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Onebox\JPEG-AI\Anchors\"/>
    </mc:Choice>
  </mc:AlternateContent>
  <bookViews>
    <workbookView xWindow="0" yWindow="0" windowWidth="25560" windowHeight="12615" tabRatio="884"/>
  </bookViews>
  <sheets>
    <sheet name="Summary" sheetId="9" r:id="rId1"/>
    <sheet name="Plots" sheetId="42" r:id="rId2"/>
    <sheet name="IntraCoding" sheetId="41" r:id="rId3"/>
    <sheet name="Reference" sheetId="39" r:id="rId4"/>
    <sheet name="Test" sheetId="40" r:id="rId5"/>
    <sheet name="techPage" sheetId="43" r:id="rId6"/>
  </sheets>
  <functionGroups builtInGroupCount="18"/>
  <definedNames>
    <definedName name="Training_Loss">OFFSET(#REF!,,,COUNTIF(#REF!:#REF!,"&lt;&gt;"),1)</definedName>
    <definedName name="Training_Loss1">OFFSET(#REF!,,,COUNTIF(#REF!:#REF!,"&lt;&gt;"),1)</definedName>
    <definedName name="Training_Loss2">OFFSET(#REF!,,,COUNTIF(#REF!:#REF!,"&lt;&gt;"),1)</definedName>
    <definedName name="Training_Loss3">OFFSET(#REF!,,,COUNTIF(#REF!:#REF!,"&lt;&gt;"),1)</definedName>
    <definedName name="Validation_Loss">OFFSET(#REF!,,,COUNTIF(#REF!:#REF!,"&lt;&gt;"))</definedName>
    <definedName name="Validation_Loss1">OFFSET(#REF!,,,COUNTIF(#REF!:#REF!,"&lt;&gt;"))</definedName>
    <definedName name="Validation_Loss2">OFFSET(#REF!,,,COUNTIF(#REF!:#REF!,"&lt;&gt;"))</definedName>
    <definedName name="Validation_Loss3">OFFSET(#REF!,,,COUNTIF(#REF!:#REF!,"&lt;&gt;"))</definedName>
  </definedNames>
  <calcPr calcId="152511"/>
</workbook>
</file>

<file path=xl/calcChain.xml><?xml version="1.0" encoding="utf-8"?>
<calcChain xmlns="http://schemas.openxmlformats.org/spreadsheetml/2006/main">
  <c r="W26" i="9" l="1"/>
  <c r="W25" i="9"/>
  <c r="W24" i="9"/>
  <c r="W23" i="9"/>
  <c r="R22" i="9" l="1"/>
  <c r="Q22" i="9"/>
  <c r="G18" i="43" l="1"/>
  <c r="H18" i="43" s="1"/>
  <c r="I18" i="43" s="1"/>
  <c r="J18" i="43" s="1"/>
  <c r="K18" i="43" s="1"/>
  <c r="L18" i="43" s="1"/>
  <c r="M18" i="43" s="1"/>
  <c r="N18" i="43" s="1"/>
  <c r="O18" i="43" s="1"/>
  <c r="P18" i="43" s="1"/>
  <c r="Q18" i="43" s="1"/>
  <c r="R18" i="43" s="1"/>
  <c r="S18" i="43" s="1"/>
  <c r="PO147" i="41" l="1"/>
  <c r="PN147" i="41"/>
  <c r="PO146" i="41"/>
  <c r="PN146" i="41"/>
  <c r="PO145" i="41"/>
  <c r="PN145" i="41"/>
  <c r="PO144" i="41"/>
  <c r="PN144" i="41"/>
  <c r="PO143" i="41"/>
  <c r="PN143" i="41"/>
  <c r="PO142" i="41"/>
  <c r="PN142" i="41"/>
  <c r="PO141" i="41"/>
  <c r="PN141" i="41"/>
  <c r="PO140" i="41"/>
  <c r="PN140" i="41"/>
  <c r="PO139" i="41"/>
  <c r="PN139" i="41"/>
  <c r="PO138" i="41"/>
  <c r="PN138" i="41"/>
  <c r="PO137" i="41"/>
  <c r="PN137" i="41"/>
  <c r="PO136" i="41"/>
  <c r="PN136" i="41"/>
  <c r="PO135" i="41"/>
  <c r="PN135" i="41"/>
  <c r="PO134" i="41"/>
  <c r="PN134" i="41"/>
  <c r="PO133" i="41"/>
  <c r="PN133" i="41"/>
  <c r="PO132" i="41"/>
  <c r="PN132" i="41"/>
  <c r="PO131" i="41"/>
  <c r="PN131" i="41"/>
  <c r="PO130" i="41"/>
  <c r="PN130" i="41"/>
  <c r="PO129" i="41"/>
  <c r="PN129" i="41"/>
  <c r="PO128" i="41"/>
  <c r="PN128" i="41"/>
  <c r="PO127" i="41"/>
  <c r="PN127" i="41"/>
  <c r="PO126" i="41"/>
  <c r="PN126" i="41"/>
  <c r="PO125" i="41"/>
  <c r="PN125" i="41"/>
  <c r="PO124" i="41"/>
  <c r="PN124" i="41"/>
  <c r="PO123" i="41"/>
  <c r="PN123" i="41"/>
  <c r="PO122" i="41"/>
  <c r="PN122" i="41"/>
  <c r="PO121" i="41"/>
  <c r="PN121" i="41"/>
  <c r="PO120" i="41"/>
  <c r="PN120" i="41"/>
  <c r="PO119" i="41"/>
  <c r="PN119" i="41"/>
  <c r="PO118" i="41"/>
  <c r="PN118" i="41"/>
  <c r="PO117" i="41"/>
  <c r="PN117" i="41"/>
  <c r="PO116" i="41"/>
  <c r="PN116" i="41"/>
  <c r="PO115" i="41"/>
  <c r="PN115" i="41"/>
  <c r="PO114" i="41"/>
  <c r="PN114" i="41"/>
  <c r="PO113" i="41"/>
  <c r="PN113" i="41"/>
  <c r="PO112" i="41"/>
  <c r="PN112" i="41"/>
  <c r="PO111" i="41"/>
  <c r="PN111" i="41"/>
  <c r="PO110" i="41"/>
  <c r="PN110" i="41"/>
  <c r="PO109" i="41"/>
  <c r="PN109" i="41"/>
  <c r="PO108" i="41"/>
  <c r="PN108" i="41"/>
  <c r="PO107" i="41"/>
  <c r="PN107" i="41"/>
  <c r="PO106" i="41"/>
  <c r="PN106" i="41"/>
  <c r="PO105" i="41"/>
  <c r="PN105" i="41"/>
  <c r="PO104" i="41"/>
  <c r="PN104" i="41"/>
  <c r="PO103" i="41"/>
  <c r="PN103" i="41"/>
  <c r="PO102" i="41"/>
  <c r="PN102" i="41"/>
  <c r="PO101" i="41"/>
  <c r="PN101" i="41"/>
  <c r="PO100" i="41"/>
  <c r="PN100" i="41"/>
  <c r="PO99" i="41"/>
  <c r="PN99" i="41"/>
  <c r="PO98" i="41"/>
  <c r="PN98" i="41"/>
  <c r="PO97" i="41"/>
  <c r="PN97" i="41"/>
  <c r="PO96" i="41"/>
  <c r="PN96" i="41"/>
  <c r="PO95" i="41"/>
  <c r="PN95" i="41"/>
  <c r="PO94" i="41"/>
  <c r="PN94" i="41"/>
  <c r="PO93" i="41"/>
  <c r="PN93" i="41"/>
  <c r="PO92" i="41"/>
  <c r="PN92" i="41"/>
  <c r="PO91" i="41"/>
  <c r="PN91" i="41"/>
  <c r="PO90" i="41"/>
  <c r="PN90" i="41"/>
  <c r="PO89" i="41"/>
  <c r="PN89" i="41"/>
  <c r="PO88" i="41"/>
  <c r="PN88" i="41"/>
  <c r="PO87" i="41"/>
  <c r="PN87" i="41"/>
  <c r="PO86" i="41"/>
  <c r="PN86" i="41"/>
  <c r="PO85" i="41"/>
  <c r="PN85" i="41"/>
  <c r="PO84" i="41"/>
  <c r="PN84" i="41"/>
  <c r="PO83" i="41"/>
  <c r="PN83" i="41"/>
  <c r="PO82" i="41"/>
  <c r="PN82" i="41"/>
  <c r="PO81" i="41"/>
  <c r="PN81" i="41"/>
  <c r="PO80" i="41"/>
  <c r="PN80" i="41"/>
  <c r="PO79" i="41"/>
  <c r="PN79" i="41"/>
  <c r="PO78" i="41"/>
  <c r="PN78" i="41"/>
  <c r="PO77" i="41"/>
  <c r="PN77" i="41"/>
  <c r="PO76" i="41"/>
  <c r="PN76" i="41"/>
  <c r="PO75" i="41"/>
  <c r="PN75" i="41"/>
  <c r="PO74" i="41"/>
  <c r="PN74" i="41"/>
  <c r="PO73" i="41"/>
  <c r="PN73" i="41"/>
  <c r="PO72" i="41"/>
  <c r="PN72" i="41"/>
  <c r="PO71" i="41"/>
  <c r="PN71" i="41"/>
  <c r="PO70" i="41"/>
  <c r="PN70" i="41"/>
  <c r="PO69" i="41"/>
  <c r="PN69" i="41"/>
  <c r="PO68" i="41"/>
  <c r="PN68" i="41"/>
  <c r="PO67" i="41"/>
  <c r="PN67" i="41"/>
  <c r="PO66" i="41"/>
  <c r="PN66" i="41"/>
  <c r="PO65" i="41"/>
  <c r="PN65" i="41"/>
  <c r="PO64" i="41"/>
  <c r="PN64" i="41"/>
  <c r="PO63" i="41"/>
  <c r="PN63" i="41"/>
  <c r="PO62" i="41"/>
  <c r="PN62" i="41"/>
  <c r="PO61" i="41"/>
  <c r="PN61" i="41"/>
  <c r="PO60" i="41"/>
  <c r="PN60" i="41"/>
  <c r="PO59" i="41"/>
  <c r="PN59" i="41"/>
  <c r="PO58" i="41"/>
  <c r="PN58" i="41"/>
  <c r="PO57" i="41"/>
  <c r="PN57" i="41"/>
  <c r="PO56" i="41"/>
  <c r="PN56" i="41"/>
  <c r="PO55" i="41"/>
  <c r="PN55" i="41"/>
  <c r="PO54" i="41"/>
  <c r="PN54" i="41"/>
  <c r="PO53" i="41"/>
  <c r="PN53" i="41"/>
  <c r="PO52" i="41"/>
  <c r="PN52" i="41"/>
  <c r="PO51" i="41"/>
  <c r="PN51" i="41"/>
  <c r="PO50" i="41"/>
  <c r="PN50" i="41"/>
  <c r="PO49" i="41"/>
  <c r="PN49" i="41"/>
  <c r="PO48" i="41"/>
  <c r="PN48" i="41"/>
  <c r="PO47" i="41"/>
  <c r="PN47" i="41"/>
  <c r="PO46" i="41"/>
  <c r="PN46" i="41"/>
  <c r="PO45" i="41"/>
  <c r="PN45" i="41"/>
  <c r="PO44" i="41"/>
  <c r="PN44" i="41"/>
  <c r="PO43" i="41"/>
  <c r="PN43" i="41"/>
  <c r="PO42" i="41"/>
  <c r="PN42" i="41"/>
  <c r="PO41" i="41"/>
  <c r="PN41" i="41"/>
  <c r="PO40" i="41"/>
  <c r="PN40" i="41"/>
  <c r="PO39" i="41"/>
  <c r="PN39" i="41"/>
  <c r="PO38" i="41"/>
  <c r="PN38" i="41"/>
  <c r="PO37" i="41"/>
  <c r="PN37" i="41"/>
  <c r="PO36" i="41"/>
  <c r="PN36" i="41"/>
  <c r="PO35" i="41"/>
  <c r="PN35" i="41"/>
  <c r="PO34" i="41"/>
  <c r="PN34" i="41"/>
  <c r="PO33" i="41"/>
  <c r="PN33" i="41"/>
  <c r="PO32" i="41"/>
  <c r="PN32" i="41"/>
  <c r="PO31" i="41"/>
  <c r="PN31" i="41"/>
  <c r="PO30" i="41"/>
  <c r="PN30" i="41"/>
  <c r="PO29" i="41"/>
  <c r="PN29" i="41"/>
  <c r="PO28" i="41"/>
  <c r="PN28" i="41"/>
  <c r="PO27" i="41"/>
  <c r="PN27" i="41"/>
  <c r="PO26" i="41"/>
  <c r="PN26" i="41"/>
  <c r="PO25" i="41"/>
  <c r="PN25" i="41"/>
  <c r="PO24" i="41"/>
  <c r="PN24" i="41"/>
  <c r="PO23" i="41"/>
  <c r="PN23" i="41"/>
  <c r="PO22" i="41"/>
  <c r="PN22" i="41"/>
  <c r="PO21" i="41"/>
  <c r="PN21" i="41"/>
  <c r="PO20" i="41"/>
  <c r="PN20" i="41"/>
  <c r="PO19" i="41"/>
  <c r="PN19" i="41"/>
  <c r="PO18" i="41"/>
  <c r="PN18" i="41"/>
  <c r="PO17" i="41"/>
  <c r="PN17" i="41"/>
  <c r="PO16" i="41"/>
  <c r="PN16" i="41"/>
  <c r="PO15" i="41"/>
  <c r="PN15" i="41"/>
  <c r="PO14" i="41"/>
  <c r="PN14" i="41"/>
  <c r="PO13" i="41"/>
  <c r="PN13" i="41"/>
  <c r="PO12" i="41"/>
  <c r="PN12" i="41"/>
  <c r="PO11" i="41"/>
  <c r="PN11" i="41"/>
  <c r="PO10" i="41"/>
  <c r="PN10" i="41"/>
  <c r="PO9" i="41"/>
  <c r="PN9" i="41"/>
  <c r="PO8" i="41"/>
  <c r="PN8" i="41"/>
  <c r="PO7" i="41"/>
  <c r="PN7" i="41"/>
  <c r="PO6" i="41"/>
  <c r="PN6" i="41"/>
  <c r="PO5" i="41"/>
  <c r="PN5" i="41"/>
  <c r="PO4" i="41"/>
  <c r="PN4" i="41"/>
  <c r="OK147" i="41"/>
  <c r="OJ147" i="41"/>
  <c r="OK146" i="41"/>
  <c r="OJ146" i="41"/>
  <c r="OK145" i="41"/>
  <c r="OJ145" i="41"/>
  <c r="OK144" i="41"/>
  <c r="OJ144" i="41"/>
  <c r="OK143" i="41"/>
  <c r="OJ143" i="41"/>
  <c r="OK142" i="41"/>
  <c r="OJ142" i="41"/>
  <c r="OK141" i="41"/>
  <c r="OJ141" i="41"/>
  <c r="OK140" i="41"/>
  <c r="OJ140" i="41"/>
  <c r="OK139" i="41"/>
  <c r="OJ139" i="41"/>
  <c r="OK138" i="41"/>
  <c r="OJ138" i="41"/>
  <c r="OK137" i="41"/>
  <c r="OJ137" i="41"/>
  <c r="OK136" i="41"/>
  <c r="OJ136" i="41"/>
  <c r="OK135" i="41"/>
  <c r="OJ135" i="41"/>
  <c r="OK134" i="41"/>
  <c r="OJ134" i="41"/>
  <c r="OK133" i="41"/>
  <c r="OJ133" i="41"/>
  <c r="OK132" i="41"/>
  <c r="OJ132" i="41"/>
  <c r="OK131" i="41"/>
  <c r="OJ131" i="41"/>
  <c r="OK130" i="41"/>
  <c r="OJ130" i="41"/>
  <c r="OK129" i="41"/>
  <c r="OJ129" i="41"/>
  <c r="OK128" i="41"/>
  <c r="OJ128" i="41"/>
  <c r="OK127" i="41"/>
  <c r="OJ127" i="41"/>
  <c r="OK126" i="41"/>
  <c r="OJ126" i="41"/>
  <c r="OK125" i="41"/>
  <c r="OJ125" i="41"/>
  <c r="OK124" i="41"/>
  <c r="OJ124" i="41"/>
  <c r="OK123" i="41"/>
  <c r="OJ123" i="41"/>
  <c r="OK122" i="41"/>
  <c r="OJ122" i="41"/>
  <c r="OK121" i="41"/>
  <c r="OJ121" i="41"/>
  <c r="OK120" i="41"/>
  <c r="OJ120" i="41"/>
  <c r="OK119" i="41"/>
  <c r="OJ119" i="41"/>
  <c r="OK118" i="41"/>
  <c r="OJ118" i="41"/>
  <c r="OK117" i="41"/>
  <c r="OJ117" i="41"/>
  <c r="OK116" i="41"/>
  <c r="OJ116" i="41"/>
  <c r="OK115" i="41"/>
  <c r="OJ115" i="41"/>
  <c r="OK114" i="41"/>
  <c r="OJ114" i="41"/>
  <c r="OK113" i="41"/>
  <c r="OJ113" i="41"/>
  <c r="OK112" i="41"/>
  <c r="OJ112" i="41"/>
  <c r="OK111" i="41"/>
  <c r="OJ111" i="41"/>
  <c r="OK110" i="41"/>
  <c r="OJ110" i="41"/>
  <c r="OK109" i="41"/>
  <c r="OJ109" i="41"/>
  <c r="OK108" i="41"/>
  <c r="OJ108" i="41"/>
  <c r="OK107" i="41"/>
  <c r="OJ107" i="41"/>
  <c r="OK106" i="41"/>
  <c r="OJ106" i="41"/>
  <c r="OK105" i="41"/>
  <c r="OJ105" i="41"/>
  <c r="OK104" i="41"/>
  <c r="OJ104" i="41"/>
  <c r="OK103" i="41"/>
  <c r="OJ103" i="41"/>
  <c r="OK102" i="41"/>
  <c r="OJ102" i="41"/>
  <c r="OK101" i="41"/>
  <c r="OJ101" i="41"/>
  <c r="OK100" i="41"/>
  <c r="OJ100" i="41"/>
  <c r="OK99" i="41"/>
  <c r="OJ99" i="41"/>
  <c r="OK98" i="41"/>
  <c r="OJ98" i="41"/>
  <c r="OK97" i="41"/>
  <c r="OJ97" i="41"/>
  <c r="OK96" i="41"/>
  <c r="OJ96" i="41"/>
  <c r="OK95" i="41"/>
  <c r="OJ95" i="41"/>
  <c r="OK94" i="41"/>
  <c r="OJ94" i="41"/>
  <c r="OK93" i="41"/>
  <c r="OJ93" i="41"/>
  <c r="OK92" i="41"/>
  <c r="OJ92" i="41"/>
  <c r="OK91" i="41"/>
  <c r="OJ91" i="41"/>
  <c r="OK90" i="41"/>
  <c r="OJ90" i="41"/>
  <c r="OK89" i="41"/>
  <c r="OJ89" i="41"/>
  <c r="OK88" i="41"/>
  <c r="OJ88" i="41"/>
  <c r="OK87" i="41"/>
  <c r="OJ87" i="41"/>
  <c r="OK86" i="41"/>
  <c r="OJ86" i="41"/>
  <c r="OK85" i="41"/>
  <c r="OJ85" i="41"/>
  <c r="OK84" i="41"/>
  <c r="OJ84" i="41"/>
  <c r="OK83" i="41"/>
  <c r="OJ83" i="41"/>
  <c r="OK82" i="41"/>
  <c r="OJ82" i="41"/>
  <c r="OK81" i="41"/>
  <c r="OJ81" i="41"/>
  <c r="OK80" i="41"/>
  <c r="OJ80" i="41"/>
  <c r="OK79" i="41"/>
  <c r="OJ79" i="41"/>
  <c r="OK78" i="41"/>
  <c r="OJ78" i="41"/>
  <c r="OK77" i="41"/>
  <c r="OJ77" i="41"/>
  <c r="OK76" i="41"/>
  <c r="OJ76" i="41"/>
  <c r="OK75" i="41"/>
  <c r="OJ75" i="41"/>
  <c r="OK74" i="41"/>
  <c r="OJ74" i="41"/>
  <c r="OK73" i="41"/>
  <c r="OJ73" i="41"/>
  <c r="OK72" i="41"/>
  <c r="OJ72" i="41"/>
  <c r="OK71" i="41"/>
  <c r="OJ71" i="41"/>
  <c r="OK70" i="41"/>
  <c r="OJ70" i="41"/>
  <c r="OK69" i="41"/>
  <c r="OJ69" i="41"/>
  <c r="OK68" i="41"/>
  <c r="OJ68" i="41"/>
  <c r="OK67" i="41"/>
  <c r="OJ67" i="41"/>
  <c r="OK66" i="41"/>
  <c r="OJ66" i="41"/>
  <c r="OK65" i="41"/>
  <c r="OJ65" i="41"/>
  <c r="OK64" i="41"/>
  <c r="OJ64" i="41"/>
  <c r="OK63" i="41"/>
  <c r="OJ63" i="41"/>
  <c r="OK62" i="41"/>
  <c r="OJ62" i="41"/>
  <c r="OK61" i="41"/>
  <c r="OJ61" i="41"/>
  <c r="OK60" i="41"/>
  <c r="OJ60" i="41"/>
  <c r="OK59" i="41"/>
  <c r="OJ59" i="41"/>
  <c r="OK58" i="41"/>
  <c r="OJ58" i="41"/>
  <c r="OK57" i="41"/>
  <c r="OJ57" i="41"/>
  <c r="OK56" i="41"/>
  <c r="OJ56" i="41"/>
  <c r="OK55" i="41"/>
  <c r="OJ55" i="41"/>
  <c r="OK54" i="41"/>
  <c r="OJ54" i="41"/>
  <c r="OK53" i="41"/>
  <c r="OJ53" i="41"/>
  <c r="OK52" i="41"/>
  <c r="OJ52" i="41"/>
  <c r="OK51" i="41"/>
  <c r="OJ51" i="41"/>
  <c r="OK50" i="41"/>
  <c r="OJ50" i="41"/>
  <c r="OK49" i="41"/>
  <c r="OJ49" i="41"/>
  <c r="OK48" i="41"/>
  <c r="OJ48" i="41"/>
  <c r="OK47" i="41"/>
  <c r="OJ47" i="41"/>
  <c r="OK46" i="41"/>
  <c r="OJ46" i="41"/>
  <c r="OK45" i="41"/>
  <c r="OJ45" i="41"/>
  <c r="OK44" i="41"/>
  <c r="OJ44" i="41"/>
  <c r="OK43" i="41"/>
  <c r="OJ43" i="41"/>
  <c r="OK42" i="41"/>
  <c r="OJ42" i="41"/>
  <c r="OK41" i="41"/>
  <c r="OJ41" i="41"/>
  <c r="OK40" i="41"/>
  <c r="OJ40" i="41"/>
  <c r="OK39" i="41"/>
  <c r="OJ39" i="41"/>
  <c r="OK38" i="41"/>
  <c r="OJ38" i="41"/>
  <c r="OK37" i="41"/>
  <c r="OJ37" i="41"/>
  <c r="OK36" i="41"/>
  <c r="OJ36" i="41"/>
  <c r="OK35" i="41"/>
  <c r="OJ35" i="41"/>
  <c r="OK34" i="41"/>
  <c r="OJ34" i="41"/>
  <c r="OK33" i="41"/>
  <c r="OJ33" i="41"/>
  <c r="OK32" i="41"/>
  <c r="OJ32" i="41"/>
  <c r="OK31" i="41"/>
  <c r="OJ31" i="41"/>
  <c r="OK30" i="41"/>
  <c r="OJ30" i="41"/>
  <c r="OK29" i="41"/>
  <c r="OJ29" i="41"/>
  <c r="OK28" i="41"/>
  <c r="OJ28" i="41"/>
  <c r="OK27" i="41"/>
  <c r="OJ27" i="41"/>
  <c r="OK26" i="41"/>
  <c r="OJ26" i="41"/>
  <c r="OK25" i="41"/>
  <c r="OJ25" i="41"/>
  <c r="OK24" i="41"/>
  <c r="OJ24" i="41"/>
  <c r="OK23" i="41"/>
  <c r="OJ23" i="41"/>
  <c r="OK22" i="41"/>
  <c r="OJ22" i="41"/>
  <c r="OK21" i="41"/>
  <c r="OJ21" i="41"/>
  <c r="OK20" i="41"/>
  <c r="OJ20" i="41"/>
  <c r="OK19" i="41"/>
  <c r="OJ19" i="41"/>
  <c r="OK18" i="41"/>
  <c r="OJ18" i="41"/>
  <c r="OK17" i="41"/>
  <c r="OJ17" i="41"/>
  <c r="OK16" i="41"/>
  <c r="OJ16" i="41"/>
  <c r="OK15" i="41"/>
  <c r="OJ15" i="41"/>
  <c r="OK14" i="41"/>
  <c r="OJ14" i="41"/>
  <c r="OK13" i="41"/>
  <c r="OJ13" i="41"/>
  <c r="OK12" i="41"/>
  <c r="OJ12" i="41"/>
  <c r="OK11" i="41"/>
  <c r="OJ11" i="41"/>
  <c r="OK10" i="41"/>
  <c r="OJ10" i="41"/>
  <c r="OK9" i="41"/>
  <c r="OJ9" i="41"/>
  <c r="OK8" i="41"/>
  <c r="OJ8" i="41"/>
  <c r="OK7" i="41"/>
  <c r="OJ7" i="41"/>
  <c r="OK6" i="41"/>
  <c r="OJ6" i="41"/>
  <c r="OK5" i="41"/>
  <c r="OJ5" i="41"/>
  <c r="OK4" i="41"/>
  <c r="OJ4" i="41"/>
  <c r="NG147" i="41"/>
  <c r="NF147" i="41"/>
  <c r="NG146" i="41"/>
  <c r="NF146" i="41"/>
  <c r="NG145" i="41"/>
  <c r="NF145" i="41"/>
  <c r="NG144" i="41"/>
  <c r="NF144" i="41"/>
  <c r="NG143" i="41"/>
  <c r="NF143" i="41"/>
  <c r="NG142" i="41"/>
  <c r="NF142" i="41"/>
  <c r="NG141" i="41"/>
  <c r="NF141" i="41"/>
  <c r="NG140" i="41"/>
  <c r="NF140" i="41"/>
  <c r="NG139" i="41"/>
  <c r="NF139" i="41"/>
  <c r="NG138" i="41"/>
  <c r="NF138" i="41"/>
  <c r="NG137" i="41"/>
  <c r="NF137" i="41"/>
  <c r="NG136" i="41"/>
  <c r="NF136" i="41"/>
  <c r="NG135" i="41"/>
  <c r="NF135" i="41"/>
  <c r="NG134" i="41"/>
  <c r="NF134" i="41"/>
  <c r="NG133" i="41"/>
  <c r="NF133" i="41"/>
  <c r="NG132" i="41"/>
  <c r="NF132" i="41"/>
  <c r="NG131" i="41"/>
  <c r="NF131" i="41"/>
  <c r="NG130" i="41"/>
  <c r="NF130" i="41"/>
  <c r="NG129" i="41"/>
  <c r="NF129" i="41"/>
  <c r="NG128" i="41"/>
  <c r="NF128" i="41"/>
  <c r="NG127" i="41"/>
  <c r="NF127" i="41"/>
  <c r="NG126" i="41"/>
  <c r="NF126" i="41"/>
  <c r="NG125" i="41"/>
  <c r="NF125" i="41"/>
  <c r="NG124" i="41"/>
  <c r="NF124" i="41"/>
  <c r="NG123" i="41"/>
  <c r="NF123" i="41"/>
  <c r="NG122" i="41"/>
  <c r="NF122" i="41"/>
  <c r="NG121" i="41"/>
  <c r="NF121" i="41"/>
  <c r="NG120" i="41"/>
  <c r="NF120" i="41"/>
  <c r="NG119" i="41"/>
  <c r="NF119" i="41"/>
  <c r="NG118" i="41"/>
  <c r="NF118" i="41"/>
  <c r="NG117" i="41"/>
  <c r="NF117" i="41"/>
  <c r="NG116" i="41"/>
  <c r="NF116" i="41"/>
  <c r="NG115" i="41"/>
  <c r="NF115" i="41"/>
  <c r="NG114" i="41"/>
  <c r="NF114" i="41"/>
  <c r="NG113" i="41"/>
  <c r="NF113" i="41"/>
  <c r="NG112" i="41"/>
  <c r="NF112" i="41"/>
  <c r="NG111" i="41"/>
  <c r="NF111" i="41"/>
  <c r="NG110" i="41"/>
  <c r="NF110" i="41"/>
  <c r="NG109" i="41"/>
  <c r="NF109" i="41"/>
  <c r="NG108" i="41"/>
  <c r="NF108" i="41"/>
  <c r="NG107" i="41"/>
  <c r="NF107" i="41"/>
  <c r="NG106" i="41"/>
  <c r="NF106" i="41"/>
  <c r="NG105" i="41"/>
  <c r="NF105" i="41"/>
  <c r="NG104" i="41"/>
  <c r="NF104" i="41"/>
  <c r="NG103" i="41"/>
  <c r="NF103" i="41"/>
  <c r="NG102" i="41"/>
  <c r="NF102" i="41"/>
  <c r="NG101" i="41"/>
  <c r="NF101" i="41"/>
  <c r="NG100" i="41"/>
  <c r="NF100" i="41"/>
  <c r="NG99" i="41"/>
  <c r="NF99" i="41"/>
  <c r="NG98" i="41"/>
  <c r="NF98" i="41"/>
  <c r="NG97" i="41"/>
  <c r="NF97" i="41"/>
  <c r="NG96" i="41"/>
  <c r="NF96" i="41"/>
  <c r="NG95" i="41"/>
  <c r="NF95" i="41"/>
  <c r="NG94" i="41"/>
  <c r="NF94" i="41"/>
  <c r="NG93" i="41"/>
  <c r="NF93" i="41"/>
  <c r="NG92" i="41"/>
  <c r="NF92" i="41"/>
  <c r="NG91" i="41"/>
  <c r="NF91" i="41"/>
  <c r="NG90" i="41"/>
  <c r="NF90" i="41"/>
  <c r="NG89" i="41"/>
  <c r="NF89" i="41"/>
  <c r="NG88" i="41"/>
  <c r="NF88" i="41"/>
  <c r="NG87" i="41"/>
  <c r="NF87" i="41"/>
  <c r="NG86" i="41"/>
  <c r="NF86" i="41"/>
  <c r="NG85" i="41"/>
  <c r="NF85" i="41"/>
  <c r="NG84" i="41"/>
  <c r="NF84" i="41"/>
  <c r="NG83" i="41"/>
  <c r="NF83" i="41"/>
  <c r="NG82" i="41"/>
  <c r="NF82" i="41"/>
  <c r="NG81" i="41"/>
  <c r="NF81" i="41"/>
  <c r="NG80" i="41"/>
  <c r="NF80" i="41"/>
  <c r="NG79" i="41"/>
  <c r="NF79" i="41"/>
  <c r="NG78" i="41"/>
  <c r="NF78" i="41"/>
  <c r="NG77" i="41"/>
  <c r="NF77" i="41"/>
  <c r="NG76" i="41"/>
  <c r="NF76" i="41"/>
  <c r="NG75" i="41"/>
  <c r="NF75" i="41"/>
  <c r="NG74" i="41"/>
  <c r="NF74" i="41"/>
  <c r="NG73" i="41"/>
  <c r="NF73" i="41"/>
  <c r="NG72" i="41"/>
  <c r="NF72" i="41"/>
  <c r="NG71" i="41"/>
  <c r="NF71" i="41"/>
  <c r="NG70" i="41"/>
  <c r="NF70" i="41"/>
  <c r="NG69" i="41"/>
  <c r="NF69" i="41"/>
  <c r="NG68" i="41"/>
  <c r="NF68" i="41"/>
  <c r="NG67" i="41"/>
  <c r="NF67" i="41"/>
  <c r="NG66" i="41"/>
  <c r="NF66" i="41"/>
  <c r="NG65" i="41"/>
  <c r="NF65" i="41"/>
  <c r="NG64" i="41"/>
  <c r="NF64" i="41"/>
  <c r="NG63" i="41"/>
  <c r="NF63" i="41"/>
  <c r="NG62" i="41"/>
  <c r="NF62" i="41"/>
  <c r="NG61" i="41"/>
  <c r="NF61" i="41"/>
  <c r="NG60" i="41"/>
  <c r="NF60" i="41"/>
  <c r="NG59" i="41"/>
  <c r="NF59" i="41"/>
  <c r="NG58" i="41"/>
  <c r="NF58" i="41"/>
  <c r="NG57" i="41"/>
  <c r="NF57" i="41"/>
  <c r="NG56" i="41"/>
  <c r="NF56" i="41"/>
  <c r="NG55" i="41"/>
  <c r="NF55" i="41"/>
  <c r="NG54" i="41"/>
  <c r="NF54" i="41"/>
  <c r="NG53" i="41"/>
  <c r="NF53" i="41"/>
  <c r="NG52" i="41"/>
  <c r="NF52" i="41"/>
  <c r="NG51" i="41"/>
  <c r="NF51" i="41"/>
  <c r="NG50" i="41"/>
  <c r="NF50" i="41"/>
  <c r="NG49" i="41"/>
  <c r="NF49" i="41"/>
  <c r="NG48" i="41"/>
  <c r="NF48" i="41"/>
  <c r="NG47" i="41"/>
  <c r="NF47" i="41"/>
  <c r="NG46" i="41"/>
  <c r="NF46" i="41"/>
  <c r="NG45" i="41"/>
  <c r="NF45" i="41"/>
  <c r="NG44" i="41"/>
  <c r="NF44" i="41"/>
  <c r="NG43" i="41"/>
  <c r="NF43" i="41"/>
  <c r="NG42" i="41"/>
  <c r="NF42" i="41"/>
  <c r="NG41" i="41"/>
  <c r="NF41" i="41"/>
  <c r="NG40" i="41"/>
  <c r="NF40" i="41"/>
  <c r="NG39" i="41"/>
  <c r="NF39" i="41"/>
  <c r="NG38" i="41"/>
  <c r="NF38" i="41"/>
  <c r="NG37" i="41"/>
  <c r="NF37" i="41"/>
  <c r="NG36" i="41"/>
  <c r="NF36" i="41"/>
  <c r="NG35" i="41"/>
  <c r="NF35" i="41"/>
  <c r="NG34" i="41"/>
  <c r="NF34" i="41"/>
  <c r="NG33" i="41"/>
  <c r="NF33" i="41"/>
  <c r="NG32" i="41"/>
  <c r="NF32" i="41"/>
  <c r="NG31" i="41"/>
  <c r="NF31" i="41"/>
  <c r="NG30" i="41"/>
  <c r="NF30" i="41"/>
  <c r="NG29" i="41"/>
  <c r="NF29" i="41"/>
  <c r="NG28" i="41"/>
  <c r="NF28" i="41"/>
  <c r="NG27" i="41"/>
  <c r="NF27" i="41"/>
  <c r="NG26" i="41"/>
  <c r="NF26" i="41"/>
  <c r="NG25" i="41"/>
  <c r="NF25" i="41"/>
  <c r="NG24" i="41"/>
  <c r="NF24" i="41"/>
  <c r="NG23" i="41"/>
  <c r="NF23" i="41"/>
  <c r="NG22" i="41"/>
  <c r="NF22" i="41"/>
  <c r="NG21" i="41"/>
  <c r="NF21" i="41"/>
  <c r="NG20" i="41"/>
  <c r="NF20" i="41"/>
  <c r="NG19" i="41"/>
  <c r="NF19" i="41"/>
  <c r="NG18" i="41"/>
  <c r="NF18" i="41"/>
  <c r="NG17" i="41"/>
  <c r="NF17" i="41"/>
  <c r="NG16" i="41"/>
  <c r="NF16" i="41"/>
  <c r="NG15" i="41"/>
  <c r="NF15" i="41"/>
  <c r="NG14" i="41"/>
  <c r="NF14" i="41"/>
  <c r="NG13" i="41"/>
  <c r="NF13" i="41"/>
  <c r="NG12" i="41"/>
  <c r="NF12" i="41"/>
  <c r="NG11" i="41"/>
  <c r="NF11" i="41"/>
  <c r="NG10" i="41"/>
  <c r="NF10" i="41"/>
  <c r="NG9" i="41"/>
  <c r="NF9" i="41"/>
  <c r="NG8" i="41"/>
  <c r="NF8" i="41"/>
  <c r="NG7" i="41"/>
  <c r="NF7" i="41"/>
  <c r="NG6" i="41"/>
  <c r="NF6" i="41"/>
  <c r="NG5" i="41"/>
  <c r="NF5" i="41"/>
  <c r="NG4" i="41"/>
  <c r="NF4" i="41"/>
  <c r="MC147" i="41"/>
  <c r="MB147" i="41"/>
  <c r="MC146" i="41"/>
  <c r="MB146" i="41"/>
  <c r="MC145" i="41"/>
  <c r="MB145" i="41"/>
  <c r="MC144" i="41"/>
  <c r="MB144" i="41"/>
  <c r="MC143" i="41"/>
  <c r="MB143" i="41"/>
  <c r="MC142" i="41"/>
  <c r="MB142" i="41"/>
  <c r="MC141" i="41"/>
  <c r="MB141" i="41"/>
  <c r="MC140" i="41"/>
  <c r="MB140" i="41"/>
  <c r="MC139" i="41"/>
  <c r="MB139" i="41"/>
  <c r="MC138" i="41"/>
  <c r="MB138" i="41"/>
  <c r="MC137" i="41"/>
  <c r="MB137" i="41"/>
  <c r="MC136" i="41"/>
  <c r="MB136" i="41"/>
  <c r="MC135" i="41"/>
  <c r="MB135" i="41"/>
  <c r="MC134" i="41"/>
  <c r="MB134" i="41"/>
  <c r="MC133" i="41"/>
  <c r="MB133" i="41"/>
  <c r="MC132" i="41"/>
  <c r="MB132" i="41"/>
  <c r="MC131" i="41"/>
  <c r="MB131" i="41"/>
  <c r="MC130" i="41"/>
  <c r="MB130" i="41"/>
  <c r="MC129" i="41"/>
  <c r="MB129" i="41"/>
  <c r="MC128" i="41"/>
  <c r="MB128" i="41"/>
  <c r="MC127" i="41"/>
  <c r="MB127" i="41"/>
  <c r="MC126" i="41"/>
  <c r="MB126" i="41"/>
  <c r="MC125" i="41"/>
  <c r="MB125" i="41"/>
  <c r="MC124" i="41"/>
  <c r="MB124" i="41"/>
  <c r="MC123" i="41"/>
  <c r="MB123" i="41"/>
  <c r="MC122" i="41"/>
  <c r="MB122" i="41"/>
  <c r="MC121" i="41"/>
  <c r="MB121" i="41"/>
  <c r="MC120" i="41"/>
  <c r="MB120" i="41"/>
  <c r="MC119" i="41"/>
  <c r="MB119" i="41"/>
  <c r="MC118" i="41"/>
  <c r="MB118" i="41"/>
  <c r="MC117" i="41"/>
  <c r="MB117" i="41"/>
  <c r="MC116" i="41"/>
  <c r="MB116" i="41"/>
  <c r="MC115" i="41"/>
  <c r="MB115" i="41"/>
  <c r="MC114" i="41"/>
  <c r="MB114" i="41"/>
  <c r="MC113" i="41"/>
  <c r="MB113" i="41"/>
  <c r="MC112" i="41"/>
  <c r="MB112" i="41"/>
  <c r="MC111" i="41"/>
  <c r="MB111" i="41"/>
  <c r="MC110" i="41"/>
  <c r="MB110" i="41"/>
  <c r="MC109" i="41"/>
  <c r="MB109" i="41"/>
  <c r="MC108" i="41"/>
  <c r="MB108" i="41"/>
  <c r="MC107" i="41"/>
  <c r="MB107" i="41"/>
  <c r="MC106" i="41"/>
  <c r="MB106" i="41"/>
  <c r="MC105" i="41"/>
  <c r="MB105" i="41"/>
  <c r="MC104" i="41"/>
  <c r="MB104" i="41"/>
  <c r="MC103" i="41"/>
  <c r="MB103" i="41"/>
  <c r="MC102" i="41"/>
  <c r="MB102" i="41"/>
  <c r="MC101" i="41"/>
  <c r="MB101" i="41"/>
  <c r="MC100" i="41"/>
  <c r="MB100" i="41"/>
  <c r="MC99" i="41"/>
  <c r="MB99" i="41"/>
  <c r="MC98" i="41"/>
  <c r="MB98" i="41"/>
  <c r="MC97" i="41"/>
  <c r="MB97" i="41"/>
  <c r="MC96" i="41"/>
  <c r="MB96" i="41"/>
  <c r="MC95" i="41"/>
  <c r="MB95" i="41"/>
  <c r="MC94" i="41"/>
  <c r="MB94" i="41"/>
  <c r="MC93" i="41"/>
  <c r="MB93" i="41"/>
  <c r="MC92" i="41"/>
  <c r="MB92" i="41"/>
  <c r="MC91" i="41"/>
  <c r="MB91" i="41"/>
  <c r="MC90" i="41"/>
  <c r="MB90" i="41"/>
  <c r="MC89" i="41"/>
  <c r="MB89" i="41"/>
  <c r="MC88" i="41"/>
  <c r="MB88" i="41"/>
  <c r="MC87" i="41"/>
  <c r="MB87" i="41"/>
  <c r="MC86" i="41"/>
  <c r="MB86" i="41"/>
  <c r="MC85" i="41"/>
  <c r="MB85" i="41"/>
  <c r="MC84" i="41"/>
  <c r="MB84" i="41"/>
  <c r="MC83" i="41"/>
  <c r="MB83" i="41"/>
  <c r="MC82" i="41"/>
  <c r="MB82" i="41"/>
  <c r="MC81" i="41"/>
  <c r="MB81" i="41"/>
  <c r="MC80" i="41"/>
  <c r="MB80" i="41"/>
  <c r="MC79" i="41"/>
  <c r="MB79" i="41"/>
  <c r="MC78" i="41"/>
  <c r="MB78" i="41"/>
  <c r="MC77" i="41"/>
  <c r="MB77" i="41"/>
  <c r="MC76" i="41"/>
  <c r="MB76" i="41"/>
  <c r="MC75" i="41"/>
  <c r="MB75" i="41"/>
  <c r="MC74" i="41"/>
  <c r="MB74" i="41"/>
  <c r="MC73" i="41"/>
  <c r="MB73" i="41"/>
  <c r="MC72" i="41"/>
  <c r="MB72" i="41"/>
  <c r="MC71" i="41"/>
  <c r="MB71" i="41"/>
  <c r="MC70" i="41"/>
  <c r="MB70" i="41"/>
  <c r="MC69" i="41"/>
  <c r="MB69" i="41"/>
  <c r="MC68" i="41"/>
  <c r="MB68" i="41"/>
  <c r="MC67" i="41"/>
  <c r="MB67" i="41"/>
  <c r="MC66" i="41"/>
  <c r="MB66" i="41"/>
  <c r="MC65" i="41"/>
  <c r="MB65" i="41"/>
  <c r="MC64" i="41"/>
  <c r="MB64" i="41"/>
  <c r="MC63" i="41"/>
  <c r="MB63" i="41"/>
  <c r="MC62" i="41"/>
  <c r="MB62" i="41"/>
  <c r="MC61" i="41"/>
  <c r="MB61" i="41"/>
  <c r="MC60" i="41"/>
  <c r="MB60" i="41"/>
  <c r="MC59" i="41"/>
  <c r="MB59" i="41"/>
  <c r="MC58" i="41"/>
  <c r="MB58" i="41"/>
  <c r="MC57" i="41"/>
  <c r="MB57" i="41"/>
  <c r="MC56" i="41"/>
  <c r="MB56" i="41"/>
  <c r="MC55" i="41"/>
  <c r="MB55" i="41"/>
  <c r="MC54" i="41"/>
  <c r="MB54" i="41"/>
  <c r="MC53" i="41"/>
  <c r="MB53" i="41"/>
  <c r="MC52" i="41"/>
  <c r="MB52" i="41"/>
  <c r="MC51" i="41"/>
  <c r="MB51" i="41"/>
  <c r="MC50" i="41"/>
  <c r="MB50" i="41"/>
  <c r="MC49" i="41"/>
  <c r="MB49" i="41"/>
  <c r="MC48" i="41"/>
  <c r="MB48" i="41"/>
  <c r="MC47" i="41"/>
  <c r="MB47" i="41"/>
  <c r="MC46" i="41"/>
  <c r="MB46" i="41"/>
  <c r="MC45" i="41"/>
  <c r="MB45" i="41"/>
  <c r="MC44" i="41"/>
  <c r="MB44" i="41"/>
  <c r="MC43" i="41"/>
  <c r="MB43" i="41"/>
  <c r="MC42" i="41"/>
  <c r="MB42" i="41"/>
  <c r="MC41" i="41"/>
  <c r="MB41" i="41"/>
  <c r="MC40" i="41"/>
  <c r="MB40" i="41"/>
  <c r="MC39" i="41"/>
  <c r="MB39" i="41"/>
  <c r="MC38" i="41"/>
  <c r="MB38" i="41"/>
  <c r="MC37" i="41"/>
  <c r="MB37" i="41"/>
  <c r="MC36" i="41"/>
  <c r="MB36" i="41"/>
  <c r="MC35" i="41"/>
  <c r="MB35" i="41"/>
  <c r="MC34" i="41"/>
  <c r="MB34" i="41"/>
  <c r="MC33" i="41"/>
  <c r="MB33" i="41"/>
  <c r="MC32" i="41"/>
  <c r="MB32" i="41"/>
  <c r="MC31" i="41"/>
  <c r="MB31" i="41"/>
  <c r="MC30" i="41"/>
  <c r="MB30" i="41"/>
  <c r="MC29" i="41"/>
  <c r="MB29" i="41"/>
  <c r="MC28" i="41"/>
  <c r="MB28" i="41"/>
  <c r="MC27" i="41"/>
  <c r="MB27" i="41"/>
  <c r="MC26" i="41"/>
  <c r="MB26" i="41"/>
  <c r="MC25" i="41"/>
  <c r="MB25" i="41"/>
  <c r="MC24" i="41"/>
  <c r="MB24" i="41"/>
  <c r="MC23" i="41"/>
  <c r="MB23" i="41"/>
  <c r="MC22" i="41"/>
  <c r="MB22" i="41"/>
  <c r="MC21" i="41"/>
  <c r="MB21" i="41"/>
  <c r="MC20" i="41"/>
  <c r="MB20" i="41"/>
  <c r="MC19" i="41"/>
  <c r="MB19" i="41"/>
  <c r="MC18" i="41"/>
  <c r="MB18" i="41"/>
  <c r="MC17" i="41"/>
  <c r="MB17" i="41"/>
  <c r="MC16" i="41"/>
  <c r="MB16" i="41"/>
  <c r="MC15" i="41"/>
  <c r="MB15" i="41"/>
  <c r="MC14" i="41"/>
  <c r="MB14" i="41"/>
  <c r="MC13" i="41"/>
  <c r="MB13" i="41"/>
  <c r="MC12" i="41"/>
  <c r="MB12" i="41"/>
  <c r="MC11" i="41"/>
  <c r="MB11" i="41"/>
  <c r="MC10" i="41"/>
  <c r="MB10" i="41"/>
  <c r="MC9" i="41"/>
  <c r="MB9" i="41"/>
  <c r="MC8" i="41"/>
  <c r="MB8" i="41"/>
  <c r="MC7" i="41"/>
  <c r="MB7" i="41"/>
  <c r="MC6" i="41"/>
  <c r="MB6" i="41"/>
  <c r="MC5" i="41"/>
  <c r="MB5" i="41"/>
  <c r="MC4" i="41"/>
  <c r="MB4" i="41"/>
  <c r="KY147" i="41"/>
  <c r="KX147" i="41"/>
  <c r="KY146" i="41"/>
  <c r="KX146" i="41"/>
  <c r="KY145" i="41"/>
  <c r="KX145" i="41"/>
  <c r="KY144" i="41"/>
  <c r="KX144" i="41"/>
  <c r="KY143" i="41"/>
  <c r="KX143" i="41"/>
  <c r="KY142" i="41"/>
  <c r="KX142" i="41"/>
  <c r="KY141" i="41"/>
  <c r="KX141" i="41"/>
  <c r="KY140" i="41"/>
  <c r="KX140" i="41"/>
  <c r="KY139" i="41"/>
  <c r="KX139" i="41"/>
  <c r="KY138" i="41"/>
  <c r="KX138" i="41"/>
  <c r="KY137" i="41"/>
  <c r="KX137" i="41"/>
  <c r="KY136" i="41"/>
  <c r="KX136" i="41"/>
  <c r="KY135" i="41"/>
  <c r="KX135" i="41"/>
  <c r="KY134" i="41"/>
  <c r="KX134" i="41"/>
  <c r="KY133" i="41"/>
  <c r="KX133" i="41"/>
  <c r="KY132" i="41"/>
  <c r="KX132" i="41"/>
  <c r="KY131" i="41"/>
  <c r="KX131" i="41"/>
  <c r="KY130" i="41"/>
  <c r="KX130" i="41"/>
  <c r="KY129" i="41"/>
  <c r="KX129" i="41"/>
  <c r="KY128" i="41"/>
  <c r="KX128" i="41"/>
  <c r="KY127" i="41"/>
  <c r="KX127" i="41"/>
  <c r="KY126" i="41"/>
  <c r="KX126" i="41"/>
  <c r="KY125" i="41"/>
  <c r="KX125" i="41"/>
  <c r="KY124" i="41"/>
  <c r="KX124" i="41"/>
  <c r="KY123" i="41"/>
  <c r="KX123" i="41"/>
  <c r="KY122" i="41"/>
  <c r="KX122" i="41"/>
  <c r="KY121" i="41"/>
  <c r="KX121" i="41"/>
  <c r="KY120" i="41"/>
  <c r="KX120" i="41"/>
  <c r="KY119" i="41"/>
  <c r="KX119" i="41"/>
  <c r="KY118" i="41"/>
  <c r="KX118" i="41"/>
  <c r="KY117" i="41"/>
  <c r="KX117" i="41"/>
  <c r="KY116" i="41"/>
  <c r="KX116" i="41"/>
  <c r="KY115" i="41"/>
  <c r="KX115" i="41"/>
  <c r="KY114" i="41"/>
  <c r="KX114" i="41"/>
  <c r="KY113" i="41"/>
  <c r="KX113" i="41"/>
  <c r="KY112" i="41"/>
  <c r="KX112" i="41"/>
  <c r="KY111" i="41"/>
  <c r="KX111" i="41"/>
  <c r="KY110" i="41"/>
  <c r="KX110" i="41"/>
  <c r="KY109" i="41"/>
  <c r="KX109" i="41"/>
  <c r="KY108" i="41"/>
  <c r="KX108" i="41"/>
  <c r="KY107" i="41"/>
  <c r="KX107" i="41"/>
  <c r="KY106" i="41"/>
  <c r="KX106" i="41"/>
  <c r="KY105" i="41"/>
  <c r="KX105" i="41"/>
  <c r="KY104" i="41"/>
  <c r="KX104" i="41"/>
  <c r="KY103" i="41"/>
  <c r="KX103" i="41"/>
  <c r="KY102" i="41"/>
  <c r="KX102" i="41"/>
  <c r="KY101" i="41"/>
  <c r="KX101" i="41"/>
  <c r="KY100" i="41"/>
  <c r="KX100" i="41"/>
  <c r="KY99" i="41"/>
  <c r="KX99" i="41"/>
  <c r="KY98" i="41"/>
  <c r="KX98" i="41"/>
  <c r="KY97" i="41"/>
  <c r="KX97" i="41"/>
  <c r="KY96" i="41"/>
  <c r="KX96" i="41"/>
  <c r="KY95" i="41"/>
  <c r="KX95" i="41"/>
  <c r="KY94" i="41"/>
  <c r="KX94" i="41"/>
  <c r="KY93" i="41"/>
  <c r="KX93" i="41"/>
  <c r="KY92" i="41"/>
  <c r="KX92" i="41"/>
  <c r="KY91" i="41"/>
  <c r="KX91" i="41"/>
  <c r="KY90" i="41"/>
  <c r="KX90" i="41"/>
  <c r="KY89" i="41"/>
  <c r="KX89" i="41"/>
  <c r="KY88" i="41"/>
  <c r="KX88" i="41"/>
  <c r="KY87" i="41"/>
  <c r="KX87" i="41"/>
  <c r="KY86" i="41"/>
  <c r="KX86" i="41"/>
  <c r="KY85" i="41"/>
  <c r="KX85" i="41"/>
  <c r="KY84" i="41"/>
  <c r="KX84" i="41"/>
  <c r="KY83" i="41"/>
  <c r="KX83" i="41"/>
  <c r="KY82" i="41"/>
  <c r="KX82" i="41"/>
  <c r="KY81" i="41"/>
  <c r="KX81" i="41"/>
  <c r="KY80" i="41"/>
  <c r="KX80" i="41"/>
  <c r="KY79" i="41"/>
  <c r="KX79" i="41"/>
  <c r="KY78" i="41"/>
  <c r="KX78" i="41"/>
  <c r="KY77" i="41"/>
  <c r="KX77" i="41"/>
  <c r="KY76" i="41"/>
  <c r="KX76" i="41"/>
  <c r="KY75" i="41"/>
  <c r="KX75" i="41"/>
  <c r="KY74" i="41"/>
  <c r="KX74" i="41"/>
  <c r="KY73" i="41"/>
  <c r="KX73" i="41"/>
  <c r="KY72" i="41"/>
  <c r="KX72" i="41"/>
  <c r="KY71" i="41"/>
  <c r="KX71" i="41"/>
  <c r="KY70" i="41"/>
  <c r="KX70" i="41"/>
  <c r="KY69" i="41"/>
  <c r="KX69" i="41"/>
  <c r="KY68" i="41"/>
  <c r="KX68" i="41"/>
  <c r="KY67" i="41"/>
  <c r="KX67" i="41"/>
  <c r="KY66" i="41"/>
  <c r="KX66" i="41"/>
  <c r="KY65" i="41"/>
  <c r="KX65" i="41"/>
  <c r="KY64" i="41"/>
  <c r="KX64" i="41"/>
  <c r="KY63" i="41"/>
  <c r="KX63" i="41"/>
  <c r="KY62" i="41"/>
  <c r="KX62" i="41"/>
  <c r="KY61" i="41"/>
  <c r="KX61" i="41"/>
  <c r="KY60" i="41"/>
  <c r="KX60" i="41"/>
  <c r="KY59" i="41"/>
  <c r="KX59" i="41"/>
  <c r="KY58" i="41"/>
  <c r="KX58" i="41"/>
  <c r="KY57" i="41"/>
  <c r="KX57" i="41"/>
  <c r="KY56" i="41"/>
  <c r="KX56" i="41"/>
  <c r="KY55" i="41"/>
  <c r="KX55" i="41"/>
  <c r="KY54" i="41"/>
  <c r="KX54" i="41"/>
  <c r="KY53" i="41"/>
  <c r="KX53" i="41"/>
  <c r="KY52" i="41"/>
  <c r="KX52" i="41"/>
  <c r="KY51" i="41"/>
  <c r="KX51" i="41"/>
  <c r="KY50" i="41"/>
  <c r="KX50" i="41"/>
  <c r="KY49" i="41"/>
  <c r="KX49" i="41"/>
  <c r="KY48" i="41"/>
  <c r="KX48" i="41"/>
  <c r="KY47" i="41"/>
  <c r="KX47" i="41"/>
  <c r="KY46" i="41"/>
  <c r="KX46" i="41"/>
  <c r="KY45" i="41"/>
  <c r="KX45" i="41"/>
  <c r="KY44" i="41"/>
  <c r="KX44" i="41"/>
  <c r="KY43" i="41"/>
  <c r="KX43" i="41"/>
  <c r="KY42" i="41"/>
  <c r="KX42" i="41"/>
  <c r="KY41" i="41"/>
  <c r="KX41" i="41"/>
  <c r="KY40" i="41"/>
  <c r="KX40" i="41"/>
  <c r="KY39" i="41"/>
  <c r="KX39" i="41"/>
  <c r="KY38" i="41"/>
  <c r="KX38" i="41"/>
  <c r="KY37" i="41"/>
  <c r="KX37" i="41"/>
  <c r="KY36" i="41"/>
  <c r="KX36" i="41"/>
  <c r="KY35" i="41"/>
  <c r="KX35" i="41"/>
  <c r="KY34" i="41"/>
  <c r="KX34" i="41"/>
  <c r="KY33" i="41"/>
  <c r="KX33" i="41"/>
  <c r="KY32" i="41"/>
  <c r="KX32" i="41"/>
  <c r="KY31" i="41"/>
  <c r="KX31" i="41"/>
  <c r="KY30" i="41"/>
  <c r="KX30" i="41"/>
  <c r="KY29" i="41"/>
  <c r="KX29" i="41"/>
  <c r="KY28" i="41"/>
  <c r="KX28" i="41"/>
  <c r="KY27" i="41"/>
  <c r="KX27" i="41"/>
  <c r="KY26" i="41"/>
  <c r="KX26" i="41"/>
  <c r="KY25" i="41"/>
  <c r="KX25" i="41"/>
  <c r="KY24" i="41"/>
  <c r="KX24" i="41"/>
  <c r="KY23" i="41"/>
  <c r="KX23" i="41"/>
  <c r="KY22" i="41"/>
  <c r="KX22" i="41"/>
  <c r="KY21" i="41"/>
  <c r="KX21" i="41"/>
  <c r="KY20" i="41"/>
  <c r="KX20" i="41"/>
  <c r="KY19" i="41"/>
  <c r="KX19" i="41"/>
  <c r="KY18" i="41"/>
  <c r="KX18" i="41"/>
  <c r="KY17" i="41"/>
  <c r="KX17" i="41"/>
  <c r="KY16" i="41"/>
  <c r="KX16" i="41"/>
  <c r="KY15" i="41"/>
  <c r="KX15" i="41"/>
  <c r="KY14" i="41"/>
  <c r="KX14" i="41"/>
  <c r="KY13" i="41"/>
  <c r="KX13" i="41"/>
  <c r="KY12" i="41"/>
  <c r="KX12" i="41"/>
  <c r="KY11" i="41"/>
  <c r="KX11" i="41"/>
  <c r="KY10" i="41"/>
  <c r="KX10" i="41"/>
  <c r="KY9" i="41"/>
  <c r="KX9" i="41"/>
  <c r="KY8" i="41"/>
  <c r="KX8" i="41"/>
  <c r="KY7" i="41"/>
  <c r="KX7" i="41"/>
  <c r="KY6" i="41"/>
  <c r="KX6" i="41"/>
  <c r="KY5" i="41"/>
  <c r="KX5" i="41"/>
  <c r="KY4" i="41"/>
  <c r="KX4" i="41"/>
  <c r="JU147" i="41"/>
  <c r="JT147" i="41"/>
  <c r="JU146" i="41"/>
  <c r="JT146" i="41"/>
  <c r="JU145" i="41"/>
  <c r="JT145" i="41"/>
  <c r="JU144" i="41"/>
  <c r="JT144" i="41"/>
  <c r="JU143" i="41"/>
  <c r="JT143" i="41"/>
  <c r="JU142" i="41"/>
  <c r="JT142" i="41"/>
  <c r="JU141" i="41"/>
  <c r="JT141" i="41"/>
  <c r="JU140" i="41"/>
  <c r="JT140" i="41"/>
  <c r="JU139" i="41"/>
  <c r="JT139" i="41"/>
  <c r="JU138" i="41"/>
  <c r="JT138" i="41"/>
  <c r="JU137" i="41"/>
  <c r="JT137" i="41"/>
  <c r="JU136" i="41"/>
  <c r="JT136" i="41"/>
  <c r="JU135" i="41"/>
  <c r="JT135" i="41"/>
  <c r="JU134" i="41"/>
  <c r="JT134" i="41"/>
  <c r="JU133" i="41"/>
  <c r="JT133" i="41"/>
  <c r="JU132" i="41"/>
  <c r="JT132" i="41"/>
  <c r="JU131" i="41"/>
  <c r="JT131" i="41"/>
  <c r="JU130" i="41"/>
  <c r="JT130" i="41"/>
  <c r="JU129" i="41"/>
  <c r="JT129" i="41"/>
  <c r="JU128" i="41"/>
  <c r="JT128" i="41"/>
  <c r="JU127" i="41"/>
  <c r="JT127" i="41"/>
  <c r="JU126" i="41"/>
  <c r="JT126" i="41"/>
  <c r="JU125" i="41"/>
  <c r="JT125" i="41"/>
  <c r="JU124" i="41"/>
  <c r="JT124" i="41"/>
  <c r="JU123" i="41"/>
  <c r="JT123" i="41"/>
  <c r="JU122" i="41"/>
  <c r="JT122" i="41"/>
  <c r="JU121" i="41"/>
  <c r="JT121" i="41"/>
  <c r="JU120" i="41"/>
  <c r="JT120" i="41"/>
  <c r="JU119" i="41"/>
  <c r="JT119" i="41"/>
  <c r="JU118" i="41"/>
  <c r="JT118" i="41"/>
  <c r="JU117" i="41"/>
  <c r="JT117" i="41"/>
  <c r="JU116" i="41"/>
  <c r="JT116" i="41"/>
  <c r="JU115" i="41"/>
  <c r="JT115" i="41"/>
  <c r="JU114" i="41"/>
  <c r="JT114" i="41"/>
  <c r="JU113" i="41"/>
  <c r="JT113" i="41"/>
  <c r="JU112" i="41"/>
  <c r="JT112" i="41"/>
  <c r="JU111" i="41"/>
  <c r="JT111" i="41"/>
  <c r="JU110" i="41"/>
  <c r="JT110" i="41"/>
  <c r="JU109" i="41"/>
  <c r="JT109" i="41"/>
  <c r="JU108" i="41"/>
  <c r="JT108" i="41"/>
  <c r="JU107" i="41"/>
  <c r="JT107" i="41"/>
  <c r="JU106" i="41"/>
  <c r="JT106" i="41"/>
  <c r="JU105" i="41"/>
  <c r="JT105" i="41"/>
  <c r="JU104" i="41"/>
  <c r="JT104" i="41"/>
  <c r="JU103" i="41"/>
  <c r="JT103" i="41"/>
  <c r="JU102" i="41"/>
  <c r="JT102" i="41"/>
  <c r="JU101" i="41"/>
  <c r="JT101" i="41"/>
  <c r="JU100" i="41"/>
  <c r="JT100" i="41"/>
  <c r="JU99" i="41"/>
  <c r="JT99" i="41"/>
  <c r="JU98" i="41"/>
  <c r="JT98" i="41"/>
  <c r="JU97" i="41"/>
  <c r="JT97" i="41"/>
  <c r="JU96" i="41"/>
  <c r="JT96" i="41"/>
  <c r="JU95" i="41"/>
  <c r="JT95" i="41"/>
  <c r="JU94" i="41"/>
  <c r="JT94" i="41"/>
  <c r="JU93" i="41"/>
  <c r="JT93" i="41"/>
  <c r="JU92" i="41"/>
  <c r="JT92" i="41"/>
  <c r="JU91" i="41"/>
  <c r="JT91" i="41"/>
  <c r="JU90" i="41"/>
  <c r="JT90" i="41"/>
  <c r="JU89" i="41"/>
  <c r="JT89" i="41"/>
  <c r="JU88" i="41"/>
  <c r="JT88" i="41"/>
  <c r="JU87" i="41"/>
  <c r="JT87" i="41"/>
  <c r="JU86" i="41"/>
  <c r="JT86" i="41"/>
  <c r="JU85" i="41"/>
  <c r="JT85" i="41"/>
  <c r="JU84" i="41"/>
  <c r="JT84" i="41"/>
  <c r="JU83" i="41"/>
  <c r="JT83" i="41"/>
  <c r="JU82" i="41"/>
  <c r="JT82" i="41"/>
  <c r="JU81" i="41"/>
  <c r="JT81" i="41"/>
  <c r="JU80" i="41"/>
  <c r="JT80" i="41"/>
  <c r="JU79" i="41"/>
  <c r="JT79" i="41"/>
  <c r="JU78" i="41"/>
  <c r="JT78" i="41"/>
  <c r="JU77" i="41"/>
  <c r="JT77" i="41"/>
  <c r="JU76" i="41"/>
  <c r="JT76" i="41"/>
  <c r="JU75" i="41"/>
  <c r="JT75" i="41"/>
  <c r="JU74" i="41"/>
  <c r="JT74" i="41"/>
  <c r="JU73" i="41"/>
  <c r="JT73" i="41"/>
  <c r="JU72" i="41"/>
  <c r="JT72" i="41"/>
  <c r="JU71" i="41"/>
  <c r="JT71" i="41"/>
  <c r="JU70" i="41"/>
  <c r="JT70" i="41"/>
  <c r="JU69" i="41"/>
  <c r="JT69" i="41"/>
  <c r="JU68" i="41"/>
  <c r="JT68" i="41"/>
  <c r="JU67" i="41"/>
  <c r="JT67" i="41"/>
  <c r="JU66" i="41"/>
  <c r="JT66" i="41"/>
  <c r="JU65" i="41"/>
  <c r="JT65" i="41"/>
  <c r="JU64" i="41"/>
  <c r="JT64" i="41"/>
  <c r="JU63" i="41"/>
  <c r="JT63" i="41"/>
  <c r="JU62" i="41"/>
  <c r="JT62" i="41"/>
  <c r="JU61" i="41"/>
  <c r="JT61" i="41"/>
  <c r="JU60" i="41"/>
  <c r="JT60" i="41"/>
  <c r="JU59" i="41"/>
  <c r="JT59" i="41"/>
  <c r="JU58" i="41"/>
  <c r="JT58" i="41"/>
  <c r="JU57" i="41"/>
  <c r="JT57" i="41"/>
  <c r="JU56" i="41"/>
  <c r="JT56" i="41"/>
  <c r="JU55" i="41"/>
  <c r="JT55" i="41"/>
  <c r="JU54" i="41"/>
  <c r="JT54" i="41"/>
  <c r="JU53" i="41"/>
  <c r="JT53" i="41"/>
  <c r="JU52" i="41"/>
  <c r="JT52" i="41"/>
  <c r="JU51" i="41"/>
  <c r="JT51" i="41"/>
  <c r="JU50" i="41"/>
  <c r="JT50" i="41"/>
  <c r="JU49" i="41"/>
  <c r="JT49" i="41"/>
  <c r="JU48" i="41"/>
  <c r="JT48" i="41"/>
  <c r="JU47" i="41"/>
  <c r="JT47" i="41"/>
  <c r="JU46" i="41"/>
  <c r="JT46" i="41"/>
  <c r="JU45" i="41"/>
  <c r="JT45" i="41"/>
  <c r="JU44" i="41"/>
  <c r="JT44" i="41"/>
  <c r="JU43" i="41"/>
  <c r="JT43" i="41"/>
  <c r="JU42" i="41"/>
  <c r="JT42" i="41"/>
  <c r="JU41" i="41"/>
  <c r="JT41" i="41"/>
  <c r="JU40" i="41"/>
  <c r="JT40" i="41"/>
  <c r="JU39" i="41"/>
  <c r="JT39" i="41"/>
  <c r="JU38" i="41"/>
  <c r="JT38" i="41"/>
  <c r="JU37" i="41"/>
  <c r="JT37" i="41"/>
  <c r="JU36" i="41"/>
  <c r="JT36" i="41"/>
  <c r="JU35" i="41"/>
  <c r="JT35" i="41"/>
  <c r="JU34" i="41"/>
  <c r="JT34" i="41"/>
  <c r="JU33" i="41"/>
  <c r="JT33" i="41"/>
  <c r="JU32" i="41"/>
  <c r="JT32" i="41"/>
  <c r="JU31" i="41"/>
  <c r="JT31" i="41"/>
  <c r="JU30" i="41"/>
  <c r="JT30" i="41"/>
  <c r="JU29" i="41"/>
  <c r="JT29" i="41"/>
  <c r="JU28" i="41"/>
  <c r="JT28" i="41"/>
  <c r="JU27" i="41"/>
  <c r="JT27" i="41"/>
  <c r="JU26" i="41"/>
  <c r="JT26" i="41"/>
  <c r="JU25" i="41"/>
  <c r="JT25" i="41"/>
  <c r="JU24" i="41"/>
  <c r="JT24" i="41"/>
  <c r="JU23" i="41"/>
  <c r="JT23" i="41"/>
  <c r="JU22" i="41"/>
  <c r="JT22" i="41"/>
  <c r="JU21" i="41"/>
  <c r="JT21" i="41"/>
  <c r="JU20" i="41"/>
  <c r="JT20" i="41"/>
  <c r="JU19" i="41"/>
  <c r="JT19" i="41"/>
  <c r="JU18" i="41"/>
  <c r="JT18" i="41"/>
  <c r="JU17" i="41"/>
  <c r="JT17" i="41"/>
  <c r="JU16" i="41"/>
  <c r="JT16" i="41"/>
  <c r="JU15" i="41"/>
  <c r="JT15" i="41"/>
  <c r="JU14" i="41"/>
  <c r="JT14" i="41"/>
  <c r="JU13" i="41"/>
  <c r="JT13" i="41"/>
  <c r="JU12" i="41"/>
  <c r="JT12" i="41"/>
  <c r="JU11" i="41"/>
  <c r="JT11" i="41"/>
  <c r="JU10" i="41"/>
  <c r="JT10" i="41"/>
  <c r="JU9" i="41"/>
  <c r="JT9" i="41"/>
  <c r="JU8" i="41"/>
  <c r="JT8" i="41"/>
  <c r="JU7" i="41"/>
  <c r="JT7" i="41"/>
  <c r="JU6" i="41"/>
  <c r="JT6" i="41"/>
  <c r="JU5" i="41"/>
  <c r="JT5" i="41"/>
  <c r="JU4" i="41"/>
  <c r="JT4" i="41"/>
  <c r="IQ147" i="41"/>
  <c r="IP147" i="41"/>
  <c r="IQ146" i="41"/>
  <c r="IP146" i="41"/>
  <c r="IQ145" i="41"/>
  <c r="IP145" i="41"/>
  <c r="IQ144" i="41"/>
  <c r="IP144" i="41"/>
  <c r="IQ143" i="41"/>
  <c r="IP143" i="41"/>
  <c r="IQ142" i="41"/>
  <c r="IP142" i="41"/>
  <c r="IQ141" i="41"/>
  <c r="IP141" i="41"/>
  <c r="IQ140" i="41"/>
  <c r="IP140" i="41"/>
  <c r="IQ139" i="41"/>
  <c r="IP139" i="41"/>
  <c r="IQ138" i="41"/>
  <c r="IP138" i="41"/>
  <c r="IQ137" i="41"/>
  <c r="IP137" i="41"/>
  <c r="IQ136" i="41"/>
  <c r="IP136" i="41"/>
  <c r="IQ135" i="41"/>
  <c r="IP135" i="41"/>
  <c r="IQ134" i="41"/>
  <c r="IP134" i="41"/>
  <c r="IQ133" i="41"/>
  <c r="IP133" i="41"/>
  <c r="IQ132" i="41"/>
  <c r="IP132" i="41"/>
  <c r="IQ131" i="41"/>
  <c r="IP131" i="41"/>
  <c r="IQ130" i="41"/>
  <c r="IP130" i="41"/>
  <c r="IQ129" i="41"/>
  <c r="IP129" i="41"/>
  <c r="IQ128" i="41"/>
  <c r="IP128" i="41"/>
  <c r="IQ127" i="41"/>
  <c r="IP127" i="41"/>
  <c r="IQ126" i="41"/>
  <c r="IP126" i="41"/>
  <c r="IQ125" i="41"/>
  <c r="IP125" i="41"/>
  <c r="IQ124" i="41"/>
  <c r="IP124" i="41"/>
  <c r="IQ123" i="41"/>
  <c r="IP123" i="41"/>
  <c r="IQ122" i="41"/>
  <c r="IP122" i="41"/>
  <c r="IQ121" i="41"/>
  <c r="IP121" i="41"/>
  <c r="IQ120" i="41"/>
  <c r="IP120" i="41"/>
  <c r="IQ119" i="41"/>
  <c r="IP119" i="41"/>
  <c r="IQ118" i="41"/>
  <c r="IP118" i="41"/>
  <c r="IQ117" i="41"/>
  <c r="IP117" i="41"/>
  <c r="IQ116" i="41"/>
  <c r="IP116" i="41"/>
  <c r="IQ115" i="41"/>
  <c r="IP115" i="41"/>
  <c r="IQ114" i="41"/>
  <c r="IP114" i="41"/>
  <c r="IQ113" i="41"/>
  <c r="IP113" i="41"/>
  <c r="IQ112" i="41"/>
  <c r="IP112" i="41"/>
  <c r="IQ111" i="41"/>
  <c r="IP111" i="41"/>
  <c r="IQ110" i="41"/>
  <c r="IP110" i="41"/>
  <c r="IQ109" i="41"/>
  <c r="IP109" i="41"/>
  <c r="IQ108" i="41"/>
  <c r="IP108" i="41"/>
  <c r="IQ107" i="41"/>
  <c r="IP107" i="41"/>
  <c r="IQ106" i="41"/>
  <c r="IP106" i="41"/>
  <c r="IQ105" i="41"/>
  <c r="IP105" i="41"/>
  <c r="IQ104" i="41"/>
  <c r="IP104" i="41"/>
  <c r="IQ103" i="41"/>
  <c r="IP103" i="41"/>
  <c r="IQ102" i="41"/>
  <c r="IP102" i="41"/>
  <c r="IQ101" i="41"/>
  <c r="IP101" i="41"/>
  <c r="IQ100" i="41"/>
  <c r="IP100" i="41"/>
  <c r="IQ99" i="41"/>
  <c r="IP99" i="41"/>
  <c r="IQ98" i="41"/>
  <c r="IP98" i="41"/>
  <c r="IQ97" i="41"/>
  <c r="IP97" i="41"/>
  <c r="IQ96" i="41"/>
  <c r="IP96" i="41"/>
  <c r="IQ95" i="41"/>
  <c r="IP95" i="41"/>
  <c r="IQ94" i="41"/>
  <c r="IP94" i="41"/>
  <c r="IQ93" i="41"/>
  <c r="IP93" i="41"/>
  <c r="IQ92" i="41"/>
  <c r="IP92" i="41"/>
  <c r="IQ91" i="41"/>
  <c r="IP91" i="41"/>
  <c r="IQ90" i="41"/>
  <c r="IP90" i="41"/>
  <c r="IQ89" i="41"/>
  <c r="IP89" i="41"/>
  <c r="IQ88" i="41"/>
  <c r="IP88" i="41"/>
  <c r="IQ87" i="41"/>
  <c r="IP87" i="41"/>
  <c r="IQ86" i="41"/>
  <c r="IP86" i="41"/>
  <c r="IQ85" i="41"/>
  <c r="IP85" i="41"/>
  <c r="IQ84" i="41"/>
  <c r="IP84" i="41"/>
  <c r="IQ83" i="41"/>
  <c r="IP83" i="41"/>
  <c r="IQ82" i="41"/>
  <c r="IP82" i="41"/>
  <c r="IQ81" i="41"/>
  <c r="IP81" i="41"/>
  <c r="IQ80" i="41"/>
  <c r="IP80" i="41"/>
  <c r="IQ79" i="41"/>
  <c r="IP79" i="41"/>
  <c r="IQ78" i="41"/>
  <c r="IP78" i="41"/>
  <c r="IQ77" i="41"/>
  <c r="IP77" i="41"/>
  <c r="IQ76" i="41"/>
  <c r="IP76" i="41"/>
  <c r="IQ75" i="41"/>
  <c r="IP75" i="41"/>
  <c r="IQ74" i="41"/>
  <c r="IP74" i="41"/>
  <c r="IQ73" i="41"/>
  <c r="IP73" i="41"/>
  <c r="IQ72" i="41"/>
  <c r="IP72" i="41"/>
  <c r="IQ71" i="41"/>
  <c r="IP71" i="41"/>
  <c r="IQ70" i="41"/>
  <c r="IP70" i="41"/>
  <c r="IQ69" i="41"/>
  <c r="IP69" i="41"/>
  <c r="IQ68" i="41"/>
  <c r="IP68" i="41"/>
  <c r="IQ67" i="41"/>
  <c r="IP67" i="41"/>
  <c r="IQ66" i="41"/>
  <c r="IP66" i="41"/>
  <c r="IQ65" i="41"/>
  <c r="IP65" i="41"/>
  <c r="IQ64" i="41"/>
  <c r="IP64" i="41"/>
  <c r="IQ63" i="41"/>
  <c r="IP63" i="41"/>
  <c r="IQ62" i="41"/>
  <c r="IP62" i="41"/>
  <c r="IQ61" i="41"/>
  <c r="IP61" i="41"/>
  <c r="IQ60" i="41"/>
  <c r="IP60" i="41"/>
  <c r="IQ59" i="41"/>
  <c r="IP59" i="41"/>
  <c r="IQ58" i="41"/>
  <c r="IP58" i="41"/>
  <c r="IQ57" i="41"/>
  <c r="IP57" i="41"/>
  <c r="IQ56" i="41"/>
  <c r="IP56" i="41"/>
  <c r="IQ55" i="41"/>
  <c r="IP55" i="41"/>
  <c r="IQ54" i="41"/>
  <c r="IP54" i="41"/>
  <c r="IQ53" i="41"/>
  <c r="IP53" i="41"/>
  <c r="IQ52" i="41"/>
  <c r="IP52" i="41"/>
  <c r="IQ51" i="41"/>
  <c r="IP51" i="41"/>
  <c r="IQ50" i="41"/>
  <c r="IP50" i="41"/>
  <c r="IQ49" i="41"/>
  <c r="IP49" i="41"/>
  <c r="IQ48" i="41"/>
  <c r="IP48" i="41"/>
  <c r="IQ47" i="41"/>
  <c r="IP47" i="41"/>
  <c r="IQ46" i="41"/>
  <c r="IP46" i="41"/>
  <c r="IQ45" i="41"/>
  <c r="IP45" i="41"/>
  <c r="IQ44" i="41"/>
  <c r="IP44" i="41"/>
  <c r="IQ43" i="41"/>
  <c r="IP43" i="41"/>
  <c r="IQ42" i="41"/>
  <c r="IP42" i="41"/>
  <c r="IQ41" i="41"/>
  <c r="IP41" i="41"/>
  <c r="IQ40" i="41"/>
  <c r="IP40" i="41"/>
  <c r="IQ39" i="41"/>
  <c r="IP39" i="41"/>
  <c r="IQ38" i="41"/>
  <c r="IP38" i="41"/>
  <c r="IQ37" i="41"/>
  <c r="IP37" i="41"/>
  <c r="IQ36" i="41"/>
  <c r="IP36" i="41"/>
  <c r="IQ35" i="41"/>
  <c r="IP35" i="41"/>
  <c r="IQ34" i="41"/>
  <c r="IP34" i="41"/>
  <c r="IQ33" i="41"/>
  <c r="IP33" i="41"/>
  <c r="IQ32" i="41"/>
  <c r="IP32" i="41"/>
  <c r="IQ31" i="41"/>
  <c r="IP31" i="41"/>
  <c r="IQ30" i="41"/>
  <c r="IP30" i="41"/>
  <c r="IQ29" i="41"/>
  <c r="IP29" i="41"/>
  <c r="IQ28" i="41"/>
  <c r="IP28" i="41"/>
  <c r="IQ27" i="41"/>
  <c r="IP27" i="41"/>
  <c r="IQ26" i="41"/>
  <c r="IP26" i="41"/>
  <c r="IQ25" i="41"/>
  <c r="IP25" i="41"/>
  <c r="IQ24" i="41"/>
  <c r="IP24" i="41"/>
  <c r="IQ23" i="41"/>
  <c r="IP23" i="41"/>
  <c r="IQ22" i="41"/>
  <c r="IP22" i="41"/>
  <c r="IQ21" i="41"/>
  <c r="IP21" i="41"/>
  <c r="IQ20" i="41"/>
  <c r="IP20" i="41"/>
  <c r="IQ19" i="41"/>
  <c r="IP19" i="41"/>
  <c r="IQ18" i="41"/>
  <c r="IP18" i="41"/>
  <c r="IQ17" i="41"/>
  <c r="IP17" i="41"/>
  <c r="IQ16" i="41"/>
  <c r="IP16" i="41"/>
  <c r="IQ15" i="41"/>
  <c r="IP15" i="41"/>
  <c r="IQ14" i="41"/>
  <c r="IP14" i="41"/>
  <c r="IQ13" i="41"/>
  <c r="IP13" i="41"/>
  <c r="IQ12" i="41"/>
  <c r="IP12" i="41"/>
  <c r="IQ11" i="41"/>
  <c r="IP11" i="41"/>
  <c r="IQ10" i="41"/>
  <c r="IP10" i="41"/>
  <c r="IQ9" i="41"/>
  <c r="IP9" i="41"/>
  <c r="IQ8" i="41"/>
  <c r="IP8" i="41"/>
  <c r="IQ7" i="41"/>
  <c r="IP7" i="41"/>
  <c r="IQ6" i="41"/>
  <c r="IP6" i="41"/>
  <c r="IQ5" i="41"/>
  <c r="IP5" i="41"/>
  <c r="IQ4" i="41"/>
  <c r="IP4" i="41"/>
  <c r="HM147" i="41"/>
  <c r="HL147" i="41"/>
  <c r="HM146" i="41"/>
  <c r="HL146" i="41"/>
  <c r="HM145" i="41"/>
  <c r="HL145" i="41"/>
  <c r="HM144" i="41"/>
  <c r="HL144" i="41"/>
  <c r="HM143" i="41"/>
  <c r="HL143" i="41"/>
  <c r="HM142" i="41"/>
  <c r="HL142" i="41"/>
  <c r="HM141" i="41"/>
  <c r="HL141" i="41"/>
  <c r="HM140" i="41"/>
  <c r="HL140" i="41"/>
  <c r="HM139" i="41"/>
  <c r="HL139" i="41"/>
  <c r="HM138" i="41"/>
  <c r="HL138" i="41"/>
  <c r="HM137" i="41"/>
  <c r="HL137" i="41"/>
  <c r="HM136" i="41"/>
  <c r="HL136" i="41"/>
  <c r="HM135" i="41"/>
  <c r="HL135" i="41"/>
  <c r="HM134" i="41"/>
  <c r="HL134" i="41"/>
  <c r="HM133" i="41"/>
  <c r="HL133" i="41"/>
  <c r="HM132" i="41"/>
  <c r="HL132" i="41"/>
  <c r="HM131" i="41"/>
  <c r="HL131" i="41"/>
  <c r="HM130" i="41"/>
  <c r="HL130" i="41"/>
  <c r="HM129" i="41"/>
  <c r="HL129" i="41"/>
  <c r="HM128" i="41"/>
  <c r="HL128" i="41"/>
  <c r="HM127" i="41"/>
  <c r="HL127" i="41"/>
  <c r="HM126" i="41"/>
  <c r="HL126" i="41"/>
  <c r="HM125" i="41"/>
  <c r="HL125" i="41"/>
  <c r="HM124" i="41"/>
  <c r="HL124" i="41"/>
  <c r="HM123" i="41"/>
  <c r="HL123" i="41"/>
  <c r="HM122" i="41"/>
  <c r="HL122" i="41"/>
  <c r="HM121" i="41"/>
  <c r="HL121" i="41"/>
  <c r="HM120" i="41"/>
  <c r="HL120" i="41"/>
  <c r="HM119" i="41"/>
  <c r="HL119" i="41"/>
  <c r="HM118" i="41"/>
  <c r="HL118" i="41"/>
  <c r="HM117" i="41"/>
  <c r="HL117" i="41"/>
  <c r="HM116" i="41"/>
  <c r="HL116" i="41"/>
  <c r="HM115" i="41"/>
  <c r="HL115" i="41"/>
  <c r="HM114" i="41"/>
  <c r="HL114" i="41"/>
  <c r="HM113" i="41"/>
  <c r="HL113" i="41"/>
  <c r="HM112" i="41"/>
  <c r="HL112" i="41"/>
  <c r="HM111" i="41"/>
  <c r="HL111" i="41"/>
  <c r="HM110" i="41"/>
  <c r="HL110" i="41"/>
  <c r="HM109" i="41"/>
  <c r="HL109" i="41"/>
  <c r="HM108" i="41"/>
  <c r="HL108" i="41"/>
  <c r="HM107" i="41"/>
  <c r="HL107" i="41"/>
  <c r="HM106" i="41"/>
  <c r="HL106" i="41"/>
  <c r="HM105" i="41"/>
  <c r="HL105" i="41"/>
  <c r="HM104" i="41"/>
  <c r="HL104" i="41"/>
  <c r="HM103" i="41"/>
  <c r="HL103" i="41"/>
  <c r="HM102" i="41"/>
  <c r="HL102" i="41"/>
  <c r="HM101" i="41"/>
  <c r="HL101" i="41"/>
  <c r="HM100" i="41"/>
  <c r="HL100" i="41"/>
  <c r="HM99" i="41"/>
  <c r="HL99" i="41"/>
  <c r="HM98" i="41"/>
  <c r="HL98" i="41"/>
  <c r="HM97" i="41"/>
  <c r="HL97" i="41"/>
  <c r="HM96" i="41"/>
  <c r="HL96" i="41"/>
  <c r="HM95" i="41"/>
  <c r="HL95" i="41"/>
  <c r="HM94" i="41"/>
  <c r="HL94" i="41"/>
  <c r="HM93" i="41"/>
  <c r="HL93" i="41"/>
  <c r="HM92" i="41"/>
  <c r="HL92" i="41"/>
  <c r="HM91" i="41"/>
  <c r="HL91" i="41"/>
  <c r="HM90" i="41"/>
  <c r="HL90" i="41"/>
  <c r="HM89" i="41"/>
  <c r="HL89" i="41"/>
  <c r="HM88" i="41"/>
  <c r="HL88" i="41"/>
  <c r="HM87" i="41"/>
  <c r="HL87" i="41"/>
  <c r="HM86" i="41"/>
  <c r="HL86" i="41"/>
  <c r="HM85" i="41"/>
  <c r="HL85" i="41"/>
  <c r="HM84" i="41"/>
  <c r="HL84" i="41"/>
  <c r="HM83" i="41"/>
  <c r="HL83" i="41"/>
  <c r="HM82" i="41"/>
  <c r="HL82" i="41"/>
  <c r="HM81" i="41"/>
  <c r="HL81" i="41"/>
  <c r="HM80" i="41"/>
  <c r="HL80" i="41"/>
  <c r="HM79" i="41"/>
  <c r="HL79" i="41"/>
  <c r="HM78" i="41"/>
  <c r="HL78" i="41"/>
  <c r="HM77" i="41"/>
  <c r="HL77" i="41"/>
  <c r="HM76" i="41"/>
  <c r="HL76" i="41"/>
  <c r="HM75" i="41"/>
  <c r="HL75" i="41"/>
  <c r="HM74" i="41"/>
  <c r="HL74" i="41"/>
  <c r="HM73" i="41"/>
  <c r="HL73" i="41"/>
  <c r="HM72" i="41"/>
  <c r="HL72" i="41"/>
  <c r="HM71" i="41"/>
  <c r="HL71" i="41"/>
  <c r="HM70" i="41"/>
  <c r="HL70" i="41"/>
  <c r="HM69" i="41"/>
  <c r="HL69" i="41"/>
  <c r="HM68" i="41"/>
  <c r="HL68" i="41"/>
  <c r="HM67" i="41"/>
  <c r="HL67" i="41"/>
  <c r="HM66" i="41"/>
  <c r="HL66" i="41"/>
  <c r="HM65" i="41"/>
  <c r="HL65" i="41"/>
  <c r="HM64" i="41"/>
  <c r="HL64" i="41"/>
  <c r="HM63" i="41"/>
  <c r="HL63" i="41"/>
  <c r="HM62" i="41"/>
  <c r="HL62" i="41"/>
  <c r="HM61" i="41"/>
  <c r="HL61" i="41"/>
  <c r="HM60" i="41"/>
  <c r="HL60" i="41"/>
  <c r="HM59" i="41"/>
  <c r="HL59" i="41"/>
  <c r="HM58" i="41"/>
  <c r="HL58" i="41"/>
  <c r="HM57" i="41"/>
  <c r="HL57" i="41"/>
  <c r="HM56" i="41"/>
  <c r="HL56" i="41"/>
  <c r="HM55" i="41"/>
  <c r="HL55" i="41"/>
  <c r="HM54" i="41"/>
  <c r="HL54" i="41"/>
  <c r="HM53" i="41"/>
  <c r="HL53" i="41"/>
  <c r="HM52" i="41"/>
  <c r="HL52" i="41"/>
  <c r="HM51" i="41"/>
  <c r="HL51" i="41"/>
  <c r="HM50" i="41"/>
  <c r="HL50" i="41"/>
  <c r="HM49" i="41"/>
  <c r="HL49" i="41"/>
  <c r="HM48" i="41"/>
  <c r="HL48" i="41"/>
  <c r="HM47" i="41"/>
  <c r="HL47" i="41"/>
  <c r="HM46" i="41"/>
  <c r="HL46" i="41"/>
  <c r="HM45" i="41"/>
  <c r="HL45" i="41"/>
  <c r="HM44" i="41"/>
  <c r="HL44" i="41"/>
  <c r="HM43" i="41"/>
  <c r="HL43" i="41"/>
  <c r="HM42" i="41"/>
  <c r="HL42" i="41"/>
  <c r="HM41" i="41"/>
  <c r="HL41" i="41"/>
  <c r="HM40" i="41"/>
  <c r="HL40" i="41"/>
  <c r="HM39" i="41"/>
  <c r="HL39" i="41"/>
  <c r="HM38" i="41"/>
  <c r="HL38" i="41"/>
  <c r="HM37" i="41"/>
  <c r="HL37" i="41"/>
  <c r="HM36" i="41"/>
  <c r="HL36" i="41"/>
  <c r="HM35" i="41"/>
  <c r="HL35" i="41"/>
  <c r="HM34" i="41"/>
  <c r="HL34" i="41"/>
  <c r="HM33" i="41"/>
  <c r="HL33" i="41"/>
  <c r="HM32" i="41"/>
  <c r="HL32" i="41"/>
  <c r="HM31" i="41"/>
  <c r="HL31" i="41"/>
  <c r="HM30" i="41"/>
  <c r="HL30" i="41"/>
  <c r="HM29" i="41"/>
  <c r="HL29" i="41"/>
  <c r="HM28" i="41"/>
  <c r="HL28" i="41"/>
  <c r="HM27" i="41"/>
  <c r="HL27" i="41"/>
  <c r="HM26" i="41"/>
  <c r="HL26" i="41"/>
  <c r="HM25" i="41"/>
  <c r="HL25" i="41"/>
  <c r="HM24" i="41"/>
  <c r="HL24" i="41"/>
  <c r="HM23" i="41"/>
  <c r="HL23" i="41"/>
  <c r="HM22" i="41"/>
  <c r="HL22" i="41"/>
  <c r="HM21" i="41"/>
  <c r="HL21" i="41"/>
  <c r="HM20" i="41"/>
  <c r="HL20" i="41"/>
  <c r="HM19" i="41"/>
  <c r="HL19" i="41"/>
  <c r="HM18" i="41"/>
  <c r="HL18" i="41"/>
  <c r="HM17" i="41"/>
  <c r="HL17" i="41"/>
  <c r="HM16" i="41"/>
  <c r="HL16" i="41"/>
  <c r="HM15" i="41"/>
  <c r="HL15" i="41"/>
  <c r="HM14" i="41"/>
  <c r="HL14" i="41"/>
  <c r="HM13" i="41"/>
  <c r="HL13" i="41"/>
  <c r="HM12" i="41"/>
  <c r="HL12" i="41"/>
  <c r="HM11" i="41"/>
  <c r="HL11" i="41"/>
  <c r="HM10" i="41"/>
  <c r="HL10" i="41"/>
  <c r="HM9" i="41"/>
  <c r="HL9" i="41"/>
  <c r="HM8" i="41"/>
  <c r="HL8" i="41"/>
  <c r="HM7" i="41"/>
  <c r="HL7" i="41"/>
  <c r="HM6" i="41"/>
  <c r="HL6" i="41"/>
  <c r="HM5" i="41"/>
  <c r="HL5" i="41"/>
  <c r="HM4" i="41"/>
  <c r="HL4" i="41"/>
  <c r="GI147" i="41"/>
  <c r="GH147" i="41"/>
  <c r="GI146" i="41"/>
  <c r="GH146" i="41"/>
  <c r="GI145" i="41"/>
  <c r="GH145" i="41"/>
  <c r="GI144" i="41"/>
  <c r="GH144" i="41"/>
  <c r="GI143" i="41"/>
  <c r="GH143" i="41"/>
  <c r="GI142" i="41"/>
  <c r="GH142" i="41"/>
  <c r="GI141" i="41"/>
  <c r="GH141" i="41"/>
  <c r="GI140" i="41"/>
  <c r="GH140" i="41"/>
  <c r="GI139" i="41"/>
  <c r="GH139" i="41"/>
  <c r="GI138" i="41"/>
  <c r="GH138" i="41"/>
  <c r="GI137" i="41"/>
  <c r="GH137" i="41"/>
  <c r="GI136" i="41"/>
  <c r="GH136" i="41"/>
  <c r="GI135" i="41"/>
  <c r="GH135" i="41"/>
  <c r="GI134" i="41"/>
  <c r="GH134" i="41"/>
  <c r="GI133" i="41"/>
  <c r="GH133" i="41"/>
  <c r="GI132" i="41"/>
  <c r="GH132" i="41"/>
  <c r="GI131" i="41"/>
  <c r="GH131" i="41"/>
  <c r="GI130" i="41"/>
  <c r="GH130" i="41"/>
  <c r="GI129" i="41"/>
  <c r="GH129" i="41"/>
  <c r="GI128" i="41"/>
  <c r="GH128" i="41"/>
  <c r="GI127" i="41"/>
  <c r="GH127" i="41"/>
  <c r="GI126" i="41"/>
  <c r="GH126" i="41"/>
  <c r="GI125" i="41"/>
  <c r="GH125" i="41"/>
  <c r="GI124" i="41"/>
  <c r="GH124" i="41"/>
  <c r="GI123" i="41"/>
  <c r="GH123" i="41"/>
  <c r="GI122" i="41"/>
  <c r="GH122" i="41"/>
  <c r="GI121" i="41"/>
  <c r="GH121" i="41"/>
  <c r="GI120" i="41"/>
  <c r="GH120" i="41"/>
  <c r="GI119" i="41"/>
  <c r="GH119" i="41"/>
  <c r="GI118" i="41"/>
  <c r="GH118" i="41"/>
  <c r="GI117" i="41"/>
  <c r="GH117" i="41"/>
  <c r="GI116" i="41"/>
  <c r="GH116" i="41"/>
  <c r="GI115" i="41"/>
  <c r="GH115" i="41"/>
  <c r="GI114" i="41"/>
  <c r="GH114" i="41"/>
  <c r="GI113" i="41"/>
  <c r="GH113" i="41"/>
  <c r="GI112" i="41"/>
  <c r="GH112" i="41"/>
  <c r="GI111" i="41"/>
  <c r="GH111" i="41"/>
  <c r="GI110" i="41"/>
  <c r="GH110" i="41"/>
  <c r="GI109" i="41"/>
  <c r="GH109" i="41"/>
  <c r="GI108" i="41"/>
  <c r="GH108" i="41"/>
  <c r="GI107" i="41"/>
  <c r="GH107" i="41"/>
  <c r="GI106" i="41"/>
  <c r="GH106" i="41"/>
  <c r="GI105" i="41"/>
  <c r="GH105" i="41"/>
  <c r="GI104" i="41"/>
  <c r="GH104" i="41"/>
  <c r="GI103" i="41"/>
  <c r="GH103" i="41"/>
  <c r="GI102" i="41"/>
  <c r="GH102" i="41"/>
  <c r="GI101" i="41"/>
  <c r="GH101" i="41"/>
  <c r="GI100" i="41"/>
  <c r="GH100" i="41"/>
  <c r="GI99" i="41"/>
  <c r="GH99" i="41"/>
  <c r="GI98" i="41"/>
  <c r="GH98" i="41"/>
  <c r="GI97" i="41"/>
  <c r="GH97" i="41"/>
  <c r="GI96" i="41"/>
  <c r="GH96" i="41"/>
  <c r="GI95" i="41"/>
  <c r="GH95" i="41"/>
  <c r="GI94" i="41"/>
  <c r="GH94" i="41"/>
  <c r="GI93" i="41"/>
  <c r="GH93" i="41"/>
  <c r="GI92" i="41"/>
  <c r="GH92" i="41"/>
  <c r="GI91" i="41"/>
  <c r="GH91" i="41"/>
  <c r="GI90" i="41"/>
  <c r="GH90" i="41"/>
  <c r="GI89" i="41"/>
  <c r="GH89" i="41"/>
  <c r="GI88" i="41"/>
  <c r="GH88" i="41"/>
  <c r="GI87" i="41"/>
  <c r="GH87" i="41"/>
  <c r="GI86" i="41"/>
  <c r="GH86" i="41"/>
  <c r="GI85" i="41"/>
  <c r="GH85" i="41"/>
  <c r="GI84" i="41"/>
  <c r="GH84" i="41"/>
  <c r="GI83" i="41"/>
  <c r="GH83" i="41"/>
  <c r="GI82" i="41"/>
  <c r="GH82" i="41"/>
  <c r="GI81" i="41"/>
  <c r="GH81" i="41"/>
  <c r="GI80" i="41"/>
  <c r="GH80" i="41"/>
  <c r="GI79" i="41"/>
  <c r="GH79" i="41"/>
  <c r="GI78" i="41"/>
  <c r="GH78" i="41"/>
  <c r="GI77" i="41"/>
  <c r="GH77" i="41"/>
  <c r="GI76" i="41"/>
  <c r="GH76" i="41"/>
  <c r="GI75" i="41"/>
  <c r="GH75" i="41"/>
  <c r="GI74" i="41"/>
  <c r="GH74" i="41"/>
  <c r="GI73" i="41"/>
  <c r="GH73" i="41"/>
  <c r="GI72" i="41"/>
  <c r="GH72" i="41"/>
  <c r="GI71" i="41"/>
  <c r="GH71" i="41"/>
  <c r="GI70" i="41"/>
  <c r="GH70" i="41"/>
  <c r="GI69" i="41"/>
  <c r="GH69" i="41"/>
  <c r="GI68" i="41"/>
  <c r="GH68" i="41"/>
  <c r="GI67" i="41"/>
  <c r="GH67" i="41"/>
  <c r="GI66" i="41"/>
  <c r="GH66" i="41"/>
  <c r="GI65" i="41"/>
  <c r="GH65" i="41"/>
  <c r="GI64" i="41"/>
  <c r="GH64" i="41"/>
  <c r="GI63" i="41"/>
  <c r="GH63" i="41"/>
  <c r="GI62" i="41"/>
  <c r="GH62" i="41"/>
  <c r="GI61" i="41"/>
  <c r="GH61" i="41"/>
  <c r="GI60" i="41"/>
  <c r="GH60" i="41"/>
  <c r="GI59" i="41"/>
  <c r="GH59" i="41"/>
  <c r="GI58" i="41"/>
  <c r="GH58" i="41"/>
  <c r="GI57" i="41"/>
  <c r="GH57" i="41"/>
  <c r="GI56" i="41"/>
  <c r="GH56" i="41"/>
  <c r="GI55" i="41"/>
  <c r="GH55" i="41"/>
  <c r="GI54" i="41"/>
  <c r="GH54" i="41"/>
  <c r="GI53" i="41"/>
  <c r="GH53" i="41"/>
  <c r="GI52" i="41"/>
  <c r="GH52" i="41"/>
  <c r="GI51" i="41"/>
  <c r="GH51" i="41"/>
  <c r="GI50" i="41"/>
  <c r="GH50" i="41"/>
  <c r="GI49" i="41"/>
  <c r="GH49" i="41"/>
  <c r="GI48" i="41"/>
  <c r="GH48" i="41"/>
  <c r="GI47" i="41"/>
  <c r="GH47" i="41"/>
  <c r="GI46" i="41"/>
  <c r="GH46" i="41"/>
  <c r="GI45" i="41"/>
  <c r="GH45" i="41"/>
  <c r="GI44" i="41"/>
  <c r="GH44" i="41"/>
  <c r="GI43" i="41"/>
  <c r="GH43" i="41"/>
  <c r="GI42" i="41"/>
  <c r="GH42" i="41"/>
  <c r="GI41" i="41"/>
  <c r="GH41" i="41"/>
  <c r="GI40" i="41"/>
  <c r="GH40" i="41"/>
  <c r="GI39" i="41"/>
  <c r="GH39" i="41"/>
  <c r="GI38" i="41"/>
  <c r="GH38" i="41"/>
  <c r="GI37" i="41"/>
  <c r="GH37" i="41"/>
  <c r="GI36" i="41"/>
  <c r="GH36" i="41"/>
  <c r="GI35" i="41"/>
  <c r="GH35" i="41"/>
  <c r="GI34" i="41"/>
  <c r="GH34" i="41"/>
  <c r="GI33" i="41"/>
  <c r="GH33" i="41"/>
  <c r="GI32" i="41"/>
  <c r="GH32" i="41"/>
  <c r="GI31" i="41"/>
  <c r="GH31" i="41"/>
  <c r="GI30" i="41"/>
  <c r="GH30" i="41"/>
  <c r="GI29" i="41"/>
  <c r="GH29" i="41"/>
  <c r="GI28" i="41"/>
  <c r="GH28" i="41"/>
  <c r="GI27" i="41"/>
  <c r="GH27" i="41"/>
  <c r="GI26" i="41"/>
  <c r="GH26" i="41"/>
  <c r="GI25" i="41"/>
  <c r="GH25" i="41"/>
  <c r="GI24" i="41"/>
  <c r="GH24" i="41"/>
  <c r="GI23" i="41"/>
  <c r="GH23" i="41"/>
  <c r="GI22" i="41"/>
  <c r="GH22" i="41"/>
  <c r="GI21" i="41"/>
  <c r="GH21" i="41"/>
  <c r="GI20" i="41"/>
  <c r="GH20" i="41"/>
  <c r="GI19" i="41"/>
  <c r="GH19" i="41"/>
  <c r="GI18" i="41"/>
  <c r="GH18" i="41"/>
  <c r="GI17" i="41"/>
  <c r="GH17" i="41"/>
  <c r="GI16" i="41"/>
  <c r="GH16" i="41"/>
  <c r="GI15" i="41"/>
  <c r="GH15" i="41"/>
  <c r="GI14" i="41"/>
  <c r="GH14" i="41"/>
  <c r="GI13" i="41"/>
  <c r="GH13" i="41"/>
  <c r="GI12" i="41"/>
  <c r="GH12" i="41"/>
  <c r="GI11" i="41"/>
  <c r="GH11" i="41"/>
  <c r="GI10" i="41"/>
  <c r="GH10" i="41"/>
  <c r="GI9" i="41"/>
  <c r="GH9" i="41"/>
  <c r="GI8" i="41"/>
  <c r="GH8" i="41"/>
  <c r="GI7" i="41"/>
  <c r="GH7" i="41"/>
  <c r="GI6" i="41"/>
  <c r="GH6" i="41"/>
  <c r="GI5" i="41"/>
  <c r="GH5" i="41"/>
  <c r="GI4" i="41"/>
  <c r="GH4" i="41"/>
  <c r="FE147" i="41"/>
  <c r="FD147" i="41"/>
  <c r="FE146" i="41"/>
  <c r="FD146" i="41"/>
  <c r="FE145" i="41"/>
  <c r="FD145" i="41"/>
  <c r="FE144" i="41"/>
  <c r="FD144" i="41"/>
  <c r="FE143" i="41"/>
  <c r="FD143" i="41"/>
  <c r="FE142" i="41"/>
  <c r="FD142" i="41"/>
  <c r="FE141" i="41"/>
  <c r="FD141" i="41"/>
  <c r="FE140" i="41"/>
  <c r="FD140" i="41"/>
  <c r="FE139" i="41"/>
  <c r="FD139" i="41"/>
  <c r="FE138" i="41"/>
  <c r="FD138" i="41"/>
  <c r="FE137" i="41"/>
  <c r="FD137" i="41"/>
  <c r="FE136" i="41"/>
  <c r="FD136" i="41"/>
  <c r="FE135" i="41"/>
  <c r="FD135" i="41"/>
  <c r="FE134" i="41"/>
  <c r="FD134" i="41"/>
  <c r="FE133" i="41"/>
  <c r="FD133" i="41"/>
  <c r="FE132" i="41"/>
  <c r="FD132" i="41"/>
  <c r="FE131" i="41"/>
  <c r="FD131" i="41"/>
  <c r="FE130" i="41"/>
  <c r="FD130" i="41"/>
  <c r="FE129" i="41"/>
  <c r="FD129" i="41"/>
  <c r="FE128" i="41"/>
  <c r="FD128" i="41"/>
  <c r="FE127" i="41"/>
  <c r="FD127" i="41"/>
  <c r="FE126" i="41"/>
  <c r="FD126" i="41"/>
  <c r="FE125" i="41"/>
  <c r="FD125" i="41"/>
  <c r="FE124" i="41"/>
  <c r="FD124" i="41"/>
  <c r="FE123" i="41"/>
  <c r="FD123" i="41"/>
  <c r="FE122" i="41"/>
  <c r="FD122" i="41"/>
  <c r="FE121" i="41"/>
  <c r="FD121" i="41"/>
  <c r="FE120" i="41"/>
  <c r="FD120" i="41"/>
  <c r="FE119" i="41"/>
  <c r="FD119" i="41"/>
  <c r="FE118" i="41"/>
  <c r="FD118" i="41"/>
  <c r="FE117" i="41"/>
  <c r="FD117" i="41"/>
  <c r="FE116" i="41"/>
  <c r="FD116" i="41"/>
  <c r="FE115" i="41"/>
  <c r="FD115" i="41"/>
  <c r="FE114" i="41"/>
  <c r="FD114" i="41"/>
  <c r="FE113" i="41"/>
  <c r="FD113" i="41"/>
  <c r="FE112" i="41"/>
  <c r="FD112" i="41"/>
  <c r="FE111" i="41"/>
  <c r="FD111" i="41"/>
  <c r="FE110" i="41"/>
  <c r="FD110" i="41"/>
  <c r="FE109" i="41"/>
  <c r="FD109" i="41"/>
  <c r="FE108" i="41"/>
  <c r="FD108" i="41"/>
  <c r="FE107" i="41"/>
  <c r="FD107" i="41"/>
  <c r="FE106" i="41"/>
  <c r="FD106" i="41"/>
  <c r="FE105" i="41"/>
  <c r="FD105" i="41"/>
  <c r="FE104" i="41"/>
  <c r="FD104" i="41"/>
  <c r="FE103" i="41"/>
  <c r="FD103" i="41"/>
  <c r="FE102" i="41"/>
  <c r="FD102" i="41"/>
  <c r="FE101" i="41"/>
  <c r="FD101" i="41"/>
  <c r="FE100" i="41"/>
  <c r="FD100" i="41"/>
  <c r="FE99" i="41"/>
  <c r="FD99" i="41"/>
  <c r="FE98" i="41"/>
  <c r="FD98" i="41"/>
  <c r="FE97" i="41"/>
  <c r="FD97" i="41"/>
  <c r="FE96" i="41"/>
  <c r="FD96" i="41"/>
  <c r="FE95" i="41"/>
  <c r="FD95" i="41"/>
  <c r="FE94" i="41"/>
  <c r="FD94" i="41"/>
  <c r="FE93" i="41"/>
  <c r="FD93" i="41"/>
  <c r="FE92" i="41"/>
  <c r="FD92" i="41"/>
  <c r="FE91" i="41"/>
  <c r="FD91" i="41"/>
  <c r="FE90" i="41"/>
  <c r="FD90" i="41"/>
  <c r="FE89" i="41"/>
  <c r="FD89" i="41"/>
  <c r="FE88" i="41"/>
  <c r="FD88" i="41"/>
  <c r="FE87" i="41"/>
  <c r="FD87" i="41"/>
  <c r="FE86" i="41"/>
  <c r="FD86" i="41"/>
  <c r="FE85" i="41"/>
  <c r="FD85" i="41"/>
  <c r="FE84" i="41"/>
  <c r="FD84" i="41"/>
  <c r="FE83" i="41"/>
  <c r="FD83" i="41"/>
  <c r="FE82" i="41"/>
  <c r="FD82" i="41"/>
  <c r="FE81" i="41"/>
  <c r="FD81" i="41"/>
  <c r="FE80" i="41"/>
  <c r="FD80" i="41"/>
  <c r="FE79" i="41"/>
  <c r="FD79" i="41"/>
  <c r="FE78" i="41"/>
  <c r="FD78" i="41"/>
  <c r="FE77" i="41"/>
  <c r="FD77" i="41"/>
  <c r="FE76" i="41"/>
  <c r="FD76" i="41"/>
  <c r="FE75" i="41"/>
  <c r="FD75" i="41"/>
  <c r="FE74" i="41"/>
  <c r="FD74" i="41"/>
  <c r="FE73" i="41"/>
  <c r="FD73" i="41"/>
  <c r="FE72" i="41"/>
  <c r="FD72" i="41"/>
  <c r="FE71" i="41"/>
  <c r="FD71" i="41"/>
  <c r="FE70" i="41"/>
  <c r="FD70" i="41"/>
  <c r="FE69" i="41"/>
  <c r="FD69" i="41"/>
  <c r="FE68" i="41"/>
  <c r="FD68" i="41"/>
  <c r="FE67" i="41"/>
  <c r="FD67" i="41"/>
  <c r="FE66" i="41"/>
  <c r="FD66" i="41"/>
  <c r="FE65" i="41"/>
  <c r="FD65" i="41"/>
  <c r="FE64" i="41"/>
  <c r="FD64" i="41"/>
  <c r="FE63" i="41"/>
  <c r="FD63" i="41"/>
  <c r="FE62" i="41"/>
  <c r="FD62" i="41"/>
  <c r="FE61" i="41"/>
  <c r="FD61" i="41"/>
  <c r="FE60" i="41"/>
  <c r="FD60" i="41"/>
  <c r="FE59" i="41"/>
  <c r="FD59" i="41"/>
  <c r="FE58" i="41"/>
  <c r="FD58" i="41"/>
  <c r="FE57" i="41"/>
  <c r="FD57" i="41"/>
  <c r="FE56" i="41"/>
  <c r="FD56" i="41"/>
  <c r="FE55" i="41"/>
  <c r="FD55" i="41"/>
  <c r="FE54" i="41"/>
  <c r="FD54" i="41"/>
  <c r="FE53" i="41"/>
  <c r="FD53" i="41"/>
  <c r="FE52" i="41"/>
  <c r="FD52" i="41"/>
  <c r="FE51" i="41"/>
  <c r="FD51" i="41"/>
  <c r="FE50" i="41"/>
  <c r="FD50" i="41"/>
  <c r="FE49" i="41"/>
  <c r="FD49" i="41"/>
  <c r="FE48" i="41"/>
  <c r="FD48" i="41"/>
  <c r="FE47" i="41"/>
  <c r="FD47" i="41"/>
  <c r="FE46" i="41"/>
  <c r="FD46" i="41"/>
  <c r="FE45" i="41"/>
  <c r="FD45" i="41"/>
  <c r="FE44" i="41"/>
  <c r="FD44" i="41"/>
  <c r="FE43" i="41"/>
  <c r="FD43" i="41"/>
  <c r="FE42" i="41"/>
  <c r="FD42" i="41"/>
  <c r="FE41" i="41"/>
  <c r="FD41" i="41"/>
  <c r="FE40" i="41"/>
  <c r="FD40" i="41"/>
  <c r="FE39" i="41"/>
  <c r="FD39" i="41"/>
  <c r="FE38" i="41"/>
  <c r="FD38" i="41"/>
  <c r="FE37" i="41"/>
  <c r="FD37" i="41"/>
  <c r="FE36" i="41"/>
  <c r="FD36" i="41"/>
  <c r="FE35" i="41"/>
  <c r="FD35" i="41"/>
  <c r="FE34" i="41"/>
  <c r="FD34" i="41"/>
  <c r="FE33" i="41"/>
  <c r="FD33" i="41"/>
  <c r="FE32" i="41"/>
  <c r="FD32" i="41"/>
  <c r="FE31" i="41"/>
  <c r="FD31" i="41"/>
  <c r="FE30" i="41"/>
  <c r="FD30" i="41"/>
  <c r="FE29" i="41"/>
  <c r="FD29" i="41"/>
  <c r="FE28" i="41"/>
  <c r="FD28" i="41"/>
  <c r="FE27" i="41"/>
  <c r="FD27" i="41"/>
  <c r="FE26" i="41"/>
  <c r="FD26" i="41"/>
  <c r="FE25" i="41"/>
  <c r="FD25" i="41"/>
  <c r="FE24" i="41"/>
  <c r="FD24" i="41"/>
  <c r="FE23" i="41"/>
  <c r="FD23" i="41"/>
  <c r="FE22" i="41"/>
  <c r="FD22" i="41"/>
  <c r="FE21" i="41"/>
  <c r="FD21" i="41"/>
  <c r="FE20" i="41"/>
  <c r="FD20" i="41"/>
  <c r="FE19" i="41"/>
  <c r="FD19" i="41"/>
  <c r="FE18" i="41"/>
  <c r="FD18" i="41"/>
  <c r="FE17" i="41"/>
  <c r="FD17" i="41"/>
  <c r="FE16" i="41"/>
  <c r="FD16" i="41"/>
  <c r="FE15" i="41"/>
  <c r="FD15" i="41"/>
  <c r="FE14" i="41"/>
  <c r="FD14" i="41"/>
  <c r="FE13" i="41"/>
  <c r="FD13" i="41"/>
  <c r="FE12" i="41"/>
  <c r="FD12" i="41"/>
  <c r="FE11" i="41"/>
  <c r="FD11" i="41"/>
  <c r="FE10" i="41"/>
  <c r="FD10" i="41"/>
  <c r="FE9" i="41"/>
  <c r="FD9" i="41"/>
  <c r="FE8" i="41"/>
  <c r="FD8" i="41"/>
  <c r="FE7" i="41"/>
  <c r="FD7" i="41"/>
  <c r="FE6" i="41"/>
  <c r="FD6" i="41"/>
  <c r="FE5" i="41"/>
  <c r="FD5" i="41"/>
  <c r="FE4" i="41"/>
  <c r="FD4" i="41"/>
  <c r="EA147" i="41"/>
  <c r="DZ147" i="41"/>
  <c r="EA146" i="41"/>
  <c r="DZ146" i="41"/>
  <c r="EA145" i="41"/>
  <c r="DZ145" i="41"/>
  <c r="EA144" i="41"/>
  <c r="DZ144" i="41"/>
  <c r="EA143" i="41"/>
  <c r="DZ143" i="41"/>
  <c r="EA142" i="41"/>
  <c r="DZ142" i="41"/>
  <c r="EA141" i="41"/>
  <c r="DZ141" i="41"/>
  <c r="EA140" i="41"/>
  <c r="DZ140" i="41"/>
  <c r="EA139" i="41"/>
  <c r="DZ139" i="41"/>
  <c r="EA138" i="41"/>
  <c r="DZ138" i="41"/>
  <c r="EA137" i="41"/>
  <c r="DZ137" i="41"/>
  <c r="EA136" i="41"/>
  <c r="DZ136" i="41"/>
  <c r="EA135" i="41"/>
  <c r="DZ135" i="41"/>
  <c r="EA134" i="41"/>
  <c r="DZ134" i="41"/>
  <c r="EA133" i="41"/>
  <c r="DZ133" i="41"/>
  <c r="EA132" i="41"/>
  <c r="DZ132" i="41"/>
  <c r="EA131" i="41"/>
  <c r="DZ131" i="41"/>
  <c r="EA130" i="41"/>
  <c r="DZ130" i="41"/>
  <c r="EA129" i="41"/>
  <c r="DZ129" i="41"/>
  <c r="EA128" i="41"/>
  <c r="DZ128" i="41"/>
  <c r="EA127" i="41"/>
  <c r="DZ127" i="41"/>
  <c r="EA126" i="41"/>
  <c r="DZ126" i="41"/>
  <c r="EA125" i="41"/>
  <c r="DZ125" i="41"/>
  <c r="EA124" i="41"/>
  <c r="DZ124" i="41"/>
  <c r="EA123" i="41"/>
  <c r="DZ123" i="41"/>
  <c r="EA122" i="41"/>
  <c r="DZ122" i="41"/>
  <c r="EA121" i="41"/>
  <c r="DZ121" i="41"/>
  <c r="EA120" i="41"/>
  <c r="DZ120" i="41"/>
  <c r="EA119" i="41"/>
  <c r="DZ119" i="41"/>
  <c r="EA118" i="41"/>
  <c r="DZ118" i="41"/>
  <c r="EA117" i="41"/>
  <c r="DZ117" i="41"/>
  <c r="EA116" i="41"/>
  <c r="DZ116" i="41"/>
  <c r="EA115" i="41"/>
  <c r="DZ115" i="41"/>
  <c r="EA114" i="41"/>
  <c r="DZ114" i="41"/>
  <c r="EA113" i="41"/>
  <c r="DZ113" i="41"/>
  <c r="EA112" i="41"/>
  <c r="DZ112" i="41"/>
  <c r="EA111" i="41"/>
  <c r="DZ111" i="41"/>
  <c r="EA110" i="41"/>
  <c r="DZ110" i="41"/>
  <c r="EA109" i="41"/>
  <c r="DZ109" i="41"/>
  <c r="EA108" i="41"/>
  <c r="DZ108" i="41"/>
  <c r="EA107" i="41"/>
  <c r="DZ107" i="41"/>
  <c r="EA106" i="41"/>
  <c r="DZ106" i="41"/>
  <c r="EA105" i="41"/>
  <c r="DZ105" i="41"/>
  <c r="EA104" i="41"/>
  <c r="DZ104" i="41"/>
  <c r="EA103" i="41"/>
  <c r="DZ103" i="41"/>
  <c r="EA102" i="41"/>
  <c r="DZ102" i="41"/>
  <c r="EA101" i="41"/>
  <c r="DZ101" i="41"/>
  <c r="EA100" i="41"/>
  <c r="DZ100" i="41"/>
  <c r="EA99" i="41"/>
  <c r="DZ99" i="41"/>
  <c r="EA98" i="41"/>
  <c r="DZ98" i="41"/>
  <c r="EA97" i="41"/>
  <c r="DZ97" i="41"/>
  <c r="EA96" i="41"/>
  <c r="DZ96" i="41"/>
  <c r="EA95" i="41"/>
  <c r="DZ95" i="41"/>
  <c r="EA94" i="41"/>
  <c r="DZ94" i="41"/>
  <c r="EA93" i="41"/>
  <c r="DZ93" i="41"/>
  <c r="EA92" i="41"/>
  <c r="DZ92" i="41"/>
  <c r="EA91" i="41"/>
  <c r="DZ91" i="41"/>
  <c r="EA90" i="41"/>
  <c r="DZ90" i="41"/>
  <c r="EA89" i="41"/>
  <c r="DZ89" i="41"/>
  <c r="EA88" i="41"/>
  <c r="DZ88" i="41"/>
  <c r="EA87" i="41"/>
  <c r="DZ87" i="41"/>
  <c r="EA86" i="41"/>
  <c r="DZ86" i="41"/>
  <c r="EA85" i="41"/>
  <c r="DZ85" i="41"/>
  <c r="EA84" i="41"/>
  <c r="DZ84" i="41"/>
  <c r="EA83" i="41"/>
  <c r="DZ83" i="41"/>
  <c r="EA82" i="41"/>
  <c r="DZ82" i="41"/>
  <c r="EA81" i="41"/>
  <c r="DZ81" i="41"/>
  <c r="EA80" i="41"/>
  <c r="DZ80" i="41"/>
  <c r="EA79" i="41"/>
  <c r="DZ79" i="41"/>
  <c r="EA78" i="41"/>
  <c r="DZ78" i="41"/>
  <c r="EA77" i="41"/>
  <c r="DZ77" i="41"/>
  <c r="EA76" i="41"/>
  <c r="DZ76" i="41"/>
  <c r="EA75" i="41"/>
  <c r="DZ75" i="41"/>
  <c r="EA74" i="41"/>
  <c r="DZ74" i="41"/>
  <c r="EA73" i="41"/>
  <c r="DZ73" i="41"/>
  <c r="EA72" i="41"/>
  <c r="DZ72" i="41"/>
  <c r="EA71" i="41"/>
  <c r="DZ71" i="41"/>
  <c r="EA70" i="41"/>
  <c r="DZ70" i="41"/>
  <c r="EA69" i="41"/>
  <c r="DZ69" i="41"/>
  <c r="EA68" i="41"/>
  <c r="DZ68" i="41"/>
  <c r="EA67" i="41"/>
  <c r="DZ67" i="41"/>
  <c r="EA66" i="41"/>
  <c r="DZ66" i="41"/>
  <c r="EA65" i="41"/>
  <c r="DZ65" i="41"/>
  <c r="EA64" i="41"/>
  <c r="DZ64" i="41"/>
  <c r="EA63" i="41"/>
  <c r="DZ63" i="41"/>
  <c r="EA62" i="41"/>
  <c r="DZ62" i="41"/>
  <c r="EA61" i="41"/>
  <c r="DZ61" i="41"/>
  <c r="EA60" i="41"/>
  <c r="DZ60" i="41"/>
  <c r="EA59" i="41"/>
  <c r="DZ59" i="41"/>
  <c r="EA58" i="41"/>
  <c r="DZ58" i="41"/>
  <c r="EA57" i="41"/>
  <c r="DZ57" i="41"/>
  <c r="EA56" i="41"/>
  <c r="DZ56" i="41"/>
  <c r="EA55" i="41"/>
  <c r="DZ55" i="41"/>
  <c r="EA54" i="41"/>
  <c r="DZ54" i="41"/>
  <c r="EA53" i="41"/>
  <c r="DZ53" i="41"/>
  <c r="EA52" i="41"/>
  <c r="DZ52" i="41"/>
  <c r="EA51" i="41"/>
  <c r="DZ51" i="41"/>
  <c r="EA50" i="41"/>
  <c r="DZ50" i="41"/>
  <c r="EA49" i="41"/>
  <c r="DZ49" i="41"/>
  <c r="EA48" i="41"/>
  <c r="DZ48" i="41"/>
  <c r="EA47" i="41"/>
  <c r="DZ47" i="41"/>
  <c r="EA46" i="41"/>
  <c r="DZ46" i="41"/>
  <c r="EA45" i="41"/>
  <c r="DZ45" i="41"/>
  <c r="EA44" i="41"/>
  <c r="DZ44" i="41"/>
  <c r="EA43" i="41"/>
  <c r="DZ43" i="41"/>
  <c r="EA42" i="41"/>
  <c r="DZ42" i="41"/>
  <c r="EA41" i="41"/>
  <c r="DZ41" i="41"/>
  <c r="EA40" i="41"/>
  <c r="DZ40" i="41"/>
  <c r="EA39" i="41"/>
  <c r="DZ39" i="41"/>
  <c r="EA38" i="41"/>
  <c r="DZ38" i="41"/>
  <c r="EA37" i="41"/>
  <c r="DZ37" i="41"/>
  <c r="EA36" i="41"/>
  <c r="DZ36" i="41"/>
  <c r="EA35" i="41"/>
  <c r="DZ35" i="41"/>
  <c r="EA34" i="41"/>
  <c r="DZ34" i="41"/>
  <c r="EA33" i="41"/>
  <c r="DZ33" i="41"/>
  <c r="EA32" i="41"/>
  <c r="DZ32" i="41"/>
  <c r="EA31" i="41"/>
  <c r="DZ31" i="41"/>
  <c r="EA30" i="41"/>
  <c r="DZ30" i="41"/>
  <c r="EA29" i="41"/>
  <c r="DZ29" i="41"/>
  <c r="EA28" i="41"/>
  <c r="DZ28" i="41"/>
  <c r="EA27" i="41"/>
  <c r="DZ27" i="41"/>
  <c r="EA26" i="41"/>
  <c r="DZ26" i="41"/>
  <c r="EA25" i="41"/>
  <c r="DZ25" i="41"/>
  <c r="EA24" i="41"/>
  <c r="DZ24" i="41"/>
  <c r="EA23" i="41"/>
  <c r="DZ23" i="41"/>
  <c r="EA22" i="41"/>
  <c r="DZ22" i="41"/>
  <c r="EA21" i="41"/>
  <c r="DZ21" i="41"/>
  <c r="EA20" i="41"/>
  <c r="DZ20" i="41"/>
  <c r="EA19" i="41"/>
  <c r="DZ19" i="41"/>
  <c r="EA18" i="41"/>
  <c r="DZ18" i="41"/>
  <c r="EA17" i="41"/>
  <c r="DZ17" i="41"/>
  <c r="EA16" i="41"/>
  <c r="DZ16" i="41"/>
  <c r="EA15" i="41"/>
  <c r="DZ15" i="41"/>
  <c r="EA14" i="41"/>
  <c r="DZ14" i="41"/>
  <c r="EA13" i="41"/>
  <c r="DZ13" i="41"/>
  <c r="EA12" i="41"/>
  <c r="DZ12" i="41"/>
  <c r="EA11" i="41"/>
  <c r="DZ11" i="41"/>
  <c r="EA10" i="41"/>
  <c r="DZ10" i="41"/>
  <c r="EA9" i="41"/>
  <c r="DZ9" i="41"/>
  <c r="EA8" i="41"/>
  <c r="DZ8" i="41"/>
  <c r="EA7" i="41"/>
  <c r="DZ7" i="41"/>
  <c r="EA6" i="41"/>
  <c r="DZ6" i="41"/>
  <c r="EA5" i="41"/>
  <c r="DZ5" i="41"/>
  <c r="EA4" i="41"/>
  <c r="DZ4" i="41"/>
  <c r="CW147" i="41"/>
  <c r="CV147" i="41"/>
  <c r="CW146" i="41"/>
  <c r="CV146" i="41"/>
  <c r="CW145" i="41"/>
  <c r="CV145" i="41"/>
  <c r="CW144" i="41"/>
  <c r="CV144" i="41"/>
  <c r="CW143" i="41"/>
  <c r="CV143" i="41"/>
  <c r="CW142" i="41"/>
  <c r="CV142" i="41"/>
  <c r="CW141" i="41"/>
  <c r="CV141" i="41"/>
  <c r="CW140" i="41"/>
  <c r="CV140" i="41"/>
  <c r="CW139" i="41"/>
  <c r="CV139" i="41"/>
  <c r="CW138" i="41"/>
  <c r="CV138" i="41"/>
  <c r="CW137" i="41"/>
  <c r="CV137" i="41"/>
  <c r="CW136" i="41"/>
  <c r="CV136" i="41"/>
  <c r="CW135" i="41"/>
  <c r="CV135" i="41"/>
  <c r="CW134" i="41"/>
  <c r="CV134" i="41"/>
  <c r="CW133" i="41"/>
  <c r="CV133" i="41"/>
  <c r="CW132" i="41"/>
  <c r="CV132" i="41"/>
  <c r="CW131" i="41"/>
  <c r="CV131" i="41"/>
  <c r="CW130" i="41"/>
  <c r="CV130" i="41"/>
  <c r="CW129" i="41"/>
  <c r="CV129" i="41"/>
  <c r="CW128" i="41"/>
  <c r="CV128" i="41"/>
  <c r="CW127" i="41"/>
  <c r="CV127" i="41"/>
  <c r="CW126" i="41"/>
  <c r="CV126" i="41"/>
  <c r="CW125" i="41"/>
  <c r="CV125" i="41"/>
  <c r="CW124" i="41"/>
  <c r="CV124" i="41"/>
  <c r="CW123" i="41"/>
  <c r="CV123" i="41"/>
  <c r="CW122" i="41"/>
  <c r="CV122" i="41"/>
  <c r="CW121" i="41"/>
  <c r="CV121" i="41"/>
  <c r="CW120" i="41"/>
  <c r="CV120" i="41"/>
  <c r="CW119" i="41"/>
  <c r="CV119" i="41"/>
  <c r="CW118" i="41"/>
  <c r="CV118" i="41"/>
  <c r="CW117" i="41"/>
  <c r="CV117" i="41"/>
  <c r="CW116" i="41"/>
  <c r="CV116" i="41"/>
  <c r="CW115" i="41"/>
  <c r="CV115" i="41"/>
  <c r="CW114" i="41"/>
  <c r="CV114" i="41"/>
  <c r="CW113" i="41"/>
  <c r="CV113" i="41"/>
  <c r="CW112" i="41"/>
  <c r="CV112" i="41"/>
  <c r="CW111" i="41"/>
  <c r="CV111" i="41"/>
  <c r="CW110" i="41"/>
  <c r="CV110" i="41"/>
  <c r="CW109" i="41"/>
  <c r="CV109" i="41"/>
  <c r="CW108" i="41"/>
  <c r="CV108" i="41"/>
  <c r="CW107" i="41"/>
  <c r="CV107" i="41"/>
  <c r="CW106" i="41"/>
  <c r="CV106" i="41"/>
  <c r="CW105" i="41"/>
  <c r="CV105" i="41"/>
  <c r="CW104" i="41"/>
  <c r="CV104" i="41"/>
  <c r="CW103" i="41"/>
  <c r="CV103" i="41"/>
  <c r="CW102" i="41"/>
  <c r="CV102" i="41"/>
  <c r="CW101" i="41"/>
  <c r="CV101" i="41"/>
  <c r="CW100" i="41"/>
  <c r="CV100" i="41"/>
  <c r="CW99" i="41"/>
  <c r="CV99" i="41"/>
  <c r="CW98" i="41"/>
  <c r="CV98" i="41"/>
  <c r="CW97" i="41"/>
  <c r="CV97" i="41"/>
  <c r="CW96" i="41"/>
  <c r="CV96" i="41"/>
  <c r="CW95" i="41"/>
  <c r="CV95" i="41"/>
  <c r="CW94" i="41"/>
  <c r="CV94" i="41"/>
  <c r="CW93" i="41"/>
  <c r="CV93" i="41"/>
  <c r="CW92" i="41"/>
  <c r="CV92" i="41"/>
  <c r="CW91" i="41"/>
  <c r="CV91" i="41"/>
  <c r="CW90" i="41"/>
  <c r="CV90" i="41"/>
  <c r="CW89" i="41"/>
  <c r="CV89" i="41"/>
  <c r="CW88" i="41"/>
  <c r="CV88" i="41"/>
  <c r="CW87" i="41"/>
  <c r="CV87" i="41"/>
  <c r="CW86" i="41"/>
  <c r="CV86" i="41"/>
  <c r="CW85" i="41"/>
  <c r="CV85" i="41"/>
  <c r="CW84" i="41"/>
  <c r="CV84" i="41"/>
  <c r="CW83" i="41"/>
  <c r="CV83" i="41"/>
  <c r="CW82" i="41"/>
  <c r="CV82" i="41"/>
  <c r="CW81" i="41"/>
  <c r="CV81" i="41"/>
  <c r="CW80" i="41"/>
  <c r="CV80" i="41"/>
  <c r="CW79" i="41"/>
  <c r="CV79" i="41"/>
  <c r="CW78" i="41"/>
  <c r="CV78" i="41"/>
  <c r="CW77" i="41"/>
  <c r="CV77" i="41"/>
  <c r="CW76" i="41"/>
  <c r="CV76" i="41"/>
  <c r="CW75" i="41"/>
  <c r="CV75" i="41"/>
  <c r="CW74" i="41"/>
  <c r="CV74" i="41"/>
  <c r="CW73" i="41"/>
  <c r="CV73" i="41"/>
  <c r="CW72" i="41"/>
  <c r="CV72" i="41"/>
  <c r="CW71" i="41"/>
  <c r="CV71" i="41"/>
  <c r="CW70" i="41"/>
  <c r="CV70" i="41"/>
  <c r="CW69" i="41"/>
  <c r="CV69" i="41"/>
  <c r="CW68" i="41"/>
  <c r="CV68" i="41"/>
  <c r="CW67" i="41"/>
  <c r="CV67" i="41"/>
  <c r="CW66" i="41"/>
  <c r="CV66" i="41"/>
  <c r="CW65" i="41"/>
  <c r="CV65" i="41"/>
  <c r="CW64" i="41"/>
  <c r="CV64" i="41"/>
  <c r="CW63" i="41"/>
  <c r="CV63" i="41"/>
  <c r="CW62" i="41"/>
  <c r="CV62" i="41"/>
  <c r="CW61" i="41"/>
  <c r="CV61" i="41"/>
  <c r="CW60" i="41"/>
  <c r="CV60" i="41"/>
  <c r="CW59" i="41"/>
  <c r="CV59" i="41"/>
  <c r="CW58" i="41"/>
  <c r="CV58" i="41"/>
  <c r="CW57" i="41"/>
  <c r="CV57" i="41"/>
  <c r="CW56" i="41"/>
  <c r="CV56" i="41"/>
  <c r="CW55" i="41"/>
  <c r="CV55" i="41"/>
  <c r="CW54" i="41"/>
  <c r="CV54" i="41"/>
  <c r="CW53" i="41"/>
  <c r="CV53" i="41"/>
  <c r="CW52" i="41"/>
  <c r="CV52" i="41"/>
  <c r="CW51" i="41"/>
  <c r="CV51" i="41"/>
  <c r="CW50" i="41"/>
  <c r="CV50" i="41"/>
  <c r="CW49" i="41"/>
  <c r="CV49" i="41"/>
  <c r="CW48" i="41"/>
  <c r="CV48" i="41"/>
  <c r="CW47" i="41"/>
  <c r="CV47" i="41"/>
  <c r="CW46" i="41"/>
  <c r="CV46" i="41"/>
  <c r="CW45" i="41"/>
  <c r="CV45" i="41"/>
  <c r="CW44" i="41"/>
  <c r="CV44" i="41"/>
  <c r="CW43" i="41"/>
  <c r="CV43" i="41"/>
  <c r="CW42" i="41"/>
  <c r="CV42" i="41"/>
  <c r="CW41" i="41"/>
  <c r="CV41" i="41"/>
  <c r="CW40" i="41"/>
  <c r="CV40" i="41"/>
  <c r="CW39" i="41"/>
  <c r="CV39" i="41"/>
  <c r="CW38" i="41"/>
  <c r="CV38" i="41"/>
  <c r="CW37" i="41"/>
  <c r="CV37" i="41"/>
  <c r="CW36" i="41"/>
  <c r="CV36" i="41"/>
  <c r="CW35" i="41"/>
  <c r="CV35" i="41"/>
  <c r="CW34" i="41"/>
  <c r="CV34" i="41"/>
  <c r="CW33" i="41"/>
  <c r="CV33" i="41"/>
  <c r="CW32" i="41"/>
  <c r="CV32" i="41"/>
  <c r="CW31" i="41"/>
  <c r="CV31" i="41"/>
  <c r="CW30" i="41"/>
  <c r="CV30" i="41"/>
  <c r="CW29" i="41"/>
  <c r="CV29" i="41"/>
  <c r="CW28" i="41"/>
  <c r="CV28" i="41"/>
  <c r="CW27" i="41"/>
  <c r="CV27" i="41"/>
  <c r="CW26" i="41"/>
  <c r="CV26" i="41"/>
  <c r="CW25" i="41"/>
  <c r="CV25" i="41"/>
  <c r="CW24" i="41"/>
  <c r="CV24" i="41"/>
  <c r="CW23" i="41"/>
  <c r="CV23" i="41"/>
  <c r="CW22" i="41"/>
  <c r="CV22" i="41"/>
  <c r="CW21" i="41"/>
  <c r="CV21" i="41"/>
  <c r="CW20" i="41"/>
  <c r="CV20" i="41"/>
  <c r="CW19" i="41"/>
  <c r="CV19" i="41"/>
  <c r="CW18" i="41"/>
  <c r="CV18" i="41"/>
  <c r="CW17" i="41"/>
  <c r="CV17" i="41"/>
  <c r="CW16" i="41"/>
  <c r="CV16" i="41"/>
  <c r="CW15" i="41"/>
  <c r="CV15" i="41"/>
  <c r="CW14" i="41"/>
  <c r="CV14" i="41"/>
  <c r="CW13" i="41"/>
  <c r="CV13" i="41"/>
  <c r="CW12" i="41"/>
  <c r="CV12" i="41"/>
  <c r="CW11" i="41"/>
  <c r="CV11" i="41"/>
  <c r="CW10" i="41"/>
  <c r="CV10" i="41"/>
  <c r="CW9" i="41"/>
  <c r="CV9" i="41"/>
  <c r="CW8" i="41"/>
  <c r="CV8" i="41"/>
  <c r="CW7" i="41"/>
  <c r="CV7" i="41"/>
  <c r="CW6" i="41"/>
  <c r="CV6" i="41"/>
  <c r="CW5" i="41"/>
  <c r="CV5" i="41"/>
  <c r="CW4" i="41"/>
  <c r="CV4" i="41"/>
  <c r="BS147" i="41"/>
  <c r="BR147" i="41"/>
  <c r="BS146" i="41"/>
  <c r="BR146" i="41"/>
  <c r="BS145" i="41"/>
  <c r="BR145" i="41"/>
  <c r="BS144" i="41"/>
  <c r="BR144" i="41"/>
  <c r="BS143" i="41"/>
  <c r="BR143" i="41"/>
  <c r="BS142" i="41"/>
  <c r="BR142" i="41"/>
  <c r="BS141" i="41"/>
  <c r="BR141" i="41"/>
  <c r="BS140" i="41"/>
  <c r="BR140" i="41"/>
  <c r="BS139" i="41"/>
  <c r="BR139" i="41"/>
  <c r="BS138" i="41"/>
  <c r="BR138" i="41"/>
  <c r="BS137" i="41"/>
  <c r="BR137" i="41"/>
  <c r="BS136" i="41"/>
  <c r="BR136" i="41"/>
  <c r="BS135" i="41"/>
  <c r="BR135" i="41"/>
  <c r="BS134" i="41"/>
  <c r="BR134" i="41"/>
  <c r="BS133" i="41"/>
  <c r="BR133" i="41"/>
  <c r="BS132" i="41"/>
  <c r="BR132" i="41"/>
  <c r="BS131" i="41"/>
  <c r="BR131" i="41"/>
  <c r="BS130" i="41"/>
  <c r="BR130" i="41"/>
  <c r="BS129" i="41"/>
  <c r="BR129" i="41"/>
  <c r="BS128" i="41"/>
  <c r="BR128" i="41"/>
  <c r="BS127" i="41"/>
  <c r="BR127" i="41"/>
  <c r="BS126" i="41"/>
  <c r="BR126" i="41"/>
  <c r="BS125" i="41"/>
  <c r="BR125" i="41"/>
  <c r="BS124" i="41"/>
  <c r="BR124" i="41"/>
  <c r="BS123" i="41"/>
  <c r="BR123" i="41"/>
  <c r="BS122" i="41"/>
  <c r="BR122" i="41"/>
  <c r="BS121" i="41"/>
  <c r="BR121" i="41"/>
  <c r="BS120" i="41"/>
  <c r="BR120" i="41"/>
  <c r="BS119" i="41"/>
  <c r="BR119" i="41"/>
  <c r="BS118" i="41"/>
  <c r="BR118" i="41"/>
  <c r="BS117" i="41"/>
  <c r="BR117" i="41"/>
  <c r="BS116" i="41"/>
  <c r="BR116" i="41"/>
  <c r="BS115" i="41"/>
  <c r="BR115" i="41"/>
  <c r="BS114" i="41"/>
  <c r="BR114" i="41"/>
  <c r="BS113" i="41"/>
  <c r="BR113" i="41"/>
  <c r="BS112" i="41"/>
  <c r="BR112" i="41"/>
  <c r="BS111" i="41"/>
  <c r="BR111" i="41"/>
  <c r="BS110" i="41"/>
  <c r="BR110" i="41"/>
  <c r="BS109" i="41"/>
  <c r="BR109" i="41"/>
  <c r="BS108" i="41"/>
  <c r="BR108" i="41"/>
  <c r="BS107" i="41"/>
  <c r="BR107" i="41"/>
  <c r="BS106" i="41"/>
  <c r="BR106" i="41"/>
  <c r="BS105" i="41"/>
  <c r="BR105" i="41"/>
  <c r="BS104" i="41"/>
  <c r="BR104" i="41"/>
  <c r="BS103" i="41"/>
  <c r="BR103" i="41"/>
  <c r="BS102" i="41"/>
  <c r="BR102" i="41"/>
  <c r="BS101" i="41"/>
  <c r="BR101" i="41"/>
  <c r="BS100" i="41"/>
  <c r="BR100" i="41"/>
  <c r="BS99" i="41"/>
  <c r="BR99" i="41"/>
  <c r="BS98" i="41"/>
  <c r="BR98" i="41"/>
  <c r="BS97" i="41"/>
  <c r="BR97" i="41"/>
  <c r="BS96" i="41"/>
  <c r="BR96" i="41"/>
  <c r="BS95" i="41"/>
  <c r="BR95" i="41"/>
  <c r="BS94" i="41"/>
  <c r="BR94" i="41"/>
  <c r="BS93" i="41"/>
  <c r="BR93" i="41"/>
  <c r="BS92" i="41"/>
  <c r="BR92" i="41"/>
  <c r="BS91" i="41"/>
  <c r="BR91" i="41"/>
  <c r="BS90" i="41"/>
  <c r="BR90" i="41"/>
  <c r="BS89" i="41"/>
  <c r="BR89" i="41"/>
  <c r="BS88" i="41"/>
  <c r="BR88" i="41"/>
  <c r="BS87" i="41"/>
  <c r="BR87" i="41"/>
  <c r="BS86" i="41"/>
  <c r="BR86" i="41"/>
  <c r="BS85" i="41"/>
  <c r="BR85" i="41"/>
  <c r="BS84" i="41"/>
  <c r="BR84" i="41"/>
  <c r="BS83" i="41"/>
  <c r="BR83" i="41"/>
  <c r="BS82" i="41"/>
  <c r="BR82" i="41"/>
  <c r="BS81" i="41"/>
  <c r="BR81" i="41"/>
  <c r="BS80" i="41"/>
  <c r="BR80" i="41"/>
  <c r="BS79" i="41"/>
  <c r="BR79" i="41"/>
  <c r="BS78" i="41"/>
  <c r="BR78" i="41"/>
  <c r="BS77" i="41"/>
  <c r="BR77" i="41"/>
  <c r="BS76" i="41"/>
  <c r="BR76" i="41"/>
  <c r="BS75" i="41"/>
  <c r="BR75" i="41"/>
  <c r="BS74" i="41"/>
  <c r="BR74" i="41"/>
  <c r="BS73" i="41"/>
  <c r="BR73" i="41"/>
  <c r="BS72" i="41"/>
  <c r="BR72" i="41"/>
  <c r="BS71" i="41"/>
  <c r="BR71" i="41"/>
  <c r="BS70" i="41"/>
  <c r="BR70" i="41"/>
  <c r="BS69" i="41"/>
  <c r="BR69" i="41"/>
  <c r="BS68" i="41"/>
  <c r="BR68" i="41"/>
  <c r="BS67" i="41"/>
  <c r="BR67" i="41"/>
  <c r="BS66" i="41"/>
  <c r="BR66" i="41"/>
  <c r="BS65" i="41"/>
  <c r="BR65" i="41"/>
  <c r="BS64" i="41"/>
  <c r="BR64" i="41"/>
  <c r="BS63" i="41"/>
  <c r="BR63" i="41"/>
  <c r="BS62" i="41"/>
  <c r="BR62" i="41"/>
  <c r="BS61" i="41"/>
  <c r="BR61" i="41"/>
  <c r="BS60" i="41"/>
  <c r="BR60" i="41"/>
  <c r="BS59" i="41"/>
  <c r="BR59" i="41"/>
  <c r="BS58" i="41"/>
  <c r="BR58" i="41"/>
  <c r="BS57" i="41"/>
  <c r="BR57" i="41"/>
  <c r="BS56" i="41"/>
  <c r="BR56" i="41"/>
  <c r="BS55" i="41"/>
  <c r="BR55" i="41"/>
  <c r="BS54" i="41"/>
  <c r="BR54" i="41"/>
  <c r="BS53" i="41"/>
  <c r="BR53" i="41"/>
  <c r="BS52" i="41"/>
  <c r="BR52" i="41"/>
  <c r="BS51" i="41"/>
  <c r="BR51" i="41"/>
  <c r="BS50" i="41"/>
  <c r="BR50" i="41"/>
  <c r="BS49" i="41"/>
  <c r="BR49" i="41"/>
  <c r="BS48" i="41"/>
  <c r="BR48" i="41"/>
  <c r="BS47" i="41"/>
  <c r="BR47" i="41"/>
  <c r="BS46" i="41"/>
  <c r="BR46" i="41"/>
  <c r="BS45" i="41"/>
  <c r="BR45" i="41"/>
  <c r="BS44" i="41"/>
  <c r="BR44" i="41"/>
  <c r="BS43" i="41"/>
  <c r="BR43" i="41"/>
  <c r="BS42" i="41"/>
  <c r="BR42" i="41"/>
  <c r="BS41" i="41"/>
  <c r="BR41" i="41"/>
  <c r="BS40" i="41"/>
  <c r="BR40" i="41"/>
  <c r="BS39" i="41"/>
  <c r="BR39" i="41"/>
  <c r="BS38" i="41"/>
  <c r="BR38" i="41"/>
  <c r="BS37" i="41"/>
  <c r="BR37" i="41"/>
  <c r="BS36" i="41"/>
  <c r="BR36" i="41"/>
  <c r="BS35" i="41"/>
  <c r="BR35" i="41"/>
  <c r="BS34" i="41"/>
  <c r="BR34" i="41"/>
  <c r="BS33" i="41"/>
  <c r="BR33" i="41"/>
  <c r="BS32" i="41"/>
  <c r="BR32" i="41"/>
  <c r="BS31" i="41"/>
  <c r="BR31" i="41"/>
  <c r="BS30" i="41"/>
  <c r="BR30" i="41"/>
  <c r="BS29" i="41"/>
  <c r="BR29" i="41"/>
  <c r="BS28" i="41"/>
  <c r="BR28" i="41"/>
  <c r="BS27" i="41"/>
  <c r="BR27" i="41"/>
  <c r="BS26" i="41"/>
  <c r="BR26" i="41"/>
  <c r="BS25" i="41"/>
  <c r="BR25" i="41"/>
  <c r="BS24" i="41"/>
  <c r="BR24" i="41"/>
  <c r="BS23" i="41"/>
  <c r="BR23" i="41"/>
  <c r="BS22" i="41"/>
  <c r="BR22" i="41"/>
  <c r="BS21" i="41"/>
  <c r="BR21" i="41"/>
  <c r="BS20" i="41"/>
  <c r="BR20" i="41"/>
  <c r="BS19" i="41"/>
  <c r="BR19" i="41"/>
  <c r="BS18" i="41"/>
  <c r="BR18" i="41"/>
  <c r="BS17" i="41"/>
  <c r="BR17" i="41"/>
  <c r="BS16" i="41"/>
  <c r="BR16" i="41"/>
  <c r="BS15" i="41"/>
  <c r="BR15" i="41"/>
  <c r="BS14" i="41"/>
  <c r="BR14" i="41"/>
  <c r="BS13" i="41"/>
  <c r="BR13" i="41"/>
  <c r="BS12" i="41"/>
  <c r="BR12" i="41"/>
  <c r="BS11" i="41"/>
  <c r="BR11" i="41"/>
  <c r="BS10" i="41"/>
  <c r="BR10" i="41"/>
  <c r="BS9" i="41"/>
  <c r="BR9" i="41"/>
  <c r="BS8" i="41"/>
  <c r="BR8" i="41"/>
  <c r="BS7" i="41"/>
  <c r="BR7" i="41"/>
  <c r="BS6" i="41"/>
  <c r="BR6" i="41"/>
  <c r="BS5" i="41"/>
  <c r="BR5" i="41"/>
  <c r="BS4" i="41"/>
  <c r="BR4" i="41"/>
  <c r="AO147" i="41"/>
  <c r="AN147" i="41"/>
  <c r="AO146" i="41"/>
  <c r="AN146" i="41"/>
  <c r="AO145" i="41"/>
  <c r="AN145" i="41"/>
  <c r="AO144" i="41"/>
  <c r="AN144" i="41"/>
  <c r="AO143" i="41"/>
  <c r="AN143" i="41"/>
  <c r="AO142" i="41"/>
  <c r="AN142" i="41"/>
  <c r="AO141" i="41"/>
  <c r="AN141" i="41"/>
  <c r="AO140" i="41"/>
  <c r="AN140" i="41"/>
  <c r="AO139" i="41"/>
  <c r="AN139" i="41"/>
  <c r="AO138" i="41"/>
  <c r="AN138" i="41"/>
  <c r="AO137" i="41"/>
  <c r="AN137" i="41"/>
  <c r="AO136" i="41"/>
  <c r="AN136" i="41"/>
  <c r="AO135" i="41"/>
  <c r="AN135" i="41"/>
  <c r="AO134" i="41"/>
  <c r="AN134" i="41"/>
  <c r="AO133" i="41"/>
  <c r="AN133" i="41"/>
  <c r="AO132" i="41"/>
  <c r="AN132" i="41"/>
  <c r="AO131" i="41"/>
  <c r="AN131" i="41"/>
  <c r="AO130" i="41"/>
  <c r="AN130" i="41"/>
  <c r="AO129" i="41"/>
  <c r="AN129" i="41"/>
  <c r="AO128" i="41"/>
  <c r="AN128" i="41"/>
  <c r="AO127" i="41"/>
  <c r="AN127" i="41"/>
  <c r="AO126" i="41"/>
  <c r="AN126" i="41"/>
  <c r="AO125" i="41"/>
  <c r="AN125" i="41"/>
  <c r="AO124" i="41"/>
  <c r="AN124" i="41"/>
  <c r="AO123" i="41"/>
  <c r="AN123" i="41"/>
  <c r="AO122" i="41"/>
  <c r="AN122" i="41"/>
  <c r="AO121" i="41"/>
  <c r="AN121" i="41"/>
  <c r="AO120" i="41"/>
  <c r="AN120" i="41"/>
  <c r="AO119" i="41"/>
  <c r="AN119" i="41"/>
  <c r="AO118" i="41"/>
  <c r="AN118" i="41"/>
  <c r="AO117" i="41"/>
  <c r="AN117" i="41"/>
  <c r="AO116" i="41"/>
  <c r="AN116" i="41"/>
  <c r="AO115" i="41"/>
  <c r="AN115" i="41"/>
  <c r="AO114" i="41"/>
  <c r="AN114" i="41"/>
  <c r="AO113" i="41"/>
  <c r="AN113" i="41"/>
  <c r="AO112" i="41"/>
  <c r="AN112" i="41"/>
  <c r="AO111" i="41"/>
  <c r="AN111" i="41"/>
  <c r="AO110" i="41"/>
  <c r="AN110" i="41"/>
  <c r="AO109" i="41"/>
  <c r="AN109" i="41"/>
  <c r="AO108" i="41"/>
  <c r="AN108" i="41"/>
  <c r="AO107" i="41"/>
  <c r="AN107" i="41"/>
  <c r="AO106" i="41"/>
  <c r="AN106" i="41"/>
  <c r="AO105" i="41"/>
  <c r="AN105" i="41"/>
  <c r="AO104" i="41"/>
  <c r="AN104" i="41"/>
  <c r="AO103" i="41"/>
  <c r="AN103" i="41"/>
  <c r="AO102" i="41"/>
  <c r="AN102" i="41"/>
  <c r="AO101" i="41"/>
  <c r="AN101" i="41"/>
  <c r="AO100" i="41"/>
  <c r="AN100" i="41"/>
  <c r="AO99" i="41"/>
  <c r="AN99" i="41"/>
  <c r="AO98" i="41"/>
  <c r="AN98" i="41"/>
  <c r="AO97" i="41"/>
  <c r="AN97" i="41"/>
  <c r="AO96" i="41"/>
  <c r="AN96" i="41"/>
  <c r="AO95" i="41"/>
  <c r="AN95" i="41"/>
  <c r="AO94" i="41"/>
  <c r="AN94" i="41"/>
  <c r="AO93" i="41"/>
  <c r="AN93" i="41"/>
  <c r="AO92" i="41"/>
  <c r="AN92" i="41"/>
  <c r="AO91" i="41"/>
  <c r="AN91" i="41"/>
  <c r="AO90" i="41"/>
  <c r="AN90" i="41"/>
  <c r="AO89" i="41"/>
  <c r="AN89" i="41"/>
  <c r="AO88" i="41"/>
  <c r="AN88" i="41"/>
  <c r="AO87" i="41"/>
  <c r="AN87" i="41"/>
  <c r="AO86" i="41"/>
  <c r="AN86" i="41"/>
  <c r="AO85" i="41"/>
  <c r="AN85" i="41"/>
  <c r="AO84" i="41"/>
  <c r="AN84" i="41"/>
  <c r="AO83" i="41"/>
  <c r="AN83" i="41"/>
  <c r="AO82" i="41"/>
  <c r="AN82" i="41"/>
  <c r="AO81" i="41"/>
  <c r="AN81" i="41"/>
  <c r="AO80" i="41"/>
  <c r="AN80" i="41"/>
  <c r="AO79" i="41"/>
  <c r="AN79" i="41"/>
  <c r="AO78" i="41"/>
  <c r="AN78" i="41"/>
  <c r="AO77" i="41"/>
  <c r="AN77" i="41"/>
  <c r="AO76" i="41"/>
  <c r="AN76" i="41"/>
  <c r="AO75" i="41"/>
  <c r="AN75" i="41"/>
  <c r="AO74" i="41"/>
  <c r="AN74" i="41"/>
  <c r="AO73" i="41"/>
  <c r="AN73" i="41"/>
  <c r="AO72" i="41"/>
  <c r="AN72" i="41"/>
  <c r="AO71" i="41"/>
  <c r="AN71" i="41"/>
  <c r="AO70" i="41"/>
  <c r="AN70" i="41"/>
  <c r="AO69" i="41"/>
  <c r="AN69" i="41"/>
  <c r="AO68" i="41"/>
  <c r="AN68" i="41"/>
  <c r="AO67" i="41"/>
  <c r="AN67" i="41"/>
  <c r="AO66" i="41"/>
  <c r="AN66" i="41"/>
  <c r="AO65" i="41"/>
  <c r="AN65" i="41"/>
  <c r="AO64" i="41"/>
  <c r="AN64" i="41"/>
  <c r="AO63" i="41"/>
  <c r="AN63" i="41"/>
  <c r="AO62" i="41"/>
  <c r="AN62" i="41"/>
  <c r="AO61" i="41"/>
  <c r="AN61" i="41"/>
  <c r="AO60" i="41"/>
  <c r="AN60" i="41"/>
  <c r="AO59" i="41"/>
  <c r="AN59" i="41"/>
  <c r="AO58" i="41"/>
  <c r="AN58" i="41"/>
  <c r="AO57" i="41"/>
  <c r="AN57" i="41"/>
  <c r="AO56" i="41"/>
  <c r="AN56" i="41"/>
  <c r="AO55" i="41"/>
  <c r="AN55" i="41"/>
  <c r="AO54" i="41"/>
  <c r="AN54" i="41"/>
  <c r="AO53" i="41"/>
  <c r="AN53" i="41"/>
  <c r="AO52" i="41"/>
  <c r="AN52" i="41"/>
  <c r="AO51" i="41"/>
  <c r="AN51" i="41"/>
  <c r="AO50" i="41"/>
  <c r="AN50" i="41"/>
  <c r="AO49" i="41"/>
  <c r="AN49" i="41"/>
  <c r="AO48" i="41"/>
  <c r="AN48" i="41"/>
  <c r="AO47" i="41"/>
  <c r="AN47" i="41"/>
  <c r="AO46" i="41"/>
  <c r="AN46" i="41"/>
  <c r="AO45" i="41"/>
  <c r="AN45" i="41"/>
  <c r="AO44" i="41"/>
  <c r="AN44" i="41"/>
  <c r="AO43" i="41"/>
  <c r="AN43" i="41"/>
  <c r="AO42" i="41"/>
  <c r="AN42" i="41"/>
  <c r="AO41" i="41"/>
  <c r="AN41" i="41"/>
  <c r="AO40" i="41"/>
  <c r="AN40" i="41"/>
  <c r="AO39" i="41"/>
  <c r="AN39" i="41"/>
  <c r="AO38" i="41"/>
  <c r="AN38" i="41"/>
  <c r="AO37" i="41"/>
  <c r="AN37" i="41"/>
  <c r="AO36" i="41"/>
  <c r="AN36" i="41"/>
  <c r="AO35" i="41"/>
  <c r="AN35" i="41"/>
  <c r="AO34" i="41"/>
  <c r="AN34" i="41"/>
  <c r="AO33" i="41"/>
  <c r="AN33" i="41"/>
  <c r="AO32" i="41"/>
  <c r="AN32" i="41"/>
  <c r="AO31" i="41"/>
  <c r="AN31" i="41"/>
  <c r="AO30" i="41"/>
  <c r="AN30" i="41"/>
  <c r="AO29" i="41"/>
  <c r="AN29" i="41"/>
  <c r="AO28" i="41"/>
  <c r="AN28" i="41"/>
  <c r="AO27" i="41"/>
  <c r="AN27" i="41"/>
  <c r="AO26" i="41"/>
  <c r="AN26" i="41"/>
  <c r="AO25" i="41"/>
  <c r="AN25" i="41"/>
  <c r="AO24" i="41"/>
  <c r="AN24" i="41"/>
  <c r="AO23" i="41"/>
  <c r="AN23" i="41"/>
  <c r="AO22" i="41"/>
  <c r="AN22" i="41"/>
  <c r="AO21" i="41"/>
  <c r="AN21" i="41"/>
  <c r="AO20" i="41"/>
  <c r="AN20" i="41"/>
  <c r="AO19" i="41"/>
  <c r="AN19" i="41"/>
  <c r="AO18" i="41"/>
  <c r="AN18" i="41"/>
  <c r="AO17" i="41"/>
  <c r="AN17" i="41"/>
  <c r="AO16" i="41"/>
  <c r="AN16" i="41"/>
  <c r="AO15" i="41"/>
  <c r="AN15" i="41"/>
  <c r="AO14" i="41"/>
  <c r="AN14" i="41"/>
  <c r="AO13" i="41"/>
  <c r="AN13" i="41"/>
  <c r="AO12" i="41"/>
  <c r="AN12" i="41"/>
  <c r="AO11" i="41"/>
  <c r="AN11" i="41"/>
  <c r="AO10" i="41"/>
  <c r="AN10" i="41"/>
  <c r="AO9" i="41"/>
  <c r="AN9" i="41"/>
  <c r="AO8" i="41"/>
  <c r="AN8" i="41"/>
  <c r="AO7" i="41"/>
  <c r="AN7" i="41"/>
  <c r="AO6" i="41"/>
  <c r="AN6" i="41"/>
  <c r="AO5" i="41"/>
  <c r="AN5" i="41"/>
  <c r="AO4" i="41"/>
  <c r="AN4" i="41"/>
  <c r="V3" i="41"/>
  <c r="V157" i="41" s="1"/>
  <c r="R2" i="40"/>
  <c r="AV2" i="40" s="1"/>
  <c r="BZ2" i="40" s="1"/>
  <c r="DD2" i="40" s="1"/>
  <c r="EH2" i="40" s="1"/>
  <c r="FL2" i="40" s="1"/>
  <c r="GP2" i="40" s="1"/>
  <c r="HT2" i="40" s="1"/>
  <c r="IX2" i="40" s="1"/>
  <c r="KB2" i="40" s="1"/>
  <c r="LF2" i="40" s="1"/>
  <c r="MJ2" i="40" s="1"/>
  <c r="NN2" i="40" s="1"/>
  <c r="OR2" i="40" s="1"/>
  <c r="Q2" i="40"/>
  <c r="U3" i="41" s="1"/>
  <c r="U157" i="41" s="1"/>
  <c r="PN168" i="41" l="1"/>
  <c r="PN153" i="41"/>
  <c r="PO159" i="41"/>
  <c r="PO168" i="41"/>
  <c r="PN166" i="41"/>
  <c r="PN161" i="41"/>
  <c r="PN150" i="41"/>
  <c r="PN169" i="41"/>
  <c r="PN165" i="41"/>
  <c r="PO161" i="41"/>
  <c r="PO158" i="41"/>
  <c r="PO169" i="41"/>
  <c r="PO152" i="41"/>
  <c r="PN163" i="41"/>
  <c r="PN151" i="41"/>
  <c r="PN155" i="41"/>
  <c r="PO148" i="41"/>
  <c r="AU2" i="40"/>
  <c r="BY2" i="40" s="1"/>
  <c r="DC2" i="40" s="1"/>
  <c r="EG2" i="40" s="1"/>
  <c r="FK2" i="40" s="1"/>
  <c r="GO2" i="40" s="1"/>
  <c r="HS2" i="40" s="1"/>
  <c r="IW2" i="40" s="1"/>
  <c r="KA2" i="40" s="1"/>
  <c r="LE2" i="40" s="1"/>
  <c r="MI2" i="40" s="1"/>
  <c r="NM2" i="40" s="1"/>
  <c r="OQ2" i="40" s="1"/>
  <c r="OK170" i="41"/>
  <c r="PO149" i="41"/>
  <c r="PO153" i="41"/>
  <c r="PO163" i="41"/>
  <c r="PO167" i="41"/>
  <c r="PO151" i="41"/>
  <c r="PO155" i="41"/>
  <c r="PO156" i="41"/>
  <c r="PN159" i="41"/>
  <c r="OJ163" i="41"/>
  <c r="PN164" i="41"/>
  <c r="PN148" i="41"/>
  <c r="PN152" i="41"/>
  <c r="PN156" i="41"/>
  <c r="NF151" i="41"/>
  <c r="NF165" i="41"/>
  <c r="NF163" i="41"/>
  <c r="NF171" i="41"/>
  <c r="OJ148" i="41"/>
  <c r="OJ156" i="41"/>
  <c r="OK151" i="41"/>
  <c r="OK165" i="41"/>
  <c r="OK164" i="41"/>
  <c r="OK148" i="41"/>
  <c r="OK156" i="41"/>
  <c r="PN154" i="41"/>
  <c r="NF153" i="41"/>
  <c r="OJ165" i="41"/>
  <c r="OJ159" i="41"/>
  <c r="PO154" i="41"/>
  <c r="OK158" i="41"/>
  <c r="PO164" i="41"/>
  <c r="OK166" i="41"/>
  <c r="OK150" i="41"/>
  <c r="OJ168" i="41"/>
  <c r="OJ167" i="41"/>
  <c r="OJ151" i="41"/>
  <c r="PO165" i="41"/>
  <c r="PN149" i="41"/>
  <c r="OJ152" i="41"/>
  <c r="PO166" i="41"/>
  <c r="OK168" i="41"/>
  <c r="OK152" i="41"/>
  <c r="PN158" i="41"/>
  <c r="PN167" i="41"/>
  <c r="PO150" i="41"/>
  <c r="OJ153" i="41"/>
  <c r="OJ169" i="41"/>
  <c r="OK155" i="41"/>
  <c r="OK169" i="41"/>
  <c r="OJ150" i="41"/>
  <c r="OJ164" i="41"/>
  <c r="OJ170" i="41"/>
  <c r="NG163" i="41"/>
  <c r="NG171" i="41"/>
  <c r="OK153" i="41"/>
  <c r="OK163" i="41"/>
  <c r="NF158" i="41"/>
  <c r="OJ154" i="41"/>
  <c r="NG159" i="41"/>
  <c r="NF164" i="41"/>
  <c r="OK154" i="41"/>
  <c r="NF150" i="41"/>
  <c r="OJ155" i="41"/>
  <c r="OJ166" i="41"/>
  <c r="NG150" i="41"/>
  <c r="NG169" i="41"/>
  <c r="NG168" i="41"/>
  <c r="NG167" i="41"/>
  <c r="NG151" i="41"/>
  <c r="NF168" i="41"/>
  <c r="NF152" i="41"/>
  <c r="OJ149" i="41"/>
  <c r="NG152" i="41"/>
  <c r="OK149" i="41"/>
  <c r="OK167" i="41"/>
  <c r="OJ158" i="41"/>
  <c r="NF155" i="41"/>
  <c r="NF169" i="41"/>
  <c r="OK159" i="41"/>
  <c r="MB170" i="41"/>
  <c r="NF170" i="41"/>
  <c r="NG165" i="41"/>
  <c r="NG164" i="41"/>
  <c r="NG170" i="41"/>
  <c r="MC165" i="41"/>
  <c r="MC170" i="41"/>
  <c r="NG153" i="41"/>
  <c r="MB166" i="41"/>
  <c r="MB165" i="41"/>
  <c r="MB163" i="41"/>
  <c r="MB171" i="41"/>
  <c r="NF154" i="41"/>
  <c r="JU163" i="41"/>
  <c r="JU171" i="41"/>
  <c r="KY166" i="41"/>
  <c r="MC151" i="41"/>
  <c r="MC163" i="41"/>
  <c r="MC171" i="41"/>
  <c r="NG154" i="41"/>
  <c r="KX153" i="41"/>
  <c r="MB167" i="41"/>
  <c r="MB159" i="41"/>
  <c r="NF166" i="41"/>
  <c r="MC158" i="41"/>
  <c r="NG155" i="41"/>
  <c r="NG166" i="41"/>
  <c r="MB168" i="41"/>
  <c r="MB150" i="41"/>
  <c r="NF148" i="41"/>
  <c r="NF156" i="41"/>
  <c r="NF167" i="41"/>
  <c r="MC150" i="41"/>
  <c r="NG148" i="41"/>
  <c r="NG156" i="41"/>
  <c r="MB151" i="41"/>
  <c r="NF149" i="41"/>
  <c r="NG149" i="41"/>
  <c r="MB152" i="41"/>
  <c r="MC168" i="41"/>
  <c r="MC152" i="41"/>
  <c r="NG158" i="41"/>
  <c r="NF159" i="41"/>
  <c r="MB153" i="41"/>
  <c r="MB164" i="41"/>
  <c r="MB169" i="41"/>
  <c r="MC153" i="41"/>
  <c r="MC164" i="41"/>
  <c r="MC169" i="41"/>
  <c r="KY163" i="41"/>
  <c r="KX167" i="41"/>
  <c r="KX159" i="41"/>
  <c r="KY159" i="41"/>
  <c r="KX164" i="41"/>
  <c r="MB154" i="41"/>
  <c r="JT153" i="41"/>
  <c r="KX150" i="41"/>
  <c r="KY164" i="41"/>
  <c r="MC154" i="41"/>
  <c r="KY168" i="41"/>
  <c r="KY167" i="41"/>
  <c r="KY150" i="41"/>
  <c r="MB155" i="41"/>
  <c r="KX168" i="41"/>
  <c r="KX151" i="41"/>
  <c r="MC155" i="41"/>
  <c r="MC166" i="41"/>
  <c r="KY151" i="41"/>
  <c r="MB148" i="41"/>
  <c r="MB156" i="41"/>
  <c r="KX152" i="41"/>
  <c r="MC148" i="41"/>
  <c r="MC156" i="41"/>
  <c r="MC167" i="41"/>
  <c r="KY152" i="41"/>
  <c r="MB149" i="41"/>
  <c r="KY171" i="41"/>
  <c r="MC149" i="41"/>
  <c r="MB158" i="41"/>
  <c r="KX169" i="41"/>
  <c r="KY153" i="41"/>
  <c r="KY169" i="41"/>
  <c r="KX170" i="41"/>
  <c r="MC159" i="41"/>
  <c r="KY165" i="41"/>
  <c r="KY170" i="41"/>
  <c r="HL166" i="41"/>
  <c r="HL165" i="41"/>
  <c r="IP151" i="41"/>
  <c r="IP165" i="41"/>
  <c r="IP163" i="41"/>
  <c r="JT166" i="41"/>
  <c r="JT165" i="41"/>
  <c r="JT163" i="41"/>
  <c r="JT171" i="41"/>
  <c r="KX166" i="41"/>
  <c r="KX165" i="41"/>
  <c r="KX163" i="41"/>
  <c r="KX171" i="41"/>
  <c r="JT167" i="41"/>
  <c r="JT159" i="41"/>
  <c r="KX154" i="41"/>
  <c r="JU166" i="41"/>
  <c r="JU159" i="41"/>
  <c r="JT164" i="41"/>
  <c r="KY154" i="41"/>
  <c r="IP153" i="41"/>
  <c r="JT150" i="41"/>
  <c r="KX155" i="41"/>
  <c r="JU168" i="41"/>
  <c r="JU167" i="41"/>
  <c r="JU150" i="41"/>
  <c r="KY155" i="41"/>
  <c r="JT168" i="41"/>
  <c r="JT151" i="41"/>
  <c r="KX148" i="41"/>
  <c r="KX156" i="41"/>
  <c r="JU151" i="41"/>
  <c r="KY148" i="41"/>
  <c r="KY156" i="41"/>
  <c r="JT152" i="41"/>
  <c r="KX149" i="41"/>
  <c r="JU152" i="41"/>
  <c r="KY149" i="41"/>
  <c r="KX158" i="41"/>
  <c r="KY158" i="41"/>
  <c r="JT169" i="41"/>
  <c r="JU169" i="41"/>
  <c r="JT170" i="41"/>
  <c r="JU153" i="41"/>
  <c r="JU165" i="41"/>
  <c r="JU164" i="41"/>
  <c r="JU170" i="41"/>
  <c r="IQ165" i="41"/>
  <c r="IQ164" i="41"/>
  <c r="IQ163" i="41"/>
  <c r="IQ171" i="41"/>
  <c r="IP159" i="41"/>
  <c r="JT154" i="41"/>
  <c r="IQ159" i="41"/>
  <c r="IP164" i="41"/>
  <c r="JU154" i="41"/>
  <c r="HL153" i="41"/>
  <c r="IP150" i="41"/>
  <c r="JT155" i="41"/>
  <c r="JU155" i="41"/>
  <c r="JT148" i="41"/>
  <c r="JT156" i="41"/>
  <c r="IP171" i="41"/>
  <c r="IQ150" i="41"/>
  <c r="IQ169" i="41"/>
  <c r="IQ153" i="41"/>
  <c r="IQ167" i="41"/>
  <c r="IQ151" i="41"/>
  <c r="JU148" i="41"/>
  <c r="JU156" i="41"/>
  <c r="IP168" i="41"/>
  <c r="IP152" i="41"/>
  <c r="JT149" i="41"/>
  <c r="IQ168" i="41"/>
  <c r="IQ152" i="41"/>
  <c r="JU149" i="41"/>
  <c r="JT158" i="41"/>
  <c r="JU158" i="41"/>
  <c r="IP155" i="41"/>
  <c r="IP169" i="41"/>
  <c r="IQ154" i="41"/>
  <c r="IP170" i="41"/>
  <c r="IQ170" i="41"/>
  <c r="HL163" i="41"/>
  <c r="GI166" i="41"/>
  <c r="GI165" i="41"/>
  <c r="GI163" i="41"/>
  <c r="GI171" i="41"/>
  <c r="HM153" i="41"/>
  <c r="HM166" i="41"/>
  <c r="HM165" i="41"/>
  <c r="HM164" i="41"/>
  <c r="HM163" i="41"/>
  <c r="HM171" i="41"/>
  <c r="HL167" i="41"/>
  <c r="HL159" i="41"/>
  <c r="IP154" i="41"/>
  <c r="HM159" i="41"/>
  <c r="HL164" i="41"/>
  <c r="HL150" i="41"/>
  <c r="IP166" i="41"/>
  <c r="FE168" i="41"/>
  <c r="FE150" i="41"/>
  <c r="GI153" i="41"/>
  <c r="HM150" i="41"/>
  <c r="IQ155" i="41"/>
  <c r="IQ166" i="41"/>
  <c r="HL171" i="41"/>
  <c r="GH164" i="41"/>
  <c r="HL168" i="41"/>
  <c r="HL151" i="41"/>
  <c r="IP148" i="41"/>
  <c r="IP156" i="41"/>
  <c r="IP167" i="41"/>
  <c r="HM168" i="41"/>
  <c r="HM167" i="41"/>
  <c r="HM151" i="41"/>
  <c r="IQ148" i="41"/>
  <c r="IQ156" i="41"/>
  <c r="HL152" i="41"/>
  <c r="IP149" i="41"/>
  <c r="HM152" i="41"/>
  <c r="IQ149" i="41"/>
  <c r="IP158" i="41"/>
  <c r="IQ158" i="41"/>
  <c r="HL169" i="41"/>
  <c r="FE155" i="41"/>
  <c r="HM169" i="41"/>
  <c r="HL170" i="41"/>
  <c r="HM170" i="41"/>
  <c r="FD151" i="41"/>
  <c r="GH167" i="41"/>
  <c r="GH166" i="41"/>
  <c r="GH159" i="41"/>
  <c r="FE151" i="41"/>
  <c r="GI167" i="41"/>
  <c r="GI159" i="41"/>
  <c r="HL154" i="41"/>
  <c r="FD152" i="41"/>
  <c r="GH150" i="41"/>
  <c r="GI164" i="41"/>
  <c r="HM154" i="41"/>
  <c r="FE152" i="41"/>
  <c r="GI150" i="41"/>
  <c r="HL155" i="41"/>
  <c r="GH168" i="41"/>
  <c r="GH151" i="41"/>
  <c r="HM155" i="41"/>
  <c r="GI168" i="41"/>
  <c r="GI151" i="41"/>
  <c r="HL148" i="41"/>
  <c r="HL156" i="41"/>
  <c r="FD153" i="41"/>
  <c r="FD164" i="41"/>
  <c r="FD169" i="41"/>
  <c r="GH152" i="41"/>
  <c r="HM148" i="41"/>
  <c r="HM156" i="41"/>
  <c r="FE169" i="41"/>
  <c r="GI152" i="41"/>
  <c r="HL149" i="41"/>
  <c r="FD165" i="41"/>
  <c r="FD170" i="41"/>
  <c r="HM149" i="41"/>
  <c r="FE170" i="41"/>
  <c r="HL158" i="41"/>
  <c r="DZ166" i="41"/>
  <c r="DZ165" i="41"/>
  <c r="DZ164" i="41"/>
  <c r="FD166" i="41"/>
  <c r="FD163" i="41"/>
  <c r="FD171" i="41"/>
  <c r="GH153" i="41"/>
  <c r="GH165" i="41"/>
  <c r="GH169" i="41"/>
  <c r="HM158" i="41"/>
  <c r="FE153" i="41"/>
  <c r="FE165" i="41"/>
  <c r="FE164" i="41"/>
  <c r="FE163" i="41"/>
  <c r="FE171" i="41"/>
  <c r="GI169" i="41"/>
  <c r="FD159" i="41"/>
  <c r="GH170" i="41"/>
  <c r="FE167" i="41"/>
  <c r="FE159" i="41"/>
  <c r="FE166" i="41"/>
  <c r="GI170" i="41"/>
  <c r="FD168" i="41"/>
  <c r="FD167" i="41"/>
  <c r="FD150" i="41"/>
  <c r="GH163" i="41"/>
  <c r="GH171" i="41"/>
  <c r="GH154" i="41"/>
  <c r="GI154" i="41"/>
  <c r="GH155" i="41"/>
  <c r="GI155" i="41"/>
  <c r="GH148" i="41"/>
  <c r="GH156" i="41"/>
  <c r="GI148" i="41"/>
  <c r="GI156" i="41"/>
  <c r="GH149" i="41"/>
  <c r="GI149" i="41"/>
  <c r="GH158" i="41"/>
  <c r="GI158" i="41"/>
  <c r="DZ171" i="41"/>
  <c r="FD154" i="41"/>
  <c r="FE154" i="41"/>
  <c r="DZ153" i="41"/>
  <c r="FD155" i="41"/>
  <c r="FD148" i="41"/>
  <c r="FD156" i="41"/>
  <c r="FE148" i="41"/>
  <c r="FE156" i="41"/>
  <c r="FD149" i="41"/>
  <c r="FE149" i="41"/>
  <c r="FD158" i="41"/>
  <c r="FE158" i="41"/>
  <c r="DZ163" i="41"/>
  <c r="EA151" i="41"/>
  <c r="EA163" i="41"/>
  <c r="EA171" i="41"/>
  <c r="CV153" i="41"/>
  <c r="CV159" i="41"/>
  <c r="DZ159" i="41"/>
  <c r="EA158" i="41"/>
  <c r="DZ168" i="41"/>
  <c r="DZ167" i="41"/>
  <c r="DZ150" i="41"/>
  <c r="BS150" i="41"/>
  <c r="CW153" i="41"/>
  <c r="EA150" i="41"/>
  <c r="DZ151" i="41"/>
  <c r="BR151" i="41"/>
  <c r="DZ152" i="41"/>
  <c r="EA168" i="41"/>
  <c r="EA152" i="41"/>
  <c r="BR153" i="41"/>
  <c r="BR168" i="41"/>
  <c r="DZ169" i="41"/>
  <c r="EA169" i="41"/>
  <c r="DZ170" i="41"/>
  <c r="EA153" i="41"/>
  <c r="EA165" i="41"/>
  <c r="EA164" i="41"/>
  <c r="EA170" i="41"/>
  <c r="BS169" i="41"/>
  <c r="BS153" i="41"/>
  <c r="BS159" i="41"/>
  <c r="CW167" i="41"/>
  <c r="CW159" i="41"/>
  <c r="BR152" i="41"/>
  <c r="CV168" i="41"/>
  <c r="CV167" i="41"/>
  <c r="CV150" i="41"/>
  <c r="CV164" i="41"/>
  <c r="DZ154" i="41"/>
  <c r="BS168" i="41"/>
  <c r="BS152" i="41"/>
  <c r="CW168" i="41"/>
  <c r="CW150" i="41"/>
  <c r="CW164" i="41"/>
  <c r="EA154" i="41"/>
  <c r="CV151" i="41"/>
  <c r="DZ155" i="41"/>
  <c r="CW151" i="41"/>
  <c r="EA155" i="41"/>
  <c r="EA166" i="41"/>
  <c r="BR164" i="41"/>
  <c r="BR169" i="41"/>
  <c r="CV152" i="41"/>
  <c r="DZ148" i="41"/>
  <c r="DZ156" i="41"/>
  <c r="CW152" i="41"/>
  <c r="EA148" i="41"/>
  <c r="EA156" i="41"/>
  <c r="EA167" i="41"/>
  <c r="BR165" i="41"/>
  <c r="BR170" i="41"/>
  <c r="DZ149" i="41"/>
  <c r="BS165" i="41"/>
  <c r="BS164" i="41"/>
  <c r="BS170" i="41"/>
  <c r="EA149" i="41"/>
  <c r="BR166" i="41"/>
  <c r="BR163" i="41"/>
  <c r="BR171" i="41"/>
  <c r="CV155" i="41"/>
  <c r="CV169" i="41"/>
  <c r="DZ158" i="41"/>
  <c r="BS163" i="41"/>
  <c r="BS171" i="41"/>
  <c r="CW169" i="41"/>
  <c r="BR167" i="41"/>
  <c r="BR159" i="41"/>
  <c r="CV170" i="41"/>
  <c r="BS149" i="41"/>
  <c r="CW165" i="41"/>
  <c r="CW170" i="41"/>
  <c r="EA159" i="41"/>
  <c r="BR150" i="41"/>
  <c r="CV166" i="41"/>
  <c r="CV165" i="41"/>
  <c r="CV149" i="41"/>
  <c r="CV163" i="41"/>
  <c r="CV171" i="41"/>
  <c r="CW166" i="41"/>
  <c r="CW163" i="41"/>
  <c r="CW171" i="41"/>
  <c r="CV154" i="41"/>
  <c r="CW154" i="41"/>
  <c r="CW155" i="41"/>
  <c r="CV148" i="41"/>
  <c r="CV156" i="41"/>
  <c r="CW148" i="41"/>
  <c r="CW156" i="41"/>
  <c r="CW149" i="41"/>
  <c r="CV158" i="41"/>
  <c r="CW158" i="41"/>
  <c r="BR154" i="41"/>
  <c r="BS154" i="41"/>
  <c r="BR155" i="41"/>
  <c r="BS155" i="41"/>
  <c r="BS166" i="41"/>
  <c r="BR148" i="41"/>
  <c r="BR156" i="41"/>
  <c r="BS148" i="41"/>
  <c r="BS156" i="41"/>
  <c r="BS167" i="41"/>
  <c r="BR149" i="41"/>
  <c r="AN155" i="41"/>
  <c r="AO155" i="41"/>
  <c r="BR158" i="41"/>
  <c r="BS158" i="41"/>
  <c r="AO152" i="41"/>
  <c r="BS151" i="41"/>
  <c r="AN152" i="41"/>
  <c r="AN148" i="41"/>
  <c r="AN156" i="41"/>
  <c r="AO156" i="41"/>
  <c r="AO150" i="41"/>
  <c r="AO148" i="41"/>
  <c r="AO159" i="41"/>
  <c r="AN159" i="41"/>
  <c r="AO151" i="41"/>
  <c r="AO3" i="41"/>
  <c r="AN151" i="41"/>
  <c r="AN150" i="41"/>
  <c r="AN153" i="41"/>
  <c r="AN3" i="41"/>
  <c r="AO153" i="41"/>
  <c r="AN154" i="41"/>
  <c r="AO154" i="41"/>
  <c r="AN149" i="41"/>
  <c r="AO149" i="41"/>
  <c r="AN158" i="41"/>
  <c r="AO158" i="41"/>
  <c r="AO157" i="41" l="1"/>
  <c r="BS3" i="41"/>
  <c r="AN157" i="41"/>
  <c r="BR3" i="41"/>
  <c r="BR157" i="41" l="1"/>
  <c r="CV3" i="41"/>
  <c r="BS157" i="41"/>
  <c r="CW3" i="41"/>
  <c r="CV157" i="41" l="1"/>
  <c r="DZ3" i="41"/>
  <c r="CW157" i="41"/>
  <c r="EA3" i="41"/>
  <c r="DZ157" i="41" l="1"/>
  <c r="FD3" i="41"/>
  <c r="EA157" i="41"/>
  <c r="FE3" i="41"/>
  <c r="FE157" i="41" l="1"/>
  <c r="GI3" i="41"/>
  <c r="FD157" i="41"/>
  <c r="GH3" i="41"/>
  <c r="S27" i="9"/>
  <c r="T36" i="9"/>
  <c r="S36" i="9"/>
  <c r="T35" i="9"/>
  <c r="S35" i="9"/>
  <c r="T34" i="9"/>
  <c r="S34" i="9"/>
  <c r="T33" i="9"/>
  <c r="S33" i="9"/>
  <c r="T32" i="9"/>
  <c r="S32" i="9"/>
  <c r="T31" i="9"/>
  <c r="S31" i="9"/>
  <c r="T30" i="9"/>
  <c r="S30" i="9"/>
  <c r="T29" i="9"/>
  <c r="S29" i="9"/>
  <c r="S28" i="9"/>
  <c r="T27" i="9"/>
  <c r="T26" i="9"/>
  <c r="S26" i="9"/>
  <c r="T25" i="9"/>
  <c r="S25" i="9"/>
  <c r="T24" i="9"/>
  <c r="S24" i="9"/>
  <c r="T23" i="9"/>
  <c r="S23" i="9"/>
  <c r="GI157" i="41" l="1"/>
  <c r="HM3" i="41"/>
  <c r="GH157" i="41"/>
  <c r="HL3" i="41"/>
  <c r="EU1" i="40"/>
  <c r="HH147" i="41"/>
  <c r="HH146" i="41"/>
  <c r="HH145" i="41"/>
  <c r="HH144" i="41"/>
  <c r="HH143" i="41"/>
  <c r="HH142" i="41"/>
  <c r="HH141" i="41"/>
  <c r="HH140" i="41"/>
  <c r="HH139" i="41"/>
  <c r="HH138" i="41"/>
  <c r="HH137" i="41"/>
  <c r="HH136" i="41"/>
  <c r="HH135" i="41"/>
  <c r="HH134" i="41"/>
  <c r="HH133" i="41"/>
  <c r="HH132" i="41"/>
  <c r="HH131" i="41"/>
  <c r="HH130" i="41"/>
  <c r="HH129" i="41"/>
  <c r="HH128" i="41"/>
  <c r="HH127" i="41"/>
  <c r="HH126" i="41"/>
  <c r="HH125" i="41"/>
  <c r="HH124" i="41"/>
  <c r="HH123" i="41"/>
  <c r="HH122" i="41"/>
  <c r="HH121" i="41"/>
  <c r="HH120" i="41"/>
  <c r="HH119" i="41"/>
  <c r="HH118" i="41"/>
  <c r="HH117" i="41"/>
  <c r="HH116" i="41"/>
  <c r="HH115" i="41"/>
  <c r="HH114" i="41"/>
  <c r="HH113" i="41"/>
  <c r="HH112" i="41"/>
  <c r="HH111" i="41"/>
  <c r="HH110" i="41"/>
  <c r="HH109" i="41"/>
  <c r="HH108" i="41"/>
  <c r="HH107" i="41"/>
  <c r="HH106" i="41"/>
  <c r="HH105" i="41"/>
  <c r="HH104" i="41"/>
  <c r="HH103" i="41"/>
  <c r="HH102" i="41"/>
  <c r="HH101" i="41"/>
  <c r="HH100" i="41"/>
  <c r="HH99" i="41"/>
  <c r="HH98" i="41"/>
  <c r="HH97" i="41"/>
  <c r="HH96" i="41"/>
  <c r="HH95" i="41"/>
  <c r="HH94" i="41"/>
  <c r="HH93" i="41"/>
  <c r="HH92" i="41"/>
  <c r="HH91" i="41"/>
  <c r="HH90" i="41"/>
  <c r="HH89" i="41"/>
  <c r="HH88" i="41"/>
  <c r="HH87" i="41"/>
  <c r="HH86" i="41"/>
  <c r="HH85" i="41"/>
  <c r="HH84" i="41"/>
  <c r="HH83" i="41"/>
  <c r="HH82" i="41"/>
  <c r="HH81" i="41"/>
  <c r="HH80" i="41"/>
  <c r="HH79" i="41"/>
  <c r="HH78" i="41"/>
  <c r="HH77" i="41"/>
  <c r="HH76" i="41"/>
  <c r="HH75" i="41"/>
  <c r="HH74" i="41"/>
  <c r="HH73" i="41"/>
  <c r="HH72" i="41"/>
  <c r="HH71" i="41"/>
  <c r="HH70" i="41"/>
  <c r="HH69" i="41"/>
  <c r="HH68" i="41"/>
  <c r="HH67" i="41"/>
  <c r="HH66" i="41"/>
  <c r="HH65" i="41"/>
  <c r="HH64" i="41"/>
  <c r="HH63" i="41"/>
  <c r="HH62" i="41"/>
  <c r="HH61" i="41"/>
  <c r="HH60" i="41"/>
  <c r="HH59" i="41"/>
  <c r="HH58" i="41"/>
  <c r="HH57" i="41"/>
  <c r="HH56" i="41"/>
  <c r="HH55" i="41"/>
  <c r="HH54" i="41"/>
  <c r="HH53" i="41"/>
  <c r="HH52" i="41"/>
  <c r="HH51" i="41"/>
  <c r="HH50" i="41"/>
  <c r="HH49" i="41"/>
  <c r="HH48" i="41"/>
  <c r="HH47" i="41"/>
  <c r="HH46" i="41"/>
  <c r="HH45" i="41"/>
  <c r="HH44" i="41"/>
  <c r="HH43" i="41"/>
  <c r="HH42" i="41"/>
  <c r="HH41" i="41"/>
  <c r="HH40" i="41"/>
  <c r="HH39" i="41"/>
  <c r="HH38" i="41"/>
  <c r="HH37" i="41"/>
  <c r="HH36" i="41"/>
  <c r="HH35" i="41"/>
  <c r="HH34" i="41"/>
  <c r="HH33" i="41"/>
  <c r="HH32" i="41"/>
  <c r="HH31" i="41"/>
  <c r="HH30" i="41"/>
  <c r="HH29" i="41"/>
  <c r="HH28" i="41"/>
  <c r="HH27" i="41"/>
  <c r="HH26" i="41"/>
  <c r="HH25" i="41"/>
  <c r="HH24" i="41"/>
  <c r="HH23" i="41"/>
  <c r="HH22" i="41"/>
  <c r="HH21" i="41"/>
  <c r="HH20" i="41"/>
  <c r="HH19" i="41"/>
  <c r="HH18" i="41"/>
  <c r="HH17" i="41"/>
  <c r="HH16" i="41"/>
  <c r="HH15" i="41"/>
  <c r="HH14" i="41"/>
  <c r="HH13" i="41"/>
  <c r="HH12" i="41"/>
  <c r="HH11" i="41"/>
  <c r="HH10" i="41"/>
  <c r="HH9" i="41"/>
  <c r="HH8" i="41"/>
  <c r="HH7" i="41"/>
  <c r="HH6" i="41"/>
  <c r="HH5" i="41"/>
  <c r="HH4" i="41"/>
  <c r="HG147" i="41"/>
  <c r="HG146" i="41"/>
  <c r="HG145" i="41"/>
  <c r="HG144" i="41"/>
  <c r="HG143" i="41"/>
  <c r="HG142" i="41"/>
  <c r="HG141" i="41"/>
  <c r="HG140" i="41"/>
  <c r="HG139" i="41"/>
  <c r="HG138" i="41"/>
  <c r="HG137" i="41"/>
  <c r="HG136" i="41"/>
  <c r="HG135" i="41"/>
  <c r="HG134" i="41"/>
  <c r="HG133" i="41"/>
  <c r="HG132" i="41"/>
  <c r="HG131" i="41"/>
  <c r="HG130" i="41"/>
  <c r="HG129" i="41"/>
  <c r="HG128" i="41"/>
  <c r="HG127" i="41"/>
  <c r="HG126" i="41"/>
  <c r="HG125" i="41"/>
  <c r="HG124" i="41"/>
  <c r="HG123" i="41"/>
  <c r="HG122" i="41"/>
  <c r="HG121" i="41"/>
  <c r="HG120" i="41"/>
  <c r="HG119" i="41"/>
  <c r="HG118" i="41"/>
  <c r="HG117" i="41"/>
  <c r="HG116" i="41"/>
  <c r="HG115" i="41"/>
  <c r="HG114" i="41"/>
  <c r="HG113" i="41"/>
  <c r="HG112" i="41"/>
  <c r="HG111" i="41"/>
  <c r="HG110" i="41"/>
  <c r="HG109" i="41"/>
  <c r="HG108" i="41"/>
  <c r="HG107" i="41"/>
  <c r="HG106" i="41"/>
  <c r="HG105" i="41"/>
  <c r="HG104" i="41"/>
  <c r="HG103" i="41"/>
  <c r="HG102" i="41"/>
  <c r="HG101" i="41"/>
  <c r="HG100" i="41"/>
  <c r="HG99" i="41"/>
  <c r="HG98" i="41"/>
  <c r="HG97" i="41"/>
  <c r="HG96" i="41"/>
  <c r="HG95" i="41"/>
  <c r="HG94" i="41"/>
  <c r="HG93" i="41"/>
  <c r="HG92" i="41"/>
  <c r="HG91" i="41"/>
  <c r="HG90" i="41"/>
  <c r="HG89" i="41"/>
  <c r="HG88" i="41"/>
  <c r="HG87" i="41"/>
  <c r="HG86" i="41"/>
  <c r="HG85" i="41"/>
  <c r="HG84" i="41"/>
  <c r="HG83" i="41"/>
  <c r="HG82" i="41"/>
  <c r="HG81" i="41"/>
  <c r="HG80" i="41"/>
  <c r="HG79" i="41"/>
  <c r="HG78" i="41"/>
  <c r="HG77" i="41"/>
  <c r="HG76" i="41"/>
  <c r="HG75" i="41"/>
  <c r="HG74" i="41"/>
  <c r="HG73" i="41"/>
  <c r="HG72" i="41"/>
  <c r="HG71" i="41"/>
  <c r="HG70" i="41"/>
  <c r="HG69" i="41"/>
  <c r="HG68" i="41"/>
  <c r="HG67" i="41"/>
  <c r="HG66" i="41"/>
  <c r="HG65" i="41"/>
  <c r="HG64" i="41"/>
  <c r="HG63" i="41"/>
  <c r="HG62" i="41"/>
  <c r="HG61" i="41"/>
  <c r="HG60" i="41"/>
  <c r="HG59" i="41"/>
  <c r="HG58" i="41"/>
  <c r="HG57" i="41"/>
  <c r="HG56" i="41"/>
  <c r="HG55" i="41"/>
  <c r="HG54" i="41"/>
  <c r="HG53" i="41"/>
  <c r="HG52" i="41"/>
  <c r="HG51" i="41"/>
  <c r="HG50" i="41"/>
  <c r="HG49" i="41"/>
  <c r="HG48" i="41"/>
  <c r="HG47" i="41"/>
  <c r="HG46" i="41"/>
  <c r="HG45" i="41"/>
  <c r="HG44" i="41"/>
  <c r="HG43" i="41"/>
  <c r="HG42" i="41"/>
  <c r="HG41" i="41"/>
  <c r="HG40" i="41"/>
  <c r="HG39" i="41"/>
  <c r="HG38" i="41"/>
  <c r="HG37" i="41"/>
  <c r="HG36" i="41"/>
  <c r="HG35" i="41"/>
  <c r="HG34" i="41"/>
  <c r="HG33" i="41"/>
  <c r="HG32" i="41"/>
  <c r="HG31" i="41"/>
  <c r="HG30" i="41"/>
  <c r="HG29" i="41"/>
  <c r="HG28" i="41"/>
  <c r="HG27" i="41"/>
  <c r="HG26" i="41"/>
  <c r="HG25" i="41"/>
  <c r="HG24" i="41"/>
  <c r="HG23" i="41"/>
  <c r="HG22" i="41"/>
  <c r="HG21" i="41"/>
  <c r="HG20" i="41"/>
  <c r="HG19" i="41"/>
  <c r="HG18" i="41"/>
  <c r="HG17" i="41"/>
  <c r="HG16" i="41"/>
  <c r="HG15" i="41"/>
  <c r="HG14" i="41"/>
  <c r="HG13" i="41"/>
  <c r="HG12" i="41"/>
  <c r="HG11" i="41"/>
  <c r="HG10" i="41"/>
  <c r="HG9" i="41"/>
  <c r="HG8" i="41"/>
  <c r="HG7" i="41"/>
  <c r="HG6" i="41"/>
  <c r="HG5" i="41"/>
  <c r="HG4" i="41"/>
  <c r="GF147" i="41"/>
  <c r="GF146" i="41"/>
  <c r="GF145" i="41"/>
  <c r="GF144" i="41"/>
  <c r="GF143" i="41"/>
  <c r="GF142" i="41"/>
  <c r="GF141" i="41"/>
  <c r="GF140" i="41"/>
  <c r="GF139" i="41"/>
  <c r="GF138" i="41"/>
  <c r="GF137" i="41"/>
  <c r="GF136" i="41"/>
  <c r="GF135" i="41"/>
  <c r="GF134" i="41"/>
  <c r="GF133" i="41"/>
  <c r="GF132" i="41"/>
  <c r="GF131" i="41"/>
  <c r="GF130" i="41"/>
  <c r="GF129" i="41"/>
  <c r="GF128" i="41"/>
  <c r="GF127" i="41"/>
  <c r="GF126" i="41"/>
  <c r="GF125" i="41"/>
  <c r="GF124" i="41"/>
  <c r="GF123" i="41"/>
  <c r="GF122" i="41"/>
  <c r="GF121" i="41"/>
  <c r="GF120" i="41"/>
  <c r="GF119" i="41"/>
  <c r="GF118" i="41"/>
  <c r="GF117" i="41"/>
  <c r="GF116" i="41"/>
  <c r="GF115" i="41"/>
  <c r="GF114" i="41"/>
  <c r="GF113" i="41"/>
  <c r="GF112" i="41"/>
  <c r="GF111" i="41"/>
  <c r="GF110" i="41"/>
  <c r="GF109" i="41"/>
  <c r="GF108" i="41"/>
  <c r="GF107" i="41"/>
  <c r="GF106" i="41"/>
  <c r="GF105" i="41"/>
  <c r="GF104" i="41"/>
  <c r="GF103" i="41"/>
  <c r="GF102" i="41"/>
  <c r="GF101" i="41"/>
  <c r="GF100" i="41"/>
  <c r="GF99" i="41"/>
  <c r="GF98" i="41"/>
  <c r="GF97" i="41"/>
  <c r="GF96" i="41"/>
  <c r="GF95" i="41"/>
  <c r="GF94" i="41"/>
  <c r="GF93" i="41"/>
  <c r="GF92" i="41"/>
  <c r="GF91" i="41"/>
  <c r="GF90" i="41"/>
  <c r="GF89" i="41"/>
  <c r="GF88" i="41"/>
  <c r="GF87" i="41"/>
  <c r="GF86" i="41"/>
  <c r="GF85" i="41"/>
  <c r="GF84" i="41"/>
  <c r="GF83" i="41"/>
  <c r="GF82" i="41"/>
  <c r="GF81" i="41"/>
  <c r="GF80" i="41"/>
  <c r="GF79" i="41"/>
  <c r="GF78" i="41"/>
  <c r="GF77" i="41"/>
  <c r="GF76" i="41"/>
  <c r="GF75" i="41"/>
  <c r="GF74" i="41"/>
  <c r="GF73" i="41"/>
  <c r="GF72" i="41"/>
  <c r="GF71" i="41"/>
  <c r="GF70" i="41"/>
  <c r="GF69" i="41"/>
  <c r="GF68" i="41"/>
  <c r="GF67" i="41"/>
  <c r="GF66" i="41"/>
  <c r="GF65" i="41"/>
  <c r="GF64" i="41"/>
  <c r="GF63" i="41"/>
  <c r="GF62" i="41"/>
  <c r="GF61" i="41"/>
  <c r="GF60" i="41"/>
  <c r="GF59" i="41"/>
  <c r="GF58" i="41"/>
  <c r="GF57" i="41"/>
  <c r="GF56" i="41"/>
  <c r="GF55" i="41"/>
  <c r="GF54" i="41"/>
  <c r="GF53" i="41"/>
  <c r="GF52" i="41"/>
  <c r="GF51" i="41"/>
  <c r="GF50" i="41"/>
  <c r="GF49" i="41"/>
  <c r="GF48" i="41"/>
  <c r="GF47" i="41"/>
  <c r="GF46" i="41"/>
  <c r="GF45" i="41"/>
  <c r="GF44" i="41"/>
  <c r="GF43" i="41"/>
  <c r="GF42" i="41"/>
  <c r="GF41" i="41"/>
  <c r="GF40" i="41"/>
  <c r="GF39" i="41"/>
  <c r="GF38" i="41"/>
  <c r="GF37" i="41"/>
  <c r="GF36" i="41"/>
  <c r="GF35" i="41"/>
  <c r="GF34" i="41"/>
  <c r="GF33" i="41"/>
  <c r="GF32" i="41"/>
  <c r="GF31" i="41"/>
  <c r="GF30" i="41"/>
  <c r="GF29" i="41"/>
  <c r="GF28" i="41"/>
  <c r="GF27" i="41"/>
  <c r="GF26" i="41"/>
  <c r="GF25" i="41"/>
  <c r="GF24" i="41"/>
  <c r="GF23" i="41"/>
  <c r="GF22" i="41"/>
  <c r="GF21" i="41"/>
  <c r="GF20" i="41"/>
  <c r="GF19" i="41"/>
  <c r="GF18" i="41"/>
  <c r="GF17" i="41"/>
  <c r="GF16" i="41"/>
  <c r="GF15" i="41"/>
  <c r="GF14" i="41"/>
  <c r="GF13" i="41"/>
  <c r="GF12" i="41"/>
  <c r="GF11" i="41"/>
  <c r="GF10" i="41"/>
  <c r="GF9" i="41"/>
  <c r="GF8" i="41"/>
  <c r="GF7" i="41"/>
  <c r="GF6" i="41"/>
  <c r="GF5" i="41"/>
  <c r="GF4" i="41"/>
  <c r="GE147" i="41"/>
  <c r="GE146" i="41"/>
  <c r="GE145" i="41"/>
  <c r="GE144" i="41"/>
  <c r="GE143" i="41"/>
  <c r="GE142" i="41"/>
  <c r="GE141" i="41"/>
  <c r="GE140" i="41"/>
  <c r="GE139" i="41"/>
  <c r="GE138" i="41"/>
  <c r="GE137" i="41"/>
  <c r="GE136" i="41"/>
  <c r="GE135" i="41"/>
  <c r="GE134" i="41"/>
  <c r="GE133" i="41"/>
  <c r="GE132" i="41"/>
  <c r="GE131" i="41"/>
  <c r="GE130" i="41"/>
  <c r="GE129" i="41"/>
  <c r="GE128" i="41"/>
  <c r="GE127" i="41"/>
  <c r="GE126" i="41"/>
  <c r="GE125" i="41"/>
  <c r="GE124" i="41"/>
  <c r="GE123" i="41"/>
  <c r="GE122" i="41"/>
  <c r="GE121" i="41"/>
  <c r="GE120" i="41"/>
  <c r="GE119" i="41"/>
  <c r="GE118" i="41"/>
  <c r="GE117" i="41"/>
  <c r="GE116" i="41"/>
  <c r="GE115" i="41"/>
  <c r="GE114" i="41"/>
  <c r="GE113" i="41"/>
  <c r="GE112" i="41"/>
  <c r="GE111" i="41"/>
  <c r="GE110" i="41"/>
  <c r="GE109" i="41"/>
  <c r="GE108" i="41"/>
  <c r="GE107" i="41"/>
  <c r="GE106" i="41"/>
  <c r="GE105" i="41"/>
  <c r="GE104" i="41"/>
  <c r="GE103" i="41"/>
  <c r="GE102" i="41"/>
  <c r="GE101" i="41"/>
  <c r="GE100" i="41"/>
  <c r="GE99" i="41"/>
  <c r="GE98" i="41"/>
  <c r="GE97" i="41"/>
  <c r="GE96" i="41"/>
  <c r="GE95" i="41"/>
  <c r="GE94" i="41"/>
  <c r="GE93" i="41"/>
  <c r="GE92" i="41"/>
  <c r="GE91" i="41"/>
  <c r="GE90" i="41"/>
  <c r="GE89" i="41"/>
  <c r="GE88" i="41"/>
  <c r="GE87" i="41"/>
  <c r="GE86" i="41"/>
  <c r="GE85" i="41"/>
  <c r="GE84" i="41"/>
  <c r="GE83" i="41"/>
  <c r="GE82" i="41"/>
  <c r="GE81" i="41"/>
  <c r="GE80" i="41"/>
  <c r="GE79" i="41"/>
  <c r="GE78" i="41"/>
  <c r="GE77" i="41"/>
  <c r="GE76" i="41"/>
  <c r="GE75" i="41"/>
  <c r="GE74" i="41"/>
  <c r="GE73" i="41"/>
  <c r="GE72" i="41"/>
  <c r="GE71" i="41"/>
  <c r="GE70" i="41"/>
  <c r="GE69" i="41"/>
  <c r="GE68" i="41"/>
  <c r="GE67" i="41"/>
  <c r="GE66" i="41"/>
  <c r="GE65" i="41"/>
  <c r="GE64" i="41"/>
  <c r="GE63" i="41"/>
  <c r="GE62" i="41"/>
  <c r="GE61" i="41"/>
  <c r="GE60" i="41"/>
  <c r="GE59" i="41"/>
  <c r="GE58" i="41"/>
  <c r="GE57" i="41"/>
  <c r="GE56" i="41"/>
  <c r="GE55" i="41"/>
  <c r="GE54" i="41"/>
  <c r="GE53" i="41"/>
  <c r="GE52" i="41"/>
  <c r="GE51" i="41"/>
  <c r="GE50" i="41"/>
  <c r="GE49" i="41"/>
  <c r="GE48" i="41"/>
  <c r="GE47" i="41"/>
  <c r="GE46" i="41"/>
  <c r="GE45" i="41"/>
  <c r="GE44" i="41"/>
  <c r="GE43" i="41"/>
  <c r="GE42" i="41"/>
  <c r="GE41" i="41"/>
  <c r="GE40" i="41"/>
  <c r="GE39" i="41"/>
  <c r="GE38" i="41"/>
  <c r="GE37" i="41"/>
  <c r="GE36" i="41"/>
  <c r="GE35" i="41"/>
  <c r="GE34" i="41"/>
  <c r="GE33" i="41"/>
  <c r="GE32" i="41"/>
  <c r="GE31" i="41"/>
  <c r="GE30" i="41"/>
  <c r="GE29" i="41"/>
  <c r="GE28" i="41"/>
  <c r="GE27" i="41"/>
  <c r="GE26" i="41"/>
  <c r="GE25" i="41"/>
  <c r="GE24" i="41"/>
  <c r="GE23" i="41"/>
  <c r="GE22" i="41"/>
  <c r="GE21" i="41"/>
  <c r="GE20" i="41"/>
  <c r="GE19" i="41"/>
  <c r="GE18" i="41"/>
  <c r="GE17" i="41"/>
  <c r="GE16" i="41"/>
  <c r="GE15" i="41"/>
  <c r="GE14" i="41"/>
  <c r="GE13" i="41"/>
  <c r="GE12" i="41"/>
  <c r="GE11" i="41"/>
  <c r="GE10" i="41"/>
  <c r="GE9" i="41"/>
  <c r="GE8" i="41"/>
  <c r="GE7" i="41"/>
  <c r="GE6" i="41"/>
  <c r="GE5" i="41"/>
  <c r="GE4" i="41"/>
  <c r="GD147" i="41"/>
  <c r="GD146" i="41"/>
  <c r="GD145" i="41"/>
  <c r="GD144" i="41"/>
  <c r="GD143" i="41"/>
  <c r="GD142" i="41"/>
  <c r="GD141" i="41"/>
  <c r="GD140" i="41"/>
  <c r="GD139" i="41"/>
  <c r="GD138" i="41"/>
  <c r="GD137" i="41"/>
  <c r="GD136" i="41"/>
  <c r="GD135" i="41"/>
  <c r="GD134" i="41"/>
  <c r="GD133" i="41"/>
  <c r="GD132" i="41"/>
  <c r="GD131" i="41"/>
  <c r="GD130" i="41"/>
  <c r="GD129" i="41"/>
  <c r="GD128" i="41"/>
  <c r="GD127" i="41"/>
  <c r="GD126" i="41"/>
  <c r="GD125" i="41"/>
  <c r="GD124" i="41"/>
  <c r="GD123" i="41"/>
  <c r="GD122" i="41"/>
  <c r="GD121" i="41"/>
  <c r="GD120" i="41"/>
  <c r="GD119" i="41"/>
  <c r="GD118" i="41"/>
  <c r="GD117" i="41"/>
  <c r="GD116" i="41"/>
  <c r="GD115" i="41"/>
  <c r="GD114" i="41"/>
  <c r="GD113" i="41"/>
  <c r="GD112" i="41"/>
  <c r="GD111" i="41"/>
  <c r="GD110" i="41"/>
  <c r="GD109" i="41"/>
  <c r="GD108" i="41"/>
  <c r="GD107" i="41"/>
  <c r="GD106" i="41"/>
  <c r="GD105" i="41"/>
  <c r="GD104" i="41"/>
  <c r="GD103" i="41"/>
  <c r="GD102" i="41"/>
  <c r="GD101" i="41"/>
  <c r="GD100" i="41"/>
  <c r="GD99" i="41"/>
  <c r="GD98" i="41"/>
  <c r="GD97" i="41"/>
  <c r="GD96" i="41"/>
  <c r="GD95" i="41"/>
  <c r="GD94" i="41"/>
  <c r="GD93" i="41"/>
  <c r="GD92" i="41"/>
  <c r="GD91" i="41"/>
  <c r="GD90" i="41"/>
  <c r="GD89" i="41"/>
  <c r="GD88" i="41"/>
  <c r="GD87" i="41"/>
  <c r="GD86" i="41"/>
  <c r="GD85" i="41"/>
  <c r="GD84" i="41"/>
  <c r="GD83" i="41"/>
  <c r="GD82" i="41"/>
  <c r="GD81" i="41"/>
  <c r="GD80" i="41"/>
  <c r="GD79" i="41"/>
  <c r="GD78" i="41"/>
  <c r="GD77" i="41"/>
  <c r="GD76" i="41"/>
  <c r="GD75" i="41"/>
  <c r="GD74" i="41"/>
  <c r="GD73" i="41"/>
  <c r="GD72" i="41"/>
  <c r="GD71" i="41"/>
  <c r="GD70" i="41"/>
  <c r="GD69" i="41"/>
  <c r="GD68" i="41"/>
  <c r="GD67" i="41"/>
  <c r="GD66" i="41"/>
  <c r="GD65" i="41"/>
  <c r="GD64" i="41"/>
  <c r="GD63" i="41"/>
  <c r="GD62" i="41"/>
  <c r="GD61" i="41"/>
  <c r="GD60" i="41"/>
  <c r="GD59" i="41"/>
  <c r="GD58" i="41"/>
  <c r="GD57" i="41"/>
  <c r="GD56" i="41"/>
  <c r="GD55" i="41"/>
  <c r="GD54" i="41"/>
  <c r="GD53" i="41"/>
  <c r="GD52" i="41"/>
  <c r="GD51" i="41"/>
  <c r="GD50" i="41"/>
  <c r="GD49" i="41"/>
  <c r="GD48" i="41"/>
  <c r="GD47" i="41"/>
  <c r="GD46" i="41"/>
  <c r="GD45" i="41"/>
  <c r="GD44" i="41"/>
  <c r="GD43" i="41"/>
  <c r="GD42" i="41"/>
  <c r="GD41" i="41"/>
  <c r="GD40" i="41"/>
  <c r="GD39" i="41"/>
  <c r="GD38" i="41"/>
  <c r="GD37" i="41"/>
  <c r="GD36" i="41"/>
  <c r="GD35" i="41"/>
  <c r="GD34" i="41"/>
  <c r="GD33" i="41"/>
  <c r="GD32" i="41"/>
  <c r="GD31" i="41"/>
  <c r="GD30" i="41"/>
  <c r="GD29" i="41"/>
  <c r="GD28" i="41"/>
  <c r="GD27" i="41"/>
  <c r="GD26" i="41"/>
  <c r="GD25" i="41"/>
  <c r="GD24" i="41"/>
  <c r="GD23" i="41"/>
  <c r="GD22" i="41"/>
  <c r="GD21" i="41"/>
  <c r="GD20" i="41"/>
  <c r="GD19" i="41"/>
  <c r="GD18" i="41"/>
  <c r="GD17" i="41"/>
  <c r="GD16" i="41"/>
  <c r="GD15" i="41"/>
  <c r="GD14" i="41"/>
  <c r="GD13" i="41"/>
  <c r="GD12" i="41"/>
  <c r="GD11" i="41"/>
  <c r="GD10" i="41"/>
  <c r="GD9" i="41"/>
  <c r="GD8" i="41"/>
  <c r="GD7" i="41"/>
  <c r="GD6" i="41"/>
  <c r="GD5" i="41"/>
  <c r="GD4" i="41"/>
  <c r="GC147" i="41"/>
  <c r="GC146" i="41"/>
  <c r="GC145" i="41"/>
  <c r="GC144" i="41"/>
  <c r="GC143" i="41"/>
  <c r="GC142" i="41"/>
  <c r="GC141" i="41"/>
  <c r="GC140" i="41"/>
  <c r="GC139" i="41"/>
  <c r="GC138" i="41"/>
  <c r="GC137" i="41"/>
  <c r="GC136" i="41"/>
  <c r="GC135" i="41"/>
  <c r="GC134" i="41"/>
  <c r="GC133" i="41"/>
  <c r="GC132" i="41"/>
  <c r="GC131" i="41"/>
  <c r="GC130" i="41"/>
  <c r="GC129" i="41"/>
  <c r="GC128" i="41"/>
  <c r="GC127" i="41"/>
  <c r="GC126" i="41"/>
  <c r="GC125" i="41"/>
  <c r="GC124" i="41"/>
  <c r="GC123" i="41"/>
  <c r="GC122" i="41"/>
  <c r="GC121" i="41"/>
  <c r="GC120" i="41"/>
  <c r="GC119" i="41"/>
  <c r="GC118" i="41"/>
  <c r="GC117" i="41"/>
  <c r="GC116" i="41"/>
  <c r="GC115" i="41"/>
  <c r="GC114" i="41"/>
  <c r="GC113" i="41"/>
  <c r="GC112" i="41"/>
  <c r="GC111" i="41"/>
  <c r="GC110" i="41"/>
  <c r="GC109" i="41"/>
  <c r="GC108" i="41"/>
  <c r="GC107" i="41"/>
  <c r="GC106" i="41"/>
  <c r="GC105" i="41"/>
  <c r="GC104" i="41"/>
  <c r="GC103" i="41"/>
  <c r="GC102" i="41"/>
  <c r="GC101" i="41"/>
  <c r="GC100" i="41"/>
  <c r="GC99" i="41"/>
  <c r="GC98" i="41"/>
  <c r="GC97" i="41"/>
  <c r="GC96" i="41"/>
  <c r="GC95" i="41"/>
  <c r="GC94" i="41"/>
  <c r="GC93" i="41"/>
  <c r="GC92" i="41"/>
  <c r="GC91" i="41"/>
  <c r="GC90" i="41"/>
  <c r="GC89" i="41"/>
  <c r="GC88" i="41"/>
  <c r="GC87" i="41"/>
  <c r="GC86" i="41"/>
  <c r="GC85" i="41"/>
  <c r="GC84" i="41"/>
  <c r="GC83" i="41"/>
  <c r="GC82" i="41"/>
  <c r="GC81" i="41"/>
  <c r="GC80" i="41"/>
  <c r="GC79" i="41"/>
  <c r="GC78" i="41"/>
  <c r="GC77" i="41"/>
  <c r="GC76" i="41"/>
  <c r="GC75" i="41"/>
  <c r="GC74" i="41"/>
  <c r="GC73" i="41"/>
  <c r="GC72" i="41"/>
  <c r="GC71" i="41"/>
  <c r="GC70" i="41"/>
  <c r="GC69" i="41"/>
  <c r="GC68" i="41"/>
  <c r="GC67" i="41"/>
  <c r="GC66" i="41"/>
  <c r="GC65" i="41"/>
  <c r="GC64" i="41"/>
  <c r="GC63" i="41"/>
  <c r="GC62" i="41"/>
  <c r="GC61" i="41"/>
  <c r="GC60" i="41"/>
  <c r="GC59" i="41"/>
  <c r="GC58" i="41"/>
  <c r="GC57" i="41"/>
  <c r="GC56" i="41"/>
  <c r="GC55" i="41"/>
  <c r="GC54" i="41"/>
  <c r="GC53" i="41"/>
  <c r="GC52" i="41"/>
  <c r="GC51" i="41"/>
  <c r="GC50" i="41"/>
  <c r="GC49" i="41"/>
  <c r="GC48" i="41"/>
  <c r="GC47" i="41"/>
  <c r="GC46" i="41"/>
  <c r="GC45" i="41"/>
  <c r="GC44" i="41"/>
  <c r="GC43" i="41"/>
  <c r="GC42" i="41"/>
  <c r="GC41" i="41"/>
  <c r="GC40" i="41"/>
  <c r="GC39" i="41"/>
  <c r="GC38" i="41"/>
  <c r="GC37" i="41"/>
  <c r="GC36" i="41"/>
  <c r="GC35" i="41"/>
  <c r="GC34" i="41"/>
  <c r="GC33" i="41"/>
  <c r="GC32" i="41"/>
  <c r="GC31" i="41"/>
  <c r="GC30" i="41"/>
  <c r="GC29" i="41"/>
  <c r="GC28" i="41"/>
  <c r="GC27" i="41"/>
  <c r="GC26" i="41"/>
  <c r="GC25" i="41"/>
  <c r="GC24" i="41"/>
  <c r="GC23" i="41"/>
  <c r="GC22" i="41"/>
  <c r="GC21" i="41"/>
  <c r="GC20" i="41"/>
  <c r="GC19" i="41"/>
  <c r="GC18" i="41"/>
  <c r="GC17" i="41"/>
  <c r="GC16" i="41"/>
  <c r="GC15" i="41"/>
  <c r="GC14" i="41"/>
  <c r="GC13" i="41"/>
  <c r="GC12" i="41"/>
  <c r="GC11" i="41"/>
  <c r="GC10" i="41"/>
  <c r="GC9" i="41"/>
  <c r="GC8" i="41"/>
  <c r="GC7" i="41"/>
  <c r="GC6" i="41"/>
  <c r="GC5" i="41"/>
  <c r="GC4" i="41"/>
  <c r="HL157" i="41" l="1"/>
  <c r="IP3" i="41"/>
  <c r="HM157" i="41"/>
  <c r="IQ3" i="41"/>
  <c r="GF149" i="41"/>
  <c r="GD153" i="41"/>
  <c r="GC152" i="41"/>
  <c r="GC148" i="41"/>
  <c r="GD148" i="41"/>
  <c r="GE152" i="41"/>
  <c r="GE148" i="41"/>
  <c r="GF148" i="41"/>
  <c r="GC149" i="41"/>
  <c r="GD149" i="41"/>
  <c r="GE149" i="41"/>
  <c r="GC150" i="41"/>
  <c r="GD150" i="41"/>
  <c r="GE150" i="41"/>
  <c r="GF150" i="41"/>
  <c r="GD151" i="41"/>
  <c r="GC151" i="41"/>
  <c r="GE151" i="41"/>
  <c r="GF151" i="41"/>
  <c r="GD152" i="41"/>
  <c r="GF152" i="41"/>
  <c r="GC155" i="41"/>
  <c r="GC153" i="41"/>
  <c r="GE153" i="41"/>
  <c r="GF153" i="41"/>
  <c r="GC154" i="41"/>
  <c r="GD154" i="41"/>
  <c r="GE154" i="41"/>
  <c r="GF154" i="41"/>
  <c r="GD155" i="41"/>
  <c r="GC156" i="41"/>
  <c r="GD156" i="41"/>
  <c r="GE155" i="41"/>
  <c r="GE156" i="41"/>
  <c r="GF156" i="41"/>
  <c r="GF155" i="41"/>
  <c r="HG148" i="41"/>
  <c r="HG154" i="41"/>
  <c r="HG151" i="41"/>
  <c r="HG155" i="41"/>
  <c r="HH151" i="41"/>
  <c r="HH155" i="41"/>
  <c r="HG152" i="41"/>
  <c r="HH154" i="41"/>
  <c r="HH152" i="41"/>
  <c r="HG150" i="41"/>
  <c r="HH150" i="41"/>
  <c r="HG156" i="41"/>
  <c r="HG149" i="41"/>
  <c r="HG153" i="41"/>
  <c r="HH148" i="41"/>
  <c r="HH156" i="41"/>
  <c r="HH153" i="41"/>
  <c r="HH149" i="41"/>
  <c r="KO1" i="40"/>
  <c r="IQ157" i="41" l="1"/>
  <c r="JU3" i="41"/>
  <c r="IP157" i="41"/>
  <c r="JT3" i="41"/>
  <c r="IG1" i="40"/>
  <c r="JE1" i="41" s="1"/>
  <c r="A13" i="9" s="1"/>
  <c r="JT157" i="41" l="1"/>
  <c r="KX3" i="41"/>
  <c r="JU157" i="41"/>
  <c r="KY3" i="41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B32" i="43"/>
  <c r="B33" i="43" s="1"/>
  <c r="B34" i="43" s="1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A32" i="43"/>
  <c r="A31" i="43"/>
  <c r="A29" i="43"/>
  <c r="A28" i="43"/>
  <c r="A27" i="43"/>
  <c r="A26" i="43"/>
  <c r="A25" i="43"/>
  <c r="A24" i="43"/>
  <c r="A23" i="43"/>
  <c r="A22" i="43"/>
  <c r="A21" i="43"/>
  <c r="A20" i="43"/>
  <c r="A19" i="43"/>
  <c r="B18" i="43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A18" i="43"/>
  <c r="A17" i="43"/>
  <c r="C3" i="43"/>
  <c r="C4" i="43" s="1"/>
  <c r="C5" i="43" s="1"/>
  <c r="C6" i="43" s="1"/>
  <c r="C7" i="43" s="1"/>
  <c r="C8" i="43" s="1"/>
  <c r="C9" i="43" s="1"/>
  <c r="C10" i="43" s="1"/>
  <c r="C11" i="43" s="1"/>
  <c r="C12" i="43" s="1"/>
  <c r="C13" i="43" s="1"/>
  <c r="C14" i="43" s="1"/>
  <c r="C15" i="43" s="1"/>
  <c r="C16" i="43" s="1"/>
  <c r="C17" i="43" s="1"/>
  <c r="C18" i="43" s="1"/>
  <c r="C19" i="43" s="1"/>
  <c r="C20" i="43" s="1"/>
  <c r="C21" i="43" s="1"/>
  <c r="C22" i="43" s="1"/>
  <c r="C23" i="43" s="1"/>
  <c r="C24" i="43" s="1"/>
  <c r="C25" i="43" s="1"/>
  <c r="C26" i="43" s="1"/>
  <c r="C27" i="43" s="1"/>
  <c r="C28" i="43" s="1"/>
  <c r="C29" i="43" s="1"/>
  <c r="C30" i="43" s="1"/>
  <c r="C31" i="43" s="1"/>
  <c r="C32" i="43" s="1"/>
  <c r="C33" i="43" s="1"/>
  <c r="C34" i="43" s="1"/>
  <c r="C35" i="43" s="1"/>
  <c r="C36" i="43" s="1"/>
  <c r="C37" i="43" s="1"/>
  <c r="C38" i="43" s="1"/>
  <c r="C39" i="43" s="1"/>
  <c r="C40" i="43" s="1"/>
  <c r="C41" i="43" s="1"/>
  <c r="C42" i="43" s="1"/>
  <c r="C43" i="43" s="1"/>
  <c r="C44" i="43" s="1"/>
  <c r="C45" i="43" s="1"/>
  <c r="C46" i="43" s="1"/>
  <c r="C47" i="43" s="1"/>
  <c r="C48" i="43" s="1"/>
  <c r="C49" i="43" s="1"/>
  <c r="C50" i="43" s="1"/>
  <c r="C51" i="43" s="1"/>
  <c r="C52" i="43" s="1"/>
  <c r="C53" i="43" s="1"/>
  <c r="C54" i="43" s="1"/>
  <c r="C55" i="43" s="1"/>
  <c r="C56" i="43" s="1"/>
  <c r="C57" i="43" s="1"/>
  <c r="C58" i="43" s="1"/>
  <c r="C59" i="43" s="1"/>
  <c r="C60" i="43" s="1"/>
  <c r="C61" i="43" s="1"/>
  <c r="C62" i="43" s="1"/>
  <c r="C63" i="43" s="1"/>
  <c r="C64" i="43" s="1"/>
  <c r="C65" i="43" s="1"/>
  <c r="C66" i="43" s="1"/>
  <c r="C67" i="43" s="1"/>
  <c r="C68" i="43" s="1"/>
  <c r="C69" i="43" s="1"/>
  <c r="C70" i="43" s="1"/>
  <c r="C71" i="43" s="1"/>
  <c r="C72" i="43" s="1"/>
  <c r="C73" i="43" s="1"/>
  <c r="C74" i="43" s="1"/>
  <c r="C75" i="43" s="1"/>
  <c r="C76" i="43" s="1"/>
  <c r="C77" i="43" s="1"/>
  <c r="C78" i="43" s="1"/>
  <c r="C79" i="43" s="1"/>
  <c r="C80" i="43" s="1"/>
  <c r="C81" i="43" s="1"/>
  <c r="B2" i="43"/>
  <c r="B3" i="43" s="1"/>
  <c r="B4" i="43" s="1"/>
  <c r="B5" i="43" s="1"/>
  <c r="B6" i="43" s="1"/>
  <c r="B7" i="43" s="1"/>
  <c r="B8" i="43" s="1"/>
  <c r="B9" i="43" s="1"/>
  <c r="B10" i="43" s="1"/>
  <c r="B11" i="43" s="1"/>
  <c r="B12" i="43" s="1"/>
  <c r="B13" i="43" s="1"/>
  <c r="B14" i="43" s="1"/>
  <c r="P2" i="40"/>
  <c r="AT2" i="40" s="1"/>
  <c r="BX2" i="40" s="1"/>
  <c r="DB2" i="40" s="1"/>
  <c r="EF2" i="40" s="1"/>
  <c r="FJ2" i="40" s="1"/>
  <c r="GN2" i="40" s="1"/>
  <c r="HR2" i="40" s="1"/>
  <c r="IV2" i="40" s="1"/>
  <c r="JZ2" i="40" s="1"/>
  <c r="LD2" i="40" s="1"/>
  <c r="MH2" i="40" s="1"/>
  <c r="NL2" i="40" s="1"/>
  <c r="OP2" i="40" s="1"/>
  <c r="O2" i="40"/>
  <c r="AS2" i="40" s="1"/>
  <c r="BW2" i="40" s="1"/>
  <c r="DA2" i="40" s="1"/>
  <c r="EE2" i="40" s="1"/>
  <c r="FI2" i="40" s="1"/>
  <c r="GM2" i="40" s="1"/>
  <c r="HQ2" i="40" s="1"/>
  <c r="IU2" i="40" s="1"/>
  <c r="JY2" i="40" s="1"/>
  <c r="LC2" i="40" s="1"/>
  <c r="MG2" i="40" s="1"/>
  <c r="NK2" i="40" s="1"/>
  <c r="OO2" i="40" s="1"/>
  <c r="N2" i="40"/>
  <c r="AR2" i="40" s="1"/>
  <c r="BV2" i="40" s="1"/>
  <c r="CZ2" i="40" s="1"/>
  <c r="ED2" i="40" s="1"/>
  <c r="FH2" i="40" s="1"/>
  <c r="GL2" i="40" s="1"/>
  <c r="HP2" i="40" s="1"/>
  <c r="IT2" i="40" s="1"/>
  <c r="JX2" i="40" s="1"/>
  <c r="LB2" i="40" s="1"/>
  <c r="MF2" i="40" s="1"/>
  <c r="NJ2" i="40" s="1"/>
  <c r="ON2" i="40" s="1"/>
  <c r="M2" i="40"/>
  <c r="AQ2" i="40" s="1"/>
  <c r="BU2" i="40" s="1"/>
  <c r="CY2" i="40" s="1"/>
  <c r="EC2" i="40" s="1"/>
  <c r="FG2" i="40" s="1"/>
  <c r="GK2" i="40" s="1"/>
  <c r="HO2" i="40" s="1"/>
  <c r="IS2" i="40" s="1"/>
  <c r="JW2" i="40" s="1"/>
  <c r="LA2" i="40" s="1"/>
  <c r="ME2" i="40" s="1"/>
  <c r="NI2" i="40" s="1"/>
  <c r="OM2" i="40" s="1"/>
  <c r="L2" i="40"/>
  <c r="AP2" i="40" s="1"/>
  <c r="BT2" i="40" s="1"/>
  <c r="CX2" i="40" s="1"/>
  <c r="EB2" i="40" s="1"/>
  <c r="FF2" i="40" s="1"/>
  <c r="GJ2" i="40" s="1"/>
  <c r="HN2" i="40" s="1"/>
  <c r="IR2" i="40" s="1"/>
  <c r="JV2" i="40" s="1"/>
  <c r="KZ2" i="40" s="1"/>
  <c r="MD2" i="40" s="1"/>
  <c r="NH2" i="40" s="1"/>
  <c r="OL2" i="40" s="1"/>
  <c r="K2" i="40"/>
  <c r="AO2" i="40" s="1"/>
  <c r="BS2" i="40" s="1"/>
  <c r="CW2" i="40" s="1"/>
  <c r="EA2" i="40" s="1"/>
  <c r="FE2" i="40" s="1"/>
  <c r="GI2" i="40" s="1"/>
  <c r="HM2" i="40" s="1"/>
  <c r="IQ2" i="40" s="1"/>
  <c r="JU2" i="40" s="1"/>
  <c r="KY2" i="40" s="1"/>
  <c r="MC2" i="40" s="1"/>
  <c r="NG2" i="40" s="1"/>
  <c r="OK2" i="40" s="1"/>
  <c r="J2" i="40"/>
  <c r="AN2" i="40" s="1"/>
  <c r="BR2" i="40" s="1"/>
  <c r="CV2" i="40" s="1"/>
  <c r="DZ2" i="40" s="1"/>
  <c r="FD2" i="40" s="1"/>
  <c r="GH2" i="40" s="1"/>
  <c r="HL2" i="40" s="1"/>
  <c r="IP2" i="40" s="1"/>
  <c r="JT2" i="40" s="1"/>
  <c r="KX2" i="40" s="1"/>
  <c r="MB2" i="40" s="1"/>
  <c r="NF2" i="40" s="1"/>
  <c r="OJ2" i="40" s="1"/>
  <c r="I2" i="40"/>
  <c r="AM2" i="40" s="1"/>
  <c r="BQ2" i="40" s="1"/>
  <c r="CU2" i="40" s="1"/>
  <c r="DY2" i="40" s="1"/>
  <c r="FC2" i="40" s="1"/>
  <c r="GG2" i="40" s="1"/>
  <c r="HK2" i="40" s="1"/>
  <c r="IO2" i="40" s="1"/>
  <c r="JS2" i="40" s="1"/>
  <c r="KW2" i="40" s="1"/>
  <c r="MA2" i="40" s="1"/>
  <c r="NE2" i="40" s="1"/>
  <c r="OI2" i="40" s="1"/>
  <c r="H2" i="40"/>
  <c r="AL2" i="40" s="1"/>
  <c r="BP2" i="40" s="1"/>
  <c r="CT2" i="40" s="1"/>
  <c r="DX2" i="40" s="1"/>
  <c r="FB2" i="40" s="1"/>
  <c r="GF2" i="40" s="1"/>
  <c r="HJ2" i="40" s="1"/>
  <c r="IN2" i="40" s="1"/>
  <c r="JR2" i="40" s="1"/>
  <c r="KV2" i="40" s="1"/>
  <c r="LZ2" i="40" s="1"/>
  <c r="ND2" i="40" s="1"/>
  <c r="OH2" i="40" s="1"/>
  <c r="G2" i="40"/>
  <c r="AK2" i="40" s="1"/>
  <c r="BO2" i="40" s="1"/>
  <c r="CS2" i="40" s="1"/>
  <c r="DW2" i="40" s="1"/>
  <c r="FA2" i="40" s="1"/>
  <c r="GE2" i="40" s="1"/>
  <c r="HI2" i="40" s="1"/>
  <c r="IM2" i="40" s="1"/>
  <c r="JQ2" i="40" s="1"/>
  <c r="KU2" i="40" s="1"/>
  <c r="LY2" i="40" s="1"/>
  <c r="NC2" i="40" s="1"/>
  <c r="OG2" i="40" s="1"/>
  <c r="F2" i="40"/>
  <c r="AJ2" i="40" s="1"/>
  <c r="BN2" i="40" s="1"/>
  <c r="CR2" i="40" s="1"/>
  <c r="DV2" i="40" s="1"/>
  <c r="EZ2" i="40" s="1"/>
  <c r="GD2" i="40" s="1"/>
  <c r="HH2" i="40" s="1"/>
  <c r="IL2" i="40" s="1"/>
  <c r="JP2" i="40" s="1"/>
  <c r="KT2" i="40" s="1"/>
  <c r="LX2" i="40" s="1"/>
  <c r="NB2" i="40" s="1"/>
  <c r="OF2" i="40" s="1"/>
  <c r="E2" i="40"/>
  <c r="AI2" i="40" s="1"/>
  <c r="BM2" i="40" s="1"/>
  <c r="CQ2" i="40" s="1"/>
  <c r="DU2" i="40" s="1"/>
  <c r="EY2" i="40" s="1"/>
  <c r="GC2" i="40" s="1"/>
  <c r="HG2" i="40" s="1"/>
  <c r="IK2" i="40" s="1"/>
  <c r="JO2" i="40" s="1"/>
  <c r="KS2" i="40" s="1"/>
  <c r="LW2" i="40" s="1"/>
  <c r="NA2" i="40" s="1"/>
  <c r="OE2" i="40" s="1"/>
  <c r="D2" i="40"/>
  <c r="AH2" i="40" s="1"/>
  <c r="BL2" i="40" s="1"/>
  <c r="CP2" i="40" s="1"/>
  <c r="DT2" i="40" s="1"/>
  <c r="EX2" i="40" s="1"/>
  <c r="GB2" i="40" s="1"/>
  <c r="HF2" i="40" s="1"/>
  <c r="IJ2" i="40" s="1"/>
  <c r="JN2" i="40" s="1"/>
  <c r="KR2" i="40" s="1"/>
  <c r="LV2" i="40" s="1"/>
  <c r="MZ2" i="40" s="1"/>
  <c r="OD2" i="40" s="1"/>
  <c r="C2" i="40"/>
  <c r="AG2" i="40" s="1"/>
  <c r="BK2" i="40" s="1"/>
  <c r="CO2" i="40" s="1"/>
  <c r="DS2" i="40" s="1"/>
  <c r="EW2" i="40" s="1"/>
  <c r="GA2" i="40" s="1"/>
  <c r="HE2" i="40" s="1"/>
  <c r="II2" i="40" s="1"/>
  <c r="JM2" i="40" s="1"/>
  <c r="KQ2" i="40" s="1"/>
  <c r="LU2" i="40" s="1"/>
  <c r="MY2" i="40" s="1"/>
  <c r="OC2" i="40" s="1"/>
  <c r="B2" i="40"/>
  <c r="AF2" i="40" s="1"/>
  <c r="A2" i="40"/>
  <c r="AE2" i="40" s="1"/>
  <c r="BI2" i="40" s="1"/>
  <c r="CM2" i="40" s="1"/>
  <c r="DQ2" i="40" s="1"/>
  <c r="EU2" i="40" s="1"/>
  <c r="FY2" i="40" s="1"/>
  <c r="HC2" i="40" s="1"/>
  <c r="IG2" i="40" s="1"/>
  <c r="JK2" i="40" s="1"/>
  <c r="KO2" i="40" s="1"/>
  <c r="LS2" i="40" s="1"/>
  <c r="MW2" i="40" s="1"/>
  <c r="OA2" i="40" s="1"/>
  <c r="OA1" i="40"/>
  <c r="A14" i="43" s="1"/>
  <c r="MW1" i="40"/>
  <c r="A13" i="43" s="1"/>
  <c r="LS1" i="40"/>
  <c r="A12" i="43" s="1"/>
  <c r="A11" i="43"/>
  <c r="JK1" i="40"/>
  <c r="A9" i="43"/>
  <c r="HC1" i="40"/>
  <c r="FY1" i="40"/>
  <c r="A7" i="43" s="1"/>
  <c r="A6" i="43"/>
  <c r="DQ1" i="40"/>
  <c r="A5" i="43" s="1"/>
  <c r="CM1" i="40"/>
  <c r="A4" i="43" s="1"/>
  <c r="BI1" i="40"/>
  <c r="A3" i="43" s="1"/>
  <c r="AE1" i="40"/>
  <c r="A2" i="43" s="1"/>
  <c r="A1" i="40"/>
  <c r="A1" i="43" s="1"/>
  <c r="PM147" i="41"/>
  <c r="PL147" i="41"/>
  <c r="PK147" i="41"/>
  <c r="PJ147" i="41"/>
  <c r="PI147" i="41"/>
  <c r="PH147" i="41"/>
  <c r="PG147" i="41"/>
  <c r="PF147" i="41"/>
  <c r="PE147" i="41"/>
  <c r="PD147" i="41"/>
  <c r="PC147" i="41"/>
  <c r="PB147" i="41"/>
  <c r="PA147" i="41"/>
  <c r="OZ147" i="41"/>
  <c r="OY147" i="41"/>
  <c r="OI147" i="41"/>
  <c r="OH147" i="41"/>
  <c r="OG147" i="41"/>
  <c r="OF147" i="41"/>
  <c r="OE147" i="41"/>
  <c r="OD147" i="41"/>
  <c r="OC147" i="41"/>
  <c r="OB147" i="41"/>
  <c r="OA147" i="41"/>
  <c r="NZ147" i="41"/>
  <c r="NY147" i="41"/>
  <c r="NX147" i="41"/>
  <c r="NW147" i="41"/>
  <c r="NV147" i="41"/>
  <c r="NU147" i="41"/>
  <c r="NE147" i="41"/>
  <c r="ND147" i="41"/>
  <c r="NC147" i="41"/>
  <c r="NB147" i="41"/>
  <c r="NA147" i="41"/>
  <c r="MZ147" i="41"/>
  <c r="MY147" i="41"/>
  <c r="MX147" i="41"/>
  <c r="MW147" i="41"/>
  <c r="MV147" i="41"/>
  <c r="MU147" i="41"/>
  <c r="MT147" i="41"/>
  <c r="MS147" i="41"/>
  <c r="MR147" i="41"/>
  <c r="MQ147" i="41"/>
  <c r="MA147" i="41"/>
  <c r="LZ147" i="41"/>
  <c r="LY147" i="41"/>
  <c r="LX147" i="41"/>
  <c r="LW147" i="41"/>
  <c r="LV147" i="41"/>
  <c r="LU147" i="41"/>
  <c r="LT147" i="41"/>
  <c r="LS147" i="41"/>
  <c r="LR147" i="41"/>
  <c r="LQ147" i="41"/>
  <c r="LP147" i="41"/>
  <c r="LO147" i="41"/>
  <c r="LN147" i="41"/>
  <c r="LM147" i="41"/>
  <c r="KW147" i="41"/>
  <c r="KV147" i="41"/>
  <c r="KU147" i="41"/>
  <c r="KT147" i="41"/>
  <c r="KS147" i="41"/>
  <c r="KR147" i="41"/>
  <c r="KQ147" i="41"/>
  <c r="KP147" i="41"/>
  <c r="KO147" i="41"/>
  <c r="KN147" i="41"/>
  <c r="KM147" i="41"/>
  <c r="KL147" i="41"/>
  <c r="KK147" i="41"/>
  <c r="KJ147" i="41"/>
  <c r="KI147" i="41"/>
  <c r="JS147" i="41"/>
  <c r="JR147" i="41"/>
  <c r="JQ147" i="41"/>
  <c r="JP147" i="41"/>
  <c r="JO147" i="41"/>
  <c r="JN147" i="41"/>
  <c r="JM147" i="41"/>
  <c r="JL147" i="41"/>
  <c r="JK147" i="41"/>
  <c r="JJ147" i="41"/>
  <c r="JI147" i="41"/>
  <c r="JH147" i="41"/>
  <c r="JG147" i="41"/>
  <c r="JF147" i="41"/>
  <c r="JE147" i="41"/>
  <c r="IO147" i="41"/>
  <c r="IN147" i="41"/>
  <c r="IM147" i="41"/>
  <c r="IL147" i="41"/>
  <c r="IK147" i="41"/>
  <c r="IJ147" i="41"/>
  <c r="II147" i="41"/>
  <c r="IH147" i="41"/>
  <c r="IG147" i="41"/>
  <c r="IF147" i="41"/>
  <c r="IE147" i="41"/>
  <c r="ID147" i="41"/>
  <c r="IC147" i="41"/>
  <c r="IB147" i="41"/>
  <c r="IA147" i="41"/>
  <c r="HK147" i="41"/>
  <c r="HJ147" i="41"/>
  <c r="HI147" i="41"/>
  <c r="HF147" i="41"/>
  <c r="HE147" i="41"/>
  <c r="HD147" i="41"/>
  <c r="HC147" i="41"/>
  <c r="HB147" i="41"/>
  <c r="HA147" i="41"/>
  <c r="GZ147" i="41"/>
  <c r="GY147" i="41"/>
  <c r="GX147" i="41"/>
  <c r="GW147" i="41"/>
  <c r="GG147" i="41"/>
  <c r="GB147" i="41"/>
  <c r="GA147" i="41"/>
  <c r="FZ147" i="41"/>
  <c r="FY147" i="41"/>
  <c r="FX147" i="41"/>
  <c r="FW147" i="41"/>
  <c r="FV147" i="41"/>
  <c r="FU147" i="41"/>
  <c r="FT147" i="41"/>
  <c r="FS147" i="41"/>
  <c r="FC147" i="41"/>
  <c r="FB147" i="41"/>
  <c r="FA147" i="41"/>
  <c r="EZ147" i="41"/>
  <c r="EY147" i="41"/>
  <c r="EX147" i="41"/>
  <c r="EW147" i="41"/>
  <c r="EV147" i="41"/>
  <c r="EU147" i="41"/>
  <c r="ET147" i="41"/>
  <c r="ES147" i="41"/>
  <c r="ER147" i="41"/>
  <c r="EQ147" i="41"/>
  <c r="EP147" i="41"/>
  <c r="EO147" i="41"/>
  <c r="DY147" i="41"/>
  <c r="DX147" i="41"/>
  <c r="DW147" i="41"/>
  <c r="DV147" i="41"/>
  <c r="DU147" i="41"/>
  <c r="DT147" i="41"/>
  <c r="DS147" i="41"/>
  <c r="DR147" i="41"/>
  <c r="DQ147" i="41"/>
  <c r="DP147" i="41"/>
  <c r="DO147" i="41"/>
  <c r="DN147" i="41"/>
  <c r="DM147" i="41"/>
  <c r="DL147" i="41"/>
  <c r="DK147" i="41"/>
  <c r="CU147" i="41"/>
  <c r="CT147" i="41"/>
  <c r="CS147" i="41"/>
  <c r="CR147" i="41"/>
  <c r="CQ147" i="41"/>
  <c r="CP147" i="41"/>
  <c r="CO147" i="41"/>
  <c r="CN147" i="41"/>
  <c r="CM147" i="41"/>
  <c r="CL147" i="41"/>
  <c r="CK147" i="41"/>
  <c r="CJ147" i="41"/>
  <c r="CI147" i="41"/>
  <c r="CH147" i="41"/>
  <c r="CG147" i="41"/>
  <c r="BQ147" i="41"/>
  <c r="BP147" i="41"/>
  <c r="BO147" i="41"/>
  <c r="BN147" i="41"/>
  <c r="BM147" i="41"/>
  <c r="BL147" i="41"/>
  <c r="BK147" i="41"/>
  <c r="BJ147" i="41"/>
  <c r="BI147" i="41"/>
  <c r="BH147" i="41"/>
  <c r="BG147" i="41"/>
  <c r="BF147" i="41"/>
  <c r="BE147" i="41"/>
  <c r="BD147" i="41"/>
  <c r="BC147" i="41"/>
  <c r="AM147" i="41"/>
  <c r="AL147" i="41"/>
  <c r="AK147" i="41"/>
  <c r="AJ147" i="41"/>
  <c r="AI147" i="41"/>
  <c r="AH147" i="41"/>
  <c r="AG147" i="41"/>
  <c r="AF147" i="41"/>
  <c r="AE147" i="41"/>
  <c r="AD147" i="41"/>
  <c r="AC147" i="41"/>
  <c r="AB147" i="41"/>
  <c r="AA147" i="41"/>
  <c r="Z147" i="41"/>
  <c r="Y147" i="41"/>
  <c r="PM146" i="41"/>
  <c r="PL146" i="41"/>
  <c r="PK146" i="41"/>
  <c r="PJ146" i="41"/>
  <c r="PI146" i="41"/>
  <c r="PH146" i="41"/>
  <c r="PG146" i="41"/>
  <c r="PF146" i="41"/>
  <c r="PE146" i="41"/>
  <c r="PD146" i="41"/>
  <c r="PC146" i="41"/>
  <c r="PB146" i="41"/>
  <c r="PA146" i="41"/>
  <c r="OZ146" i="41"/>
  <c r="OY146" i="41"/>
  <c r="OI146" i="41"/>
  <c r="OH146" i="41"/>
  <c r="OG146" i="41"/>
  <c r="OF146" i="41"/>
  <c r="OE146" i="41"/>
  <c r="OD146" i="41"/>
  <c r="OC146" i="41"/>
  <c r="OB146" i="41"/>
  <c r="OA146" i="41"/>
  <c r="NZ146" i="41"/>
  <c r="NY146" i="41"/>
  <c r="NX146" i="41"/>
  <c r="NW146" i="41"/>
  <c r="NV146" i="41"/>
  <c r="NU146" i="41"/>
  <c r="NE146" i="41"/>
  <c r="ND146" i="41"/>
  <c r="NC146" i="41"/>
  <c r="NB146" i="41"/>
  <c r="NA146" i="41"/>
  <c r="MZ146" i="41"/>
  <c r="MY146" i="41"/>
  <c r="MX146" i="41"/>
  <c r="MW146" i="41"/>
  <c r="MV146" i="41"/>
  <c r="MU146" i="41"/>
  <c r="MT146" i="41"/>
  <c r="MS146" i="41"/>
  <c r="MR146" i="41"/>
  <c r="MQ146" i="41"/>
  <c r="MA146" i="41"/>
  <c r="LZ146" i="41"/>
  <c r="LY146" i="41"/>
  <c r="LX146" i="41"/>
  <c r="LW146" i="41"/>
  <c r="LV146" i="41"/>
  <c r="LU146" i="41"/>
  <c r="LT146" i="41"/>
  <c r="LS146" i="41"/>
  <c r="LR146" i="41"/>
  <c r="LQ146" i="41"/>
  <c r="LP146" i="41"/>
  <c r="LO146" i="41"/>
  <c r="LN146" i="41"/>
  <c r="LM146" i="41"/>
  <c r="KW146" i="41"/>
  <c r="KV146" i="41"/>
  <c r="KU146" i="41"/>
  <c r="KT146" i="41"/>
  <c r="KS146" i="41"/>
  <c r="KR146" i="41"/>
  <c r="KQ146" i="41"/>
  <c r="KP146" i="41"/>
  <c r="KO146" i="41"/>
  <c r="KN146" i="41"/>
  <c r="KM146" i="41"/>
  <c r="KL146" i="41"/>
  <c r="KK146" i="41"/>
  <c r="KJ146" i="41"/>
  <c r="KI146" i="41"/>
  <c r="JS146" i="41"/>
  <c r="JR146" i="41"/>
  <c r="JQ146" i="41"/>
  <c r="JP146" i="41"/>
  <c r="JO146" i="41"/>
  <c r="JN146" i="41"/>
  <c r="JM146" i="41"/>
  <c r="JL146" i="41"/>
  <c r="JK146" i="41"/>
  <c r="JJ146" i="41"/>
  <c r="JI146" i="41"/>
  <c r="JH146" i="41"/>
  <c r="JG146" i="41"/>
  <c r="JF146" i="41"/>
  <c r="JE146" i="41"/>
  <c r="IO146" i="41"/>
  <c r="IN146" i="41"/>
  <c r="IM146" i="41"/>
  <c r="IL146" i="41"/>
  <c r="IK146" i="41"/>
  <c r="IJ146" i="41"/>
  <c r="II146" i="41"/>
  <c r="IH146" i="41"/>
  <c r="IG146" i="41"/>
  <c r="IF146" i="41"/>
  <c r="IE146" i="41"/>
  <c r="ID146" i="41"/>
  <c r="IC146" i="41"/>
  <c r="IB146" i="41"/>
  <c r="IA146" i="41"/>
  <c r="HK146" i="41"/>
  <c r="HJ146" i="41"/>
  <c r="HI146" i="41"/>
  <c r="HF146" i="41"/>
  <c r="HE146" i="41"/>
  <c r="HD146" i="41"/>
  <c r="HC146" i="41"/>
  <c r="HB146" i="41"/>
  <c r="HA146" i="41"/>
  <c r="GZ146" i="41"/>
  <c r="GY146" i="41"/>
  <c r="GX146" i="41"/>
  <c r="GW146" i="41"/>
  <c r="GG146" i="41"/>
  <c r="GB146" i="41"/>
  <c r="GA146" i="41"/>
  <c r="FZ146" i="41"/>
  <c r="FY146" i="41"/>
  <c r="FX146" i="41"/>
  <c r="FW146" i="41"/>
  <c r="FV146" i="41"/>
  <c r="FU146" i="41"/>
  <c r="FT146" i="41"/>
  <c r="FS146" i="41"/>
  <c r="FC146" i="41"/>
  <c r="FB146" i="41"/>
  <c r="FA146" i="41"/>
  <c r="EZ146" i="41"/>
  <c r="EY146" i="41"/>
  <c r="EX146" i="41"/>
  <c r="EW146" i="41"/>
  <c r="EV146" i="41"/>
  <c r="EU146" i="41"/>
  <c r="ET146" i="41"/>
  <c r="ES146" i="41"/>
  <c r="ER146" i="41"/>
  <c r="EQ146" i="41"/>
  <c r="EP146" i="41"/>
  <c r="EO146" i="41"/>
  <c r="DY146" i="41"/>
  <c r="DX146" i="41"/>
  <c r="DW146" i="41"/>
  <c r="DV146" i="41"/>
  <c r="DU146" i="41"/>
  <c r="DT146" i="41"/>
  <c r="DS146" i="41"/>
  <c r="DR146" i="41"/>
  <c r="DQ146" i="41"/>
  <c r="DP146" i="41"/>
  <c r="DO146" i="41"/>
  <c r="DN146" i="41"/>
  <c r="DM146" i="41"/>
  <c r="DL146" i="41"/>
  <c r="DK146" i="41"/>
  <c r="CU146" i="41"/>
  <c r="CT146" i="41"/>
  <c r="CS146" i="41"/>
  <c r="CR146" i="41"/>
  <c r="CQ146" i="41"/>
  <c r="CP146" i="41"/>
  <c r="CO146" i="41"/>
  <c r="CN146" i="41"/>
  <c r="CM146" i="41"/>
  <c r="CL146" i="41"/>
  <c r="CK146" i="41"/>
  <c r="CJ146" i="41"/>
  <c r="CI146" i="41"/>
  <c r="CH146" i="41"/>
  <c r="CG146" i="41"/>
  <c r="BQ146" i="41"/>
  <c r="BP146" i="41"/>
  <c r="BO146" i="41"/>
  <c r="BN146" i="41"/>
  <c r="BM146" i="41"/>
  <c r="BL146" i="41"/>
  <c r="BK146" i="41"/>
  <c r="BJ146" i="41"/>
  <c r="BI146" i="41"/>
  <c r="BH146" i="41"/>
  <c r="BG146" i="41"/>
  <c r="BF146" i="41"/>
  <c r="BE146" i="41"/>
  <c r="BD146" i="41"/>
  <c r="BC146" i="41"/>
  <c r="AM146" i="41"/>
  <c r="AL146" i="41"/>
  <c r="AK146" i="41"/>
  <c r="AJ146" i="41"/>
  <c r="AI146" i="41"/>
  <c r="AH146" i="41"/>
  <c r="AG146" i="41"/>
  <c r="AF146" i="41"/>
  <c r="AE146" i="41"/>
  <c r="AD146" i="41"/>
  <c r="AC146" i="41"/>
  <c r="AB146" i="41"/>
  <c r="AA146" i="41"/>
  <c r="Z146" i="41"/>
  <c r="Y146" i="41"/>
  <c r="PM145" i="41"/>
  <c r="PL145" i="41"/>
  <c r="PK145" i="41"/>
  <c r="PJ145" i="41"/>
  <c r="PI145" i="41"/>
  <c r="PH145" i="41"/>
  <c r="PG145" i="41"/>
  <c r="PF145" i="41"/>
  <c r="PE145" i="41"/>
  <c r="PD145" i="41"/>
  <c r="PC145" i="41"/>
  <c r="PB145" i="41"/>
  <c r="PA145" i="41"/>
  <c r="OZ145" i="41"/>
  <c r="OY145" i="41"/>
  <c r="OI145" i="41"/>
  <c r="OH145" i="41"/>
  <c r="OG145" i="41"/>
  <c r="OF145" i="41"/>
  <c r="OE145" i="41"/>
  <c r="OD145" i="41"/>
  <c r="OC145" i="41"/>
  <c r="OB145" i="41"/>
  <c r="OA145" i="41"/>
  <c r="NZ145" i="41"/>
  <c r="NY145" i="41"/>
  <c r="NX145" i="41"/>
  <c r="NW145" i="41"/>
  <c r="NV145" i="41"/>
  <c r="NU145" i="41"/>
  <c r="NE145" i="41"/>
  <c r="ND145" i="41"/>
  <c r="NC145" i="41"/>
  <c r="NB145" i="41"/>
  <c r="NA145" i="41"/>
  <c r="MZ145" i="41"/>
  <c r="MY145" i="41"/>
  <c r="MX145" i="41"/>
  <c r="MW145" i="41"/>
  <c r="MV145" i="41"/>
  <c r="MU145" i="41"/>
  <c r="MT145" i="41"/>
  <c r="MS145" i="41"/>
  <c r="MR145" i="41"/>
  <c r="MQ145" i="41"/>
  <c r="MA145" i="41"/>
  <c r="LZ145" i="41"/>
  <c r="LY145" i="41"/>
  <c r="LX145" i="41"/>
  <c r="LW145" i="41"/>
  <c r="LV145" i="41"/>
  <c r="LU145" i="41"/>
  <c r="LT145" i="41"/>
  <c r="LS145" i="41"/>
  <c r="LR145" i="41"/>
  <c r="LQ145" i="41"/>
  <c r="LP145" i="41"/>
  <c r="LO145" i="41"/>
  <c r="LN145" i="41"/>
  <c r="LM145" i="41"/>
  <c r="KW145" i="41"/>
  <c r="KV145" i="41"/>
  <c r="KU145" i="41"/>
  <c r="KT145" i="41"/>
  <c r="KS145" i="41"/>
  <c r="KR145" i="41"/>
  <c r="KQ145" i="41"/>
  <c r="KP145" i="41"/>
  <c r="KO145" i="41"/>
  <c r="KN145" i="41"/>
  <c r="KM145" i="41"/>
  <c r="KL145" i="41"/>
  <c r="KK145" i="41"/>
  <c r="KJ145" i="41"/>
  <c r="KI145" i="41"/>
  <c r="JS145" i="41"/>
  <c r="JR145" i="41"/>
  <c r="JQ145" i="41"/>
  <c r="JP145" i="41"/>
  <c r="JO145" i="41"/>
  <c r="JN145" i="41"/>
  <c r="JM145" i="41"/>
  <c r="JL145" i="41"/>
  <c r="JK145" i="41"/>
  <c r="JJ145" i="41"/>
  <c r="JI145" i="41"/>
  <c r="JH145" i="41"/>
  <c r="JG145" i="41"/>
  <c r="JF145" i="41"/>
  <c r="JE145" i="41"/>
  <c r="IO145" i="41"/>
  <c r="IN145" i="41"/>
  <c r="IM145" i="41"/>
  <c r="IL145" i="41"/>
  <c r="IK145" i="41"/>
  <c r="IJ145" i="41"/>
  <c r="II145" i="41"/>
  <c r="IH145" i="41"/>
  <c r="IG145" i="41"/>
  <c r="IF145" i="41"/>
  <c r="IE145" i="41"/>
  <c r="ID145" i="41"/>
  <c r="IC145" i="41"/>
  <c r="IB145" i="41"/>
  <c r="IA145" i="41"/>
  <c r="HK145" i="41"/>
  <c r="HJ145" i="41"/>
  <c r="HI145" i="41"/>
  <c r="HF145" i="41"/>
  <c r="HE145" i="41"/>
  <c r="HD145" i="41"/>
  <c r="HC145" i="41"/>
  <c r="HB145" i="41"/>
  <c r="HA145" i="41"/>
  <c r="GZ145" i="41"/>
  <c r="GY145" i="41"/>
  <c r="GX145" i="41"/>
  <c r="GW145" i="41"/>
  <c r="GG145" i="41"/>
  <c r="GB145" i="41"/>
  <c r="GA145" i="41"/>
  <c r="FZ145" i="41"/>
  <c r="FY145" i="41"/>
  <c r="FX145" i="41"/>
  <c r="FW145" i="41"/>
  <c r="FV145" i="41"/>
  <c r="FU145" i="41"/>
  <c r="FT145" i="41"/>
  <c r="FS145" i="41"/>
  <c r="FC145" i="41"/>
  <c r="FB145" i="41"/>
  <c r="FA145" i="41"/>
  <c r="EZ145" i="41"/>
  <c r="EY145" i="41"/>
  <c r="EX145" i="41"/>
  <c r="EW145" i="41"/>
  <c r="EV145" i="41"/>
  <c r="EU145" i="41"/>
  <c r="ET145" i="41"/>
  <c r="ES145" i="41"/>
  <c r="ER145" i="41"/>
  <c r="EQ145" i="41"/>
  <c r="EP145" i="41"/>
  <c r="EO145" i="41"/>
  <c r="DY145" i="41"/>
  <c r="DX145" i="41"/>
  <c r="DW145" i="41"/>
  <c r="DV145" i="41"/>
  <c r="DU145" i="41"/>
  <c r="DT145" i="41"/>
  <c r="DS145" i="41"/>
  <c r="DR145" i="41"/>
  <c r="DQ145" i="41"/>
  <c r="DP145" i="41"/>
  <c r="DO145" i="41"/>
  <c r="DN145" i="41"/>
  <c r="DM145" i="41"/>
  <c r="DL145" i="41"/>
  <c r="DK145" i="41"/>
  <c r="CU145" i="41"/>
  <c r="CT145" i="41"/>
  <c r="CS145" i="41"/>
  <c r="CR145" i="41"/>
  <c r="CQ145" i="41"/>
  <c r="CP145" i="41"/>
  <c r="CO145" i="41"/>
  <c r="CN145" i="41"/>
  <c r="CM145" i="41"/>
  <c r="CL145" i="41"/>
  <c r="CK145" i="41"/>
  <c r="CJ145" i="41"/>
  <c r="CI145" i="41"/>
  <c r="CH145" i="41"/>
  <c r="CG145" i="41"/>
  <c r="BQ145" i="41"/>
  <c r="BP145" i="41"/>
  <c r="BO145" i="41"/>
  <c r="BN145" i="41"/>
  <c r="BM145" i="41"/>
  <c r="BL145" i="41"/>
  <c r="BK145" i="41"/>
  <c r="BJ145" i="41"/>
  <c r="BI145" i="41"/>
  <c r="BH145" i="41"/>
  <c r="BG145" i="41"/>
  <c r="BF145" i="41"/>
  <c r="BE145" i="41"/>
  <c r="BD145" i="41"/>
  <c r="BC145" i="41"/>
  <c r="AM145" i="41"/>
  <c r="AL145" i="41"/>
  <c r="AK145" i="41"/>
  <c r="AJ145" i="41"/>
  <c r="AI145" i="41"/>
  <c r="AH145" i="41"/>
  <c r="AG145" i="41"/>
  <c r="AF145" i="41"/>
  <c r="AE145" i="41"/>
  <c r="AD145" i="41"/>
  <c r="AC145" i="41"/>
  <c r="AB145" i="41"/>
  <c r="AA145" i="41"/>
  <c r="Z145" i="41"/>
  <c r="Y145" i="41"/>
  <c r="PM144" i="41"/>
  <c r="PL144" i="41"/>
  <c r="PK144" i="41"/>
  <c r="PJ144" i="41"/>
  <c r="PI144" i="41"/>
  <c r="PH144" i="41"/>
  <c r="PG144" i="41"/>
  <c r="PF144" i="41"/>
  <c r="PE144" i="41"/>
  <c r="PD144" i="41"/>
  <c r="PC144" i="41"/>
  <c r="PB144" i="41"/>
  <c r="PA144" i="41"/>
  <c r="OZ144" i="41"/>
  <c r="OY144" i="41"/>
  <c r="OI144" i="41"/>
  <c r="OH144" i="41"/>
  <c r="OG144" i="41"/>
  <c r="OF144" i="41"/>
  <c r="OE144" i="41"/>
  <c r="OD144" i="41"/>
  <c r="OC144" i="41"/>
  <c r="OB144" i="41"/>
  <c r="OA144" i="41"/>
  <c r="NZ144" i="41"/>
  <c r="NY144" i="41"/>
  <c r="NX144" i="41"/>
  <c r="NW144" i="41"/>
  <c r="NV144" i="41"/>
  <c r="NU144" i="41"/>
  <c r="NE144" i="41"/>
  <c r="ND144" i="41"/>
  <c r="NC144" i="41"/>
  <c r="NB144" i="41"/>
  <c r="NA144" i="41"/>
  <c r="MZ144" i="41"/>
  <c r="MY144" i="41"/>
  <c r="MX144" i="41"/>
  <c r="MW144" i="41"/>
  <c r="MV144" i="41"/>
  <c r="MU144" i="41"/>
  <c r="MT144" i="41"/>
  <c r="MS144" i="41"/>
  <c r="MR144" i="41"/>
  <c r="MQ144" i="41"/>
  <c r="MA144" i="41"/>
  <c r="LZ144" i="41"/>
  <c r="LY144" i="41"/>
  <c r="LX144" i="41"/>
  <c r="LW144" i="41"/>
  <c r="LV144" i="41"/>
  <c r="LU144" i="41"/>
  <c r="LT144" i="41"/>
  <c r="LS144" i="41"/>
  <c r="LR144" i="41"/>
  <c r="LQ144" i="41"/>
  <c r="LP144" i="41"/>
  <c r="LO144" i="41"/>
  <c r="LN144" i="41"/>
  <c r="LM144" i="41"/>
  <c r="KW144" i="41"/>
  <c r="KV144" i="41"/>
  <c r="KU144" i="41"/>
  <c r="KT144" i="41"/>
  <c r="KS144" i="41"/>
  <c r="KR144" i="41"/>
  <c r="KQ144" i="41"/>
  <c r="KP144" i="41"/>
  <c r="KO144" i="41"/>
  <c r="KN144" i="41"/>
  <c r="KM144" i="41"/>
  <c r="KL144" i="41"/>
  <c r="KK144" i="41"/>
  <c r="KJ144" i="41"/>
  <c r="KI144" i="41"/>
  <c r="JS144" i="41"/>
  <c r="JR144" i="41"/>
  <c r="JQ144" i="41"/>
  <c r="JP144" i="41"/>
  <c r="JO144" i="41"/>
  <c r="JN144" i="41"/>
  <c r="JM144" i="41"/>
  <c r="JL144" i="41"/>
  <c r="JK144" i="41"/>
  <c r="JJ144" i="41"/>
  <c r="JI144" i="41"/>
  <c r="JH144" i="41"/>
  <c r="JG144" i="41"/>
  <c r="JF144" i="41"/>
  <c r="JE144" i="41"/>
  <c r="IO144" i="41"/>
  <c r="IN144" i="41"/>
  <c r="IM144" i="41"/>
  <c r="IL144" i="41"/>
  <c r="IK144" i="41"/>
  <c r="IJ144" i="41"/>
  <c r="II144" i="41"/>
  <c r="IH144" i="41"/>
  <c r="IG144" i="41"/>
  <c r="IF144" i="41"/>
  <c r="IE144" i="41"/>
  <c r="ID144" i="41"/>
  <c r="IC144" i="41"/>
  <c r="IB144" i="41"/>
  <c r="IA144" i="41"/>
  <c r="HK144" i="41"/>
  <c r="HJ144" i="41"/>
  <c r="HI144" i="41"/>
  <c r="HF144" i="41"/>
  <c r="HE144" i="41"/>
  <c r="HD144" i="41"/>
  <c r="HC144" i="41"/>
  <c r="HB144" i="41"/>
  <c r="HA144" i="41"/>
  <c r="GZ144" i="41"/>
  <c r="GY144" i="41"/>
  <c r="GX144" i="41"/>
  <c r="GW144" i="41"/>
  <c r="GG144" i="41"/>
  <c r="GB144" i="41"/>
  <c r="GA144" i="41"/>
  <c r="FZ144" i="41"/>
  <c r="FY144" i="41"/>
  <c r="FX144" i="41"/>
  <c r="FW144" i="41"/>
  <c r="FV144" i="41"/>
  <c r="FU144" i="41"/>
  <c r="FT144" i="41"/>
  <c r="FS144" i="41"/>
  <c r="FC144" i="41"/>
  <c r="FB144" i="41"/>
  <c r="FA144" i="41"/>
  <c r="EZ144" i="41"/>
  <c r="EY144" i="41"/>
  <c r="EX144" i="41"/>
  <c r="EW144" i="41"/>
  <c r="EV144" i="41"/>
  <c r="EU144" i="41"/>
  <c r="ET144" i="41"/>
  <c r="ES144" i="41"/>
  <c r="ER144" i="41"/>
  <c r="EQ144" i="41"/>
  <c r="EP144" i="41"/>
  <c r="EO144" i="41"/>
  <c r="DY144" i="41"/>
  <c r="DX144" i="41"/>
  <c r="DW144" i="41"/>
  <c r="DV144" i="41"/>
  <c r="DU144" i="41"/>
  <c r="DT144" i="41"/>
  <c r="DS144" i="41"/>
  <c r="DR144" i="41"/>
  <c r="DQ144" i="41"/>
  <c r="DP144" i="41"/>
  <c r="DO144" i="41"/>
  <c r="DN144" i="41"/>
  <c r="DM144" i="41"/>
  <c r="DL144" i="41"/>
  <c r="DK144" i="41"/>
  <c r="CU144" i="41"/>
  <c r="CT144" i="41"/>
  <c r="CS144" i="41"/>
  <c r="CR144" i="41"/>
  <c r="CQ144" i="41"/>
  <c r="CP144" i="41"/>
  <c r="CO144" i="41"/>
  <c r="CN144" i="41"/>
  <c r="CM144" i="41"/>
  <c r="CL144" i="41"/>
  <c r="CK144" i="41"/>
  <c r="CJ144" i="41"/>
  <c r="CI144" i="41"/>
  <c r="CH144" i="41"/>
  <c r="CG144" i="41"/>
  <c r="BQ144" i="41"/>
  <c r="BP144" i="41"/>
  <c r="BO144" i="41"/>
  <c r="BN144" i="41"/>
  <c r="BM144" i="41"/>
  <c r="BL144" i="41"/>
  <c r="BK144" i="41"/>
  <c r="BJ144" i="41"/>
  <c r="BI144" i="41"/>
  <c r="BH144" i="41"/>
  <c r="BG144" i="41"/>
  <c r="BF144" i="41"/>
  <c r="BE144" i="41"/>
  <c r="BD144" i="41"/>
  <c r="BC144" i="41"/>
  <c r="AM144" i="41"/>
  <c r="AL144" i="41"/>
  <c r="AK144" i="41"/>
  <c r="AJ144" i="41"/>
  <c r="AI144" i="41"/>
  <c r="AH144" i="41"/>
  <c r="AG144" i="41"/>
  <c r="AF144" i="41"/>
  <c r="AE144" i="41"/>
  <c r="AD144" i="41"/>
  <c r="AC144" i="41"/>
  <c r="AB144" i="41"/>
  <c r="AA144" i="41"/>
  <c r="Z144" i="41"/>
  <c r="Y144" i="41"/>
  <c r="PM143" i="41"/>
  <c r="PL143" i="41"/>
  <c r="PK143" i="41"/>
  <c r="PJ143" i="41"/>
  <c r="PI143" i="41"/>
  <c r="PH143" i="41"/>
  <c r="PG143" i="41"/>
  <c r="PF143" i="41"/>
  <c r="PE143" i="41"/>
  <c r="PD143" i="41"/>
  <c r="PC143" i="41"/>
  <c r="PB143" i="41"/>
  <c r="PA143" i="41"/>
  <c r="OZ143" i="41"/>
  <c r="OY143" i="41"/>
  <c r="OI143" i="41"/>
  <c r="OH143" i="41"/>
  <c r="OG143" i="41"/>
  <c r="OF143" i="41"/>
  <c r="OE143" i="41"/>
  <c r="OD143" i="41"/>
  <c r="OC143" i="41"/>
  <c r="OB143" i="41"/>
  <c r="OA143" i="41"/>
  <c r="NZ143" i="41"/>
  <c r="NY143" i="41"/>
  <c r="NX143" i="41"/>
  <c r="NW143" i="41"/>
  <c r="NV143" i="41"/>
  <c r="NU143" i="41"/>
  <c r="NE143" i="41"/>
  <c r="ND143" i="41"/>
  <c r="NC143" i="41"/>
  <c r="NB143" i="41"/>
  <c r="NA143" i="41"/>
  <c r="MZ143" i="41"/>
  <c r="MY143" i="41"/>
  <c r="MX143" i="41"/>
  <c r="MW143" i="41"/>
  <c r="MV143" i="41"/>
  <c r="MU143" i="41"/>
  <c r="MT143" i="41"/>
  <c r="MS143" i="41"/>
  <c r="MR143" i="41"/>
  <c r="MQ143" i="41"/>
  <c r="MA143" i="41"/>
  <c r="LZ143" i="41"/>
  <c r="LY143" i="41"/>
  <c r="LX143" i="41"/>
  <c r="LW143" i="41"/>
  <c r="LV143" i="41"/>
  <c r="LU143" i="41"/>
  <c r="LT143" i="41"/>
  <c r="LS143" i="41"/>
  <c r="LR143" i="41"/>
  <c r="LQ143" i="41"/>
  <c r="LP143" i="41"/>
  <c r="LO143" i="41"/>
  <c r="LN143" i="41"/>
  <c r="LM143" i="41"/>
  <c r="KW143" i="41"/>
  <c r="KV143" i="41"/>
  <c r="KU143" i="41"/>
  <c r="KT143" i="41"/>
  <c r="KS143" i="41"/>
  <c r="KR143" i="41"/>
  <c r="KQ143" i="41"/>
  <c r="KP143" i="41"/>
  <c r="KO143" i="41"/>
  <c r="KN143" i="41"/>
  <c r="KM143" i="41"/>
  <c r="KL143" i="41"/>
  <c r="KK143" i="41"/>
  <c r="KJ143" i="41"/>
  <c r="KI143" i="41"/>
  <c r="JS143" i="41"/>
  <c r="JR143" i="41"/>
  <c r="JQ143" i="41"/>
  <c r="JP143" i="41"/>
  <c r="JO143" i="41"/>
  <c r="JN143" i="41"/>
  <c r="JM143" i="41"/>
  <c r="JL143" i="41"/>
  <c r="JK143" i="41"/>
  <c r="JJ143" i="41"/>
  <c r="JI143" i="41"/>
  <c r="JH143" i="41"/>
  <c r="JG143" i="41"/>
  <c r="JF143" i="41"/>
  <c r="JE143" i="41"/>
  <c r="IO143" i="41"/>
  <c r="IN143" i="41"/>
  <c r="IM143" i="41"/>
  <c r="IL143" i="41"/>
  <c r="IK143" i="41"/>
  <c r="IJ143" i="41"/>
  <c r="II143" i="41"/>
  <c r="IH143" i="41"/>
  <c r="IG143" i="41"/>
  <c r="IF143" i="41"/>
  <c r="IE143" i="41"/>
  <c r="ID143" i="41"/>
  <c r="IC143" i="41"/>
  <c r="IB143" i="41"/>
  <c r="IA143" i="41"/>
  <c r="HK143" i="41"/>
  <c r="HJ143" i="41"/>
  <c r="HI143" i="41"/>
  <c r="HF143" i="41"/>
  <c r="HE143" i="41"/>
  <c r="HD143" i="41"/>
  <c r="HC143" i="41"/>
  <c r="HB143" i="41"/>
  <c r="HA143" i="41"/>
  <c r="GZ143" i="41"/>
  <c r="GY143" i="41"/>
  <c r="GX143" i="41"/>
  <c r="GW143" i="41"/>
  <c r="GG143" i="41"/>
  <c r="GB143" i="41"/>
  <c r="GA143" i="41"/>
  <c r="FZ143" i="41"/>
  <c r="FY143" i="41"/>
  <c r="FX143" i="41"/>
  <c r="FW143" i="41"/>
  <c r="FV143" i="41"/>
  <c r="FU143" i="41"/>
  <c r="FT143" i="41"/>
  <c r="FS143" i="41"/>
  <c r="FC143" i="41"/>
  <c r="FB143" i="41"/>
  <c r="FA143" i="41"/>
  <c r="EZ143" i="41"/>
  <c r="EY143" i="41"/>
  <c r="EX143" i="41"/>
  <c r="EW143" i="41"/>
  <c r="EV143" i="41"/>
  <c r="EU143" i="41"/>
  <c r="ET143" i="41"/>
  <c r="ES143" i="41"/>
  <c r="ER143" i="41"/>
  <c r="EQ143" i="41"/>
  <c r="EP143" i="41"/>
  <c r="EO143" i="41"/>
  <c r="DY143" i="41"/>
  <c r="DX143" i="41"/>
  <c r="DW143" i="41"/>
  <c r="DV143" i="41"/>
  <c r="DU143" i="41"/>
  <c r="DT143" i="41"/>
  <c r="DS143" i="41"/>
  <c r="DR143" i="41"/>
  <c r="DQ143" i="41"/>
  <c r="DP143" i="41"/>
  <c r="DO143" i="41"/>
  <c r="DN143" i="41"/>
  <c r="DM143" i="41"/>
  <c r="DL143" i="41"/>
  <c r="DK143" i="41"/>
  <c r="CU143" i="41"/>
  <c r="CT143" i="41"/>
  <c r="CS143" i="41"/>
  <c r="CR143" i="41"/>
  <c r="CQ143" i="41"/>
  <c r="CP143" i="41"/>
  <c r="CO143" i="41"/>
  <c r="CN143" i="41"/>
  <c r="CM143" i="41"/>
  <c r="CL143" i="41"/>
  <c r="CK143" i="41"/>
  <c r="CJ143" i="41"/>
  <c r="CI143" i="41"/>
  <c r="CH143" i="41"/>
  <c r="CG143" i="41"/>
  <c r="BQ143" i="41"/>
  <c r="BP143" i="41"/>
  <c r="BO143" i="41"/>
  <c r="BN143" i="41"/>
  <c r="BM143" i="41"/>
  <c r="BL143" i="41"/>
  <c r="BK143" i="41"/>
  <c r="BJ143" i="41"/>
  <c r="BI143" i="41"/>
  <c r="BH143" i="41"/>
  <c r="BG143" i="41"/>
  <c r="BF143" i="41"/>
  <c r="BE143" i="41"/>
  <c r="BD143" i="41"/>
  <c r="BC143" i="41"/>
  <c r="AM143" i="41"/>
  <c r="AL143" i="41"/>
  <c r="AK143" i="41"/>
  <c r="AJ143" i="41"/>
  <c r="AI143" i="41"/>
  <c r="AH143" i="41"/>
  <c r="AG143" i="41"/>
  <c r="AF143" i="41"/>
  <c r="AE143" i="41"/>
  <c r="AD143" i="41"/>
  <c r="AC143" i="41"/>
  <c r="AB143" i="41"/>
  <c r="AA143" i="41"/>
  <c r="Z143" i="41"/>
  <c r="Y143" i="41"/>
  <c r="PM142" i="41"/>
  <c r="PL142" i="41"/>
  <c r="PK142" i="41"/>
  <c r="PJ142" i="41"/>
  <c r="PI142" i="41"/>
  <c r="PH142" i="41"/>
  <c r="PG142" i="41"/>
  <c r="PF142" i="41"/>
  <c r="PE142" i="41"/>
  <c r="PD142" i="41"/>
  <c r="PC142" i="41"/>
  <c r="PB142" i="41"/>
  <c r="PA142" i="41"/>
  <c r="OZ142" i="41"/>
  <c r="OY142" i="41"/>
  <c r="OI142" i="41"/>
  <c r="OH142" i="41"/>
  <c r="OG142" i="41"/>
  <c r="OF142" i="41"/>
  <c r="OE142" i="41"/>
  <c r="OD142" i="41"/>
  <c r="OC142" i="41"/>
  <c r="OB142" i="41"/>
  <c r="OA142" i="41"/>
  <c r="NZ142" i="41"/>
  <c r="NY142" i="41"/>
  <c r="NX142" i="41"/>
  <c r="NW142" i="41"/>
  <c r="NV142" i="41"/>
  <c r="NU142" i="41"/>
  <c r="NE142" i="41"/>
  <c r="ND142" i="41"/>
  <c r="NC142" i="41"/>
  <c r="NB142" i="41"/>
  <c r="NA142" i="41"/>
  <c r="MZ142" i="41"/>
  <c r="MY142" i="41"/>
  <c r="MX142" i="41"/>
  <c r="MW142" i="41"/>
  <c r="MV142" i="41"/>
  <c r="MU142" i="41"/>
  <c r="MT142" i="41"/>
  <c r="MS142" i="41"/>
  <c r="MR142" i="41"/>
  <c r="MQ142" i="41"/>
  <c r="MA142" i="41"/>
  <c r="LZ142" i="41"/>
  <c r="LY142" i="41"/>
  <c r="LX142" i="41"/>
  <c r="LW142" i="41"/>
  <c r="LV142" i="41"/>
  <c r="LU142" i="41"/>
  <c r="LT142" i="41"/>
  <c r="LS142" i="41"/>
  <c r="LR142" i="41"/>
  <c r="LQ142" i="41"/>
  <c r="LP142" i="41"/>
  <c r="LO142" i="41"/>
  <c r="LN142" i="41"/>
  <c r="LM142" i="41"/>
  <c r="KW142" i="41"/>
  <c r="KV142" i="41"/>
  <c r="KU142" i="41"/>
  <c r="KT142" i="41"/>
  <c r="KS142" i="41"/>
  <c r="KR142" i="41"/>
  <c r="KQ142" i="41"/>
  <c r="KP142" i="41"/>
  <c r="KO142" i="41"/>
  <c r="KN142" i="41"/>
  <c r="KM142" i="41"/>
  <c r="KL142" i="41"/>
  <c r="KK142" i="41"/>
  <c r="KJ142" i="41"/>
  <c r="KI142" i="41"/>
  <c r="JS142" i="41"/>
  <c r="JR142" i="41"/>
  <c r="JQ142" i="41"/>
  <c r="JP142" i="41"/>
  <c r="JO142" i="41"/>
  <c r="JN142" i="41"/>
  <c r="JM142" i="41"/>
  <c r="JL142" i="41"/>
  <c r="JK142" i="41"/>
  <c r="JJ142" i="41"/>
  <c r="JI142" i="41"/>
  <c r="JH142" i="41"/>
  <c r="JG142" i="41"/>
  <c r="JF142" i="41"/>
  <c r="JE142" i="41"/>
  <c r="IO142" i="41"/>
  <c r="IN142" i="41"/>
  <c r="IM142" i="41"/>
  <c r="IL142" i="41"/>
  <c r="IK142" i="41"/>
  <c r="IJ142" i="41"/>
  <c r="II142" i="41"/>
  <c r="IH142" i="41"/>
  <c r="IG142" i="41"/>
  <c r="IF142" i="41"/>
  <c r="IE142" i="41"/>
  <c r="ID142" i="41"/>
  <c r="IC142" i="41"/>
  <c r="IB142" i="41"/>
  <c r="IA142" i="41"/>
  <c r="HK142" i="41"/>
  <c r="HJ142" i="41"/>
  <c r="HI142" i="41"/>
  <c r="HF142" i="41"/>
  <c r="HE142" i="41"/>
  <c r="HD142" i="41"/>
  <c r="HC142" i="41"/>
  <c r="HB142" i="41"/>
  <c r="HA142" i="41"/>
  <c r="GZ142" i="41"/>
  <c r="GY142" i="41"/>
  <c r="GX142" i="41"/>
  <c r="GW142" i="41"/>
  <c r="GG142" i="41"/>
  <c r="GB142" i="41"/>
  <c r="GA142" i="41"/>
  <c r="FZ142" i="41"/>
  <c r="FY142" i="41"/>
  <c r="FX142" i="41"/>
  <c r="FW142" i="41"/>
  <c r="FV142" i="41"/>
  <c r="FU142" i="41"/>
  <c r="FT142" i="41"/>
  <c r="FS142" i="41"/>
  <c r="FC142" i="41"/>
  <c r="FB142" i="41"/>
  <c r="FA142" i="41"/>
  <c r="EZ142" i="41"/>
  <c r="EY142" i="41"/>
  <c r="EX142" i="41"/>
  <c r="EW142" i="41"/>
  <c r="EV142" i="41"/>
  <c r="EU142" i="41"/>
  <c r="ET142" i="41"/>
  <c r="ES142" i="41"/>
  <c r="ER142" i="41"/>
  <c r="EQ142" i="41"/>
  <c r="EP142" i="41"/>
  <c r="EO142" i="41"/>
  <c r="DY142" i="41"/>
  <c r="DX142" i="41"/>
  <c r="DW142" i="41"/>
  <c r="DV142" i="41"/>
  <c r="DU142" i="41"/>
  <c r="DT142" i="41"/>
  <c r="DS142" i="41"/>
  <c r="DR142" i="41"/>
  <c r="DQ142" i="41"/>
  <c r="DP142" i="41"/>
  <c r="DO142" i="41"/>
  <c r="DN142" i="41"/>
  <c r="DM142" i="41"/>
  <c r="DL142" i="41"/>
  <c r="DK142" i="41"/>
  <c r="CU142" i="41"/>
  <c r="CT142" i="41"/>
  <c r="CS142" i="41"/>
  <c r="CR142" i="41"/>
  <c r="CQ142" i="41"/>
  <c r="CP142" i="41"/>
  <c r="CO142" i="41"/>
  <c r="CN142" i="41"/>
  <c r="CM142" i="41"/>
  <c r="CL142" i="41"/>
  <c r="CK142" i="41"/>
  <c r="CJ142" i="41"/>
  <c r="CI142" i="41"/>
  <c r="CH142" i="41"/>
  <c r="CG142" i="41"/>
  <c r="BQ142" i="41"/>
  <c r="BP142" i="41"/>
  <c r="BO142" i="41"/>
  <c r="BN142" i="41"/>
  <c r="BM142" i="41"/>
  <c r="BL142" i="41"/>
  <c r="BK142" i="41"/>
  <c r="BJ142" i="41"/>
  <c r="BI142" i="41"/>
  <c r="BH142" i="41"/>
  <c r="BG142" i="41"/>
  <c r="BF142" i="41"/>
  <c r="BE142" i="41"/>
  <c r="BD142" i="41"/>
  <c r="BC142" i="41"/>
  <c r="AM142" i="41"/>
  <c r="AL142" i="41"/>
  <c r="AK142" i="41"/>
  <c r="AJ142" i="41"/>
  <c r="AI142" i="41"/>
  <c r="AH142" i="41"/>
  <c r="AG142" i="41"/>
  <c r="AF142" i="41"/>
  <c r="AE142" i="41"/>
  <c r="AD142" i="41"/>
  <c r="AC142" i="41"/>
  <c r="AB142" i="41"/>
  <c r="AA142" i="41"/>
  <c r="Z142" i="41"/>
  <c r="Y142" i="41"/>
  <c r="PM141" i="41"/>
  <c r="PL141" i="41"/>
  <c r="PK141" i="41"/>
  <c r="PJ141" i="41"/>
  <c r="PI141" i="41"/>
  <c r="PH141" i="41"/>
  <c r="PG141" i="41"/>
  <c r="PF141" i="41"/>
  <c r="PE141" i="41"/>
  <c r="PD141" i="41"/>
  <c r="PC141" i="41"/>
  <c r="PB141" i="41"/>
  <c r="PA141" i="41"/>
  <c r="OZ141" i="41"/>
  <c r="OY141" i="41"/>
  <c r="OI141" i="41"/>
  <c r="OH141" i="41"/>
  <c r="OG141" i="41"/>
  <c r="OF141" i="41"/>
  <c r="OE141" i="41"/>
  <c r="OD141" i="41"/>
  <c r="OC141" i="41"/>
  <c r="OB141" i="41"/>
  <c r="OA141" i="41"/>
  <c r="NZ141" i="41"/>
  <c r="NY141" i="41"/>
  <c r="NX141" i="41"/>
  <c r="NW141" i="41"/>
  <c r="NV141" i="41"/>
  <c r="NU141" i="41"/>
  <c r="NE141" i="41"/>
  <c r="ND141" i="41"/>
  <c r="NC141" i="41"/>
  <c r="NB141" i="41"/>
  <c r="NA141" i="41"/>
  <c r="MZ141" i="41"/>
  <c r="MY141" i="41"/>
  <c r="MX141" i="41"/>
  <c r="MW141" i="41"/>
  <c r="MV141" i="41"/>
  <c r="MU141" i="41"/>
  <c r="MT141" i="41"/>
  <c r="MS141" i="41"/>
  <c r="MR141" i="41"/>
  <c r="MQ141" i="41"/>
  <c r="MA141" i="41"/>
  <c r="LZ141" i="41"/>
  <c r="LY141" i="41"/>
  <c r="LX141" i="41"/>
  <c r="LW141" i="41"/>
  <c r="LV141" i="41"/>
  <c r="LU141" i="41"/>
  <c r="LT141" i="41"/>
  <c r="LS141" i="41"/>
  <c r="LR141" i="41"/>
  <c r="LQ141" i="41"/>
  <c r="LP141" i="41"/>
  <c r="LO141" i="41"/>
  <c r="LN141" i="41"/>
  <c r="LM141" i="41"/>
  <c r="KW141" i="41"/>
  <c r="KV141" i="41"/>
  <c r="KU141" i="41"/>
  <c r="KT141" i="41"/>
  <c r="KS141" i="41"/>
  <c r="KR141" i="41"/>
  <c r="KQ141" i="41"/>
  <c r="KP141" i="41"/>
  <c r="KO141" i="41"/>
  <c r="KN141" i="41"/>
  <c r="KM141" i="41"/>
  <c r="KL141" i="41"/>
  <c r="KK141" i="41"/>
  <c r="KJ141" i="41"/>
  <c r="KI141" i="41"/>
  <c r="JS141" i="41"/>
  <c r="JR141" i="41"/>
  <c r="JQ141" i="41"/>
  <c r="JP141" i="41"/>
  <c r="JO141" i="41"/>
  <c r="JN141" i="41"/>
  <c r="JM141" i="41"/>
  <c r="JL141" i="41"/>
  <c r="JK141" i="41"/>
  <c r="JJ141" i="41"/>
  <c r="JI141" i="41"/>
  <c r="JH141" i="41"/>
  <c r="JG141" i="41"/>
  <c r="JF141" i="41"/>
  <c r="JE141" i="41"/>
  <c r="IO141" i="41"/>
  <c r="IN141" i="41"/>
  <c r="IM141" i="41"/>
  <c r="IL141" i="41"/>
  <c r="IK141" i="41"/>
  <c r="IJ141" i="41"/>
  <c r="II141" i="41"/>
  <c r="IH141" i="41"/>
  <c r="IG141" i="41"/>
  <c r="IF141" i="41"/>
  <c r="IE141" i="41"/>
  <c r="ID141" i="41"/>
  <c r="IC141" i="41"/>
  <c r="IB141" i="41"/>
  <c r="IA141" i="41"/>
  <c r="HK141" i="41"/>
  <c r="HJ141" i="41"/>
  <c r="HI141" i="41"/>
  <c r="HF141" i="41"/>
  <c r="HE141" i="41"/>
  <c r="HD141" i="41"/>
  <c r="HC141" i="41"/>
  <c r="HB141" i="41"/>
  <c r="HA141" i="41"/>
  <c r="GZ141" i="41"/>
  <c r="GY141" i="41"/>
  <c r="GX141" i="41"/>
  <c r="GW141" i="41"/>
  <c r="GG141" i="41"/>
  <c r="GB141" i="41"/>
  <c r="GA141" i="41"/>
  <c r="FZ141" i="41"/>
  <c r="FY141" i="41"/>
  <c r="FX141" i="41"/>
  <c r="FW141" i="41"/>
  <c r="FV141" i="41"/>
  <c r="FU141" i="41"/>
  <c r="FT141" i="41"/>
  <c r="FS141" i="41"/>
  <c r="FC141" i="41"/>
  <c r="FB141" i="41"/>
  <c r="FA141" i="41"/>
  <c r="EZ141" i="41"/>
  <c r="EY141" i="41"/>
  <c r="EX141" i="41"/>
  <c r="EW141" i="41"/>
  <c r="EV141" i="41"/>
  <c r="EU141" i="41"/>
  <c r="ET141" i="41"/>
  <c r="ES141" i="41"/>
  <c r="ER141" i="41"/>
  <c r="EQ141" i="41"/>
  <c r="EP141" i="41"/>
  <c r="EO141" i="41"/>
  <c r="DY141" i="41"/>
  <c r="DX141" i="41"/>
  <c r="DW141" i="41"/>
  <c r="DV141" i="41"/>
  <c r="DU141" i="41"/>
  <c r="DT141" i="41"/>
  <c r="DS141" i="41"/>
  <c r="DR141" i="41"/>
  <c r="DQ141" i="41"/>
  <c r="DP141" i="41"/>
  <c r="DO141" i="41"/>
  <c r="DN141" i="41"/>
  <c r="DM141" i="41"/>
  <c r="DL141" i="41"/>
  <c r="DK141" i="41"/>
  <c r="CU141" i="41"/>
  <c r="CT141" i="41"/>
  <c r="CS141" i="41"/>
  <c r="CR141" i="41"/>
  <c r="CQ141" i="41"/>
  <c r="CP141" i="41"/>
  <c r="CO141" i="41"/>
  <c r="CN141" i="41"/>
  <c r="CM141" i="41"/>
  <c r="CL141" i="41"/>
  <c r="CK141" i="41"/>
  <c r="CJ141" i="41"/>
  <c r="CI141" i="41"/>
  <c r="CH141" i="41"/>
  <c r="CG141" i="41"/>
  <c r="BQ141" i="41"/>
  <c r="BP141" i="41"/>
  <c r="BO141" i="41"/>
  <c r="BN141" i="41"/>
  <c r="BM141" i="41"/>
  <c r="BL141" i="41"/>
  <c r="BK141" i="41"/>
  <c r="BJ141" i="41"/>
  <c r="BI141" i="41"/>
  <c r="BH141" i="41"/>
  <c r="BG141" i="41"/>
  <c r="BF141" i="41"/>
  <c r="BE141" i="41"/>
  <c r="BD141" i="41"/>
  <c r="BC141" i="41"/>
  <c r="AM141" i="41"/>
  <c r="AL141" i="41"/>
  <c r="AK141" i="41"/>
  <c r="AJ141" i="41"/>
  <c r="AI141" i="41"/>
  <c r="AH141" i="41"/>
  <c r="AG141" i="41"/>
  <c r="AF141" i="41"/>
  <c r="AE141" i="41"/>
  <c r="AD141" i="41"/>
  <c r="AC141" i="41"/>
  <c r="AB141" i="41"/>
  <c r="AA141" i="41"/>
  <c r="Z141" i="41"/>
  <c r="Y141" i="41"/>
  <c r="PM140" i="41"/>
  <c r="PL140" i="41"/>
  <c r="PK140" i="41"/>
  <c r="PJ140" i="41"/>
  <c r="PI140" i="41"/>
  <c r="PH140" i="41"/>
  <c r="PG140" i="41"/>
  <c r="PF140" i="41"/>
  <c r="PE140" i="41"/>
  <c r="PD140" i="41"/>
  <c r="PC140" i="41"/>
  <c r="PB140" i="41"/>
  <c r="PA140" i="41"/>
  <c r="OZ140" i="41"/>
  <c r="OY140" i="41"/>
  <c r="OI140" i="41"/>
  <c r="OH140" i="41"/>
  <c r="OG140" i="41"/>
  <c r="OF140" i="41"/>
  <c r="OE140" i="41"/>
  <c r="OD140" i="41"/>
  <c r="OC140" i="41"/>
  <c r="OB140" i="41"/>
  <c r="OA140" i="41"/>
  <c r="NZ140" i="41"/>
  <c r="NY140" i="41"/>
  <c r="NX140" i="41"/>
  <c r="NW140" i="41"/>
  <c r="NV140" i="41"/>
  <c r="NU140" i="41"/>
  <c r="NE140" i="41"/>
  <c r="ND140" i="41"/>
  <c r="NC140" i="41"/>
  <c r="NB140" i="41"/>
  <c r="NA140" i="41"/>
  <c r="MZ140" i="41"/>
  <c r="MY140" i="41"/>
  <c r="MX140" i="41"/>
  <c r="MW140" i="41"/>
  <c r="MV140" i="41"/>
  <c r="MU140" i="41"/>
  <c r="MT140" i="41"/>
  <c r="MS140" i="41"/>
  <c r="MR140" i="41"/>
  <c r="MQ140" i="41"/>
  <c r="MA140" i="41"/>
  <c r="LZ140" i="41"/>
  <c r="LY140" i="41"/>
  <c r="LX140" i="41"/>
  <c r="LW140" i="41"/>
  <c r="LV140" i="41"/>
  <c r="LU140" i="41"/>
  <c r="LT140" i="41"/>
  <c r="LS140" i="41"/>
  <c r="LR140" i="41"/>
  <c r="LQ140" i="41"/>
  <c r="LP140" i="41"/>
  <c r="LO140" i="41"/>
  <c r="LN140" i="41"/>
  <c r="LM140" i="41"/>
  <c r="KW140" i="41"/>
  <c r="KV140" i="41"/>
  <c r="KU140" i="41"/>
  <c r="KT140" i="41"/>
  <c r="KS140" i="41"/>
  <c r="KR140" i="41"/>
  <c r="KQ140" i="41"/>
  <c r="KP140" i="41"/>
  <c r="KO140" i="41"/>
  <c r="KN140" i="41"/>
  <c r="KM140" i="41"/>
  <c r="KL140" i="41"/>
  <c r="KK140" i="41"/>
  <c r="KJ140" i="41"/>
  <c r="KI140" i="41"/>
  <c r="JS140" i="41"/>
  <c r="JR140" i="41"/>
  <c r="JQ140" i="41"/>
  <c r="JP140" i="41"/>
  <c r="JO140" i="41"/>
  <c r="JN140" i="41"/>
  <c r="JM140" i="41"/>
  <c r="JL140" i="41"/>
  <c r="JK140" i="41"/>
  <c r="JJ140" i="41"/>
  <c r="JI140" i="41"/>
  <c r="JH140" i="41"/>
  <c r="JG140" i="41"/>
  <c r="JF140" i="41"/>
  <c r="JE140" i="41"/>
  <c r="IO140" i="41"/>
  <c r="IN140" i="41"/>
  <c r="IM140" i="41"/>
  <c r="IL140" i="41"/>
  <c r="IK140" i="41"/>
  <c r="IJ140" i="41"/>
  <c r="II140" i="41"/>
  <c r="IH140" i="41"/>
  <c r="IG140" i="41"/>
  <c r="IF140" i="41"/>
  <c r="IE140" i="41"/>
  <c r="ID140" i="41"/>
  <c r="IC140" i="41"/>
  <c r="IB140" i="41"/>
  <c r="IA140" i="41"/>
  <c r="HK140" i="41"/>
  <c r="HJ140" i="41"/>
  <c r="HI140" i="41"/>
  <c r="HF140" i="41"/>
  <c r="HE140" i="41"/>
  <c r="HD140" i="41"/>
  <c r="HC140" i="41"/>
  <c r="HB140" i="41"/>
  <c r="HA140" i="41"/>
  <c r="GZ140" i="41"/>
  <c r="GY140" i="41"/>
  <c r="GX140" i="41"/>
  <c r="GW140" i="41"/>
  <c r="GG140" i="41"/>
  <c r="GB140" i="41"/>
  <c r="GA140" i="41"/>
  <c r="FZ140" i="41"/>
  <c r="FY140" i="41"/>
  <c r="FX140" i="41"/>
  <c r="FW140" i="41"/>
  <c r="FV140" i="41"/>
  <c r="FU140" i="41"/>
  <c r="FT140" i="41"/>
  <c r="FS140" i="41"/>
  <c r="FC140" i="41"/>
  <c r="FB140" i="41"/>
  <c r="FA140" i="41"/>
  <c r="EZ140" i="41"/>
  <c r="EY140" i="41"/>
  <c r="EX140" i="41"/>
  <c r="EW140" i="41"/>
  <c r="EV140" i="41"/>
  <c r="EU140" i="41"/>
  <c r="ET140" i="41"/>
  <c r="ES140" i="41"/>
  <c r="ER140" i="41"/>
  <c r="EQ140" i="41"/>
  <c r="EP140" i="41"/>
  <c r="EO140" i="41"/>
  <c r="DY140" i="41"/>
  <c r="DX140" i="41"/>
  <c r="DW140" i="41"/>
  <c r="DV140" i="41"/>
  <c r="DU140" i="41"/>
  <c r="DT140" i="41"/>
  <c r="DS140" i="41"/>
  <c r="DR140" i="41"/>
  <c r="DQ140" i="41"/>
  <c r="DP140" i="41"/>
  <c r="DO140" i="41"/>
  <c r="DN140" i="41"/>
  <c r="DM140" i="41"/>
  <c r="DL140" i="41"/>
  <c r="DK140" i="41"/>
  <c r="CU140" i="41"/>
  <c r="CT140" i="41"/>
  <c r="CS140" i="41"/>
  <c r="CR140" i="41"/>
  <c r="CQ140" i="41"/>
  <c r="CP140" i="41"/>
  <c r="CO140" i="41"/>
  <c r="CN140" i="41"/>
  <c r="CM140" i="41"/>
  <c r="CL140" i="41"/>
  <c r="CK140" i="41"/>
  <c r="CJ140" i="41"/>
  <c r="CI140" i="41"/>
  <c r="CH140" i="41"/>
  <c r="CG140" i="41"/>
  <c r="BQ140" i="41"/>
  <c r="BP140" i="41"/>
  <c r="BO140" i="41"/>
  <c r="BN140" i="41"/>
  <c r="BM140" i="41"/>
  <c r="BL140" i="41"/>
  <c r="BK140" i="41"/>
  <c r="BJ140" i="41"/>
  <c r="BI140" i="41"/>
  <c r="BH140" i="41"/>
  <c r="BG140" i="41"/>
  <c r="BF140" i="41"/>
  <c r="BE140" i="41"/>
  <c r="BD140" i="41"/>
  <c r="BC140" i="41"/>
  <c r="AM140" i="41"/>
  <c r="AL140" i="41"/>
  <c r="AK140" i="41"/>
  <c r="AJ140" i="41"/>
  <c r="AI140" i="41"/>
  <c r="AH140" i="41"/>
  <c r="AG140" i="41"/>
  <c r="AF140" i="41"/>
  <c r="AE140" i="41"/>
  <c r="AD140" i="41"/>
  <c r="AC140" i="41"/>
  <c r="AB140" i="41"/>
  <c r="AA140" i="41"/>
  <c r="Z140" i="41"/>
  <c r="Y140" i="41"/>
  <c r="PM139" i="41"/>
  <c r="PL139" i="41"/>
  <c r="PK139" i="41"/>
  <c r="PJ139" i="41"/>
  <c r="PI139" i="41"/>
  <c r="PH139" i="41"/>
  <c r="PG139" i="41"/>
  <c r="PF139" i="41"/>
  <c r="PE139" i="41"/>
  <c r="PD139" i="41"/>
  <c r="PC139" i="41"/>
  <c r="PB139" i="41"/>
  <c r="PA139" i="41"/>
  <c r="OZ139" i="41"/>
  <c r="OY139" i="41"/>
  <c r="OI139" i="41"/>
  <c r="OH139" i="41"/>
  <c r="OG139" i="41"/>
  <c r="OF139" i="41"/>
  <c r="OE139" i="41"/>
  <c r="OD139" i="41"/>
  <c r="OC139" i="41"/>
  <c r="OB139" i="41"/>
  <c r="OA139" i="41"/>
  <c r="NZ139" i="41"/>
  <c r="NY139" i="41"/>
  <c r="NX139" i="41"/>
  <c r="NW139" i="41"/>
  <c r="NV139" i="41"/>
  <c r="NU139" i="41"/>
  <c r="NE139" i="41"/>
  <c r="ND139" i="41"/>
  <c r="NC139" i="41"/>
  <c r="NB139" i="41"/>
  <c r="NA139" i="41"/>
  <c r="MZ139" i="41"/>
  <c r="MY139" i="41"/>
  <c r="MX139" i="41"/>
  <c r="MW139" i="41"/>
  <c r="MV139" i="41"/>
  <c r="MU139" i="41"/>
  <c r="MT139" i="41"/>
  <c r="MS139" i="41"/>
  <c r="MR139" i="41"/>
  <c r="MQ139" i="41"/>
  <c r="MA139" i="41"/>
  <c r="LZ139" i="41"/>
  <c r="LY139" i="41"/>
  <c r="LX139" i="41"/>
  <c r="LW139" i="41"/>
  <c r="LV139" i="41"/>
  <c r="LU139" i="41"/>
  <c r="LT139" i="41"/>
  <c r="LS139" i="41"/>
  <c r="LR139" i="41"/>
  <c r="LQ139" i="41"/>
  <c r="LP139" i="41"/>
  <c r="LO139" i="41"/>
  <c r="LN139" i="41"/>
  <c r="LM139" i="41"/>
  <c r="KW139" i="41"/>
  <c r="KV139" i="41"/>
  <c r="KU139" i="41"/>
  <c r="KT139" i="41"/>
  <c r="KS139" i="41"/>
  <c r="KR139" i="41"/>
  <c r="KQ139" i="41"/>
  <c r="KP139" i="41"/>
  <c r="KO139" i="41"/>
  <c r="KN139" i="41"/>
  <c r="KM139" i="41"/>
  <c r="KL139" i="41"/>
  <c r="KK139" i="41"/>
  <c r="KJ139" i="41"/>
  <c r="KI139" i="41"/>
  <c r="JS139" i="41"/>
  <c r="JR139" i="41"/>
  <c r="JQ139" i="41"/>
  <c r="JP139" i="41"/>
  <c r="JO139" i="41"/>
  <c r="JN139" i="41"/>
  <c r="JM139" i="41"/>
  <c r="JL139" i="41"/>
  <c r="JK139" i="41"/>
  <c r="JJ139" i="41"/>
  <c r="JI139" i="41"/>
  <c r="JH139" i="41"/>
  <c r="JG139" i="41"/>
  <c r="JF139" i="41"/>
  <c r="JE139" i="41"/>
  <c r="IO139" i="41"/>
  <c r="IN139" i="41"/>
  <c r="IM139" i="41"/>
  <c r="IL139" i="41"/>
  <c r="IK139" i="41"/>
  <c r="IJ139" i="41"/>
  <c r="II139" i="41"/>
  <c r="IH139" i="41"/>
  <c r="IG139" i="41"/>
  <c r="IF139" i="41"/>
  <c r="IE139" i="41"/>
  <c r="ID139" i="41"/>
  <c r="IC139" i="41"/>
  <c r="IB139" i="41"/>
  <c r="IA139" i="41"/>
  <c r="HK139" i="41"/>
  <c r="HJ139" i="41"/>
  <c r="HI139" i="41"/>
  <c r="HF139" i="41"/>
  <c r="HE139" i="41"/>
  <c r="HD139" i="41"/>
  <c r="HC139" i="41"/>
  <c r="HB139" i="41"/>
  <c r="HA139" i="41"/>
  <c r="GZ139" i="41"/>
  <c r="GY139" i="41"/>
  <c r="GX139" i="41"/>
  <c r="GW139" i="41"/>
  <c r="GG139" i="41"/>
  <c r="GB139" i="41"/>
  <c r="GA139" i="41"/>
  <c r="FZ139" i="41"/>
  <c r="FY139" i="41"/>
  <c r="FX139" i="41"/>
  <c r="FW139" i="41"/>
  <c r="FV139" i="41"/>
  <c r="FU139" i="41"/>
  <c r="FT139" i="41"/>
  <c r="FS139" i="41"/>
  <c r="FC139" i="41"/>
  <c r="FB139" i="41"/>
  <c r="FA139" i="41"/>
  <c r="EZ139" i="41"/>
  <c r="EY139" i="41"/>
  <c r="EX139" i="41"/>
  <c r="EW139" i="41"/>
  <c r="EV139" i="41"/>
  <c r="EU139" i="41"/>
  <c r="ET139" i="41"/>
  <c r="ES139" i="41"/>
  <c r="ER139" i="41"/>
  <c r="EQ139" i="41"/>
  <c r="EP139" i="41"/>
  <c r="EO139" i="41"/>
  <c r="DY139" i="41"/>
  <c r="DX139" i="41"/>
  <c r="DW139" i="41"/>
  <c r="DV139" i="41"/>
  <c r="DU139" i="41"/>
  <c r="DT139" i="41"/>
  <c r="DS139" i="41"/>
  <c r="DR139" i="41"/>
  <c r="DQ139" i="41"/>
  <c r="DP139" i="41"/>
  <c r="DO139" i="41"/>
  <c r="DN139" i="41"/>
  <c r="DM139" i="41"/>
  <c r="DL139" i="41"/>
  <c r="DK139" i="41"/>
  <c r="CU139" i="41"/>
  <c r="CT139" i="41"/>
  <c r="CS139" i="41"/>
  <c r="CR139" i="41"/>
  <c r="CQ139" i="41"/>
  <c r="CP139" i="41"/>
  <c r="CO139" i="41"/>
  <c r="CN139" i="41"/>
  <c r="CM139" i="41"/>
  <c r="CL139" i="41"/>
  <c r="CK139" i="41"/>
  <c r="CJ139" i="41"/>
  <c r="CI139" i="41"/>
  <c r="CH139" i="41"/>
  <c r="CG139" i="41"/>
  <c r="BQ139" i="41"/>
  <c r="BP139" i="41"/>
  <c r="BO139" i="41"/>
  <c r="BN139" i="41"/>
  <c r="BM139" i="41"/>
  <c r="BL139" i="41"/>
  <c r="BK139" i="41"/>
  <c r="BJ139" i="41"/>
  <c r="BI139" i="41"/>
  <c r="BH139" i="41"/>
  <c r="BG139" i="41"/>
  <c r="BF139" i="41"/>
  <c r="BE139" i="41"/>
  <c r="BD139" i="41"/>
  <c r="BC139" i="41"/>
  <c r="AM139" i="41"/>
  <c r="AL139" i="41"/>
  <c r="AK139" i="41"/>
  <c r="AJ139" i="41"/>
  <c r="AI139" i="41"/>
  <c r="AH139" i="41"/>
  <c r="AG139" i="41"/>
  <c r="AF139" i="41"/>
  <c r="AE139" i="41"/>
  <c r="AD139" i="41"/>
  <c r="AC139" i="41"/>
  <c r="AB139" i="41"/>
  <c r="AA139" i="41"/>
  <c r="Z139" i="41"/>
  <c r="Y139" i="41"/>
  <c r="PM138" i="41"/>
  <c r="PL138" i="41"/>
  <c r="PK138" i="41"/>
  <c r="PJ138" i="41"/>
  <c r="PI138" i="41"/>
  <c r="PH138" i="41"/>
  <c r="PG138" i="41"/>
  <c r="PF138" i="41"/>
  <c r="PE138" i="41"/>
  <c r="PD138" i="41"/>
  <c r="PC138" i="41"/>
  <c r="PB138" i="41"/>
  <c r="PA138" i="41"/>
  <c r="OZ138" i="41"/>
  <c r="OY138" i="41"/>
  <c r="OI138" i="41"/>
  <c r="OH138" i="41"/>
  <c r="OG138" i="41"/>
  <c r="OF138" i="41"/>
  <c r="OE138" i="41"/>
  <c r="OD138" i="41"/>
  <c r="OC138" i="41"/>
  <c r="OB138" i="41"/>
  <c r="OA138" i="41"/>
  <c r="NZ138" i="41"/>
  <c r="NY138" i="41"/>
  <c r="NX138" i="41"/>
  <c r="NW138" i="41"/>
  <c r="NV138" i="41"/>
  <c r="NU138" i="41"/>
  <c r="NE138" i="41"/>
  <c r="ND138" i="41"/>
  <c r="NC138" i="41"/>
  <c r="NB138" i="41"/>
  <c r="NA138" i="41"/>
  <c r="MZ138" i="41"/>
  <c r="MY138" i="41"/>
  <c r="MX138" i="41"/>
  <c r="MW138" i="41"/>
  <c r="MV138" i="41"/>
  <c r="MU138" i="41"/>
  <c r="MT138" i="41"/>
  <c r="MS138" i="41"/>
  <c r="MR138" i="41"/>
  <c r="MQ138" i="41"/>
  <c r="MA138" i="41"/>
  <c r="LZ138" i="41"/>
  <c r="LY138" i="41"/>
  <c r="LX138" i="41"/>
  <c r="LW138" i="41"/>
  <c r="LV138" i="41"/>
  <c r="LU138" i="41"/>
  <c r="LT138" i="41"/>
  <c r="LS138" i="41"/>
  <c r="LR138" i="41"/>
  <c r="LQ138" i="41"/>
  <c r="LP138" i="41"/>
  <c r="LO138" i="41"/>
  <c r="LN138" i="41"/>
  <c r="LM138" i="41"/>
  <c r="KW138" i="41"/>
  <c r="KV138" i="41"/>
  <c r="KU138" i="41"/>
  <c r="KT138" i="41"/>
  <c r="KS138" i="41"/>
  <c r="KR138" i="41"/>
  <c r="KQ138" i="41"/>
  <c r="KP138" i="41"/>
  <c r="KO138" i="41"/>
  <c r="KN138" i="41"/>
  <c r="KM138" i="41"/>
  <c r="KL138" i="41"/>
  <c r="KK138" i="41"/>
  <c r="KJ138" i="41"/>
  <c r="KI138" i="41"/>
  <c r="JS138" i="41"/>
  <c r="JR138" i="41"/>
  <c r="JQ138" i="41"/>
  <c r="JP138" i="41"/>
  <c r="JO138" i="41"/>
  <c r="JN138" i="41"/>
  <c r="JM138" i="41"/>
  <c r="JL138" i="41"/>
  <c r="JK138" i="41"/>
  <c r="JJ138" i="41"/>
  <c r="JI138" i="41"/>
  <c r="JH138" i="41"/>
  <c r="JG138" i="41"/>
  <c r="JF138" i="41"/>
  <c r="JE138" i="41"/>
  <c r="IO138" i="41"/>
  <c r="IN138" i="41"/>
  <c r="IM138" i="41"/>
  <c r="IL138" i="41"/>
  <c r="IK138" i="41"/>
  <c r="IJ138" i="41"/>
  <c r="II138" i="41"/>
  <c r="IH138" i="41"/>
  <c r="IG138" i="41"/>
  <c r="IF138" i="41"/>
  <c r="IE138" i="41"/>
  <c r="ID138" i="41"/>
  <c r="IC138" i="41"/>
  <c r="IB138" i="41"/>
  <c r="IA138" i="41"/>
  <c r="HK138" i="41"/>
  <c r="HJ138" i="41"/>
  <c r="HI138" i="41"/>
  <c r="HF138" i="41"/>
  <c r="HE138" i="41"/>
  <c r="HD138" i="41"/>
  <c r="HC138" i="41"/>
  <c r="HB138" i="41"/>
  <c r="HA138" i="41"/>
  <c r="GZ138" i="41"/>
  <c r="GY138" i="41"/>
  <c r="GX138" i="41"/>
  <c r="GW138" i="41"/>
  <c r="GG138" i="41"/>
  <c r="GB138" i="41"/>
  <c r="GA138" i="41"/>
  <c r="FZ138" i="41"/>
  <c r="FY138" i="41"/>
  <c r="FX138" i="41"/>
  <c r="FW138" i="41"/>
  <c r="FV138" i="41"/>
  <c r="FU138" i="41"/>
  <c r="FT138" i="41"/>
  <c r="FS138" i="41"/>
  <c r="FC138" i="41"/>
  <c r="FB138" i="41"/>
  <c r="FA138" i="41"/>
  <c r="EZ138" i="41"/>
  <c r="EY138" i="41"/>
  <c r="EX138" i="41"/>
  <c r="EW138" i="41"/>
  <c r="EV138" i="41"/>
  <c r="EU138" i="41"/>
  <c r="ET138" i="41"/>
  <c r="ES138" i="41"/>
  <c r="ER138" i="41"/>
  <c r="EQ138" i="41"/>
  <c r="EP138" i="41"/>
  <c r="EO138" i="41"/>
  <c r="DY138" i="41"/>
  <c r="DX138" i="41"/>
  <c r="DW138" i="41"/>
  <c r="DV138" i="41"/>
  <c r="DU138" i="41"/>
  <c r="DT138" i="41"/>
  <c r="DS138" i="41"/>
  <c r="DR138" i="41"/>
  <c r="DQ138" i="41"/>
  <c r="DP138" i="41"/>
  <c r="DO138" i="41"/>
  <c r="DN138" i="41"/>
  <c r="DM138" i="41"/>
  <c r="DL138" i="41"/>
  <c r="DK138" i="41"/>
  <c r="CU138" i="41"/>
  <c r="CT138" i="41"/>
  <c r="CS138" i="41"/>
  <c r="CR138" i="41"/>
  <c r="CQ138" i="41"/>
  <c r="CP138" i="41"/>
  <c r="CO138" i="41"/>
  <c r="CN138" i="41"/>
  <c r="CM138" i="41"/>
  <c r="CL138" i="41"/>
  <c r="CK138" i="41"/>
  <c r="CJ138" i="41"/>
  <c r="CI138" i="41"/>
  <c r="CH138" i="41"/>
  <c r="CG138" i="41"/>
  <c r="BQ138" i="41"/>
  <c r="BP138" i="41"/>
  <c r="BO138" i="41"/>
  <c r="BN138" i="41"/>
  <c r="BM138" i="41"/>
  <c r="BL138" i="41"/>
  <c r="BK138" i="41"/>
  <c r="BJ138" i="41"/>
  <c r="BI138" i="41"/>
  <c r="BH138" i="41"/>
  <c r="BG138" i="41"/>
  <c r="BF138" i="41"/>
  <c r="BE138" i="41"/>
  <c r="BD138" i="41"/>
  <c r="BC138" i="41"/>
  <c r="AM138" i="41"/>
  <c r="AL138" i="41"/>
  <c r="AK138" i="41"/>
  <c r="AJ138" i="41"/>
  <c r="AI138" i="41"/>
  <c r="AH138" i="41"/>
  <c r="AG138" i="41"/>
  <c r="AF138" i="41"/>
  <c r="AE138" i="41"/>
  <c r="AD138" i="41"/>
  <c r="AC138" i="41"/>
  <c r="AB138" i="41"/>
  <c r="AA138" i="41"/>
  <c r="Z138" i="41"/>
  <c r="Y138" i="41"/>
  <c r="PM137" i="41"/>
  <c r="PL137" i="41"/>
  <c r="PK137" i="41"/>
  <c r="PJ137" i="41"/>
  <c r="PI137" i="41"/>
  <c r="PH137" i="41"/>
  <c r="PG137" i="41"/>
  <c r="PF137" i="41"/>
  <c r="PE137" i="41"/>
  <c r="PD137" i="41"/>
  <c r="PC137" i="41"/>
  <c r="PB137" i="41"/>
  <c r="PA137" i="41"/>
  <c r="OZ137" i="41"/>
  <c r="OY137" i="41"/>
  <c r="OI137" i="41"/>
  <c r="OH137" i="41"/>
  <c r="OG137" i="41"/>
  <c r="OF137" i="41"/>
  <c r="OE137" i="41"/>
  <c r="OD137" i="41"/>
  <c r="OC137" i="41"/>
  <c r="OB137" i="41"/>
  <c r="OA137" i="41"/>
  <c r="NZ137" i="41"/>
  <c r="NY137" i="41"/>
  <c r="NX137" i="41"/>
  <c r="NW137" i="41"/>
  <c r="NV137" i="41"/>
  <c r="NU137" i="41"/>
  <c r="NE137" i="41"/>
  <c r="ND137" i="41"/>
  <c r="NC137" i="41"/>
  <c r="NB137" i="41"/>
  <c r="NA137" i="41"/>
  <c r="MZ137" i="41"/>
  <c r="MY137" i="41"/>
  <c r="MX137" i="41"/>
  <c r="MW137" i="41"/>
  <c r="MV137" i="41"/>
  <c r="MU137" i="41"/>
  <c r="MT137" i="41"/>
  <c r="MS137" i="41"/>
  <c r="MR137" i="41"/>
  <c r="MQ137" i="41"/>
  <c r="MA137" i="41"/>
  <c r="LZ137" i="41"/>
  <c r="LY137" i="41"/>
  <c r="LX137" i="41"/>
  <c r="LW137" i="41"/>
  <c r="LV137" i="41"/>
  <c r="LU137" i="41"/>
  <c r="LT137" i="41"/>
  <c r="LS137" i="41"/>
  <c r="LR137" i="41"/>
  <c r="LQ137" i="41"/>
  <c r="LP137" i="41"/>
  <c r="LO137" i="41"/>
  <c r="LN137" i="41"/>
  <c r="LM137" i="41"/>
  <c r="KW137" i="41"/>
  <c r="KV137" i="41"/>
  <c r="KU137" i="41"/>
  <c r="KT137" i="41"/>
  <c r="KS137" i="41"/>
  <c r="KR137" i="41"/>
  <c r="KQ137" i="41"/>
  <c r="KP137" i="41"/>
  <c r="KO137" i="41"/>
  <c r="KN137" i="41"/>
  <c r="KM137" i="41"/>
  <c r="KL137" i="41"/>
  <c r="KK137" i="41"/>
  <c r="KJ137" i="41"/>
  <c r="KI137" i="41"/>
  <c r="JS137" i="41"/>
  <c r="JR137" i="41"/>
  <c r="JQ137" i="41"/>
  <c r="JP137" i="41"/>
  <c r="JO137" i="41"/>
  <c r="JN137" i="41"/>
  <c r="JM137" i="41"/>
  <c r="JL137" i="41"/>
  <c r="JK137" i="41"/>
  <c r="JJ137" i="41"/>
  <c r="JI137" i="41"/>
  <c r="JH137" i="41"/>
  <c r="JG137" i="41"/>
  <c r="JF137" i="41"/>
  <c r="JE137" i="41"/>
  <c r="IO137" i="41"/>
  <c r="IN137" i="41"/>
  <c r="IM137" i="41"/>
  <c r="IL137" i="41"/>
  <c r="IK137" i="41"/>
  <c r="IJ137" i="41"/>
  <c r="II137" i="41"/>
  <c r="IH137" i="41"/>
  <c r="IG137" i="41"/>
  <c r="IF137" i="41"/>
  <c r="IE137" i="41"/>
  <c r="ID137" i="41"/>
  <c r="IC137" i="41"/>
  <c r="IB137" i="41"/>
  <c r="IA137" i="41"/>
  <c r="HK137" i="41"/>
  <c r="HJ137" i="41"/>
  <c r="HI137" i="41"/>
  <c r="HF137" i="41"/>
  <c r="HE137" i="41"/>
  <c r="HD137" i="41"/>
  <c r="HC137" i="41"/>
  <c r="HB137" i="41"/>
  <c r="HA137" i="41"/>
  <c r="GZ137" i="41"/>
  <c r="GY137" i="41"/>
  <c r="GX137" i="41"/>
  <c r="GW137" i="41"/>
  <c r="GG137" i="41"/>
  <c r="GB137" i="41"/>
  <c r="GA137" i="41"/>
  <c r="FZ137" i="41"/>
  <c r="FY137" i="41"/>
  <c r="FX137" i="41"/>
  <c r="FW137" i="41"/>
  <c r="FV137" i="41"/>
  <c r="FU137" i="41"/>
  <c r="FT137" i="41"/>
  <c r="FS137" i="41"/>
  <c r="FC137" i="41"/>
  <c r="FB137" i="41"/>
  <c r="FA137" i="41"/>
  <c r="EZ137" i="41"/>
  <c r="EY137" i="41"/>
  <c r="EX137" i="41"/>
  <c r="EW137" i="41"/>
  <c r="EV137" i="41"/>
  <c r="EU137" i="41"/>
  <c r="ET137" i="41"/>
  <c r="ES137" i="41"/>
  <c r="ER137" i="41"/>
  <c r="EQ137" i="41"/>
  <c r="EP137" i="41"/>
  <c r="EO137" i="41"/>
  <c r="DY137" i="41"/>
  <c r="DX137" i="41"/>
  <c r="DW137" i="41"/>
  <c r="DV137" i="41"/>
  <c r="DU137" i="41"/>
  <c r="DT137" i="41"/>
  <c r="DS137" i="41"/>
  <c r="DR137" i="41"/>
  <c r="DQ137" i="41"/>
  <c r="DP137" i="41"/>
  <c r="DO137" i="41"/>
  <c r="DN137" i="41"/>
  <c r="DM137" i="41"/>
  <c r="DL137" i="41"/>
  <c r="DK137" i="41"/>
  <c r="CU137" i="41"/>
  <c r="CT137" i="41"/>
  <c r="CS137" i="41"/>
  <c r="CR137" i="41"/>
  <c r="CQ137" i="41"/>
  <c r="CP137" i="41"/>
  <c r="CO137" i="41"/>
  <c r="CN137" i="41"/>
  <c r="CM137" i="41"/>
  <c r="CL137" i="41"/>
  <c r="CK137" i="41"/>
  <c r="CJ137" i="41"/>
  <c r="CI137" i="41"/>
  <c r="CH137" i="41"/>
  <c r="CG137" i="41"/>
  <c r="BQ137" i="41"/>
  <c r="BP137" i="41"/>
  <c r="BO137" i="41"/>
  <c r="BN137" i="41"/>
  <c r="BM137" i="41"/>
  <c r="BL137" i="41"/>
  <c r="BK137" i="41"/>
  <c r="BJ137" i="41"/>
  <c r="BI137" i="41"/>
  <c r="BH137" i="41"/>
  <c r="BG137" i="41"/>
  <c r="BF137" i="41"/>
  <c r="BE137" i="41"/>
  <c r="BD137" i="41"/>
  <c r="BC137" i="41"/>
  <c r="AM137" i="41"/>
  <c r="AL137" i="41"/>
  <c r="AK137" i="41"/>
  <c r="AJ137" i="41"/>
  <c r="AI137" i="41"/>
  <c r="AH137" i="41"/>
  <c r="AG137" i="41"/>
  <c r="AF137" i="41"/>
  <c r="AE137" i="41"/>
  <c r="AD137" i="41"/>
  <c r="AC137" i="41"/>
  <c r="AB137" i="41"/>
  <c r="AA137" i="41"/>
  <c r="Z137" i="41"/>
  <c r="Y137" i="41"/>
  <c r="PM136" i="41"/>
  <c r="PL136" i="41"/>
  <c r="PK136" i="41"/>
  <c r="PJ136" i="41"/>
  <c r="PI136" i="41"/>
  <c r="PH136" i="41"/>
  <c r="PG136" i="41"/>
  <c r="PF136" i="41"/>
  <c r="PE136" i="41"/>
  <c r="PD136" i="41"/>
  <c r="PC136" i="41"/>
  <c r="PB136" i="41"/>
  <c r="PA136" i="41"/>
  <c r="OZ136" i="41"/>
  <c r="OY136" i="41"/>
  <c r="OI136" i="41"/>
  <c r="OH136" i="41"/>
  <c r="OG136" i="41"/>
  <c r="OF136" i="41"/>
  <c r="OE136" i="41"/>
  <c r="OD136" i="41"/>
  <c r="OC136" i="41"/>
  <c r="OB136" i="41"/>
  <c r="OA136" i="41"/>
  <c r="NZ136" i="41"/>
  <c r="NY136" i="41"/>
  <c r="NX136" i="41"/>
  <c r="NW136" i="41"/>
  <c r="NV136" i="41"/>
  <c r="NU136" i="41"/>
  <c r="NE136" i="41"/>
  <c r="ND136" i="41"/>
  <c r="NC136" i="41"/>
  <c r="NB136" i="41"/>
  <c r="NA136" i="41"/>
  <c r="MZ136" i="41"/>
  <c r="MY136" i="41"/>
  <c r="MX136" i="41"/>
  <c r="MW136" i="41"/>
  <c r="MV136" i="41"/>
  <c r="MU136" i="41"/>
  <c r="MT136" i="41"/>
  <c r="MS136" i="41"/>
  <c r="MR136" i="41"/>
  <c r="MQ136" i="41"/>
  <c r="MA136" i="41"/>
  <c r="LZ136" i="41"/>
  <c r="LY136" i="41"/>
  <c r="LX136" i="41"/>
  <c r="LW136" i="41"/>
  <c r="LV136" i="41"/>
  <c r="LU136" i="41"/>
  <c r="LT136" i="41"/>
  <c r="LS136" i="41"/>
  <c r="LR136" i="41"/>
  <c r="LQ136" i="41"/>
  <c r="LP136" i="41"/>
  <c r="LO136" i="41"/>
  <c r="LN136" i="41"/>
  <c r="LM136" i="41"/>
  <c r="KW136" i="41"/>
  <c r="KV136" i="41"/>
  <c r="KU136" i="41"/>
  <c r="KT136" i="41"/>
  <c r="KS136" i="41"/>
  <c r="KR136" i="41"/>
  <c r="KQ136" i="41"/>
  <c r="KP136" i="41"/>
  <c r="KO136" i="41"/>
  <c r="KN136" i="41"/>
  <c r="KM136" i="41"/>
  <c r="KL136" i="41"/>
  <c r="KK136" i="41"/>
  <c r="KJ136" i="41"/>
  <c r="KI136" i="41"/>
  <c r="JS136" i="41"/>
  <c r="JR136" i="41"/>
  <c r="JQ136" i="41"/>
  <c r="JP136" i="41"/>
  <c r="JO136" i="41"/>
  <c r="JN136" i="41"/>
  <c r="JM136" i="41"/>
  <c r="JL136" i="41"/>
  <c r="JK136" i="41"/>
  <c r="JJ136" i="41"/>
  <c r="JI136" i="41"/>
  <c r="JH136" i="41"/>
  <c r="JG136" i="41"/>
  <c r="JF136" i="41"/>
  <c r="JE136" i="41"/>
  <c r="IO136" i="41"/>
  <c r="IN136" i="41"/>
  <c r="IM136" i="41"/>
  <c r="IL136" i="41"/>
  <c r="IK136" i="41"/>
  <c r="IJ136" i="41"/>
  <c r="II136" i="41"/>
  <c r="IH136" i="41"/>
  <c r="IG136" i="41"/>
  <c r="IF136" i="41"/>
  <c r="IE136" i="41"/>
  <c r="ID136" i="41"/>
  <c r="IC136" i="41"/>
  <c r="IB136" i="41"/>
  <c r="IA136" i="41"/>
  <c r="HK136" i="41"/>
  <c r="HJ136" i="41"/>
  <c r="HI136" i="41"/>
  <c r="HF136" i="41"/>
  <c r="HE136" i="41"/>
  <c r="HD136" i="41"/>
  <c r="HC136" i="41"/>
  <c r="HB136" i="41"/>
  <c r="HA136" i="41"/>
  <c r="GZ136" i="41"/>
  <c r="GY136" i="41"/>
  <c r="GX136" i="41"/>
  <c r="GW136" i="41"/>
  <c r="GG136" i="41"/>
  <c r="GB136" i="41"/>
  <c r="GA136" i="41"/>
  <c r="FZ136" i="41"/>
  <c r="FY136" i="41"/>
  <c r="FX136" i="41"/>
  <c r="FW136" i="41"/>
  <c r="FV136" i="41"/>
  <c r="FU136" i="41"/>
  <c r="FT136" i="41"/>
  <c r="FS136" i="41"/>
  <c r="FC136" i="41"/>
  <c r="FB136" i="41"/>
  <c r="FA136" i="41"/>
  <c r="EZ136" i="41"/>
  <c r="EY136" i="41"/>
  <c r="EX136" i="41"/>
  <c r="EW136" i="41"/>
  <c r="EV136" i="41"/>
  <c r="EU136" i="41"/>
  <c r="ET136" i="41"/>
  <c r="ES136" i="41"/>
  <c r="ER136" i="41"/>
  <c r="EQ136" i="41"/>
  <c r="EP136" i="41"/>
  <c r="EO136" i="41"/>
  <c r="DY136" i="41"/>
  <c r="DX136" i="41"/>
  <c r="DW136" i="41"/>
  <c r="DV136" i="41"/>
  <c r="DU136" i="41"/>
  <c r="DT136" i="41"/>
  <c r="DS136" i="41"/>
  <c r="DR136" i="41"/>
  <c r="DQ136" i="41"/>
  <c r="DP136" i="41"/>
  <c r="DO136" i="41"/>
  <c r="DN136" i="41"/>
  <c r="DM136" i="41"/>
  <c r="DL136" i="41"/>
  <c r="DK136" i="41"/>
  <c r="CU136" i="41"/>
  <c r="CT136" i="41"/>
  <c r="CS136" i="41"/>
  <c r="CR136" i="41"/>
  <c r="CQ136" i="41"/>
  <c r="CP136" i="41"/>
  <c r="CO136" i="41"/>
  <c r="CN136" i="41"/>
  <c r="CM136" i="41"/>
  <c r="CL136" i="41"/>
  <c r="CK136" i="41"/>
  <c r="CJ136" i="41"/>
  <c r="CI136" i="41"/>
  <c r="CH136" i="41"/>
  <c r="CG136" i="41"/>
  <c r="BQ136" i="41"/>
  <c r="BP136" i="41"/>
  <c r="BO136" i="41"/>
  <c r="BN136" i="41"/>
  <c r="BM136" i="41"/>
  <c r="BL136" i="41"/>
  <c r="BK136" i="41"/>
  <c r="BJ136" i="41"/>
  <c r="BI136" i="41"/>
  <c r="BH136" i="41"/>
  <c r="BG136" i="41"/>
  <c r="BF136" i="41"/>
  <c r="BE136" i="41"/>
  <c r="BD136" i="41"/>
  <c r="BC136" i="41"/>
  <c r="AM136" i="41"/>
  <c r="AL136" i="41"/>
  <c r="AK136" i="41"/>
  <c r="AJ136" i="41"/>
  <c r="AI136" i="41"/>
  <c r="AH136" i="41"/>
  <c r="AG136" i="41"/>
  <c r="AF136" i="41"/>
  <c r="AE136" i="41"/>
  <c r="AD136" i="41"/>
  <c r="AC136" i="41"/>
  <c r="AB136" i="41"/>
  <c r="AA136" i="41"/>
  <c r="Z136" i="41"/>
  <c r="Y136" i="41"/>
  <c r="PM135" i="41"/>
  <c r="PL135" i="41"/>
  <c r="PK135" i="41"/>
  <c r="PJ135" i="41"/>
  <c r="PI135" i="41"/>
  <c r="PH135" i="41"/>
  <c r="PG135" i="41"/>
  <c r="PF135" i="41"/>
  <c r="PE135" i="41"/>
  <c r="PD135" i="41"/>
  <c r="PC135" i="41"/>
  <c r="PB135" i="41"/>
  <c r="PA135" i="41"/>
  <c r="OZ135" i="41"/>
  <c r="OY135" i="41"/>
  <c r="OI135" i="41"/>
  <c r="OH135" i="41"/>
  <c r="OG135" i="41"/>
  <c r="OF135" i="41"/>
  <c r="OE135" i="41"/>
  <c r="OD135" i="41"/>
  <c r="OC135" i="41"/>
  <c r="OB135" i="41"/>
  <c r="OA135" i="41"/>
  <c r="NZ135" i="41"/>
  <c r="NY135" i="41"/>
  <c r="NX135" i="41"/>
  <c r="NW135" i="41"/>
  <c r="NV135" i="41"/>
  <c r="NU135" i="41"/>
  <c r="NE135" i="41"/>
  <c r="ND135" i="41"/>
  <c r="NC135" i="41"/>
  <c r="NB135" i="41"/>
  <c r="NA135" i="41"/>
  <c r="MZ135" i="41"/>
  <c r="MY135" i="41"/>
  <c r="MX135" i="41"/>
  <c r="MW135" i="41"/>
  <c r="MV135" i="41"/>
  <c r="MU135" i="41"/>
  <c r="MT135" i="41"/>
  <c r="MS135" i="41"/>
  <c r="MR135" i="41"/>
  <c r="MQ135" i="41"/>
  <c r="MA135" i="41"/>
  <c r="LZ135" i="41"/>
  <c r="LY135" i="41"/>
  <c r="LX135" i="41"/>
  <c r="LW135" i="41"/>
  <c r="LV135" i="41"/>
  <c r="LU135" i="41"/>
  <c r="LT135" i="41"/>
  <c r="LS135" i="41"/>
  <c r="LR135" i="41"/>
  <c r="LQ135" i="41"/>
  <c r="LP135" i="41"/>
  <c r="LO135" i="41"/>
  <c r="LN135" i="41"/>
  <c r="LM135" i="41"/>
  <c r="KW135" i="41"/>
  <c r="KV135" i="41"/>
  <c r="KU135" i="41"/>
  <c r="KT135" i="41"/>
  <c r="KS135" i="41"/>
  <c r="KR135" i="41"/>
  <c r="KQ135" i="41"/>
  <c r="KP135" i="41"/>
  <c r="KO135" i="41"/>
  <c r="KN135" i="41"/>
  <c r="KM135" i="41"/>
  <c r="KL135" i="41"/>
  <c r="KK135" i="41"/>
  <c r="KJ135" i="41"/>
  <c r="KI135" i="41"/>
  <c r="JS135" i="41"/>
  <c r="JR135" i="41"/>
  <c r="JQ135" i="41"/>
  <c r="JP135" i="41"/>
  <c r="JO135" i="41"/>
  <c r="JN135" i="41"/>
  <c r="JM135" i="41"/>
  <c r="JL135" i="41"/>
  <c r="JK135" i="41"/>
  <c r="JJ135" i="41"/>
  <c r="JI135" i="41"/>
  <c r="JH135" i="41"/>
  <c r="JG135" i="41"/>
  <c r="JF135" i="41"/>
  <c r="JE135" i="41"/>
  <c r="IO135" i="41"/>
  <c r="IN135" i="41"/>
  <c r="IM135" i="41"/>
  <c r="IL135" i="41"/>
  <c r="IK135" i="41"/>
  <c r="IJ135" i="41"/>
  <c r="II135" i="41"/>
  <c r="IH135" i="41"/>
  <c r="IG135" i="41"/>
  <c r="IF135" i="41"/>
  <c r="IE135" i="41"/>
  <c r="ID135" i="41"/>
  <c r="IC135" i="41"/>
  <c r="IB135" i="41"/>
  <c r="IA135" i="41"/>
  <c r="HK135" i="41"/>
  <c r="HJ135" i="41"/>
  <c r="HI135" i="41"/>
  <c r="HF135" i="41"/>
  <c r="HE135" i="41"/>
  <c r="HD135" i="41"/>
  <c r="HC135" i="41"/>
  <c r="HB135" i="41"/>
  <c r="HA135" i="41"/>
  <c r="GZ135" i="41"/>
  <c r="GY135" i="41"/>
  <c r="GX135" i="41"/>
  <c r="GW135" i="41"/>
  <c r="GG135" i="41"/>
  <c r="GB135" i="41"/>
  <c r="GA135" i="41"/>
  <c r="FZ135" i="41"/>
  <c r="FY135" i="41"/>
  <c r="FX135" i="41"/>
  <c r="FW135" i="41"/>
  <c r="FV135" i="41"/>
  <c r="FU135" i="41"/>
  <c r="FT135" i="41"/>
  <c r="FS135" i="41"/>
  <c r="FC135" i="41"/>
  <c r="FB135" i="41"/>
  <c r="FA135" i="41"/>
  <c r="EZ135" i="41"/>
  <c r="EY135" i="41"/>
  <c r="EX135" i="41"/>
  <c r="EW135" i="41"/>
  <c r="EV135" i="41"/>
  <c r="EU135" i="41"/>
  <c r="ET135" i="41"/>
  <c r="ES135" i="41"/>
  <c r="ER135" i="41"/>
  <c r="EQ135" i="41"/>
  <c r="EP135" i="41"/>
  <c r="EO135" i="41"/>
  <c r="DY135" i="41"/>
  <c r="DX135" i="41"/>
  <c r="DW135" i="41"/>
  <c r="DV135" i="41"/>
  <c r="DU135" i="41"/>
  <c r="DT135" i="41"/>
  <c r="DS135" i="41"/>
  <c r="DR135" i="41"/>
  <c r="DQ135" i="41"/>
  <c r="DP135" i="41"/>
  <c r="DO135" i="41"/>
  <c r="DN135" i="41"/>
  <c r="DM135" i="41"/>
  <c r="DL135" i="41"/>
  <c r="DK135" i="41"/>
  <c r="CU135" i="41"/>
  <c r="CT135" i="41"/>
  <c r="CS135" i="41"/>
  <c r="CR135" i="41"/>
  <c r="CQ135" i="41"/>
  <c r="CP135" i="41"/>
  <c r="CO135" i="41"/>
  <c r="CN135" i="41"/>
  <c r="CM135" i="41"/>
  <c r="CL135" i="41"/>
  <c r="CK135" i="41"/>
  <c r="CJ135" i="41"/>
  <c r="CI135" i="41"/>
  <c r="CH135" i="41"/>
  <c r="CG135" i="41"/>
  <c r="BQ135" i="41"/>
  <c r="BP135" i="41"/>
  <c r="BO135" i="41"/>
  <c r="BN135" i="41"/>
  <c r="BM135" i="41"/>
  <c r="BL135" i="41"/>
  <c r="BK135" i="41"/>
  <c r="BJ135" i="41"/>
  <c r="BI135" i="41"/>
  <c r="BH135" i="41"/>
  <c r="BG135" i="41"/>
  <c r="BF135" i="41"/>
  <c r="BE135" i="41"/>
  <c r="BD135" i="41"/>
  <c r="BC135" i="41"/>
  <c r="AM135" i="41"/>
  <c r="AL135" i="41"/>
  <c r="AK135" i="41"/>
  <c r="AJ135" i="41"/>
  <c r="AI135" i="41"/>
  <c r="AH135" i="41"/>
  <c r="AG135" i="41"/>
  <c r="AF135" i="41"/>
  <c r="AE135" i="41"/>
  <c r="AD135" i="41"/>
  <c r="AC135" i="41"/>
  <c r="AB135" i="41"/>
  <c r="AA135" i="41"/>
  <c r="Z135" i="41"/>
  <c r="Y135" i="41"/>
  <c r="PM134" i="41"/>
  <c r="PL134" i="41"/>
  <c r="PK134" i="41"/>
  <c r="PJ134" i="41"/>
  <c r="PI134" i="41"/>
  <c r="PH134" i="41"/>
  <c r="PG134" i="41"/>
  <c r="PF134" i="41"/>
  <c r="PE134" i="41"/>
  <c r="PD134" i="41"/>
  <c r="PC134" i="41"/>
  <c r="PB134" i="41"/>
  <c r="PA134" i="41"/>
  <c r="OZ134" i="41"/>
  <c r="OY134" i="41"/>
  <c r="OI134" i="41"/>
  <c r="OH134" i="41"/>
  <c r="OG134" i="41"/>
  <c r="OF134" i="41"/>
  <c r="OE134" i="41"/>
  <c r="OD134" i="41"/>
  <c r="OC134" i="41"/>
  <c r="OB134" i="41"/>
  <c r="OA134" i="41"/>
  <c r="NZ134" i="41"/>
  <c r="NY134" i="41"/>
  <c r="NX134" i="41"/>
  <c r="NW134" i="41"/>
  <c r="NV134" i="41"/>
  <c r="NU134" i="41"/>
  <c r="NE134" i="41"/>
  <c r="ND134" i="41"/>
  <c r="NC134" i="41"/>
  <c r="NB134" i="41"/>
  <c r="NA134" i="41"/>
  <c r="MZ134" i="41"/>
  <c r="MY134" i="41"/>
  <c r="MX134" i="41"/>
  <c r="MW134" i="41"/>
  <c r="MV134" i="41"/>
  <c r="MU134" i="41"/>
  <c r="MT134" i="41"/>
  <c r="MS134" i="41"/>
  <c r="MR134" i="41"/>
  <c r="MQ134" i="41"/>
  <c r="MA134" i="41"/>
  <c r="LZ134" i="41"/>
  <c r="LY134" i="41"/>
  <c r="LX134" i="41"/>
  <c r="LW134" i="41"/>
  <c r="LV134" i="41"/>
  <c r="LU134" i="41"/>
  <c r="LT134" i="41"/>
  <c r="LS134" i="41"/>
  <c r="LR134" i="41"/>
  <c r="LQ134" i="41"/>
  <c r="LP134" i="41"/>
  <c r="LO134" i="41"/>
  <c r="LN134" i="41"/>
  <c r="LM134" i="41"/>
  <c r="KW134" i="41"/>
  <c r="KV134" i="41"/>
  <c r="KU134" i="41"/>
  <c r="KT134" i="41"/>
  <c r="KS134" i="41"/>
  <c r="KR134" i="41"/>
  <c r="KQ134" i="41"/>
  <c r="KP134" i="41"/>
  <c r="KO134" i="41"/>
  <c r="KN134" i="41"/>
  <c r="KM134" i="41"/>
  <c r="KL134" i="41"/>
  <c r="KK134" i="41"/>
  <c r="KJ134" i="41"/>
  <c r="KI134" i="41"/>
  <c r="JS134" i="41"/>
  <c r="JR134" i="41"/>
  <c r="JQ134" i="41"/>
  <c r="JP134" i="41"/>
  <c r="JO134" i="41"/>
  <c r="JN134" i="41"/>
  <c r="JM134" i="41"/>
  <c r="JL134" i="41"/>
  <c r="JK134" i="41"/>
  <c r="JJ134" i="41"/>
  <c r="JI134" i="41"/>
  <c r="JH134" i="41"/>
  <c r="JG134" i="41"/>
  <c r="JF134" i="41"/>
  <c r="JE134" i="41"/>
  <c r="IO134" i="41"/>
  <c r="IN134" i="41"/>
  <c r="IM134" i="41"/>
  <c r="IL134" i="41"/>
  <c r="IK134" i="41"/>
  <c r="IJ134" i="41"/>
  <c r="II134" i="41"/>
  <c r="IH134" i="41"/>
  <c r="IG134" i="41"/>
  <c r="IF134" i="41"/>
  <c r="IE134" i="41"/>
  <c r="ID134" i="41"/>
  <c r="IC134" i="41"/>
  <c r="IB134" i="41"/>
  <c r="IA134" i="41"/>
  <c r="HK134" i="41"/>
  <c r="HJ134" i="41"/>
  <c r="HI134" i="41"/>
  <c r="HF134" i="41"/>
  <c r="HE134" i="41"/>
  <c r="HD134" i="41"/>
  <c r="HC134" i="41"/>
  <c r="HB134" i="41"/>
  <c r="HA134" i="41"/>
  <c r="GZ134" i="41"/>
  <c r="GY134" i="41"/>
  <c r="GX134" i="41"/>
  <c r="GW134" i="41"/>
  <c r="GG134" i="41"/>
  <c r="GB134" i="41"/>
  <c r="GA134" i="41"/>
  <c r="FZ134" i="41"/>
  <c r="FY134" i="41"/>
  <c r="FX134" i="41"/>
  <c r="FW134" i="41"/>
  <c r="FV134" i="41"/>
  <c r="FU134" i="41"/>
  <c r="FT134" i="41"/>
  <c r="FS134" i="41"/>
  <c r="FC134" i="41"/>
  <c r="FB134" i="41"/>
  <c r="FA134" i="41"/>
  <c r="EZ134" i="41"/>
  <c r="EY134" i="41"/>
  <c r="EX134" i="41"/>
  <c r="EW134" i="41"/>
  <c r="EV134" i="41"/>
  <c r="EU134" i="41"/>
  <c r="ET134" i="41"/>
  <c r="ES134" i="41"/>
  <c r="ER134" i="41"/>
  <c r="EQ134" i="41"/>
  <c r="EP134" i="41"/>
  <c r="EO134" i="41"/>
  <c r="DY134" i="41"/>
  <c r="DX134" i="41"/>
  <c r="DW134" i="41"/>
  <c r="DV134" i="41"/>
  <c r="DU134" i="41"/>
  <c r="DT134" i="41"/>
  <c r="DS134" i="41"/>
  <c r="DR134" i="41"/>
  <c r="DQ134" i="41"/>
  <c r="DP134" i="41"/>
  <c r="DO134" i="41"/>
  <c r="DN134" i="41"/>
  <c r="DM134" i="41"/>
  <c r="DL134" i="41"/>
  <c r="DK134" i="41"/>
  <c r="CU134" i="41"/>
  <c r="CT134" i="41"/>
  <c r="CS134" i="41"/>
  <c r="CR134" i="41"/>
  <c r="CQ134" i="41"/>
  <c r="CP134" i="41"/>
  <c r="CO134" i="41"/>
  <c r="CN134" i="41"/>
  <c r="CM134" i="41"/>
  <c r="CL134" i="41"/>
  <c r="CK134" i="41"/>
  <c r="CJ134" i="41"/>
  <c r="CI134" i="41"/>
  <c r="CH134" i="41"/>
  <c r="CG134" i="41"/>
  <c r="BQ134" i="41"/>
  <c r="BP134" i="41"/>
  <c r="BO134" i="41"/>
  <c r="BN134" i="41"/>
  <c r="BM134" i="41"/>
  <c r="BL134" i="41"/>
  <c r="BK134" i="41"/>
  <c r="BJ134" i="41"/>
  <c r="BI134" i="41"/>
  <c r="BH134" i="41"/>
  <c r="BG134" i="41"/>
  <c r="BF134" i="41"/>
  <c r="BE134" i="41"/>
  <c r="BD134" i="41"/>
  <c r="BC134" i="41"/>
  <c r="AM134" i="41"/>
  <c r="AL134" i="41"/>
  <c r="AK134" i="41"/>
  <c r="AJ134" i="41"/>
  <c r="AI134" i="41"/>
  <c r="AH134" i="41"/>
  <c r="AG134" i="41"/>
  <c r="AF134" i="41"/>
  <c r="AE134" i="41"/>
  <c r="AD134" i="41"/>
  <c r="AC134" i="41"/>
  <c r="AB134" i="41"/>
  <c r="AA134" i="41"/>
  <c r="Z134" i="41"/>
  <c r="Y134" i="41"/>
  <c r="PM133" i="41"/>
  <c r="PL133" i="41"/>
  <c r="PK133" i="41"/>
  <c r="PJ133" i="41"/>
  <c r="PI133" i="41"/>
  <c r="PH133" i="41"/>
  <c r="PG133" i="41"/>
  <c r="PF133" i="41"/>
  <c r="PE133" i="41"/>
  <c r="PD133" i="41"/>
  <c r="PC133" i="41"/>
  <c r="PB133" i="41"/>
  <c r="PA133" i="41"/>
  <c r="OZ133" i="41"/>
  <c r="OY133" i="41"/>
  <c r="OI133" i="41"/>
  <c r="OH133" i="41"/>
  <c r="OG133" i="41"/>
  <c r="OF133" i="41"/>
  <c r="OE133" i="41"/>
  <c r="OD133" i="41"/>
  <c r="OC133" i="41"/>
  <c r="OB133" i="41"/>
  <c r="OA133" i="41"/>
  <c r="NZ133" i="41"/>
  <c r="NY133" i="41"/>
  <c r="NX133" i="41"/>
  <c r="NW133" i="41"/>
  <c r="NV133" i="41"/>
  <c r="NU133" i="41"/>
  <c r="NE133" i="41"/>
  <c r="ND133" i="41"/>
  <c r="NC133" i="41"/>
  <c r="NB133" i="41"/>
  <c r="NA133" i="41"/>
  <c r="MZ133" i="41"/>
  <c r="MY133" i="41"/>
  <c r="MX133" i="41"/>
  <c r="MW133" i="41"/>
  <c r="MV133" i="41"/>
  <c r="MU133" i="41"/>
  <c r="MT133" i="41"/>
  <c r="MS133" i="41"/>
  <c r="MR133" i="41"/>
  <c r="MQ133" i="41"/>
  <c r="MA133" i="41"/>
  <c r="LZ133" i="41"/>
  <c r="LY133" i="41"/>
  <c r="LX133" i="41"/>
  <c r="LW133" i="41"/>
  <c r="LV133" i="41"/>
  <c r="LU133" i="41"/>
  <c r="LT133" i="41"/>
  <c r="LS133" i="41"/>
  <c r="LR133" i="41"/>
  <c r="LQ133" i="41"/>
  <c r="LP133" i="41"/>
  <c r="LO133" i="41"/>
  <c r="LN133" i="41"/>
  <c r="LM133" i="41"/>
  <c r="KW133" i="41"/>
  <c r="KV133" i="41"/>
  <c r="KU133" i="41"/>
  <c r="KT133" i="41"/>
  <c r="KS133" i="41"/>
  <c r="KR133" i="41"/>
  <c r="KQ133" i="41"/>
  <c r="KP133" i="41"/>
  <c r="KO133" i="41"/>
  <c r="KN133" i="41"/>
  <c r="KM133" i="41"/>
  <c r="KL133" i="41"/>
  <c r="KK133" i="41"/>
  <c r="KJ133" i="41"/>
  <c r="KI133" i="41"/>
  <c r="JS133" i="41"/>
  <c r="JR133" i="41"/>
  <c r="JQ133" i="41"/>
  <c r="JP133" i="41"/>
  <c r="JO133" i="41"/>
  <c r="JN133" i="41"/>
  <c r="JM133" i="41"/>
  <c r="JL133" i="41"/>
  <c r="JK133" i="41"/>
  <c r="JJ133" i="41"/>
  <c r="JI133" i="41"/>
  <c r="JH133" i="41"/>
  <c r="JG133" i="41"/>
  <c r="JF133" i="41"/>
  <c r="JE133" i="41"/>
  <c r="IO133" i="41"/>
  <c r="IN133" i="41"/>
  <c r="IM133" i="41"/>
  <c r="IL133" i="41"/>
  <c r="IK133" i="41"/>
  <c r="IJ133" i="41"/>
  <c r="II133" i="41"/>
  <c r="IH133" i="41"/>
  <c r="IG133" i="41"/>
  <c r="IF133" i="41"/>
  <c r="IE133" i="41"/>
  <c r="ID133" i="41"/>
  <c r="IC133" i="41"/>
  <c r="IB133" i="41"/>
  <c r="IA133" i="41"/>
  <c r="HK133" i="41"/>
  <c r="HJ133" i="41"/>
  <c r="HI133" i="41"/>
  <c r="HF133" i="41"/>
  <c r="HE133" i="41"/>
  <c r="HD133" i="41"/>
  <c r="HC133" i="41"/>
  <c r="HB133" i="41"/>
  <c r="HA133" i="41"/>
  <c r="GZ133" i="41"/>
  <c r="GY133" i="41"/>
  <c r="GX133" i="41"/>
  <c r="GW133" i="41"/>
  <c r="GG133" i="41"/>
  <c r="GB133" i="41"/>
  <c r="GA133" i="41"/>
  <c r="FZ133" i="41"/>
  <c r="FY133" i="41"/>
  <c r="FX133" i="41"/>
  <c r="FW133" i="41"/>
  <c r="FV133" i="41"/>
  <c r="FU133" i="41"/>
  <c r="FT133" i="41"/>
  <c r="FS133" i="41"/>
  <c r="FC133" i="41"/>
  <c r="FB133" i="41"/>
  <c r="FA133" i="41"/>
  <c r="EZ133" i="41"/>
  <c r="EY133" i="41"/>
  <c r="EX133" i="41"/>
  <c r="EW133" i="41"/>
  <c r="EV133" i="41"/>
  <c r="EU133" i="41"/>
  <c r="ET133" i="41"/>
  <c r="ES133" i="41"/>
  <c r="ER133" i="41"/>
  <c r="EQ133" i="41"/>
  <c r="EP133" i="41"/>
  <c r="EO133" i="41"/>
  <c r="DY133" i="41"/>
  <c r="DX133" i="41"/>
  <c r="DW133" i="41"/>
  <c r="DV133" i="41"/>
  <c r="DU133" i="41"/>
  <c r="DT133" i="41"/>
  <c r="DS133" i="41"/>
  <c r="DR133" i="41"/>
  <c r="DQ133" i="41"/>
  <c r="DP133" i="41"/>
  <c r="DO133" i="41"/>
  <c r="DN133" i="41"/>
  <c r="DM133" i="41"/>
  <c r="DL133" i="41"/>
  <c r="DK133" i="41"/>
  <c r="CU133" i="41"/>
  <c r="CT133" i="41"/>
  <c r="CS133" i="41"/>
  <c r="CR133" i="41"/>
  <c r="CQ133" i="41"/>
  <c r="CP133" i="41"/>
  <c r="CO133" i="41"/>
  <c r="CN133" i="41"/>
  <c r="CM133" i="41"/>
  <c r="CL133" i="41"/>
  <c r="CK133" i="41"/>
  <c r="CJ133" i="41"/>
  <c r="CI133" i="41"/>
  <c r="CH133" i="41"/>
  <c r="CG133" i="41"/>
  <c r="BQ133" i="41"/>
  <c r="BP133" i="41"/>
  <c r="BO133" i="41"/>
  <c r="BN133" i="41"/>
  <c r="BM133" i="41"/>
  <c r="BL133" i="41"/>
  <c r="BK133" i="41"/>
  <c r="BJ133" i="41"/>
  <c r="BI133" i="41"/>
  <c r="BH133" i="41"/>
  <c r="BG133" i="41"/>
  <c r="BF133" i="41"/>
  <c r="BE133" i="41"/>
  <c r="BD133" i="41"/>
  <c r="BC133" i="41"/>
  <c r="AM133" i="41"/>
  <c r="AL133" i="41"/>
  <c r="AK133" i="41"/>
  <c r="AJ133" i="41"/>
  <c r="AI133" i="41"/>
  <c r="AH133" i="41"/>
  <c r="AG133" i="41"/>
  <c r="AF133" i="41"/>
  <c r="AE133" i="41"/>
  <c r="AD133" i="41"/>
  <c r="AC133" i="41"/>
  <c r="AB133" i="41"/>
  <c r="AA133" i="41"/>
  <c r="Z133" i="41"/>
  <c r="Y133" i="41"/>
  <c r="PM132" i="41"/>
  <c r="PL132" i="41"/>
  <c r="PK132" i="41"/>
  <c r="PJ132" i="41"/>
  <c r="PI132" i="41"/>
  <c r="PH132" i="41"/>
  <c r="PG132" i="41"/>
  <c r="PF132" i="41"/>
  <c r="PE132" i="41"/>
  <c r="PD132" i="41"/>
  <c r="PC132" i="41"/>
  <c r="PB132" i="41"/>
  <c r="PA132" i="41"/>
  <c r="OZ132" i="41"/>
  <c r="OY132" i="41"/>
  <c r="OI132" i="41"/>
  <c r="OH132" i="41"/>
  <c r="OG132" i="41"/>
  <c r="OF132" i="41"/>
  <c r="OE132" i="41"/>
  <c r="OD132" i="41"/>
  <c r="OC132" i="41"/>
  <c r="OB132" i="41"/>
  <c r="OA132" i="41"/>
  <c r="NZ132" i="41"/>
  <c r="NY132" i="41"/>
  <c r="NX132" i="41"/>
  <c r="NW132" i="41"/>
  <c r="NV132" i="41"/>
  <c r="NU132" i="41"/>
  <c r="NE132" i="41"/>
  <c r="ND132" i="41"/>
  <c r="NC132" i="41"/>
  <c r="NB132" i="41"/>
  <c r="NA132" i="41"/>
  <c r="MZ132" i="41"/>
  <c r="MY132" i="41"/>
  <c r="MX132" i="41"/>
  <c r="MW132" i="41"/>
  <c r="MV132" i="41"/>
  <c r="MU132" i="41"/>
  <c r="MT132" i="41"/>
  <c r="MS132" i="41"/>
  <c r="MR132" i="41"/>
  <c r="MQ132" i="41"/>
  <c r="MA132" i="41"/>
  <c r="LZ132" i="41"/>
  <c r="LY132" i="41"/>
  <c r="LX132" i="41"/>
  <c r="LW132" i="41"/>
  <c r="LV132" i="41"/>
  <c r="LU132" i="41"/>
  <c r="LT132" i="41"/>
  <c r="LS132" i="41"/>
  <c r="LR132" i="41"/>
  <c r="LQ132" i="41"/>
  <c r="LP132" i="41"/>
  <c r="LO132" i="41"/>
  <c r="LN132" i="41"/>
  <c r="LM132" i="41"/>
  <c r="KW132" i="41"/>
  <c r="KV132" i="41"/>
  <c r="KU132" i="41"/>
  <c r="KT132" i="41"/>
  <c r="KS132" i="41"/>
  <c r="KR132" i="41"/>
  <c r="KQ132" i="41"/>
  <c r="KP132" i="41"/>
  <c r="KO132" i="41"/>
  <c r="KN132" i="41"/>
  <c r="KM132" i="41"/>
  <c r="KL132" i="41"/>
  <c r="KK132" i="41"/>
  <c r="KJ132" i="41"/>
  <c r="KI132" i="41"/>
  <c r="JS132" i="41"/>
  <c r="JR132" i="41"/>
  <c r="JQ132" i="41"/>
  <c r="JP132" i="41"/>
  <c r="JO132" i="41"/>
  <c r="JN132" i="41"/>
  <c r="JM132" i="41"/>
  <c r="JL132" i="41"/>
  <c r="JK132" i="41"/>
  <c r="JJ132" i="41"/>
  <c r="JI132" i="41"/>
  <c r="JH132" i="41"/>
  <c r="JG132" i="41"/>
  <c r="JF132" i="41"/>
  <c r="JE132" i="41"/>
  <c r="IO132" i="41"/>
  <c r="IN132" i="41"/>
  <c r="IM132" i="41"/>
  <c r="IL132" i="41"/>
  <c r="IK132" i="41"/>
  <c r="IJ132" i="41"/>
  <c r="II132" i="41"/>
  <c r="IH132" i="41"/>
  <c r="IG132" i="41"/>
  <c r="IF132" i="41"/>
  <c r="IE132" i="41"/>
  <c r="ID132" i="41"/>
  <c r="IC132" i="41"/>
  <c r="IB132" i="41"/>
  <c r="IA132" i="41"/>
  <c r="HK132" i="41"/>
  <c r="HJ132" i="41"/>
  <c r="HI132" i="41"/>
  <c r="HF132" i="41"/>
  <c r="HE132" i="41"/>
  <c r="HD132" i="41"/>
  <c r="HC132" i="41"/>
  <c r="HB132" i="41"/>
  <c r="HA132" i="41"/>
  <c r="GZ132" i="41"/>
  <c r="GY132" i="41"/>
  <c r="GX132" i="41"/>
  <c r="GW132" i="41"/>
  <c r="GG132" i="41"/>
  <c r="GB132" i="41"/>
  <c r="GA132" i="41"/>
  <c r="FZ132" i="41"/>
  <c r="FY132" i="41"/>
  <c r="FX132" i="41"/>
  <c r="FW132" i="41"/>
  <c r="FV132" i="41"/>
  <c r="FU132" i="41"/>
  <c r="FT132" i="41"/>
  <c r="FS132" i="41"/>
  <c r="FC132" i="41"/>
  <c r="FB132" i="41"/>
  <c r="FA132" i="41"/>
  <c r="EZ132" i="41"/>
  <c r="EY132" i="41"/>
  <c r="EX132" i="41"/>
  <c r="EW132" i="41"/>
  <c r="EV132" i="41"/>
  <c r="EU132" i="41"/>
  <c r="ET132" i="41"/>
  <c r="ES132" i="41"/>
  <c r="ER132" i="41"/>
  <c r="EQ132" i="41"/>
  <c r="EP132" i="41"/>
  <c r="EO132" i="41"/>
  <c r="DY132" i="41"/>
  <c r="DX132" i="41"/>
  <c r="DW132" i="41"/>
  <c r="DV132" i="41"/>
  <c r="DU132" i="41"/>
  <c r="DT132" i="41"/>
  <c r="DS132" i="41"/>
  <c r="DR132" i="41"/>
  <c r="DQ132" i="41"/>
  <c r="DP132" i="41"/>
  <c r="DO132" i="41"/>
  <c r="DN132" i="41"/>
  <c r="DM132" i="41"/>
  <c r="DL132" i="41"/>
  <c r="DK132" i="41"/>
  <c r="CU132" i="41"/>
  <c r="CT132" i="41"/>
  <c r="CS132" i="41"/>
  <c r="CR132" i="41"/>
  <c r="CQ132" i="41"/>
  <c r="CP132" i="41"/>
  <c r="CO132" i="41"/>
  <c r="CN132" i="41"/>
  <c r="CM132" i="41"/>
  <c r="CL132" i="41"/>
  <c r="CK132" i="41"/>
  <c r="CJ132" i="41"/>
  <c r="CI132" i="41"/>
  <c r="CH132" i="41"/>
  <c r="CG132" i="41"/>
  <c r="BQ132" i="41"/>
  <c r="BP132" i="41"/>
  <c r="BO132" i="41"/>
  <c r="BN132" i="41"/>
  <c r="BM132" i="41"/>
  <c r="BL132" i="41"/>
  <c r="BK132" i="41"/>
  <c r="BJ132" i="41"/>
  <c r="BI132" i="41"/>
  <c r="BH132" i="41"/>
  <c r="BG132" i="41"/>
  <c r="BF132" i="41"/>
  <c r="BE132" i="41"/>
  <c r="BD132" i="41"/>
  <c r="BC132" i="41"/>
  <c r="AM132" i="41"/>
  <c r="AL132" i="41"/>
  <c r="AK132" i="41"/>
  <c r="AJ132" i="41"/>
  <c r="AI132" i="41"/>
  <c r="AH132" i="41"/>
  <c r="AG132" i="41"/>
  <c r="AF132" i="41"/>
  <c r="AE132" i="41"/>
  <c r="AD132" i="41"/>
  <c r="AC132" i="41"/>
  <c r="AB132" i="41"/>
  <c r="AA132" i="41"/>
  <c r="Z132" i="41"/>
  <c r="Y132" i="41"/>
  <c r="PM131" i="41"/>
  <c r="PL131" i="41"/>
  <c r="PK131" i="41"/>
  <c r="PJ131" i="41"/>
  <c r="PI131" i="41"/>
  <c r="PH131" i="41"/>
  <c r="PG131" i="41"/>
  <c r="PF131" i="41"/>
  <c r="PE131" i="41"/>
  <c r="PD131" i="41"/>
  <c r="PC131" i="41"/>
  <c r="PB131" i="41"/>
  <c r="PA131" i="41"/>
  <c r="OZ131" i="41"/>
  <c r="OY131" i="41"/>
  <c r="OI131" i="41"/>
  <c r="OH131" i="41"/>
  <c r="OG131" i="41"/>
  <c r="OF131" i="41"/>
  <c r="OE131" i="41"/>
  <c r="OD131" i="41"/>
  <c r="OC131" i="41"/>
  <c r="OB131" i="41"/>
  <c r="OA131" i="41"/>
  <c r="NZ131" i="41"/>
  <c r="NY131" i="41"/>
  <c r="NX131" i="41"/>
  <c r="NW131" i="41"/>
  <c r="NV131" i="41"/>
  <c r="NU131" i="41"/>
  <c r="NE131" i="41"/>
  <c r="ND131" i="41"/>
  <c r="NC131" i="41"/>
  <c r="NB131" i="41"/>
  <c r="NA131" i="41"/>
  <c r="MZ131" i="41"/>
  <c r="MY131" i="41"/>
  <c r="MX131" i="41"/>
  <c r="MW131" i="41"/>
  <c r="MV131" i="41"/>
  <c r="MU131" i="41"/>
  <c r="MT131" i="41"/>
  <c r="MS131" i="41"/>
  <c r="MR131" i="41"/>
  <c r="MQ131" i="41"/>
  <c r="MA131" i="41"/>
  <c r="LZ131" i="41"/>
  <c r="LY131" i="41"/>
  <c r="LX131" i="41"/>
  <c r="LW131" i="41"/>
  <c r="LV131" i="41"/>
  <c r="LU131" i="41"/>
  <c r="LT131" i="41"/>
  <c r="LS131" i="41"/>
  <c r="LR131" i="41"/>
  <c r="LQ131" i="41"/>
  <c r="LP131" i="41"/>
  <c r="LO131" i="41"/>
  <c r="LN131" i="41"/>
  <c r="LM131" i="41"/>
  <c r="KW131" i="41"/>
  <c r="KV131" i="41"/>
  <c r="KU131" i="41"/>
  <c r="KT131" i="41"/>
  <c r="KS131" i="41"/>
  <c r="KR131" i="41"/>
  <c r="KQ131" i="41"/>
  <c r="KP131" i="41"/>
  <c r="KO131" i="41"/>
  <c r="KN131" i="41"/>
  <c r="KM131" i="41"/>
  <c r="KL131" i="41"/>
  <c r="KK131" i="41"/>
  <c r="KJ131" i="41"/>
  <c r="KI131" i="41"/>
  <c r="JS131" i="41"/>
  <c r="JR131" i="41"/>
  <c r="JQ131" i="41"/>
  <c r="JP131" i="41"/>
  <c r="JO131" i="41"/>
  <c r="JN131" i="41"/>
  <c r="JM131" i="41"/>
  <c r="JL131" i="41"/>
  <c r="JK131" i="41"/>
  <c r="JJ131" i="41"/>
  <c r="JI131" i="41"/>
  <c r="JH131" i="41"/>
  <c r="JG131" i="41"/>
  <c r="JF131" i="41"/>
  <c r="JE131" i="41"/>
  <c r="IO131" i="41"/>
  <c r="IN131" i="41"/>
  <c r="IM131" i="41"/>
  <c r="IL131" i="41"/>
  <c r="IK131" i="41"/>
  <c r="IJ131" i="41"/>
  <c r="II131" i="41"/>
  <c r="IH131" i="41"/>
  <c r="IG131" i="41"/>
  <c r="IF131" i="41"/>
  <c r="IE131" i="41"/>
  <c r="ID131" i="41"/>
  <c r="IC131" i="41"/>
  <c r="IB131" i="41"/>
  <c r="IA131" i="41"/>
  <c r="HK131" i="41"/>
  <c r="HJ131" i="41"/>
  <c r="HI131" i="41"/>
  <c r="HF131" i="41"/>
  <c r="HE131" i="41"/>
  <c r="HD131" i="41"/>
  <c r="HC131" i="41"/>
  <c r="HB131" i="41"/>
  <c r="HA131" i="41"/>
  <c r="GZ131" i="41"/>
  <c r="GY131" i="41"/>
  <c r="GX131" i="41"/>
  <c r="GW131" i="41"/>
  <c r="GG131" i="41"/>
  <c r="GB131" i="41"/>
  <c r="GA131" i="41"/>
  <c r="FZ131" i="41"/>
  <c r="FY131" i="41"/>
  <c r="FX131" i="41"/>
  <c r="FW131" i="41"/>
  <c r="FV131" i="41"/>
  <c r="FU131" i="41"/>
  <c r="FT131" i="41"/>
  <c r="FS131" i="41"/>
  <c r="FC131" i="41"/>
  <c r="FB131" i="41"/>
  <c r="FA131" i="41"/>
  <c r="EZ131" i="41"/>
  <c r="EY131" i="41"/>
  <c r="EX131" i="41"/>
  <c r="EW131" i="41"/>
  <c r="EV131" i="41"/>
  <c r="EU131" i="41"/>
  <c r="ET131" i="41"/>
  <c r="ES131" i="41"/>
  <c r="ER131" i="41"/>
  <c r="EQ131" i="41"/>
  <c r="EP131" i="41"/>
  <c r="EO131" i="41"/>
  <c r="DY131" i="41"/>
  <c r="DX131" i="41"/>
  <c r="DW131" i="41"/>
  <c r="DV131" i="41"/>
  <c r="DU131" i="41"/>
  <c r="DT131" i="41"/>
  <c r="DS131" i="41"/>
  <c r="DR131" i="41"/>
  <c r="DQ131" i="41"/>
  <c r="DP131" i="41"/>
  <c r="DO131" i="41"/>
  <c r="DN131" i="41"/>
  <c r="DM131" i="41"/>
  <c r="DL131" i="41"/>
  <c r="DK131" i="41"/>
  <c r="CU131" i="41"/>
  <c r="CT131" i="41"/>
  <c r="CS131" i="41"/>
  <c r="CR131" i="41"/>
  <c r="CQ131" i="41"/>
  <c r="CP131" i="41"/>
  <c r="CO131" i="41"/>
  <c r="CN131" i="41"/>
  <c r="CM131" i="41"/>
  <c r="CL131" i="41"/>
  <c r="CK131" i="41"/>
  <c r="CJ131" i="41"/>
  <c r="CI131" i="41"/>
  <c r="CH131" i="41"/>
  <c r="CG131" i="41"/>
  <c r="BQ131" i="41"/>
  <c r="BP131" i="41"/>
  <c r="BO131" i="41"/>
  <c r="BN131" i="41"/>
  <c r="BM131" i="41"/>
  <c r="BL131" i="41"/>
  <c r="BK131" i="41"/>
  <c r="BJ131" i="41"/>
  <c r="BI131" i="41"/>
  <c r="BH131" i="41"/>
  <c r="BG131" i="41"/>
  <c r="BF131" i="41"/>
  <c r="BE131" i="41"/>
  <c r="BD131" i="41"/>
  <c r="BC131" i="41"/>
  <c r="AM131" i="41"/>
  <c r="AL131" i="41"/>
  <c r="AK131" i="41"/>
  <c r="AJ131" i="41"/>
  <c r="AI131" i="41"/>
  <c r="AH131" i="41"/>
  <c r="AG131" i="41"/>
  <c r="AF131" i="41"/>
  <c r="AE131" i="41"/>
  <c r="AD131" i="41"/>
  <c r="AC131" i="41"/>
  <c r="AB131" i="41"/>
  <c r="AA131" i="41"/>
  <c r="Z131" i="41"/>
  <c r="Y131" i="41"/>
  <c r="PM130" i="41"/>
  <c r="PL130" i="41"/>
  <c r="PK130" i="41"/>
  <c r="PJ130" i="41"/>
  <c r="PI130" i="41"/>
  <c r="PH130" i="41"/>
  <c r="PG130" i="41"/>
  <c r="PF130" i="41"/>
  <c r="PE130" i="41"/>
  <c r="PD130" i="41"/>
  <c r="PC130" i="41"/>
  <c r="PB130" i="41"/>
  <c r="PA130" i="41"/>
  <c r="OZ130" i="41"/>
  <c r="OY130" i="41"/>
  <c r="OI130" i="41"/>
  <c r="OH130" i="41"/>
  <c r="OG130" i="41"/>
  <c r="OF130" i="41"/>
  <c r="OE130" i="41"/>
  <c r="OD130" i="41"/>
  <c r="OC130" i="41"/>
  <c r="OB130" i="41"/>
  <c r="OA130" i="41"/>
  <c r="NZ130" i="41"/>
  <c r="NY130" i="41"/>
  <c r="NX130" i="41"/>
  <c r="NW130" i="41"/>
  <c r="NV130" i="41"/>
  <c r="NU130" i="41"/>
  <c r="NE130" i="41"/>
  <c r="ND130" i="41"/>
  <c r="NC130" i="41"/>
  <c r="NB130" i="41"/>
  <c r="NA130" i="41"/>
  <c r="MZ130" i="41"/>
  <c r="MY130" i="41"/>
  <c r="MX130" i="41"/>
  <c r="MW130" i="41"/>
  <c r="MV130" i="41"/>
  <c r="MU130" i="41"/>
  <c r="MT130" i="41"/>
  <c r="MS130" i="41"/>
  <c r="MR130" i="41"/>
  <c r="MQ130" i="41"/>
  <c r="MA130" i="41"/>
  <c r="LZ130" i="41"/>
  <c r="LY130" i="41"/>
  <c r="LX130" i="41"/>
  <c r="LW130" i="41"/>
  <c r="LV130" i="41"/>
  <c r="LU130" i="41"/>
  <c r="LT130" i="41"/>
  <c r="LS130" i="41"/>
  <c r="LR130" i="41"/>
  <c r="LQ130" i="41"/>
  <c r="LP130" i="41"/>
  <c r="LO130" i="41"/>
  <c r="LN130" i="41"/>
  <c r="LM130" i="41"/>
  <c r="KW130" i="41"/>
  <c r="KV130" i="41"/>
  <c r="KU130" i="41"/>
  <c r="KT130" i="41"/>
  <c r="KS130" i="41"/>
  <c r="KR130" i="41"/>
  <c r="KQ130" i="41"/>
  <c r="KP130" i="41"/>
  <c r="KO130" i="41"/>
  <c r="KN130" i="41"/>
  <c r="KM130" i="41"/>
  <c r="KL130" i="41"/>
  <c r="KK130" i="41"/>
  <c r="KJ130" i="41"/>
  <c r="KI130" i="41"/>
  <c r="JS130" i="41"/>
  <c r="JR130" i="41"/>
  <c r="JQ130" i="41"/>
  <c r="JP130" i="41"/>
  <c r="JO130" i="41"/>
  <c r="JN130" i="41"/>
  <c r="JM130" i="41"/>
  <c r="JL130" i="41"/>
  <c r="JK130" i="41"/>
  <c r="JJ130" i="41"/>
  <c r="JI130" i="41"/>
  <c r="JH130" i="41"/>
  <c r="JG130" i="41"/>
  <c r="JF130" i="41"/>
  <c r="JE130" i="41"/>
  <c r="IO130" i="41"/>
  <c r="IN130" i="41"/>
  <c r="IM130" i="41"/>
  <c r="IL130" i="41"/>
  <c r="IK130" i="41"/>
  <c r="IJ130" i="41"/>
  <c r="II130" i="41"/>
  <c r="IH130" i="41"/>
  <c r="IG130" i="41"/>
  <c r="IF130" i="41"/>
  <c r="IE130" i="41"/>
  <c r="ID130" i="41"/>
  <c r="IC130" i="41"/>
  <c r="IB130" i="41"/>
  <c r="IA130" i="41"/>
  <c r="HK130" i="41"/>
  <c r="HJ130" i="41"/>
  <c r="HI130" i="41"/>
  <c r="HF130" i="41"/>
  <c r="HE130" i="41"/>
  <c r="HD130" i="41"/>
  <c r="HC130" i="41"/>
  <c r="HB130" i="41"/>
  <c r="HA130" i="41"/>
  <c r="GZ130" i="41"/>
  <c r="GY130" i="41"/>
  <c r="GX130" i="41"/>
  <c r="GW130" i="41"/>
  <c r="GG130" i="41"/>
  <c r="GB130" i="41"/>
  <c r="GA130" i="41"/>
  <c r="FZ130" i="41"/>
  <c r="FY130" i="41"/>
  <c r="FX130" i="41"/>
  <c r="FW130" i="41"/>
  <c r="FV130" i="41"/>
  <c r="FU130" i="41"/>
  <c r="FT130" i="41"/>
  <c r="FS130" i="41"/>
  <c r="FC130" i="41"/>
  <c r="FB130" i="41"/>
  <c r="FA130" i="41"/>
  <c r="EZ130" i="41"/>
  <c r="EY130" i="41"/>
  <c r="EX130" i="41"/>
  <c r="EW130" i="41"/>
  <c r="EV130" i="41"/>
  <c r="EU130" i="41"/>
  <c r="ET130" i="41"/>
  <c r="ES130" i="41"/>
  <c r="ER130" i="41"/>
  <c r="EQ130" i="41"/>
  <c r="EP130" i="41"/>
  <c r="EO130" i="41"/>
  <c r="DY130" i="41"/>
  <c r="DX130" i="41"/>
  <c r="DW130" i="41"/>
  <c r="DV130" i="41"/>
  <c r="DU130" i="41"/>
  <c r="DT130" i="41"/>
  <c r="DS130" i="41"/>
  <c r="DR130" i="41"/>
  <c r="DQ130" i="41"/>
  <c r="DP130" i="41"/>
  <c r="DO130" i="41"/>
  <c r="DN130" i="41"/>
  <c r="DM130" i="41"/>
  <c r="DL130" i="41"/>
  <c r="DK130" i="41"/>
  <c r="CU130" i="41"/>
  <c r="CT130" i="41"/>
  <c r="CS130" i="41"/>
  <c r="CR130" i="41"/>
  <c r="CQ130" i="41"/>
  <c r="CP130" i="41"/>
  <c r="CO130" i="41"/>
  <c r="CN130" i="41"/>
  <c r="CM130" i="41"/>
  <c r="CL130" i="41"/>
  <c r="CK130" i="41"/>
  <c r="CJ130" i="41"/>
  <c r="CI130" i="41"/>
  <c r="CH130" i="41"/>
  <c r="CG130" i="41"/>
  <c r="BQ130" i="41"/>
  <c r="BP130" i="41"/>
  <c r="BO130" i="41"/>
  <c r="BN130" i="41"/>
  <c r="BM130" i="41"/>
  <c r="BL130" i="41"/>
  <c r="BK130" i="41"/>
  <c r="BJ130" i="41"/>
  <c r="BI130" i="41"/>
  <c r="BH130" i="41"/>
  <c r="BG130" i="41"/>
  <c r="BF130" i="41"/>
  <c r="BE130" i="41"/>
  <c r="BD130" i="41"/>
  <c r="BC130" i="41"/>
  <c r="AM130" i="41"/>
  <c r="AL130" i="41"/>
  <c r="AK130" i="41"/>
  <c r="AJ130" i="41"/>
  <c r="AI130" i="41"/>
  <c r="AH130" i="41"/>
  <c r="AG130" i="41"/>
  <c r="AF130" i="41"/>
  <c r="AE130" i="41"/>
  <c r="AD130" i="41"/>
  <c r="AC130" i="41"/>
  <c r="AB130" i="41"/>
  <c r="AA130" i="41"/>
  <c r="Z130" i="41"/>
  <c r="Y130" i="41"/>
  <c r="PM129" i="41"/>
  <c r="PL129" i="41"/>
  <c r="PK129" i="41"/>
  <c r="PJ129" i="41"/>
  <c r="PI129" i="41"/>
  <c r="PH129" i="41"/>
  <c r="PG129" i="41"/>
  <c r="PF129" i="41"/>
  <c r="PE129" i="41"/>
  <c r="PD129" i="41"/>
  <c r="PC129" i="41"/>
  <c r="PB129" i="41"/>
  <c r="PA129" i="41"/>
  <c r="OZ129" i="41"/>
  <c r="OY129" i="41"/>
  <c r="OI129" i="41"/>
  <c r="OH129" i="41"/>
  <c r="OG129" i="41"/>
  <c r="OF129" i="41"/>
  <c r="OE129" i="41"/>
  <c r="OD129" i="41"/>
  <c r="OC129" i="41"/>
  <c r="OB129" i="41"/>
  <c r="OA129" i="41"/>
  <c r="NZ129" i="41"/>
  <c r="NY129" i="41"/>
  <c r="NX129" i="41"/>
  <c r="NW129" i="41"/>
  <c r="NV129" i="41"/>
  <c r="NU129" i="41"/>
  <c r="NE129" i="41"/>
  <c r="ND129" i="41"/>
  <c r="NC129" i="41"/>
  <c r="NB129" i="41"/>
  <c r="NA129" i="41"/>
  <c r="MZ129" i="41"/>
  <c r="MY129" i="41"/>
  <c r="MX129" i="41"/>
  <c r="MW129" i="41"/>
  <c r="MV129" i="41"/>
  <c r="MU129" i="41"/>
  <c r="MT129" i="41"/>
  <c r="MS129" i="41"/>
  <c r="MR129" i="41"/>
  <c r="MQ129" i="41"/>
  <c r="MA129" i="41"/>
  <c r="LZ129" i="41"/>
  <c r="LY129" i="41"/>
  <c r="LX129" i="41"/>
  <c r="LW129" i="41"/>
  <c r="LV129" i="41"/>
  <c r="LU129" i="41"/>
  <c r="LT129" i="41"/>
  <c r="LS129" i="41"/>
  <c r="LR129" i="41"/>
  <c r="LQ129" i="41"/>
  <c r="LP129" i="41"/>
  <c r="LO129" i="41"/>
  <c r="LN129" i="41"/>
  <c r="LM129" i="41"/>
  <c r="KW129" i="41"/>
  <c r="KV129" i="41"/>
  <c r="KU129" i="41"/>
  <c r="KT129" i="41"/>
  <c r="KS129" i="41"/>
  <c r="KR129" i="41"/>
  <c r="KQ129" i="41"/>
  <c r="KP129" i="41"/>
  <c r="KO129" i="41"/>
  <c r="KN129" i="41"/>
  <c r="KM129" i="41"/>
  <c r="KL129" i="41"/>
  <c r="KK129" i="41"/>
  <c r="KJ129" i="41"/>
  <c r="KI129" i="41"/>
  <c r="JS129" i="41"/>
  <c r="JR129" i="41"/>
  <c r="JQ129" i="41"/>
  <c r="JP129" i="41"/>
  <c r="JO129" i="41"/>
  <c r="JN129" i="41"/>
  <c r="JM129" i="41"/>
  <c r="JL129" i="41"/>
  <c r="JK129" i="41"/>
  <c r="JJ129" i="41"/>
  <c r="JI129" i="41"/>
  <c r="JH129" i="41"/>
  <c r="JG129" i="41"/>
  <c r="JF129" i="41"/>
  <c r="JE129" i="41"/>
  <c r="IO129" i="41"/>
  <c r="IN129" i="41"/>
  <c r="IM129" i="41"/>
  <c r="IL129" i="41"/>
  <c r="IK129" i="41"/>
  <c r="IJ129" i="41"/>
  <c r="II129" i="41"/>
  <c r="IH129" i="41"/>
  <c r="IG129" i="41"/>
  <c r="IF129" i="41"/>
  <c r="IE129" i="41"/>
  <c r="ID129" i="41"/>
  <c r="IC129" i="41"/>
  <c r="IB129" i="41"/>
  <c r="IA129" i="41"/>
  <c r="HK129" i="41"/>
  <c r="HJ129" i="41"/>
  <c r="HI129" i="41"/>
  <c r="HF129" i="41"/>
  <c r="HE129" i="41"/>
  <c r="HD129" i="41"/>
  <c r="HC129" i="41"/>
  <c r="HB129" i="41"/>
  <c r="HA129" i="41"/>
  <c r="GZ129" i="41"/>
  <c r="GY129" i="41"/>
  <c r="GX129" i="41"/>
  <c r="GW129" i="41"/>
  <c r="GG129" i="41"/>
  <c r="GB129" i="41"/>
  <c r="GA129" i="41"/>
  <c r="FZ129" i="41"/>
  <c r="FY129" i="41"/>
  <c r="FX129" i="41"/>
  <c r="FW129" i="41"/>
  <c r="FV129" i="41"/>
  <c r="FU129" i="41"/>
  <c r="FT129" i="41"/>
  <c r="FS129" i="41"/>
  <c r="FC129" i="41"/>
  <c r="FB129" i="41"/>
  <c r="FA129" i="41"/>
  <c r="EZ129" i="41"/>
  <c r="EY129" i="41"/>
  <c r="EX129" i="41"/>
  <c r="EW129" i="41"/>
  <c r="EV129" i="41"/>
  <c r="EU129" i="41"/>
  <c r="ET129" i="41"/>
  <c r="ES129" i="41"/>
  <c r="ER129" i="41"/>
  <c r="EQ129" i="41"/>
  <c r="EP129" i="41"/>
  <c r="EO129" i="41"/>
  <c r="DY129" i="41"/>
  <c r="DX129" i="41"/>
  <c r="DW129" i="41"/>
  <c r="DV129" i="41"/>
  <c r="DU129" i="41"/>
  <c r="DT129" i="41"/>
  <c r="DS129" i="41"/>
  <c r="DR129" i="41"/>
  <c r="DQ129" i="41"/>
  <c r="DP129" i="41"/>
  <c r="DO129" i="41"/>
  <c r="DN129" i="41"/>
  <c r="DM129" i="41"/>
  <c r="DL129" i="41"/>
  <c r="DK129" i="41"/>
  <c r="CU129" i="41"/>
  <c r="CT129" i="41"/>
  <c r="CS129" i="41"/>
  <c r="CR129" i="41"/>
  <c r="CQ129" i="41"/>
  <c r="CP129" i="41"/>
  <c r="CO129" i="41"/>
  <c r="CN129" i="41"/>
  <c r="CM129" i="41"/>
  <c r="CL129" i="41"/>
  <c r="CK129" i="41"/>
  <c r="CJ129" i="41"/>
  <c r="CI129" i="41"/>
  <c r="CH129" i="41"/>
  <c r="CG129" i="41"/>
  <c r="BQ129" i="41"/>
  <c r="BP129" i="41"/>
  <c r="BO129" i="41"/>
  <c r="BN129" i="41"/>
  <c r="BM129" i="41"/>
  <c r="BL129" i="41"/>
  <c r="BK129" i="41"/>
  <c r="BJ129" i="41"/>
  <c r="BI129" i="41"/>
  <c r="BH129" i="41"/>
  <c r="BG129" i="41"/>
  <c r="BF129" i="41"/>
  <c r="BE129" i="41"/>
  <c r="BD129" i="41"/>
  <c r="BC129" i="41"/>
  <c r="AM129" i="41"/>
  <c r="AL129" i="41"/>
  <c r="AK129" i="41"/>
  <c r="AJ129" i="41"/>
  <c r="AI129" i="41"/>
  <c r="AH129" i="41"/>
  <c r="AG129" i="41"/>
  <c r="AF129" i="41"/>
  <c r="AE129" i="41"/>
  <c r="AD129" i="41"/>
  <c r="AC129" i="41"/>
  <c r="AB129" i="41"/>
  <c r="AA129" i="41"/>
  <c r="Z129" i="41"/>
  <c r="Y129" i="41"/>
  <c r="PM128" i="41"/>
  <c r="PL128" i="41"/>
  <c r="PK128" i="41"/>
  <c r="PJ128" i="41"/>
  <c r="PI128" i="41"/>
  <c r="PH128" i="41"/>
  <c r="PG128" i="41"/>
  <c r="PF128" i="41"/>
  <c r="PE128" i="41"/>
  <c r="PD128" i="41"/>
  <c r="PC128" i="41"/>
  <c r="PB128" i="41"/>
  <c r="PA128" i="41"/>
  <c r="OZ128" i="41"/>
  <c r="OY128" i="41"/>
  <c r="OI128" i="41"/>
  <c r="OH128" i="41"/>
  <c r="OG128" i="41"/>
  <c r="OF128" i="41"/>
  <c r="OE128" i="41"/>
  <c r="OD128" i="41"/>
  <c r="OC128" i="41"/>
  <c r="OB128" i="41"/>
  <c r="OA128" i="41"/>
  <c r="NZ128" i="41"/>
  <c r="NY128" i="41"/>
  <c r="NX128" i="41"/>
  <c r="NW128" i="41"/>
  <c r="NV128" i="41"/>
  <c r="NU128" i="41"/>
  <c r="NE128" i="41"/>
  <c r="ND128" i="41"/>
  <c r="NC128" i="41"/>
  <c r="NB128" i="41"/>
  <c r="NA128" i="41"/>
  <c r="MZ128" i="41"/>
  <c r="MY128" i="41"/>
  <c r="MX128" i="41"/>
  <c r="MW128" i="41"/>
  <c r="MV128" i="41"/>
  <c r="MU128" i="41"/>
  <c r="MT128" i="41"/>
  <c r="MS128" i="41"/>
  <c r="MR128" i="41"/>
  <c r="MQ128" i="41"/>
  <c r="MA128" i="41"/>
  <c r="LZ128" i="41"/>
  <c r="LY128" i="41"/>
  <c r="LX128" i="41"/>
  <c r="LW128" i="41"/>
  <c r="LV128" i="41"/>
  <c r="LU128" i="41"/>
  <c r="LT128" i="41"/>
  <c r="LS128" i="41"/>
  <c r="LR128" i="41"/>
  <c r="LQ128" i="41"/>
  <c r="LP128" i="41"/>
  <c r="LO128" i="41"/>
  <c r="LN128" i="41"/>
  <c r="LM128" i="41"/>
  <c r="KW128" i="41"/>
  <c r="KV128" i="41"/>
  <c r="KU128" i="41"/>
  <c r="KT128" i="41"/>
  <c r="KS128" i="41"/>
  <c r="KR128" i="41"/>
  <c r="KQ128" i="41"/>
  <c r="KP128" i="41"/>
  <c r="KO128" i="41"/>
  <c r="KN128" i="41"/>
  <c r="KM128" i="41"/>
  <c r="KL128" i="41"/>
  <c r="KK128" i="41"/>
  <c r="KJ128" i="41"/>
  <c r="KI128" i="41"/>
  <c r="JS128" i="41"/>
  <c r="JR128" i="41"/>
  <c r="JQ128" i="41"/>
  <c r="JP128" i="41"/>
  <c r="JO128" i="41"/>
  <c r="JN128" i="41"/>
  <c r="JM128" i="41"/>
  <c r="JL128" i="41"/>
  <c r="JK128" i="41"/>
  <c r="JJ128" i="41"/>
  <c r="JI128" i="41"/>
  <c r="JH128" i="41"/>
  <c r="JG128" i="41"/>
  <c r="JF128" i="41"/>
  <c r="JE128" i="41"/>
  <c r="IO128" i="41"/>
  <c r="IN128" i="41"/>
  <c r="IM128" i="41"/>
  <c r="IL128" i="41"/>
  <c r="IK128" i="41"/>
  <c r="IJ128" i="41"/>
  <c r="II128" i="41"/>
  <c r="IH128" i="41"/>
  <c r="IG128" i="41"/>
  <c r="IF128" i="41"/>
  <c r="IE128" i="41"/>
  <c r="ID128" i="41"/>
  <c r="IC128" i="41"/>
  <c r="IB128" i="41"/>
  <c r="IA128" i="41"/>
  <c r="HK128" i="41"/>
  <c r="HJ128" i="41"/>
  <c r="HI128" i="41"/>
  <c r="HF128" i="41"/>
  <c r="HE128" i="41"/>
  <c r="HD128" i="41"/>
  <c r="HC128" i="41"/>
  <c r="HB128" i="41"/>
  <c r="HA128" i="41"/>
  <c r="GZ128" i="41"/>
  <c r="GY128" i="41"/>
  <c r="GX128" i="41"/>
  <c r="GW128" i="41"/>
  <c r="GG128" i="41"/>
  <c r="GB128" i="41"/>
  <c r="GA128" i="41"/>
  <c r="FZ128" i="41"/>
  <c r="FY128" i="41"/>
  <c r="FX128" i="41"/>
  <c r="FW128" i="41"/>
  <c r="FV128" i="41"/>
  <c r="FU128" i="41"/>
  <c r="FT128" i="41"/>
  <c r="FS128" i="41"/>
  <c r="FC128" i="41"/>
  <c r="FB128" i="41"/>
  <c r="FA128" i="41"/>
  <c r="EZ128" i="41"/>
  <c r="EY128" i="41"/>
  <c r="EX128" i="41"/>
  <c r="EW128" i="41"/>
  <c r="EV128" i="41"/>
  <c r="EU128" i="41"/>
  <c r="ET128" i="41"/>
  <c r="ES128" i="41"/>
  <c r="ER128" i="41"/>
  <c r="EQ128" i="41"/>
  <c r="EP128" i="41"/>
  <c r="EO128" i="41"/>
  <c r="DY128" i="41"/>
  <c r="DX128" i="41"/>
  <c r="DW128" i="41"/>
  <c r="DV128" i="41"/>
  <c r="DU128" i="41"/>
  <c r="DT128" i="41"/>
  <c r="DS128" i="41"/>
  <c r="DR128" i="41"/>
  <c r="DQ128" i="41"/>
  <c r="DP128" i="41"/>
  <c r="DO128" i="41"/>
  <c r="DN128" i="41"/>
  <c r="DM128" i="41"/>
  <c r="DL128" i="41"/>
  <c r="DK128" i="41"/>
  <c r="CU128" i="41"/>
  <c r="CT128" i="41"/>
  <c r="CS128" i="41"/>
  <c r="CR128" i="41"/>
  <c r="CQ128" i="41"/>
  <c r="CP128" i="41"/>
  <c r="CO128" i="41"/>
  <c r="CN128" i="41"/>
  <c r="CM128" i="41"/>
  <c r="CL128" i="41"/>
  <c r="CK128" i="41"/>
  <c r="CJ128" i="41"/>
  <c r="CI128" i="41"/>
  <c r="CH128" i="41"/>
  <c r="CG128" i="41"/>
  <c r="BQ128" i="41"/>
  <c r="BP128" i="41"/>
  <c r="BO128" i="41"/>
  <c r="BN128" i="41"/>
  <c r="BM128" i="41"/>
  <c r="BL128" i="41"/>
  <c r="BK128" i="41"/>
  <c r="BJ128" i="41"/>
  <c r="BI128" i="41"/>
  <c r="BH128" i="41"/>
  <c r="BG128" i="41"/>
  <c r="BF128" i="41"/>
  <c r="BE128" i="41"/>
  <c r="BD128" i="41"/>
  <c r="BC128" i="41"/>
  <c r="AM128" i="41"/>
  <c r="AL128" i="41"/>
  <c r="AK128" i="41"/>
  <c r="AJ128" i="41"/>
  <c r="AI128" i="41"/>
  <c r="AH128" i="41"/>
  <c r="AG128" i="41"/>
  <c r="AF128" i="41"/>
  <c r="AE128" i="41"/>
  <c r="AD128" i="41"/>
  <c r="AC128" i="41"/>
  <c r="AB128" i="41"/>
  <c r="AA128" i="41"/>
  <c r="Z128" i="41"/>
  <c r="Y128" i="41"/>
  <c r="PM127" i="41"/>
  <c r="PL127" i="41"/>
  <c r="PK127" i="41"/>
  <c r="PJ127" i="41"/>
  <c r="PI127" i="41"/>
  <c r="PH127" i="41"/>
  <c r="PG127" i="41"/>
  <c r="PF127" i="41"/>
  <c r="PE127" i="41"/>
  <c r="PD127" i="41"/>
  <c r="PC127" i="41"/>
  <c r="PB127" i="41"/>
  <c r="PA127" i="41"/>
  <c r="OZ127" i="41"/>
  <c r="OY127" i="41"/>
  <c r="OI127" i="41"/>
  <c r="OH127" i="41"/>
  <c r="OG127" i="41"/>
  <c r="OF127" i="41"/>
  <c r="OE127" i="41"/>
  <c r="OD127" i="41"/>
  <c r="OC127" i="41"/>
  <c r="OB127" i="41"/>
  <c r="OA127" i="41"/>
  <c r="NZ127" i="41"/>
  <c r="NY127" i="41"/>
  <c r="NX127" i="41"/>
  <c r="NW127" i="41"/>
  <c r="NV127" i="41"/>
  <c r="NU127" i="41"/>
  <c r="NE127" i="41"/>
  <c r="ND127" i="41"/>
  <c r="NC127" i="41"/>
  <c r="NB127" i="41"/>
  <c r="NA127" i="41"/>
  <c r="MZ127" i="41"/>
  <c r="MY127" i="41"/>
  <c r="MX127" i="41"/>
  <c r="MW127" i="41"/>
  <c r="MV127" i="41"/>
  <c r="MU127" i="41"/>
  <c r="MT127" i="41"/>
  <c r="MS127" i="41"/>
  <c r="MR127" i="41"/>
  <c r="MQ127" i="41"/>
  <c r="MA127" i="41"/>
  <c r="LZ127" i="41"/>
  <c r="LY127" i="41"/>
  <c r="LX127" i="41"/>
  <c r="LW127" i="41"/>
  <c r="LV127" i="41"/>
  <c r="LU127" i="41"/>
  <c r="LT127" i="41"/>
  <c r="LS127" i="41"/>
  <c r="LR127" i="41"/>
  <c r="LQ127" i="41"/>
  <c r="LP127" i="41"/>
  <c r="LO127" i="41"/>
  <c r="LN127" i="41"/>
  <c r="LM127" i="41"/>
  <c r="KW127" i="41"/>
  <c r="KV127" i="41"/>
  <c r="KU127" i="41"/>
  <c r="KT127" i="41"/>
  <c r="KS127" i="41"/>
  <c r="KR127" i="41"/>
  <c r="KQ127" i="41"/>
  <c r="KP127" i="41"/>
  <c r="KO127" i="41"/>
  <c r="KN127" i="41"/>
  <c r="KM127" i="41"/>
  <c r="KL127" i="41"/>
  <c r="KK127" i="41"/>
  <c r="KJ127" i="41"/>
  <c r="KI127" i="41"/>
  <c r="JS127" i="41"/>
  <c r="JR127" i="41"/>
  <c r="JQ127" i="41"/>
  <c r="JP127" i="41"/>
  <c r="JO127" i="41"/>
  <c r="JN127" i="41"/>
  <c r="JM127" i="41"/>
  <c r="JL127" i="41"/>
  <c r="JK127" i="41"/>
  <c r="JJ127" i="41"/>
  <c r="JI127" i="41"/>
  <c r="JH127" i="41"/>
  <c r="JG127" i="41"/>
  <c r="JF127" i="41"/>
  <c r="JE127" i="41"/>
  <c r="IO127" i="41"/>
  <c r="IN127" i="41"/>
  <c r="IM127" i="41"/>
  <c r="IL127" i="41"/>
  <c r="IK127" i="41"/>
  <c r="IJ127" i="41"/>
  <c r="II127" i="41"/>
  <c r="IH127" i="41"/>
  <c r="IG127" i="41"/>
  <c r="IF127" i="41"/>
  <c r="IE127" i="41"/>
  <c r="ID127" i="41"/>
  <c r="IC127" i="41"/>
  <c r="IB127" i="41"/>
  <c r="IA127" i="41"/>
  <c r="HK127" i="41"/>
  <c r="HJ127" i="41"/>
  <c r="HI127" i="41"/>
  <c r="HF127" i="41"/>
  <c r="HE127" i="41"/>
  <c r="HD127" i="41"/>
  <c r="HC127" i="41"/>
  <c r="HB127" i="41"/>
  <c r="HA127" i="41"/>
  <c r="GZ127" i="41"/>
  <c r="GY127" i="41"/>
  <c r="GX127" i="41"/>
  <c r="GW127" i="41"/>
  <c r="GG127" i="41"/>
  <c r="GB127" i="41"/>
  <c r="GA127" i="41"/>
  <c r="FZ127" i="41"/>
  <c r="FY127" i="41"/>
  <c r="FX127" i="41"/>
  <c r="FW127" i="41"/>
  <c r="FV127" i="41"/>
  <c r="FU127" i="41"/>
  <c r="FT127" i="41"/>
  <c r="FS127" i="41"/>
  <c r="FC127" i="41"/>
  <c r="FB127" i="41"/>
  <c r="FA127" i="41"/>
  <c r="EZ127" i="41"/>
  <c r="EY127" i="41"/>
  <c r="EX127" i="41"/>
  <c r="EW127" i="41"/>
  <c r="EV127" i="41"/>
  <c r="EU127" i="41"/>
  <c r="ET127" i="41"/>
  <c r="ES127" i="41"/>
  <c r="ER127" i="41"/>
  <c r="EQ127" i="41"/>
  <c r="EP127" i="41"/>
  <c r="EO127" i="41"/>
  <c r="DY127" i="41"/>
  <c r="DX127" i="41"/>
  <c r="DW127" i="41"/>
  <c r="DV127" i="41"/>
  <c r="DU127" i="41"/>
  <c r="DT127" i="41"/>
  <c r="DS127" i="41"/>
  <c r="DR127" i="41"/>
  <c r="DQ127" i="41"/>
  <c r="DP127" i="41"/>
  <c r="DO127" i="41"/>
  <c r="DN127" i="41"/>
  <c r="DM127" i="41"/>
  <c r="DL127" i="41"/>
  <c r="DK127" i="41"/>
  <c r="CU127" i="41"/>
  <c r="CT127" i="41"/>
  <c r="CS127" i="41"/>
  <c r="CR127" i="41"/>
  <c r="CQ127" i="41"/>
  <c r="CP127" i="41"/>
  <c r="CO127" i="41"/>
  <c r="CN127" i="41"/>
  <c r="CM127" i="41"/>
  <c r="CL127" i="41"/>
  <c r="CK127" i="41"/>
  <c r="CJ127" i="41"/>
  <c r="CI127" i="41"/>
  <c r="CH127" i="41"/>
  <c r="CG127" i="41"/>
  <c r="BQ127" i="41"/>
  <c r="BP127" i="41"/>
  <c r="BO127" i="41"/>
  <c r="BN127" i="41"/>
  <c r="BM127" i="41"/>
  <c r="BL127" i="41"/>
  <c r="BK127" i="41"/>
  <c r="BJ127" i="41"/>
  <c r="BI127" i="41"/>
  <c r="BH127" i="41"/>
  <c r="BG127" i="41"/>
  <c r="BF127" i="41"/>
  <c r="BE127" i="41"/>
  <c r="BD127" i="41"/>
  <c r="BC127" i="41"/>
  <c r="AM127" i="41"/>
  <c r="AL127" i="41"/>
  <c r="AK127" i="41"/>
  <c r="AJ127" i="41"/>
  <c r="AI127" i="41"/>
  <c r="AH127" i="41"/>
  <c r="AG127" i="41"/>
  <c r="AF127" i="41"/>
  <c r="AE127" i="41"/>
  <c r="AD127" i="41"/>
  <c r="AC127" i="41"/>
  <c r="AB127" i="41"/>
  <c r="AA127" i="41"/>
  <c r="Z127" i="41"/>
  <c r="Y127" i="41"/>
  <c r="PM126" i="41"/>
  <c r="PL126" i="41"/>
  <c r="PK126" i="41"/>
  <c r="PJ126" i="41"/>
  <c r="PI126" i="41"/>
  <c r="PH126" i="41"/>
  <c r="PG126" i="41"/>
  <c r="PF126" i="41"/>
  <c r="PE126" i="41"/>
  <c r="PD126" i="41"/>
  <c r="PC126" i="41"/>
  <c r="PB126" i="41"/>
  <c r="PA126" i="41"/>
  <c r="OZ126" i="41"/>
  <c r="OY126" i="41"/>
  <c r="OI126" i="41"/>
  <c r="OH126" i="41"/>
  <c r="OG126" i="41"/>
  <c r="OF126" i="41"/>
  <c r="OE126" i="41"/>
  <c r="OD126" i="41"/>
  <c r="OC126" i="41"/>
  <c r="OB126" i="41"/>
  <c r="OA126" i="41"/>
  <c r="NZ126" i="41"/>
  <c r="NY126" i="41"/>
  <c r="NX126" i="41"/>
  <c r="NW126" i="41"/>
  <c r="NV126" i="41"/>
  <c r="NU126" i="41"/>
  <c r="NE126" i="41"/>
  <c r="ND126" i="41"/>
  <c r="NC126" i="41"/>
  <c r="NB126" i="41"/>
  <c r="NA126" i="41"/>
  <c r="MZ126" i="41"/>
  <c r="MY126" i="41"/>
  <c r="MX126" i="41"/>
  <c r="MW126" i="41"/>
  <c r="MV126" i="41"/>
  <c r="MU126" i="41"/>
  <c r="MT126" i="41"/>
  <c r="MS126" i="41"/>
  <c r="MR126" i="41"/>
  <c r="MQ126" i="41"/>
  <c r="MA126" i="41"/>
  <c r="LZ126" i="41"/>
  <c r="LY126" i="41"/>
  <c r="LX126" i="41"/>
  <c r="LW126" i="41"/>
  <c r="LV126" i="41"/>
  <c r="LU126" i="41"/>
  <c r="LT126" i="41"/>
  <c r="LS126" i="41"/>
  <c r="LR126" i="41"/>
  <c r="LQ126" i="41"/>
  <c r="LP126" i="41"/>
  <c r="LO126" i="41"/>
  <c r="LN126" i="41"/>
  <c r="LM126" i="41"/>
  <c r="KW126" i="41"/>
  <c r="KV126" i="41"/>
  <c r="KU126" i="41"/>
  <c r="KT126" i="41"/>
  <c r="KS126" i="41"/>
  <c r="KR126" i="41"/>
  <c r="KQ126" i="41"/>
  <c r="KP126" i="41"/>
  <c r="KO126" i="41"/>
  <c r="KN126" i="41"/>
  <c r="KM126" i="41"/>
  <c r="KL126" i="41"/>
  <c r="KK126" i="41"/>
  <c r="KJ126" i="41"/>
  <c r="KI126" i="41"/>
  <c r="JS126" i="41"/>
  <c r="JR126" i="41"/>
  <c r="JQ126" i="41"/>
  <c r="JP126" i="41"/>
  <c r="JO126" i="41"/>
  <c r="JN126" i="41"/>
  <c r="JM126" i="41"/>
  <c r="JL126" i="41"/>
  <c r="JK126" i="41"/>
  <c r="JJ126" i="41"/>
  <c r="JI126" i="41"/>
  <c r="JH126" i="41"/>
  <c r="JG126" i="41"/>
  <c r="JF126" i="41"/>
  <c r="JE126" i="41"/>
  <c r="IO126" i="41"/>
  <c r="IN126" i="41"/>
  <c r="IM126" i="41"/>
  <c r="IL126" i="41"/>
  <c r="IK126" i="41"/>
  <c r="IJ126" i="41"/>
  <c r="II126" i="41"/>
  <c r="IH126" i="41"/>
  <c r="IG126" i="41"/>
  <c r="IF126" i="41"/>
  <c r="IE126" i="41"/>
  <c r="ID126" i="41"/>
  <c r="IC126" i="41"/>
  <c r="IB126" i="41"/>
  <c r="IA126" i="41"/>
  <c r="HK126" i="41"/>
  <c r="HJ126" i="41"/>
  <c r="HI126" i="41"/>
  <c r="HF126" i="41"/>
  <c r="HE126" i="41"/>
  <c r="HD126" i="41"/>
  <c r="HC126" i="41"/>
  <c r="HB126" i="41"/>
  <c r="HA126" i="41"/>
  <c r="GZ126" i="41"/>
  <c r="GY126" i="41"/>
  <c r="GX126" i="41"/>
  <c r="GW126" i="41"/>
  <c r="GG126" i="41"/>
  <c r="GB126" i="41"/>
  <c r="GA126" i="41"/>
  <c r="FZ126" i="41"/>
  <c r="FY126" i="41"/>
  <c r="FX126" i="41"/>
  <c r="FW126" i="41"/>
  <c r="FV126" i="41"/>
  <c r="FU126" i="41"/>
  <c r="FT126" i="41"/>
  <c r="FS126" i="41"/>
  <c r="FC126" i="41"/>
  <c r="FB126" i="41"/>
  <c r="FA126" i="41"/>
  <c r="EZ126" i="41"/>
  <c r="EY126" i="41"/>
  <c r="EX126" i="41"/>
  <c r="EW126" i="41"/>
  <c r="EV126" i="41"/>
  <c r="EU126" i="41"/>
  <c r="ET126" i="41"/>
  <c r="ES126" i="41"/>
  <c r="ER126" i="41"/>
  <c r="EQ126" i="41"/>
  <c r="EP126" i="41"/>
  <c r="EO126" i="41"/>
  <c r="DY126" i="41"/>
  <c r="DX126" i="41"/>
  <c r="DW126" i="41"/>
  <c r="DV126" i="41"/>
  <c r="DU126" i="41"/>
  <c r="DT126" i="41"/>
  <c r="DS126" i="41"/>
  <c r="DR126" i="41"/>
  <c r="DQ126" i="41"/>
  <c r="DP126" i="41"/>
  <c r="DO126" i="41"/>
  <c r="DN126" i="41"/>
  <c r="DM126" i="41"/>
  <c r="DL126" i="41"/>
  <c r="DK126" i="41"/>
  <c r="CU126" i="41"/>
  <c r="CT126" i="41"/>
  <c r="CS126" i="41"/>
  <c r="CR126" i="41"/>
  <c r="CQ126" i="41"/>
  <c r="CP126" i="41"/>
  <c r="CO126" i="41"/>
  <c r="CN126" i="41"/>
  <c r="CM126" i="41"/>
  <c r="CL126" i="41"/>
  <c r="CK126" i="41"/>
  <c r="CJ126" i="41"/>
  <c r="CI126" i="41"/>
  <c r="CH126" i="41"/>
  <c r="CG126" i="41"/>
  <c r="BQ126" i="41"/>
  <c r="BP126" i="41"/>
  <c r="BO126" i="41"/>
  <c r="BN126" i="41"/>
  <c r="BM126" i="41"/>
  <c r="BL126" i="41"/>
  <c r="BK126" i="41"/>
  <c r="BJ126" i="41"/>
  <c r="BI126" i="41"/>
  <c r="BH126" i="41"/>
  <c r="BG126" i="41"/>
  <c r="BF126" i="41"/>
  <c r="BE126" i="41"/>
  <c r="BD126" i="41"/>
  <c r="BC126" i="41"/>
  <c r="AM126" i="41"/>
  <c r="AL126" i="41"/>
  <c r="AK126" i="41"/>
  <c r="AJ126" i="41"/>
  <c r="AI126" i="41"/>
  <c r="AH126" i="41"/>
  <c r="AG126" i="41"/>
  <c r="AF126" i="41"/>
  <c r="AE126" i="41"/>
  <c r="AD126" i="41"/>
  <c r="AC126" i="41"/>
  <c r="AB126" i="41"/>
  <c r="AA126" i="41"/>
  <c r="Z126" i="41"/>
  <c r="Y126" i="41"/>
  <c r="PM125" i="41"/>
  <c r="PL125" i="41"/>
  <c r="PK125" i="41"/>
  <c r="PJ125" i="41"/>
  <c r="PI125" i="41"/>
  <c r="PH125" i="41"/>
  <c r="PG125" i="41"/>
  <c r="PF125" i="41"/>
  <c r="PE125" i="41"/>
  <c r="PD125" i="41"/>
  <c r="PC125" i="41"/>
  <c r="PB125" i="41"/>
  <c r="PA125" i="41"/>
  <c r="OZ125" i="41"/>
  <c r="OY125" i="41"/>
  <c r="OI125" i="41"/>
  <c r="OH125" i="41"/>
  <c r="OG125" i="41"/>
  <c r="OF125" i="41"/>
  <c r="OE125" i="41"/>
  <c r="OD125" i="41"/>
  <c r="OC125" i="41"/>
  <c r="OB125" i="41"/>
  <c r="OA125" i="41"/>
  <c r="NZ125" i="41"/>
  <c r="NY125" i="41"/>
  <c r="NX125" i="41"/>
  <c r="NW125" i="41"/>
  <c r="NV125" i="41"/>
  <c r="NU125" i="41"/>
  <c r="NE125" i="41"/>
  <c r="ND125" i="41"/>
  <c r="NC125" i="41"/>
  <c r="NB125" i="41"/>
  <c r="NA125" i="41"/>
  <c r="MZ125" i="41"/>
  <c r="MY125" i="41"/>
  <c r="MX125" i="41"/>
  <c r="MW125" i="41"/>
  <c r="MV125" i="41"/>
  <c r="MU125" i="41"/>
  <c r="MT125" i="41"/>
  <c r="MS125" i="41"/>
  <c r="MR125" i="41"/>
  <c r="MQ125" i="41"/>
  <c r="MA125" i="41"/>
  <c r="LZ125" i="41"/>
  <c r="LY125" i="41"/>
  <c r="LX125" i="41"/>
  <c r="LW125" i="41"/>
  <c r="LV125" i="41"/>
  <c r="LU125" i="41"/>
  <c r="LT125" i="41"/>
  <c r="LS125" i="41"/>
  <c r="LR125" i="41"/>
  <c r="LQ125" i="41"/>
  <c r="LP125" i="41"/>
  <c r="LO125" i="41"/>
  <c r="LN125" i="41"/>
  <c r="LM125" i="41"/>
  <c r="KW125" i="41"/>
  <c r="KV125" i="41"/>
  <c r="KU125" i="41"/>
  <c r="KT125" i="41"/>
  <c r="KS125" i="41"/>
  <c r="KR125" i="41"/>
  <c r="KQ125" i="41"/>
  <c r="KP125" i="41"/>
  <c r="KO125" i="41"/>
  <c r="KN125" i="41"/>
  <c r="KM125" i="41"/>
  <c r="KL125" i="41"/>
  <c r="KK125" i="41"/>
  <c r="KJ125" i="41"/>
  <c r="KI125" i="41"/>
  <c r="JS125" i="41"/>
  <c r="JR125" i="41"/>
  <c r="JQ125" i="41"/>
  <c r="JP125" i="41"/>
  <c r="JO125" i="41"/>
  <c r="JN125" i="41"/>
  <c r="JM125" i="41"/>
  <c r="JL125" i="41"/>
  <c r="JK125" i="41"/>
  <c r="JJ125" i="41"/>
  <c r="JI125" i="41"/>
  <c r="JH125" i="41"/>
  <c r="JG125" i="41"/>
  <c r="JF125" i="41"/>
  <c r="JE125" i="41"/>
  <c r="IO125" i="41"/>
  <c r="IN125" i="41"/>
  <c r="IM125" i="41"/>
  <c r="IL125" i="41"/>
  <c r="IK125" i="41"/>
  <c r="IJ125" i="41"/>
  <c r="II125" i="41"/>
  <c r="IH125" i="41"/>
  <c r="IG125" i="41"/>
  <c r="IF125" i="41"/>
  <c r="IE125" i="41"/>
  <c r="ID125" i="41"/>
  <c r="IC125" i="41"/>
  <c r="IB125" i="41"/>
  <c r="IA125" i="41"/>
  <c r="HK125" i="41"/>
  <c r="HJ125" i="41"/>
  <c r="HI125" i="41"/>
  <c r="HF125" i="41"/>
  <c r="HE125" i="41"/>
  <c r="HD125" i="41"/>
  <c r="HC125" i="41"/>
  <c r="HB125" i="41"/>
  <c r="HA125" i="41"/>
  <c r="GZ125" i="41"/>
  <c r="GY125" i="41"/>
  <c r="GX125" i="41"/>
  <c r="GW125" i="41"/>
  <c r="GG125" i="41"/>
  <c r="GB125" i="41"/>
  <c r="GA125" i="41"/>
  <c r="FZ125" i="41"/>
  <c r="FY125" i="41"/>
  <c r="FX125" i="41"/>
  <c r="FW125" i="41"/>
  <c r="FV125" i="41"/>
  <c r="FU125" i="41"/>
  <c r="FT125" i="41"/>
  <c r="FS125" i="41"/>
  <c r="FC125" i="41"/>
  <c r="FB125" i="41"/>
  <c r="FA125" i="41"/>
  <c r="EZ125" i="41"/>
  <c r="EY125" i="41"/>
  <c r="EX125" i="41"/>
  <c r="EW125" i="41"/>
  <c r="EV125" i="41"/>
  <c r="EU125" i="41"/>
  <c r="ET125" i="41"/>
  <c r="ES125" i="41"/>
  <c r="ER125" i="41"/>
  <c r="EQ125" i="41"/>
  <c r="EP125" i="41"/>
  <c r="EO125" i="41"/>
  <c r="DY125" i="41"/>
  <c r="DX125" i="41"/>
  <c r="DW125" i="41"/>
  <c r="DV125" i="41"/>
  <c r="DU125" i="41"/>
  <c r="DT125" i="41"/>
  <c r="DS125" i="41"/>
  <c r="DR125" i="41"/>
  <c r="DQ125" i="41"/>
  <c r="DP125" i="41"/>
  <c r="DO125" i="41"/>
  <c r="DN125" i="41"/>
  <c r="DM125" i="41"/>
  <c r="DL125" i="41"/>
  <c r="DK125" i="41"/>
  <c r="CU125" i="41"/>
  <c r="CT125" i="41"/>
  <c r="CS125" i="41"/>
  <c r="CR125" i="41"/>
  <c r="CQ125" i="41"/>
  <c r="CP125" i="41"/>
  <c r="CO125" i="41"/>
  <c r="CN125" i="41"/>
  <c r="CM125" i="41"/>
  <c r="CL125" i="41"/>
  <c r="CK125" i="41"/>
  <c r="CJ125" i="41"/>
  <c r="CI125" i="41"/>
  <c r="CH125" i="41"/>
  <c r="CG125" i="41"/>
  <c r="BQ125" i="41"/>
  <c r="BP125" i="41"/>
  <c r="BO125" i="41"/>
  <c r="BN125" i="41"/>
  <c r="BM125" i="41"/>
  <c r="BL125" i="41"/>
  <c r="BK125" i="41"/>
  <c r="BJ125" i="41"/>
  <c r="BI125" i="41"/>
  <c r="BH125" i="41"/>
  <c r="BG125" i="41"/>
  <c r="BF125" i="41"/>
  <c r="BE125" i="41"/>
  <c r="BD125" i="41"/>
  <c r="BC125" i="41"/>
  <c r="AM125" i="41"/>
  <c r="AL125" i="41"/>
  <c r="AK125" i="41"/>
  <c r="AJ125" i="41"/>
  <c r="AI125" i="41"/>
  <c r="AH125" i="41"/>
  <c r="AG125" i="41"/>
  <c r="AF125" i="41"/>
  <c r="AE125" i="41"/>
  <c r="AD125" i="41"/>
  <c r="AC125" i="41"/>
  <c r="AB125" i="41"/>
  <c r="AA125" i="41"/>
  <c r="Z125" i="41"/>
  <c r="Y125" i="41"/>
  <c r="PM124" i="41"/>
  <c r="PL124" i="41"/>
  <c r="PK124" i="41"/>
  <c r="PJ124" i="41"/>
  <c r="PI124" i="41"/>
  <c r="PH124" i="41"/>
  <c r="PG124" i="41"/>
  <c r="PF124" i="41"/>
  <c r="PE124" i="41"/>
  <c r="PD124" i="41"/>
  <c r="PC124" i="41"/>
  <c r="PB124" i="41"/>
  <c r="PA124" i="41"/>
  <c r="OZ124" i="41"/>
  <c r="OY124" i="41"/>
  <c r="OI124" i="41"/>
  <c r="OH124" i="41"/>
  <c r="OG124" i="41"/>
  <c r="OF124" i="41"/>
  <c r="OE124" i="41"/>
  <c r="OD124" i="41"/>
  <c r="OC124" i="41"/>
  <c r="OB124" i="41"/>
  <c r="OA124" i="41"/>
  <c r="NZ124" i="41"/>
  <c r="NY124" i="41"/>
  <c r="NX124" i="41"/>
  <c r="NW124" i="41"/>
  <c r="NV124" i="41"/>
  <c r="NU124" i="41"/>
  <c r="NE124" i="41"/>
  <c r="ND124" i="41"/>
  <c r="NC124" i="41"/>
  <c r="NB124" i="41"/>
  <c r="NA124" i="41"/>
  <c r="MZ124" i="41"/>
  <c r="MY124" i="41"/>
  <c r="MX124" i="41"/>
  <c r="MW124" i="41"/>
  <c r="MV124" i="41"/>
  <c r="MU124" i="41"/>
  <c r="MT124" i="41"/>
  <c r="MS124" i="41"/>
  <c r="MR124" i="41"/>
  <c r="MQ124" i="41"/>
  <c r="MA124" i="41"/>
  <c r="LZ124" i="41"/>
  <c r="LY124" i="41"/>
  <c r="LX124" i="41"/>
  <c r="LW124" i="41"/>
  <c r="LV124" i="41"/>
  <c r="LU124" i="41"/>
  <c r="LT124" i="41"/>
  <c r="LS124" i="41"/>
  <c r="LR124" i="41"/>
  <c r="LQ124" i="41"/>
  <c r="LP124" i="41"/>
  <c r="LO124" i="41"/>
  <c r="LN124" i="41"/>
  <c r="LM124" i="41"/>
  <c r="KW124" i="41"/>
  <c r="KV124" i="41"/>
  <c r="KU124" i="41"/>
  <c r="KT124" i="41"/>
  <c r="KS124" i="41"/>
  <c r="KR124" i="41"/>
  <c r="KQ124" i="41"/>
  <c r="KP124" i="41"/>
  <c r="KO124" i="41"/>
  <c r="KN124" i="41"/>
  <c r="KM124" i="41"/>
  <c r="KL124" i="41"/>
  <c r="KK124" i="41"/>
  <c r="KJ124" i="41"/>
  <c r="KI124" i="41"/>
  <c r="JS124" i="41"/>
  <c r="JR124" i="41"/>
  <c r="JQ124" i="41"/>
  <c r="JP124" i="41"/>
  <c r="JO124" i="41"/>
  <c r="JN124" i="41"/>
  <c r="JM124" i="41"/>
  <c r="JL124" i="41"/>
  <c r="JK124" i="41"/>
  <c r="JJ124" i="41"/>
  <c r="JI124" i="41"/>
  <c r="JH124" i="41"/>
  <c r="JG124" i="41"/>
  <c r="JF124" i="41"/>
  <c r="JE124" i="41"/>
  <c r="IO124" i="41"/>
  <c r="IN124" i="41"/>
  <c r="IM124" i="41"/>
  <c r="IL124" i="41"/>
  <c r="IK124" i="41"/>
  <c r="IJ124" i="41"/>
  <c r="II124" i="41"/>
  <c r="IH124" i="41"/>
  <c r="IG124" i="41"/>
  <c r="IF124" i="41"/>
  <c r="IE124" i="41"/>
  <c r="ID124" i="41"/>
  <c r="IC124" i="41"/>
  <c r="IB124" i="41"/>
  <c r="IA124" i="41"/>
  <c r="HK124" i="41"/>
  <c r="HJ124" i="41"/>
  <c r="HI124" i="41"/>
  <c r="HF124" i="41"/>
  <c r="HE124" i="41"/>
  <c r="HD124" i="41"/>
  <c r="HC124" i="41"/>
  <c r="HB124" i="41"/>
  <c r="HA124" i="41"/>
  <c r="GZ124" i="41"/>
  <c r="GY124" i="41"/>
  <c r="GX124" i="41"/>
  <c r="GW124" i="41"/>
  <c r="GG124" i="41"/>
  <c r="GB124" i="41"/>
  <c r="GA124" i="41"/>
  <c r="FZ124" i="41"/>
  <c r="FY124" i="41"/>
  <c r="FX124" i="41"/>
  <c r="FW124" i="41"/>
  <c r="FV124" i="41"/>
  <c r="FU124" i="41"/>
  <c r="FT124" i="41"/>
  <c r="FS124" i="41"/>
  <c r="FC124" i="41"/>
  <c r="FB124" i="41"/>
  <c r="FA124" i="41"/>
  <c r="EZ124" i="41"/>
  <c r="EY124" i="41"/>
  <c r="EX124" i="41"/>
  <c r="EW124" i="41"/>
  <c r="EV124" i="41"/>
  <c r="EU124" i="41"/>
  <c r="ET124" i="41"/>
  <c r="ES124" i="41"/>
  <c r="ER124" i="41"/>
  <c r="EQ124" i="41"/>
  <c r="EP124" i="41"/>
  <c r="EO124" i="41"/>
  <c r="DY124" i="41"/>
  <c r="DX124" i="41"/>
  <c r="DW124" i="41"/>
  <c r="DV124" i="41"/>
  <c r="DU124" i="41"/>
  <c r="DT124" i="41"/>
  <c r="DS124" i="41"/>
  <c r="DR124" i="41"/>
  <c r="DQ124" i="41"/>
  <c r="DP124" i="41"/>
  <c r="DO124" i="41"/>
  <c r="DN124" i="41"/>
  <c r="DM124" i="41"/>
  <c r="DL124" i="41"/>
  <c r="DK124" i="41"/>
  <c r="CU124" i="41"/>
  <c r="CT124" i="41"/>
  <c r="CS124" i="41"/>
  <c r="CR124" i="41"/>
  <c r="CQ124" i="41"/>
  <c r="CP124" i="41"/>
  <c r="CO124" i="41"/>
  <c r="CN124" i="41"/>
  <c r="CM124" i="41"/>
  <c r="CL124" i="41"/>
  <c r="CK124" i="41"/>
  <c r="CJ124" i="41"/>
  <c r="CI124" i="41"/>
  <c r="CH124" i="41"/>
  <c r="CG124" i="41"/>
  <c r="BQ124" i="41"/>
  <c r="BP124" i="41"/>
  <c r="BO124" i="41"/>
  <c r="BN124" i="41"/>
  <c r="BM124" i="41"/>
  <c r="BL124" i="41"/>
  <c r="BK124" i="41"/>
  <c r="BJ124" i="41"/>
  <c r="BI124" i="41"/>
  <c r="BH124" i="41"/>
  <c r="BG124" i="41"/>
  <c r="BF124" i="41"/>
  <c r="BE124" i="41"/>
  <c r="BD124" i="41"/>
  <c r="BC124" i="41"/>
  <c r="AM124" i="41"/>
  <c r="AL124" i="41"/>
  <c r="AK124" i="41"/>
  <c r="AJ124" i="41"/>
  <c r="AI124" i="41"/>
  <c r="AH124" i="41"/>
  <c r="AG124" i="41"/>
  <c r="AF124" i="41"/>
  <c r="AE124" i="41"/>
  <c r="AD124" i="41"/>
  <c r="AC124" i="41"/>
  <c r="AB124" i="41"/>
  <c r="AA124" i="41"/>
  <c r="Z124" i="41"/>
  <c r="Y124" i="41"/>
  <c r="PM123" i="41"/>
  <c r="PL123" i="41"/>
  <c r="PK123" i="41"/>
  <c r="PJ123" i="41"/>
  <c r="PI123" i="41"/>
  <c r="PH123" i="41"/>
  <c r="PG123" i="41"/>
  <c r="PF123" i="41"/>
  <c r="PE123" i="41"/>
  <c r="PD123" i="41"/>
  <c r="PC123" i="41"/>
  <c r="PB123" i="41"/>
  <c r="PA123" i="41"/>
  <c r="OZ123" i="41"/>
  <c r="OY123" i="41"/>
  <c r="OI123" i="41"/>
  <c r="OH123" i="41"/>
  <c r="OG123" i="41"/>
  <c r="OF123" i="41"/>
  <c r="OE123" i="41"/>
  <c r="OD123" i="41"/>
  <c r="OC123" i="41"/>
  <c r="OB123" i="41"/>
  <c r="OA123" i="41"/>
  <c r="NZ123" i="41"/>
  <c r="NY123" i="41"/>
  <c r="NX123" i="41"/>
  <c r="NW123" i="41"/>
  <c r="NV123" i="41"/>
  <c r="NU123" i="41"/>
  <c r="NE123" i="41"/>
  <c r="ND123" i="41"/>
  <c r="NC123" i="41"/>
  <c r="NB123" i="41"/>
  <c r="NA123" i="41"/>
  <c r="MZ123" i="41"/>
  <c r="MY123" i="41"/>
  <c r="MX123" i="41"/>
  <c r="MW123" i="41"/>
  <c r="MV123" i="41"/>
  <c r="MU123" i="41"/>
  <c r="MT123" i="41"/>
  <c r="MS123" i="41"/>
  <c r="MR123" i="41"/>
  <c r="MQ123" i="41"/>
  <c r="MA123" i="41"/>
  <c r="LZ123" i="41"/>
  <c r="LY123" i="41"/>
  <c r="LX123" i="41"/>
  <c r="LW123" i="41"/>
  <c r="LV123" i="41"/>
  <c r="LU123" i="41"/>
  <c r="LT123" i="41"/>
  <c r="LS123" i="41"/>
  <c r="LR123" i="41"/>
  <c r="LQ123" i="41"/>
  <c r="LP123" i="41"/>
  <c r="LO123" i="41"/>
  <c r="LN123" i="41"/>
  <c r="LM123" i="41"/>
  <c r="KW123" i="41"/>
  <c r="KV123" i="41"/>
  <c r="KU123" i="41"/>
  <c r="KT123" i="41"/>
  <c r="KS123" i="41"/>
  <c r="KR123" i="41"/>
  <c r="KQ123" i="41"/>
  <c r="KP123" i="41"/>
  <c r="KO123" i="41"/>
  <c r="KN123" i="41"/>
  <c r="KM123" i="41"/>
  <c r="KL123" i="41"/>
  <c r="KK123" i="41"/>
  <c r="KJ123" i="41"/>
  <c r="KI123" i="41"/>
  <c r="JS123" i="41"/>
  <c r="JR123" i="41"/>
  <c r="JQ123" i="41"/>
  <c r="JP123" i="41"/>
  <c r="JO123" i="41"/>
  <c r="JN123" i="41"/>
  <c r="JM123" i="41"/>
  <c r="JL123" i="41"/>
  <c r="JK123" i="41"/>
  <c r="JJ123" i="41"/>
  <c r="JI123" i="41"/>
  <c r="JH123" i="41"/>
  <c r="JG123" i="41"/>
  <c r="JF123" i="41"/>
  <c r="JE123" i="41"/>
  <c r="IO123" i="41"/>
  <c r="IN123" i="41"/>
  <c r="IM123" i="41"/>
  <c r="IL123" i="41"/>
  <c r="IK123" i="41"/>
  <c r="IJ123" i="41"/>
  <c r="II123" i="41"/>
  <c r="IH123" i="41"/>
  <c r="IG123" i="41"/>
  <c r="IF123" i="41"/>
  <c r="IE123" i="41"/>
  <c r="ID123" i="41"/>
  <c r="IC123" i="41"/>
  <c r="IB123" i="41"/>
  <c r="IA123" i="41"/>
  <c r="HK123" i="41"/>
  <c r="HJ123" i="41"/>
  <c r="HI123" i="41"/>
  <c r="HF123" i="41"/>
  <c r="HE123" i="41"/>
  <c r="HD123" i="41"/>
  <c r="HC123" i="41"/>
  <c r="HB123" i="41"/>
  <c r="HA123" i="41"/>
  <c r="GZ123" i="41"/>
  <c r="GY123" i="41"/>
  <c r="GX123" i="41"/>
  <c r="GW123" i="41"/>
  <c r="GG123" i="41"/>
  <c r="GB123" i="41"/>
  <c r="GA123" i="41"/>
  <c r="FZ123" i="41"/>
  <c r="FY123" i="41"/>
  <c r="FX123" i="41"/>
  <c r="FW123" i="41"/>
  <c r="FV123" i="41"/>
  <c r="FU123" i="41"/>
  <c r="FT123" i="41"/>
  <c r="FS123" i="41"/>
  <c r="FC123" i="41"/>
  <c r="FB123" i="41"/>
  <c r="FA123" i="41"/>
  <c r="EZ123" i="41"/>
  <c r="EY123" i="41"/>
  <c r="EX123" i="41"/>
  <c r="EW123" i="41"/>
  <c r="EV123" i="41"/>
  <c r="EU123" i="41"/>
  <c r="ET123" i="41"/>
  <c r="ES123" i="41"/>
  <c r="ER123" i="41"/>
  <c r="EQ123" i="41"/>
  <c r="EP123" i="41"/>
  <c r="EO123" i="41"/>
  <c r="DY123" i="41"/>
  <c r="DX123" i="41"/>
  <c r="DW123" i="41"/>
  <c r="DV123" i="41"/>
  <c r="DU123" i="41"/>
  <c r="DT123" i="41"/>
  <c r="DS123" i="41"/>
  <c r="DR123" i="41"/>
  <c r="DQ123" i="41"/>
  <c r="DP123" i="41"/>
  <c r="DO123" i="41"/>
  <c r="DN123" i="41"/>
  <c r="DM123" i="41"/>
  <c r="DL123" i="41"/>
  <c r="DK123" i="41"/>
  <c r="CU123" i="41"/>
  <c r="CT123" i="41"/>
  <c r="CS123" i="41"/>
  <c r="CR123" i="41"/>
  <c r="CQ123" i="41"/>
  <c r="CP123" i="41"/>
  <c r="CO123" i="41"/>
  <c r="CN123" i="41"/>
  <c r="CM123" i="41"/>
  <c r="CL123" i="41"/>
  <c r="CK123" i="41"/>
  <c r="CJ123" i="41"/>
  <c r="CI123" i="41"/>
  <c r="CH123" i="41"/>
  <c r="CG123" i="41"/>
  <c r="BQ123" i="41"/>
  <c r="BP123" i="41"/>
  <c r="BO123" i="41"/>
  <c r="BN123" i="41"/>
  <c r="BM123" i="41"/>
  <c r="BL123" i="41"/>
  <c r="BK123" i="41"/>
  <c r="BJ123" i="41"/>
  <c r="BI123" i="41"/>
  <c r="BH123" i="41"/>
  <c r="BG123" i="41"/>
  <c r="BF123" i="41"/>
  <c r="BE123" i="41"/>
  <c r="BD123" i="41"/>
  <c r="BC123" i="41"/>
  <c r="AM123" i="41"/>
  <c r="AL123" i="41"/>
  <c r="AK123" i="41"/>
  <c r="AJ123" i="41"/>
  <c r="AI123" i="41"/>
  <c r="AH123" i="41"/>
  <c r="AG123" i="41"/>
  <c r="AF123" i="41"/>
  <c r="AE123" i="41"/>
  <c r="AD123" i="41"/>
  <c r="AC123" i="41"/>
  <c r="AB123" i="41"/>
  <c r="AA123" i="41"/>
  <c r="Z123" i="41"/>
  <c r="Y123" i="41"/>
  <c r="PM122" i="41"/>
  <c r="PL122" i="41"/>
  <c r="PK122" i="41"/>
  <c r="PJ122" i="41"/>
  <c r="PI122" i="41"/>
  <c r="PH122" i="41"/>
  <c r="PG122" i="41"/>
  <c r="PF122" i="41"/>
  <c r="PE122" i="41"/>
  <c r="PD122" i="41"/>
  <c r="PC122" i="41"/>
  <c r="PB122" i="41"/>
  <c r="PA122" i="41"/>
  <c r="OZ122" i="41"/>
  <c r="OY122" i="41"/>
  <c r="OI122" i="41"/>
  <c r="OH122" i="41"/>
  <c r="OG122" i="41"/>
  <c r="OF122" i="41"/>
  <c r="OE122" i="41"/>
  <c r="OD122" i="41"/>
  <c r="OC122" i="41"/>
  <c r="OB122" i="41"/>
  <c r="OA122" i="41"/>
  <c r="NZ122" i="41"/>
  <c r="NY122" i="41"/>
  <c r="NX122" i="41"/>
  <c r="NW122" i="41"/>
  <c r="NV122" i="41"/>
  <c r="NU122" i="41"/>
  <c r="NE122" i="41"/>
  <c r="ND122" i="41"/>
  <c r="NC122" i="41"/>
  <c r="NB122" i="41"/>
  <c r="NA122" i="41"/>
  <c r="MZ122" i="41"/>
  <c r="MY122" i="41"/>
  <c r="MX122" i="41"/>
  <c r="MW122" i="41"/>
  <c r="MV122" i="41"/>
  <c r="MU122" i="41"/>
  <c r="MT122" i="41"/>
  <c r="MS122" i="41"/>
  <c r="MR122" i="41"/>
  <c r="MQ122" i="41"/>
  <c r="MA122" i="41"/>
  <c r="LZ122" i="41"/>
  <c r="LY122" i="41"/>
  <c r="LX122" i="41"/>
  <c r="LW122" i="41"/>
  <c r="LV122" i="41"/>
  <c r="LU122" i="41"/>
  <c r="LT122" i="41"/>
  <c r="LS122" i="41"/>
  <c r="LR122" i="41"/>
  <c r="LQ122" i="41"/>
  <c r="LP122" i="41"/>
  <c r="LO122" i="41"/>
  <c r="LN122" i="41"/>
  <c r="LM122" i="41"/>
  <c r="KW122" i="41"/>
  <c r="KV122" i="41"/>
  <c r="KU122" i="41"/>
  <c r="KT122" i="41"/>
  <c r="KS122" i="41"/>
  <c r="KR122" i="41"/>
  <c r="KQ122" i="41"/>
  <c r="KP122" i="41"/>
  <c r="KO122" i="41"/>
  <c r="KN122" i="41"/>
  <c r="KM122" i="41"/>
  <c r="KL122" i="41"/>
  <c r="KK122" i="41"/>
  <c r="KJ122" i="41"/>
  <c r="KI122" i="41"/>
  <c r="JS122" i="41"/>
  <c r="JR122" i="41"/>
  <c r="JQ122" i="41"/>
  <c r="JP122" i="41"/>
  <c r="JO122" i="41"/>
  <c r="JN122" i="41"/>
  <c r="JM122" i="41"/>
  <c r="JL122" i="41"/>
  <c r="JK122" i="41"/>
  <c r="JJ122" i="41"/>
  <c r="JI122" i="41"/>
  <c r="JH122" i="41"/>
  <c r="JG122" i="41"/>
  <c r="JF122" i="41"/>
  <c r="JE122" i="41"/>
  <c r="IO122" i="41"/>
  <c r="IN122" i="41"/>
  <c r="IM122" i="41"/>
  <c r="IL122" i="41"/>
  <c r="IK122" i="41"/>
  <c r="IJ122" i="41"/>
  <c r="II122" i="41"/>
  <c r="IH122" i="41"/>
  <c r="IG122" i="41"/>
  <c r="IF122" i="41"/>
  <c r="IE122" i="41"/>
  <c r="ID122" i="41"/>
  <c r="IC122" i="41"/>
  <c r="IB122" i="41"/>
  <c r="IA122" i="41"/>
  <c r="HK122" i="41"/>
  <c r="HJ122" i="41"/>
  <c r="HI122" i="41"/>
  <c r="HF122" i="41"/>
  <c r="HE122" i="41"/>
  <c r="HD122" i="41"/>
  <c r="HC122" i="41"/>
  <c r="HB122" i="41"/>
  <c r="HA122" i="41"/>
  <c r="GZ122" i="41"/>
  <c r="GY122" i="41"/>
  <c r="GX122" i="41"/>
  <c r="GW122" i="41"/>
  <c r="GG122" i="41"/>
  <c r="GB122" i="41"/>
  <c r="GA122" i="41"/>
  <c r="FZ122" i="41"/>
  <c r="FY122" i="41"/>
  <c r="FX122" i="41"/>
  <c r="FW122" i="41"/>
  <c r="FV122" i="41"/>
  <c r="FU122" i="41"/>
  <c r="FT122" i="41"/>
  <c r="FS122" i="41"/>
  <c r="FC122" i="41"/>
  <c r="FB122" i="41"/>
  <c r="FA122" i="41"/>
  <c r="EZ122" i="41"/>
  <c r="EY122" i="41"/>
  <c r="EX122" i="41"/>
  <c r="EW122" i="41"/>
  <c r="EV122" i="41"/>
  <c r="EU122" i="41"/>
  <c r="ET122" i="41"/>
  <c r="ES122" i="41"/>
  <c r="ER122" i="41"/>
  <c r="EQ122" i="41"/>
  <c r="EP122" i="41"/>
  <c r="EO122" i="41"/>
  <c r="DY122" i="41"/>
  <c r="DX122" i="41"/>
  <c r="DW122" i="41"/>
  <c r="DV122" i="41"/>
  <c r="DU122" i="41"/>
  <c r="DT122" i="41"/>
  <c r="DS122" i="41"/>
  <c r="DR122" i="41"/>
  <c r="DQ122" i="41"/>
  <c r="DP122" i="41"/>
  <c r="DO122" i="41"/>
  <c r="DN122" i="41"/>
  <c r="DM122" i="41"/>
  <c r="DL122" i="41"/>
  <c r="DK122" i="41"/>
  <c r="CU122" i="41"/>
  <c r="CT122" i="41"/>
  <c r="CS122" i="41"/>
  <c r="CR122" i="41"/>
  <c r="CQ122" i="41"/>
  <c r="CP122" i="41"/>
  <c r="CO122" i="41"/>
  <c r="CN122" i="41"/>
  <c r="CM122" i="41"/>
  <c r="CL122" i="41"/>
  <c r="CK122" i="41"/>
  <c r="CJ122" i="41"/>
  <c r="CI122" i="41"/>
  <c r="CH122" i="41"/>
  <c r="CG122" i="41"/>
  <c r="BQ122" i="41"/>
  <c r="BP122" i="41"/>
  <c r="BO122" i="41"/>
  <c r="BN122" i="41"/>
  <c r="BM122" i="41"/>
  <c r="BL122" i="41"/>
  <c r="BK122" i="41"/>
  <c r="BJ122" i="41"/>
  <c r="BI122" i="41"/>
  <c r="BH122" i="41"/>
  <c r="BG122" i="41"/>
  <c r="BF122" i="41"/>
  <c r="BE122" i="41"/>
  <c r="BD122" i="41"/>
  <c r="BC122" i="41"/>
  <c r="AM122" i="41"/>
  <c r="AL122" i="41"/>
  <c r="AK122" i="41"/>
  <c r="AJ122" i="41"/>
  <c r="AI122" i="41"/>
  <c r="AH122" i="41"/>
  <c r="AG122" i="41"/>
  <c r="AF122" i="41"/>
  <c r="AE122" i="41"/>
  <c r="AD122" i="41"/>
  <c r="AC122" i="41"/>
  <c r="AB122" i="41"/>
  <c r="AA122" i="41"/>
  <c r="Z122" i="41"/>
  <c r="Y122" i="41"/>
  <c r="PM121" i="41"/>
  <c r="PL121" i="41"/>
  <c r="PK121" i="41"/>
  <c r="PJ121" i="41"/>
  <c r="PI121" i="41"/>
  <c r="PH121" i="41"/>
  <c r="PG121" i="41"/>
  <c r="PF121" i="41"/>
  <c r="PE121" i="41"/>
  <c r="PD121" i="41"/>
  <c r="PC121" i="41"/>
  <c r="PB121" i="41"/>
  <c r="PA121" i="41"/>
  <c r="OZ121" i="41"/>
  <c r="OY121" i="41"/>
  <c r="OI121" i="41"/>
  <c r="OH121" i="41"/>
  <c r="OG121" i="41"/>
  <c r="OF121" i="41"/>
  <c r="OE121" i="41"/>
  <c r="OD121" i="41"/>
  <c r="OC121" i="41"/>
  <c r="OB121" i="41"/>
  <c r="OA121" i="41"/>
  <c r="NZ121" i="41"/>
  <c r="NY121" i="41"/>
  <c r="NX121" i="41"/>
  <c r="NW121" i="41"/>
  <c r="NV121" i="41"/>
  <c r="NU121" i="41"/>
  <c r="NE121" i="41"/>
  <c r="ND121" i="41"/>
  <c r="NC121" i="41"/>
  <c r="NB121" i="41"/>
  <c r="NA121" i="41"/>
  <c r="MZ121" i="41"/>
  <c r="MY121" i="41"/>
  <c r="MX121" i="41"/>
  <c r="MW121" i="41"/>
  <c r="MV121" i="41"/>
  <c r="MU121" i="41"/>
  <c r="MT121" i="41"/>
  <c r="MS121" i="41"/>
  <c r="MR121" i="41"/>
  <c r="MQ121" i="41"/>
  <c r="MA121" i="41"/>
  <c r="LZ121" i="41"/>
  <c r="LY121" i="41"/>
  <c r="LX121" i="41"/>
  <c r="LW121" i="41"/>
  <c r="LV121" i="41"/>
  <c r="LU121" i="41"/>
  <c r="LT121" i="41"/>
  <c r="LS121" i="41"/>
  <c r="LR121" i="41"/>
  <c r="LQ121" i="41"/>
  <c r="LP121" i="41"/>
  <c r="LO121" i="41"/>
  <c r="LN121" i="41"/>
  <c r="LM121" i="41"/>
  <c r="KW121" i="41"/>
  <c r="KV121" i="41"/>
  <c r="KU121" i="41"/>
  <c r="KT121" i="41"/>
  <c r="KS121" i="41"/>
  <c r="KR121" i="41"/>
  <c r="KQ121" i="41"/>
  <c r="KP121" i="41"/>
  <c r="KO121" i="41"/>
  <c r="KN121" i="41"/>
  <c r="KM121" i="41"/>
  <c r="KL121" i="41"/>
  <c r="KK121" i="41"/>
  <c r="KJ121" i="41"/>
  <c r="KI121" i="41"/>
  <c r="JS121" i="41"/>
  <c r="JR121" i="41"/>
  <c r="JQ121" i="41"/>
  <c r="JP121" i="41"/>
  <c r="JO121" i="41"/>
  <c r="JN121" i="41"/>
  <c r="JM121" i="41"/>
  <c r="JL121" i="41"/>
  <c r="JK121" i="41"/>
  <c r="JJ121" i="41"/>
  <c r="JI121" i="41"/>
  <c r="JH121" i="41"/>
  <c r="JG121" i="41"/>
  <c r="JF121" i="41"/>
  <c r="JE121" i="41"/>
  <c r="IO121" i="41"/>
  <c r="IN121" i="41"/>
  <c r="IM121" i="41"/>
  <c r="IL121" i="41"/>
  <c r="IK121" i="41"/>
  <c r="IJ121" i="41"/>
  <c r="II121" i="41"/>
  <c r="IH121" i="41"/>
  <c r="IG121" i="41"/>
  <c r="IF121" i="41"/>
  <c r="IE121" i="41"/>
  <c r="ID121" i="41"/>
  <c r="IC121" i="41"/>
  <c r="IB121" i="41"/>
  <c r="IA121" i="41"/>
  <c r="HK121" i="41"/>
  <c r="HJ121" i="41"/>
  <c r="HI121" i="41"/>
  <c r="HF121" i="41"/>
  <c r="HE121" i="41"/>
  <c r="HD121" i="41"/>
  <c r="HC121" i="41"/>
  <c r="HB121" i="41"/>
  <c r="HA121" i="41"/>
  <c r="GZ121" i="41"/>
  <c r="GY121" i="41"/>
  <c r="GX121" i="41"/>
  <c r="GW121" i="41"/>
  <c r="GG121" i="41"/>
  <c r="GB121" i="41"/>
  <c r="GA121" i="41"/>
  <c r="FZ121" i="41"/>
  <c r="FY121" i="41"/>
  <c r="FX121" i="41"/>
  <c r="FW121" i="41"/>
  <c r="FV121" i="41"/>
  <c r="FU121" i="41"/>
  <c r="FT121" i="41"/>
  <c r="FS121" i="41"/>
  <c r="FC121" i="41"/>
  <c r="FB121" i="41"/>
  <c r="FA121" i="41"/>
  <c r="EZ121" i="41"/>
  <c r="EY121" i="41"/>
  <c r="EX121" i="41"/>
  <c r="EW121" i="41"/>
  <c r="EV121" i="41"/>
  <c r="EU121" i="41"/>
  <c r="ET121" i="41"/>
  <c r="ES121" i="41"/>
  <c r="ER121" i="41"/>
  <c r="EQ121" i="41"/>
  <c r="EP121" i="41"/>
  <c r="EO121" i="41"/>
  <c r="DY121" i="41"/>
  <c r="DX121" i="41"/>
  <c r="DW121" i="41"/>
  <c r="DV121" i="41"/>
  <c r="DU121" i="41"/>
  <c r="DT121" i="41"/>
  <c r="DS121" i="41"/>
  <c r="DR121" i="41"/>
  <c r="DQ121" i="41"/>
  <c r="DP121" i="41"/>
  <c r="DO121" i="41"/>
  <c r="DN121" i="41"/>
  <c r="DM121" i="41"/>
  <c r="DL121" i="41"/>
  <c r="DK121" i="41"/>
  <c r="CU121" i="41"/>
  <c r="CT121" i="41"/>
  <c r="CS121" i="41"/>
  <c r="CR121" i="41"/>
  <c r="CQ121" i="41"/>
  <c r="CP121" i="41"/>
  <c r="CO121" i="41"/>
  <c r="CN121" i="41"/>
  <c r="CM121" i="41"/>
  <c r="CL121" i="41"/>
  <c r="CK121" i="41"/>
  <c r="CJ121" i="41"/>
  <c r="CI121" i="41"/>
  <c r="CH121" i="41"/>
  <c r="CG121" i="41"/>
  <c r="BQ121" i="41"/>
  <c r="BP121" i="41"/>
  <c r="BO121" i="41"/>
  <c r="BN121" i="41"/>
  <c r="BM121" i="41"/>
  <c r="BL121" i="41"/>
  <c r="BK121" i="41"/>
  <c r="BJ121" i="41"/>
  <c r="BI121" i="41"/>
  <c r="BH121" i="41"/>
  <c r="BG121" i="41"/>
  <c r="BF121" i="41"/>
  <c r="BE121" i="41"/>
  <c r="BD121" i="41"/>
  <c r="BC121" i="41"/>
  <c r="AM121" i="41"/>
  <c r="AL121" i="41"/>
  <c r="AK121" i="41"/>
  <c r="AJ121" i="41"/>
  <c r="AI121" i="41"/>
  <c r="AH121" i="41"/>
  <c r="AG121" i="41"/>
  <c r="AF121" i="41"/>
  <c r="AE121" i="41"/>
  <c r="AD121" i="41"/>
  <c r="AC121" i="41"/>
  <c r="AB121" i="41"/>
  <c r="AA121" i="41"/>
  <c r="Z121" i="41"/>
  <c r="Y121" i="41"/>
  <c r="PM120" i="41"/>
  <c r="PL120" i="41"/>
  <c r="PK120" i="41"/>
  <c r="PJ120" i="41"/>
  <c r="PI120" i="41"/>
  <c r="PH120" i="41"/>
  <c r="PG120" i="41"/>
  <c r="PF120" i="41"/>
  <c r="PE120" i="41"/>
  <c r="PD120" i="41"/>
  <c r="PC120" i="41"/>
  <c r="PB120" i="41"/>
  <c r="PA120" i="41"/>
  <c r="OZ120" i="41"/>
  <c r="OY120" i="41"/>
  <c r="OI120" i="41"/>
  <c r="OH120" i="41"/>
  <c r="OG120" i="41"/>
  <c r="OF120" i="41"/>
  <c r="OE120" i="41"/>
  <c r="OD120" i="41"/>
  <c r="OC120" i="41"/>
  <c r="OB120" i="41"/>
  <c r="OA120" i="41"/>
  <c r="NZ120" i="41"/>
  <c r="NY120" i="41"/>
  <c r="NX120" i="41"/>
  <c r="NW120" i="41"/>
  <c r="NV120" i="41"/>
  <c r="NU120" i="41"/>
  <c r="NE120" i="41"/>
  <c r="ND120" i="41"/>
  <c r="NC120" i="41"/>
  <c r="NB120" i="41"/>
  <c r="NA120" i="41"/>
  <c r="MZ120" i="41"/>
  <c r="MY120" i="41"/>
  <c r="MX120" i="41"/>
  <c r="MW120" i="41"/>
  <c r="MV120" i="41"/>
  <c r="MU120" i="41"/>
  <c r="MT120" i="41"/>
  <c r="MS120" i="41"/>
  <c r="MR120" i="41"/>
  <c r="MQ120" i="41"/>
  <c r="MA120" i="41"/>
  <c r="LZ120" i="41"/>
  <c r="LY120" i="41"/>
  <c r="LX120" i="41"/>
  <c r="LW120" i="41"/>
  <c r="LV120" i="41"/>
  <c r="LU120" i="41"/>
  <c r="LT120" i="41"/>
  <c r="LS120" i="41"/>
  <c r="LR120" i="41"/>
  <c r="LQ120" i="41"/>
  <c r="LP120" i="41"/>
  <c r="LO120" i="41"/>
  <c r="LN120" i="41"/>
  <c r="LM120" i="41"/>
  <c r="KW120" i="41"/>
  <c r="KV120" i="41"/>
  <c r="KU120" i="41"/>
  <c r="KT120" i="41"/>
  <c r="KS120" i="41"/>
  <c r="KR120" i="41"/>
  <c r="KQ120" i="41"/>
  <c r="KP120" i="41"/>
  <c r="KO120" i="41"/>
  <c r="KN120" i="41"/>
  <c r="KM120" i="41"/>
  <c r="KL120" i="41"/>
  <c r="KK120" i="41"/>
  <c r="KJ120" i="41"/>
  <c r="KI120" i="41"/>
  <c r="JS120" i="41"/>
  <c r="JR120" i="41"/>
  <c r="JQ120" i="41"/>
  <c r="JP120" i="41"/>
  <c r="JO120" i="41"/>
  <c r="JN120" i="41"/>
  <c r="JM120" i="41"/>
  <c r="JL120" i="41"/>
  <c r="JK120" i="41"/>
  <c r="JJ120" i="41"/>
  <c r="JI120" i="41"/>
  <c r="JH120" i="41"/>
  <c r="JG120" i="41"/>
  <c r="JF120" i="41"/>
  <c r="JE120" i="41"/>
  <c r="IO120" i="41"/>
  <c r="IN120" i="41"/>
  <c r="IM120" i="41"/>
  <c r="IL120" i="41"/>
  <c r="IK120" i="41"/>
  <c r="IJ120" i="41"/>
  <c r="II120" i="41"/>
  <c r="IH120" i="41"/>
  <c r="IG120" i="41"/>
  <c r="IF120" i="41"/>
  <c r="IE120" i="41"/>
  <c r="ID120" i="41"/>
  <c r="IC120" i="41"/>
  <c r="IB120" i="41"/>
  <c r="IA120" i="41"/>
  <c r="HK120" i="41"/>
  <c r="HJ120" i="41"/>
  <c r="HI120" i="41"/>
  <c r="HF120" i="41"/>
  <c r="HE120" i="41"/>
  <c r="HD120" i="41"/>
  <c r="HC120" i="41"/>
  <c r="HB120" i="41"/>
  <c r="HA120" i="41"/>
  <c r="GZ120" i="41"/>
  <c r="GY120" i="41"/>
  <c r="GX120" i="41"/>
  <c r="GW120" i="41"/>
  <c r="GG120" i="41"/>
  <c r="GB120" i="41"/>
  <c r="GA120" i="41"/>
  <c r="FZ120" i="41"/>
  <c r="FY120" i="41"/>
  <c r="FX120" i="41"/>
  <c r="FW120" i="41"/>
  <c r="FV120" i="41"/>
  <c r="FU120" i="41"/>
  <c r="FT120" i="41"/>
  <c r="FS120" i="41"/>
  <c r="FC120" i="41"/>
  <c r="FB120" i="41"/>
  <c r="FA120" i="41"/>
  <c r="EZ120" i="41"/>
  <c r="EY120" i="41"/>
  <c r="EX120" i="41"/>
  <c r="EW120" i="41"/>
  <c r="EV120" i="41"/>
  <c r="EU120" i="41"/>
  <c r="ET120" i="41"/>
  <c r="ES120" i="41"/>
  <c r="ER120" i="41"/>
  <c r="EQ120" i="41"/>
  <c r="EP120" i="41"/>
  <c r="EO120" i="41"/>
  <c r="DY120" i="41"/>
  <c r="DX120" i="41"/>
  <c r="DW120" i="41"/>
  <c r="DV120" i="41"/>
  <c r="DU120" i="41"/>
  <c r="DT120" i="41"/>
  <c r="DS120" i="41"/>
  <c r="DR120" i="41"/>
  <c r="DQ120" i="41"/>
  <c r="DP120" i="41"/>
  <c r="DO120" i="41"/>
  <c r="DN120" i="41"/>
  <c r="DM120" i="41"/>
  <c r="DL120" i="41"/>
  <c r="DK120" i="41"/>
  <c r="CU120" i="41"/>
  <c r="CT120" i="41"/>
  <c r="CS120" i="41"/>
  <c r="CR120" i="41"/>
  <c r="CQ120" i="41"/>
  <c r="CP120" i="41"/>
  <c r="CO120" i="41"/>
  <c r="CN120" i="41"/>
  <c r="CM120" i="41"/>
  <c r="CL120" i="41"/>
  <c r="CK120" i="41"/>
  <c r="CJ120" i="41"/>
  <c r="CI120" i="41"/>
  <c r="CH120" i="41"/>
  <c r="CG120" i="41"/>
  <c r="BQ120" i="41"/>
  <c r="BP120" i="41"/>
  <c r="BO120" i="41"/>
  <c r="BN120" i="41"/>
  <c r="BM120" i="41"/>
  <c r="BL120" i="41"/>
  <c r="BK120" i="41"/>
  <c r="BJ120" i="41"/>
  <c r="BI120" i="41"/>
  <c r="BH120" i="41"/>
  <c r="BG120" i="41"/>
  <c r="BF120" i="41"/>
  <c r="BE120" i="41"/>
  <c r="BD120" i="41"/>
  <c r="BC120" i="41"/>
  <c r="AM120" i="41"/>
  <c r="AL120" i="41"/>
  <c r="AK120" i="41"/>
  <c r="AJ120" i="41"/>
  <c r="AI120" i="41"/>
  <c r="AH120" i="41"/>
  <c r="AG120" i="41"/>
  <c r="AF120" i="41"/>
  <c r="AE120" i="41"/>
  <c r="AD120" i="41"/>
  <c r="AC120" i="41"/>
  <c r="AB120" i="41"/>
  <c r="AA120" i="41"/>
  <c r="Z120" i="41"/>
  <c r="Y120" i="41"/>
  <c r="PM119" i="41"/>
  <c r="PL119" i="41"/>
  <c r="PK119" i="41"/>
  <c r="PJ119" i="41"/>
  <c r="PI119" i="41"/>
  <c r="PH119" i="41"/>
  <c r="PG119" i="41"/>
  <c r="PF119" i="41"/>
  <c r="PE119" i="41"/>
  <c r="PD119" i="41"/>
  <c r="PC119" i="41"/>
  <c r="PB119" i="41"/>
  <c r="PA119" i="41"/>
  <c r="OZ119" i="41"/>
  <c r="OY119" i="41"/>
  <c r="OI119" i="41"/>
  <c r="OH119" i="41"/>
  <c r="OG119" i="41"/>
  <c r="OF119" i="41"/>
  <c r="OE119" i="41"/>
  <c r="OD119" i="41"/>
  <c r="OC119" i="41"/>
  <c r="OB119" i="41"/>
  <c r="OA119" i="41"/>
  <c r="NZ119" i="41"/>
  <c r="NY119" i="41"/>
  <c r="NX119" i="41"/>
  <c r="NW119" i="41"/>
  <c r="NV119" i="41"/>
  <c r="NU119" i="41"/>
  <c r="NE119" i="41"/>
  <c r="ND119" i="41"/>
  <c r="NC119" i="41"/>
  <c r="NB119" i="41"/>
  <c r="NA119" i="41"/>
  <c r="MZ119" i="41"/>
  <c r="MY119" i="41"/>
  <c r="MX119" i="41"/>
  <c r="MW119" i="41"/>
  <c r="MV119" i="41"/>
  <c r="MU119" i="41"/>
  <c r="MT119" i="41"/>
  <c r="MS119" i="41"/>
  <c r="MR119" i="41"/>
  <c r="MQ119" i="41"/>
  <c r="MA119" i="41"/>
  <c r="LZ119" i="41"/>
  <c r="LY119" i="41"/>
  <c r="LX119" i="41"/>
  <c r="LW119" i="41"/>
  <c r="LV119" i="41"/>
  <c r="LU119" i="41"/>
  <c r="LT119" i="41"/>
  <c r="LS119" i="41"/>
  <c r="LR119" i="41"/>
  <c r="LQ119" i="41"/>
  <c r="LP119" i="41"/>
  <c r="LO119" i="41"/>
  <c r="LN119" i="41"/>
  <c r="LM119" i="41"/>
  <c r="KW119" i="41"/>
  <c r="KV119" i="41"/>
  <c r="KU119" i="41"/>
  <c r="KT119" i="41"/>
  <c r="KS119" i="41"/>
  <c r="KR119" i="41"/>
  <c r="KQ119" i="41"/>
  <c r="KP119" i="41"/>
  <c r="KO119" i="41"/>
  <c r="KN119" i="41"/>
  <c r="KM119" i="41"/>
  <c r="KL119" i="41"/>
  <c r="KK119" i="41"/>
  <c r="KJ119" i="41"/>
  <c r="KI119" i="41"/>
  <c r="JS119" i="41"/>
  <c r="JR119" i="41"/>
  <c r="JQ119" i="41"/>
  <c r="JP119" i="41"/>
  <c r="JO119" i="41"/>
  <c r="JN119" i="41"/>
  <c r="JM119" i="41"/>
  <c r="JL119" i="41"/>
  <c r="JK119" i="41"/>
  <c r="JJ119" i="41"/>
  <c r="JI119" i="41"/>
  <c r="JH119" i="41"/>
  <c r="JG119" i="41"/>
  <c r="JF119" i="41"/>
  <c r="JE119" i="41"/>
  <c r="IO119" i="41"/>
  <c r="IN119" i="41"/>
  <c r="IM119" i="41"/>
  <c r="IL119" i="41"/>
  <c r="IK119" i="41"/>
  <c r="IJ119" i="41"/>
  <c r="II119" i="41"/>
  <c r="IH119" i="41"/>
  <c r="IG119" i="41"/>
  <c r="IF119" i="41"/>
  <c r="IE119" i="41"/>
  <c r="ID119" i="41"/>
  <c r="IC119" i="41"/>
  <c r="IB119" i="41"/>
  <c r="IA119" i="41"/>
  <c r="HK119" i="41"/>
  <c r="HJ119" i="41"/>
  <c r="HI119" i="41"/>
  <c r="HF119" i="41"/>
  <c r="HE119" i="41"/>
  <c r="HD119" i="41"/>
  <c r="HC119" i="41"/>
  <c r="HB119" i="41"/>
  <c r="HA119" i="41"/>
  <c r="GZ119" i="41"/>
  <c r="GY119" i="41"/>
  <c r="GX119" i="41"/>
  <c r="GW119" i="41"/>
  <c r="GG119" i="41"/>
  <c r="GB119" i="41"/>
  <c r="GA119" i="41"/>
  <c r="FZ119" i="41"/>
  <c r="FY119" i="41"/>
  <c r="FX119" i="41"/>
  <c r="FW119" i="41"/>
  <c r="FV119" i="41"/>
  <c r="FU119" i="41"/>
  <c r="FT119" i="41"/>
  <c r="FS119" i="41"/>
  <c r="FC119" i="41"/>
  <c r="FB119" i="41"/>
  <c r="FA119" i="41"/>
  <c r="EZ119" i="41"/>
  <c r="EY119" i="41"/>
  <c r="EX119" i="41"/>
  <c r="EW119" i="41"/>
  <c r="EV119" i="41"/>
  <c r="EU119" i="41"/>
  <c r="ET119" i="41"/>
  <c r="ES119" i="41"/>
  <c r="ER119" i="41"/>
  <c r="EQ119" i="41"/>
  <c r="EP119" i="41"/>
  <c r="EO119" i="41"/>
  <c r="DY119" i="41"/>
  <c r="DX119" i="41"/>
  <c r="DW119" i="41"/>
  <c r="DV119" i="41"/>
  <c r="DU119" i="41"/>
  <c r="DT119" i="41"/>
  <c r="DS119" i="41"/>
  <c r="DR119" i="41"/>
  <c r="DQ119" i="41"/>
  <c r="DP119" i="41"/>
  <c r="DO119" i="41"/>
  <c r="DN119" i="41"/>
  <c r="DM119" i="41"/>
  <c r="DL119" i="41"/>
  <c r="DK119" i="41"/>
  <c r="CU119" i="41"/>
  <c r="CT119" i="41"/>
  <c r="CS119" i="41"/>
  <c r="CR119" i="41"/>
  <c r="CQ119" i="41"/>
  <c r="CP119" i="41"/>
  <c r="CO119" i="41"/>
  <c r="CN119" i="41"/>
  <c r="CM119" i="41"/>
  <c r="CL119" i="41"/>
  <c r="CK119" i="41"/>
  <c r="CJ119" i="41"/>
  <c r="CI119" i="41"/>
  <c r="CH119" i="41"/>
  <c r="CG119" i="41"/>
  <c r="BQ119" i="41"/>
  <c r="BP119" i="41"/>
  <c r="BO119" i="41"/>
  <c r="BN119" i="41"/>
  <c r="BM119" i="41"/>
  <c r="BL119" i="41"/>
  <c r="BK119" i="41"/>
  <c r="BJ119" i="41"/>
  <c r="BI119" i="41"/>
  <c r="BH119" i="41"/>
  <c r="BG119" i="41"/>
  <c r="BF119" i="41"/>
  <c r="BE119" i="41"/>
  <c r="BD119" i="41"/>
  <c r="BC119" i="41"/>
  <c r="AM119" i="41"/>
  <c r="AL119" i="41"/>
  <c r="AK119" i="41"/>
  <c r="AJ119" i="41"/>
  <c r="AI119" i="41"/>
  <c r="AH119" i="41"/>
  <c r="AG119" i="41"/>
  <c r="AF119" i="41"/>
  <c r="AE119" i="41"/>
  <c r="AD119" i="41"/>
  <c r="AC119" i="41"/>
  <c r="AB119" i="41"/>
  <c r="AA119" i="41"/>
  <c r="Z119" i="41"/>
  <c r="Y119" i="41"/>
  <c r="PM118" i="41"/>
  <c r="PL118" i="41"/>
  <c r="PK118" i="41"/>
  <c r="PJ118" i="41"/>
  <c r="PI118" i="41"/>
  <c r="PH118" i="41"/>
  <c r="PG118" i="41"/>
  <c r="PF118" i="41"/>
  <c r="PE118" i="41"/>
  <c r="PD118" i="41"/>
  <c r="PC118" i="41"/>
  <c r="PB118" i="41"/>
  <c r="PA118" i="41"/>
  <c r="OZ118" i="41"/>
  <c r="OY118" i="41"/>
  <c r="OI118" i="41"/>
  <c r="OH118" i="41"/>
  <c r="OG118" i="41"/>
  <c r="OF118" i="41"/>
  <c r="OE118" i="41"/>
  <c r="OD118" i="41"/>
  <c r="OC118" i="41"/>
  <c r="OB118" i="41"/>
  <c r="OA118" i="41"/>
  <c r="NZ118" i="41"/>
  <c r="NY118" i="41"/>
  <c r="NX118" i="41"/>
  <c r="NW118" i="41"/>
  <c r="NV118" i="41"/>
  <c r="NU118" i="41"/>
  <c r="NE118" i="41"/>
  <c r="ND118" i="41"/>
  <c r="NC118" i="41"/>
  <c r="NB118" i="41"/>
  <c r="NA118" i="41"/>
  <c r="MZ118" i="41"/>
  <c r="MY118" i="41"/>
  <c r="MX118" i="41"/>
  <c r="MW118" i="41"/>
  <c r="MV118" i="41"/>
  <c r="MU118" i="41"/>
  <c r="MT118" i="41"/>
  <c r="MS118" i="41"/>
  <c r="MR118" i="41"/>
  <c r="MQ118" i="41"/>
  <c r="MA118" i="41"/>
  <c r="LZ118" i="41"/>
  <c r="LY118" i="41"/>
  <c r="LX118" i="41"/>
  <c r="LW118" i="41"/>
  <c r="LV118" i="41"/>
  <c r="LU118" i="41"/>
  <c r="LT118" i="41"/>
  <c r="LS118" i="41"/>
  <c r="LR118" i="41"/>
  <c r="LQ118" i="41"/>
  <c r="LP118" i="41"/>
  <c r="LO118" i="41"/>
  <c r="LN118" i="41"/>
  <c r="LM118" i="41"/>
  <c r="KW118" i="41"/>
  <c r="KV118" i="41"/>
  <c r="KU118" i="41"/>
  <c r="KT118" i="41"/>
  <c r="KS118" i="41"/>
  <c r="KR118" i="41"/>
  <c r="KQ118" i="41"/>
  <c r="KP118" i="41"/>
  <c r="KO118" i="41"/>
  <c r="KN118" i="41"/>
  <c r="KM118" i="41"/>
  <c r="KL118" i="41"/>
  <c r="KK118" i="41"/>
  <c r="KJ118" i="41"/>
  <c r="KI118" i="41"/>
  <c r="JS118" i="41"/>
  <c r="JR118" i="41"/>
  <c r="JQ118" i="41"/>
  <c r="JP118" i="41"/>
  <c r="JO118" i="41"/>
  <c r="JN118" i="41"/>
  <c r="JM118" i="41"/>
  <c r="JL118" i="41"/>
  <c r="JK118" i="41"/>
  <c r="JJ118" i="41"/>
  <c r="JI118" i="41"/>
  <c r="JH118" i="41"/>
  <c r="JG118" i="41"/>
  <c r="JF118" i="41"/>
  <c r="JE118" i="41"/>
  <c r="IO118" i="41"/>
  <c r="IN118" i="41"/>
  <c r="IM118" i="41"/>
  <c r="IL118" i="41"/>
  <c r="IK118" i="41"/>
  <c r="IJ118" i="41"/>
  <c r="II118" i="41"/>
  <c r="IH118" i="41"/>
  <c r="IG118" i="41"/>
  <c r="IF118" i="41"/>
  <c r="IE118" i="41"/>
  <c r="ID118" i="41"/>
  <c r="IC118" i="41"/>
  <c r="IB118" i="41"/>
  <c r="IA118" i="41"/>
  <c r="HK118" i="41"/>
  <c r="HJ118" i="41"/>
  <c r="HI118" i="41"/>
  <c r="HF118" i="41"/>
  <c r="HE118" i="41"/>
  <c r="HD118" i="41"/>
  <c r="HC118" i="41"/>
  <c r="HB118" i="41"/>
  <c r="HA118" i="41"/>
  <c r="GZ118" i="41"/>
  <c r="GY118" i="41"/>
  <c r="GX118" i="41"/>
  <c r="GW118" i="41"/>
  <c r="GG118" i="41"/>
  <c r="GB118" i="41"/>
  <c r="GA118" i="41"/>
  <c r="FZ118" i="41"/>
  <c r="FY118" i="41"/>
  <c r="FX118" i="41"/>
  <c r="FW118" i="41"/>
  <c r="FV118" i="41"/>
  <c r="FU118" i="41"/>
  <c r="FT118" i="41"/>
  <c r="FS118" i="41"/>
  <c r="FC118" i="41"/>
  <c r="FB118" i="41"/>
  <c r="FA118" i="41"/>
  <c r="EZ118" i="41"/>
  <c r="EY118" i="41"/>
  <c r="EX118" i="41"/>
  <c r="EW118" i="41"/>
  <c r="EV118" i="41"/>
  <c r="EU118" i="41"/>
  <c r="ET118" i="41"/>
  <c r="ES118" i="41"/>
  <c r="ER118" i="41"/>
  <c r="EQ118" i="41"/>
  <c r="EP118" i="41"/>
  <c r="EO118" i="41"/>
  <c r="DY118" i="41"/>
  <c r="DX118" i="41"/>
  <c r="DW118" i="41"/>
  <c r="DV118" i="41"/>
  <c r="DU118" i="41"/>
  <c r="DT118" i="41"/>
  <c r="DS118" i="41"/>
  <c r="DR118" i="41"/>
  <c r="DQ118" i="41"/>
  <c r="DP118" i="41"/>
  <c r="DO118" i="41"/>
  <c r="DN118" i="41"/>
  <c r="DM118" i="41"/>
  <c r="DL118" i="41"/>
  <c r="DK118" i="41"/>
  <c r="CU118" i="41"/>
  <c r="CT118" i="41"/>
  <c r="CS118" i="41"/>
  <c r="CR118" i="41"/>
  <c r="CQ118" i="41"/>
  <c r="CP118" i="41"/>
  <c r="CO118" i="41"/>
  <c r="CN118" i="41"/>
  <c r="CM118" i="41"/>
  <c r="CL118" i="41"/>
  <c r="CK118" i="41"/>
  <c r="CJ118" i="41"/>
  <c r="CI118" i="41"/>
  <c r="CH118" i="41"/>
  <c r="CG118" i="41"/>
  <c r="BQ118" i="41"/>
  <c r="BP118" i="41"/>
  <c r="BO118" i="41"/>
  <c r="BN118" i="41"/>
  <c r="BM118" i="41"/>
  <c r="BL118" i="41"/>
  <c r="BK118" i="41"/>
  <c r="BJ118" i="41"/>
  <c r="BI118" i="41"/>
  <c r="BH118" i="41"/>
  <c r="BG118" i="41"/>
  <c r="BF118" i="41"/>
  <c r="BE118" i="41"/>
  <c r="BD118" i="41"/>
  <c r="BC118" i="41"/>
  <c r="AM118" i="41"/>
  <c r="AL118" i="41"/>
  <c r="AK118" i="41"/>
  <c r="AJ118" i="41"/>
  <c r="AI118" i="41"/>
  <c r="AH118" i="41"/>
  <c r="AG118" i="41"/>
  <c r="AF118" i="41"/>
  <c r="AE118" i="41"/>
  <c r="AD118" i="41"/>
  <c r="AC118" i="41"/>
  <c r="AB118" i="41"/>
  <c r="AA118" i="41"/>
  <c r="Z118" i="41"/>
  <c r="Y118" i="41"/>
  <c r="PM117" i="41"/>
  <c r="PL117" i="41"/>
  <c r="PK117" i="41"/>
  <c r="PJ117" i="41"/>
  <c r="PI117" i="41"/>
  <c r="PH117" i="41"/>
  <c r="PG117" i="41"/>
  <c r="PF117" i="41"/>
  <c r="PE117" i="41"/>
  <c r="PD117" i="41"/>
  <c r="PC117" i="41"/>
  <c r="PB117" i="41"/>
  <c r="PA117" i="41"/>
  <c r="OZ117" i="41"/>
  <c r="OY117" i="41"/>
  <c r="OI117" i="41"/>
  <c r="OH117" i="41"/>
  <c r="OG117" i="41"/>
  <c r="OF117" i="41"/>
  <c r="OE117" i="41"/>
  <c r="OD117" i="41"/>
  <c r="OC117" i="41"/>
  <c r="OB117" i="41"/>
  <c r="OA117" i="41"/>
  <c r="NZ117" i="41"/>
  <c r="NY117" i="41"/>
  <c r="NX117" i="41"/>
  <c r="NW117" i="41"/>
  <c r="NV117" i="41"/>
  <c r="NU117" i="41"/>
  <c r="NE117" i="41"/>
  <c r="ND117" i="41"/>
  <c r="NC117" i="41"/>
  <c r="NB117" i="41"/>
  <c r="NA117" i="41"/>
  <c r="MZ117" i="41"/>
  <c r="MY117" i="41"/>
  <c r="MX117" i="41"/>
  <c r="MW117" i="41"/>
  <c r="MV117" i="41"/>
  <c r="MU117" i="41"/>
  <c r="MT117" i="41"/>
  <c r="MS117" i="41"/>
  <c r="MR117" i="41"/>
  <c r="MQ117" i="41"/>
  <c r="MA117" i="41"/>
  <c r="LZ117" i="41"/>
  <c r="LY117" i="41"/>
  <c r="LX117" i="41"/>
  <c r="LW117" i="41"/>
  <c r="LV117" i="41"/>
  <c r="LU117" i="41"/>
  <c r="LT117" i="41"/>
  <c r="LS117" i="41"/>
  <c r="LR117" i="41"/>
  <c r="LQ117" i="41"/>
  <c r="LP117" i="41"/>
  <c r="LO117" i="41"/>
  <c r="LN117" i="41"/>
  <c r="LM117" i="41"/>
  <c r="KW117" i="41"/>
  <c r="KV117" i="41"/>
  <c r="KU117" i="41"/>
  <c r="KT117" i="41"/>
  <c r="KS117" i="41"/>
  <c r="KR117" i="41"/>
  <c r="KQ117" i="41"/>
  <c r="KP117" i="41"/>
  <c r="KO117" i="41"/>
  <c r="KN117" i="41"/>
  <c r="KM117" i="41"/>
  <c r="KL117" i="41"/>
  <c r="KK117" i="41"/>
  <c r="KJ117" i="41"/>
  <c r="KI117" i="41"/>
  <c r="JS117" i="41"/>
  <c r="JR117" i="41"/>
  <c r="JQ117" i="41"/>
  <c r="JP117" i="41"/>
  <c r="JO117" i="41"/>
  <c r="JN117" i="41"/>
  <c r="JM117" i="41"/>
  <c r="JL117" i="41"/>
  <c r="JK117" i="41"/>
  <c r="JJ117" i="41"/>
  <c r="JI117" i="41"/>
  <c r="JH117" i="41"/>
  <c r="JG117" i="41"/>
  <c r="JF117" i="41"/>
  <c r="JE117" i="41"/>
  <c r="IO117" i="41"/>
  <c r="IN117" i="41"/>
  <c r="IM117" i="41"/>
  <c r="IL117" i="41"/>
  <c r="IK117" i="41"/>
  <c r="IJ117" i="41"/>
  <c r="II117" i="41"/>
  <c r="IH117" i="41"/>
  <c r="IG117" i="41"/>
  <c r="IF117" i="41"/>
  <c r="IE117" i="41"/>
  <c r="ID117" i="41"/>
  <c r="IC117" i="41"/>
  <c r="IB117" i="41"/>
  <c r="IA117" i="41"/>
  <c r="HK117" i="41"/>
  <c r="HJ117" i="41"/>
  <c r="HI117" i="41"/>
  <c r="HF117" i="41"/>
  <c r="HE117" i="41"/>
  <c r="HD117" i="41"/>
  <c r="HC117" i="41"/>
  <c r="HB117" i="41"/>
  <c r="HA117" i="41"/>
  <c r="GZ117" i="41"/>
  <c r="GY117" i="41"/>
  <c r="GX117" i="41"/>
  <c r="GW117" i="41"/>
  <c r="GG117" i="41"/>
  <c r="GB117" i="41"/>
  <c r="GA117" i="41"/>
  <c r="FZ117" i="41"/>
  <c r="FY117" i="41"/>
  <c r="FX117" i="41"/>
  <c r="FW117" i="41"/>
  <c r="FV117" i="41"/>
  <c r="FU117" i="41"/>
  <c r="FT117" i="41"/>
  <c r="FS117" i="41"/>
  <c r="FC117" i="41"/>
  <c r="FB117" i="41"/>
  <c r="FA117" i="41"/>
  <c r="EZ117" i="41"/>
  <c r="EY117" i="41"/>
  <c r="EX117" i="41"/>
  <c r="EW117" i="41"/>
  <c r="EV117" i="41"/>
  <c r="EU117" i="41"/>
  <c r="ET117" i="41"/>
  <c r="ES117" i="41"/>
  <c r="ER117" i="41"/>
  <c r="EQ117" i="41"/>
  <c r="EP117" i="41"/>
  <c r="EO117" i="41"/>
  <c r="DY117" i="41"/>
  <c r="DX117" i="41"/>
  <c r="DW117" i="41"/>
  <c r="DV117" i="41"/>
  <c r="DU117" i="41"/>
  <c r="DT117" i="41"/>
  <c r="DS117" i="41"/>
  <c r="DR117" i="41"/>
  <c r="DQ117" i="41"/>
  <c r="DP117" i="41"/>
  <c r="DO117" i="41"/>
  <c r="DN117" i="41"/>
  <c r="DM117" i="41"/>
  <c r="DL117" i="41"/>
  <c r="DK117" i="41"/>
  <c r="CU117" i="41"/>
  <c r="CT117" i="41"/>
  <c r="CS117" i="41"/>
  <c r="CR117" i="41"/>
  <c r="CQ117" i="41"/>
  <c r="CP117" i="41"/>
  <c r="CO117" i="41"/>
  <c r="CN117" i="41"/>
  <c r="CM117" i="41"/>
  <c r="CL117" i="41"/>
  <c r="CK117" i="41"/>
  <c r="CJ117" i="41"/>
  <c r="CI117" i="41"/>
  <c r="CH117" i="41"/>
  <c r="CG117" i="41"/>
  <c r="BQ117" i="41"/>
  <c r="BP117" i="41"/>
  <c r="BO117" i="41"/>
  <c r="BN117" i="41"/>
  <c r="BM117" i="41"/>
  <c r="BL117" i="41"/>
  <c r="BK117" i="41"/>
  <c r="BJ117" i="41"/>
  <c r="BI117" i="41"/>
  <c r="BH117" i="41"/>
  <c r="BG117" i="41"/>
  <c r="BF117" i="41"/>
  <c r="BE117" i="41"/>
  <c r="BD117" i="41"/>
  <c r="BC117" i="41"/>
  <c r="AM117" i="41"/>
  <c r="AL117" i="41"/>
  <c r="AK117" i="41"/>
  <c r="AJ117" i="41"/>
  <c r="AI117" i="41"/>
  <c r="AH117" i="41"/>
  <c r="AG117" i="41"/>
  <c r="AF117" i="41"/>
  <c r="AE117" i="41"/>
  <c r="AD117" i="41"/>
  <c r="AC117" i="41"/>
  <c r="AB117" i="41"/>
  <c r="AA117" i="41"/>
  <c r="Z117" i="41"/>
  <c r="Y117" i="41"/>
  <c r="PM116" i="41"/>
  <c r="PL116" i="41"/>
  <c r="PK116" i="41"/>
  <c r="PJ116" i="41"/>
  <c r="PI116" i="41"/>
  <c r="PH116" i="41"/>
  <c r="PG116" i="41"/>
  <c r="PF116" i="41"/>
  <c r="PE116" i="41"/>
  <c r="PD116" i="41"/>
  <c r="PC116" i="41"/>
  <c r="PB116" i="41"/>
  <c r="PA116" i="41"/>
  <c r="OZ116" i="41"/>
  <c r="OY116" i="41"/>
  <c r="OI116" i="41"/>
  <c r="OH116" i="41"/>
  <c r="OG116" i="41"/>
  <c r="OF116" i="41"/>
  <c r="OE116" i="41"/>
  <c r="OD116" i="41"/>
  <c r="OC116" i="41"/>
  <c r="OB116" i="41"/>
  <c r="OA116" i="41"/>
  <c r="NZ116" i="41"/>
  <c r="NY116" i="41"/>
  <c r="NX116" i="41"/>
  <c r="NW116" i="41"/>
  <c r="NV116" i="41"/>
  <c r="NU116" i="41"/>
  <c r="NE116" i="41"/>
  <c r="ND116" i="41"/>
  <c r="NC116" i="41"/>
  <c r="NB116" i="41"/>
  <c r="NA116" i="41"/>
  <c r="MZ116" i="41"/>
  <c r="MY116" i="41"/>
  <c r="MX116" i="41"/>
  <c r="MW116" i="41"/>
  <c r="MV116" i="41"/>
  <c r="MU116" i="41"/>
  <c r="MT116" i="41"/>
  <c r="MS116" i="41"/>
  <c r="MR116" i="41"/>
  <c r="MQ116" i="41"/>
  <c r="MA116" i="41"/>
  <c r="LZ116" i="41"/>
  <c r="LY116" i="41"/>
  <c r="LX116" i="41"/>
  <c r="LW116" i="41"/>
  <c r="LV116" i="41"/>
  <c r="LU116" i="41"/>
  <c r="LT116" i="41"/>
  <c r="LS116" i="41"/>
  <c r="LR116" i="41"/>
  <c r="LQ116" i="41"/>
  <c r="LP116" i="41"/>
  <c r="LO116" i="41"/>
  <c r="LN116" i="41"/>
  <c r="LM116" i="41"/>
  <c r="KW116" i="41"/>
  <c r="KV116" i="41"/>
  <c r="KU116" i="41"/>
  <c r="KT116" i="41"/>
  <c r="KS116" i="41"/>
  <c r="KR116" i="41"/>
  <c r="KQ116" i="41"/>
  <c r="KP116" i="41"/>
  <c r="KO116" i="41"/>
  <c r="KN116" i="41"/>
  <c r="KM116" i="41"/>
  <c r="KL116" i="41"/>
  <c r="KK116" i="41"/>
  <c r="KJ116" i="41"/>
  <c r="KI116" i="41"/>
  <c r="JS116" i="41"/>
  <c r="JR116" i="41"/>
  <c r="JQ116" i="41"/>
  <c r="JP116" i="41"/>
  <c r="JO116" i="41"/>
  <c r="JN116" i="41"/>
  <c r="JM116" i="41"/>
  <c r="JL116" i="41"/>
  <c r="JK116" i="41"/>
  <c r="JJ116" i="41"/>
  <c r="JI116" i="41"/>
  <c r="JH116" i="41"/>
  <c r="JG116" i="41"/>
  <c r="JF116" i="41"/>
  <c r="JE116" i="41"/>
  <c r="IO116" i="41"/>
  <c r="IN116" i="41"/>
  <c r="IM116" i="41"/>
  <c r="IL116" i="41"/>
  <c r="IK116" i="41"/>
  <c r="IJ116" i="41"/>
  <c r="II116" i="41"/>
  <c r="IH116" i="41"/>
  <c r="IG116" i="41"/>
  <c r="IF116" i="41"/>
  <c r="IE116" i="41"/>
  <c r="ID116" i="41"/>
  <c r="IC116" i="41"/>
  <c r="IB116" i="41"/>
  <c r="IA116" i="41"/>
  <c r="HK116" i="41"/>
  <c r="HJ116" i="41"/>
  <c r="HI116" i="41"/>
  <c r="HF116" i="41"/>
  <c r="HE116" i="41"/>
  <c r="HD116" i="41"/>
  <c r="HC116" i="41"/>
  <c r="HB116" i="41"/>
  <c r="HA116" i="41"/>
  <c r="GZ116" i="41"/>
  <c r="GY116" i="41"/>
  <c r="GX116" i="41"/>
  <c r="GW116" i="41"/>
  <c r="GG116" i="41"/>
  <c r="GB116" i="41"/>
  <c r="GA116" i="41"/>
  <c r="FZ116" i="41"/>
  <c r="FY116" i="41"/>
  <c r="FX116" i="41"/>
  <c r="FW116" i="41"/>
  <c r="FV116" i="41"/>
  <c r="FU116" i="41"/>
  <c r="FT116" i="41"/>
  <c r="FS116" i="41"/>
  <c r="FC116" i="41"/>
  <c r="FB116" i="41"/>
  <c r="FA116" i="41"/>
  <c r="EZ116" i="41"/>
  <c r="EY116" i="41"/>
  <c r="EX116" i="41"/>
  <c r="EW116" i="41"/>
  <c r="EV116" i="41"/>
  <c r="EU116" i="41"/>
  <c r="ET116" i="41"/>
  <c r="ES116" i="41"/>
  <c r="ER116" i="41"/>
  <c r="EQ116" i="41"/>
  <c r="EP116" i="41"/>
  <c r="EO116" i="41"/>
  <c r="DY116" i="41"/>
  <c r="DX116" i="41"/>
  <c r="DW116" i="41"/>
  <c r="DV116" i="41"/>
  <c r="DU116" i="41"/>
  <c r="DT116" i="41"/>
  <c r="DS116" i="41"/>
  <c r="DR116" i="41"/>
  <c r="DQ116" i="41"/>
  <c r="DP116" i="41"/>
  <c r="DO116" i="41"/>
  <c r="DN116" i="41"/>
  <c r="DM116" i="41"/>
  <c r="DL116" i="41"/>
  <c r="DK116" i="41"/>
  <c r="CU116" i="41"/>
  <c r="CT116" i="41"/>
  <c r="CS116" i="41"/>
  <c r="CR116" i="41"/>
  <c r="CQ116" i="41"/>
  <c r="CP116" i="41"/>
  <c r="CO116" i="41"/>
  <c r="CN116" i="41"/>
  <c r="CM116" i="41"/>
  <c r="CL116" i="41"/>
  <c r="CK116" i="41"/>
  <c r="CJ116" i="41"/>
  <c r="CI116" i="41"/>
  <c r="CH116" i="41"/>
  <c r="CG116" i="41"/>
  <c r="BQ116" i="41"/>
  <c r="BP116" i="41"/>
  <c r="BO116" i="41"/>
  <c r="BN116" i="41"/>
  <c r="BM116" i="41"/>
  <c r="BL116" i="41"/>
  <c r="BK116" i="41"/>
  <c r="BJ116" i="41"/>
  <c r="BI116" i="41"/>
  <c r="BH116" i="41"/>
  <c r="BG116" i="41"/>
  <c r="BF116" i="41"/>
  <c r="BE116" i="41"/>
  <c r="BD116" i="41"/>
  <c r="BC116" i="41"/>
  <c r="AM116" i="41"/>
  <c r="AL116" i="41"/>
  <c r="AK116" i="41"/>
  <c r="AJ116" i="41"/>
  <c r="AI116" i="41"/>
  <c r="AH116" i="41"/>
  <c r="AG116" i="41"/>
  <c r="AF116" i="41"/>
  <c r="AE116" i="41"/>
  <c r="AD116" i="41"/>
  <c r="AC116" i="41"/>
  <c r="AB116" i="41"/>
  <c r="AA116" i="41"/>
  <c r="Z116" i="41"/>
  <c r="Y116" i="41"/>
  <c r="PM115" i="41"/>
  <c r="PL115" i="41"/>
  <c r="PK115" i="41"/>
  <c r="PJ115" i="41"/>
  <c r="PI115" i="41"/>
  <c r="PH115" i="41"/>
  <c r="PG115" i="41"/>
  <c r="PF115" i="41"/>
  <c r="PE115" i="41"/>
  <c r="PD115" i="41"/>
  <c r="PC115" i="41"/>
  <c r="PB115" i="41"/>
  <c r="PA115" i="41"/>
  <c r="OZ115" i="41"/>
  <c r="OY115" i="41"/>
  <c r="OI115" i="41"/>
  <c r="OH115" i="41"/>
  <c r="OG115" i="41"/>
  <c r="OF115" i="41"/>
  <c r="OE115" i="41"/>
  <c r="OD115" i="41"/>
  <c r="OC115" i="41"/>
  <c r="OB115" i="41"/>
  <c r="OA115" i="41"/>
  <c r="NZ115" i="41"/>
  <c r="NY115" i="41"/>
  <c r="NX115" i="41"/>
  <c r="NW115" i="41"/>
  <c r="NV115" i="41"/>
  <c r="NU115" i="41"/>
  <c r="NE115" i="41"/>
  <c r="ND115" i="41"/>
  <c r="NC115" i="41"/>
  <c r="NB115" i="41"/>
  <c r="NA115" i="41"/>
  <c r="MZ115" i="41"/>
  <c r="MY115" i="41"/>
  <c r="MX115" i="41"/>
  <c r="MW115" i="41"/>
  <c r="MV115" i="41"/>
  <c r="MU115" i="41"/>
  <c r="MT115" i="41"/>
  <c r="MS115" i="41"/>
  <c r="MR115" i="41"/>
  <c r="MQ115" i="41"/>
  <c r="MA115" i="41"/>
  <c r="LZ115" i="41"/>
  <c r="LY115" i="41"/>
  <c r="LX115" i="41"/>
  <c r="LW115" i="41"/>
  <c r="LV115" i="41"/>
  <c r="LU115" i="41"/>
  <c r="LT115" i="41"/>
  <c r="LS115" i="41"/>
  <c r="LR115" i="41"/>
  <c r="LQ115" i="41"/>
  <c r="LP115" i="41"/>
  <c r="LO115" i="41"/>
  <c r="LN115" i="41"/>
  <c r="LM115" i="41"/>
  <c r="KW115" i="41"/>
  <c r="KV115" i="41"/>
  <c r="KU115" i="41"/>
  <c r="KT115" i="41"/>
  <c r="KS115" i="41"/>
  <c r="KR115" i="41"/>
  <c r="KQ115" i="41"/>
  <c r="KP115" i="41"/>
  <c r="KO115" i="41"/>
  <c r="KN115" i="41"/>
  <c r="KM115" i="41"/>
  <c r="KL115" i="41"/>
  <c r="KK115" i="41"/>
  <c r="KJ115" i="41"/>
  <c r="KI115" i="41"/>
  <c r="JS115" i="41"/>
  <c r="JR115" i="41"/>
  <c r="JQ115" i="41"/>
  <c r="JP115" i="41"/>
  <c r="JO115" i="41"/>
  <c r="JN115" i="41"/>
  <c r="JM115" i="41"/>
  <c r="JL115" i="41"/>
  <c r="JK115" i="41"/>
  <c r="JJ115" i="41"/>
  <c r="JI115" i="41"/>
  <c r="JH115" i="41"/>
  <c r="JG115" i="41"/>
  <c r="JF115" i="41"/>
  <c r="JE115" i="41"/>
  <c r="IO115" i="41"/>
  <c r="IN115" i="41"/>
  <c r="IM115" i="41"/>
  <c r="IL115" i="41"/>
  <c r="IK115" i="41"/>
  <c r="IJ115" i="41"/>
  <c r="II115" i="41"/>
  <c r="IH115" i="41"/>
  <c r="IG115" i="41"/>
  <c r="IF115" i="41"/>
  <c r="IE115" i="41"/>
  <c r="ID115" i="41"/>
  <c r="IC115" i="41"/>
  <c r="IB115" i="41"/>
  <c r="IA115" i="41"/>
  <c r="HK115" i="41"/>
  <c r="HJ115" i="41"/>
  <c r="HI115" i="41"/>
  <c r="HF115" i="41"/>
  <c r="HE115" i="41"/>
  <c r="HD115" i="41"/>
  <c r="HC115" i="41"/>
  <c r="HB115" i="41"/>
  <c r="HA115" i="41"/>
  <c r="GZ115" i="41"/>
  <c r="GY115" i="41"/>
  <c r="GX115" i="41"/>
  <c r="GW115" i="41"/>
  <c r="GG115" i="41"/>
  <c r="GB115" i="41"/>
  <c r="GA115" i="41"/>
  <c r="FZ115" i="41"/>
  <c r="FY115" i="41"/>
  <c r="FX115" i="41"/>
  <c r="FW115" i="41"/>
  <c r="FV115" i="41"/>
  <c r="FU115" i="41"/>
  <c r="FT115" i="41"/>
  <c r="FS115" i="41"/>
  <c r="FC115" i="41"/>
  <c r="FB115" i="41"/>
  <c r="FA115" i="41"/>
  <c r="EZ115" i="41"/>
  <c r="EY115" i="41"/>
  <c r="EX115" i="41"/>
  <c r="EW115" i="41"/>
  <c r="EV115" i="41"/>
  <c r="EU115" i="41"/>
  <c r="ET115" i="41"/>
  <c r="ES115" i="41"/>
  <c r="ER115" i="41"/>
  <c r="EQ115" i="41"/>
  <c r="EP115" i="41"/>
  <c r="EO115" i="41"/>
  <c r="DY115" i="41"/>
  <c r="DX115" i="41"/>
  <c r="DW115" i="41"/>
  <c r="DV115" i="41"/>
  <c r="DU115" i="41"/>
  <c r="DT115" i="41"/>
  <c r="DS115" i="41"/>
  <c r="DR115" i="41"/>
  <c r="DQ115" i="41"/>
  <c r="DP115" i="41"/>
  <c r="DO115" i="41"/>
  <c r="DN115" i="41"/>
  <c r="DM115" i="41"/>
  <c r="DL115" i="41"/>
  <c r="DK115" i="41"/>
  <c r="CU115" i="41"/>
  <c r="CT115" i="41"/>
  <c r="CS115" i="41"/>
  <c r="CR115" i="41"/>
  <c r="CQ115" i="41"/>
  <c r="CP115" i="41"/>
  <c r="CO115" i="41"/>
  <c r="CN115" i="41"/>
  <c r="CM115" i="41"/>
  <c r="CL115" i="41"/>
  <c r="CK115" i="41"/>
  <c r="CJ115" i="41"/>
  <c r="CI115" i="41"/>
  <c r="CH115" i="41"/>
  <c r="CG115" i="41"/>
  <c r="BQ115" i="41"/>
  <c r="BP115" i="41"/>
  <c r="BO115" i="41"/>
  <c r="BN115" i="41"/>
  <c r="BM115" i="41"/>
  <c r="BL115" i="41"/>
  <c r="BK115" i="41"/>
  <c r="BJ115" i="41"/>
  <c r="BI115" i="41"/>
  <c r="BH115" i="41"/>
  <c r="BG115" i="41"/>
  <c r="BF115" i="41"/>
  <c r="BE115" i="41"/>
  <c r="BD115" i="41"/>
  <c r="BC115" i="41"/>
  <c r="AM115" i="41"/>
  <c r="AL115" i="41"/>
  <c r="AK115" i="41"/>
  <c r="AJ115" i="41"/>
  <c r="AI115" i="41"/>
  <c r="AH115" i="41"/>
  <c r="AG115" i="41"/>
  <c r="AF115" i="41"/>
  <c r="AE115" i="41"/>
  <c r="AD115" i="41"/>
  <c r="AC115" i="41"/>
  <c r="AB115" i="41"/>
  <c r="AA115" i="41"/>
  <c r="Z115" i="41"/>
  <c r="Y115" i="41"/>
  <c r="PM114" i="41"/>
  <c r="PL114" i="41"/>
  <c r="PK114" i="41"/>
  <c r="PJ114" i="41"/>
  <c r="PI114" i="41"/>
  <c r="PH114" i="41"/>
  <c r="PG114" i="41"/>
  <c r="PF114" i="41"/>
  <c r="PE114" i="41"/>
  <c r="PD114" i="41"/>
  <c r="PC114" i="41"/>
  <c r="PB114" i="41"/>
  <c r="PA114" i="41"/>
  <c r="OZ114" i="41"/>
  <c r="OY114" i="41"/>
  <c r="OI114" i="41"/>
  <c r="OH114" i="41"/>
  <c r="OG114" i="41"/>
  <c r="OF114" i="41"/>
  <c r="OE114" i="41"/>
  <c r="OD114" i="41"/>
  <c r="OC114" i="41"/>
  <c r="OB114" i="41"/>
  <c r="OA114" i="41"/>
  <c r="NZ114" i="41"/>
  <c r="NY114" i="41"/>
  <c r="NX114" i="41"/>
  <c r="NW114" i="41"/>
  <c r="NV114" i="41"/>
  <c r="NU114" i="41"/>
  <c r="NE114" i="41"/>
  <c r="ND114" i="41"/>
  <c r="NC114" i="41"/>
  <c r="NB114" i="41"/>
  <c r="NA114" i="41"/>
  <c r="MZ114" i="41"/>
  <c r="MY114" i="41"/>
  <c r="MX114" i="41"/>
  <c r="MW114" i="41"/>
  <c r="MV114" i="41"/>
  <c r="MU114" i="41"/>
  <c r="MT114" i="41"/>
  <c r="MS114" i="41"/>
  <c r="MR114" i="41"/>
  <c r="MQ114" i="41"/>
  <c r="MA114" i="41"/>
  <c r="LZ114" i="41"/>
  <c r="LY114" i="41"/>
  <c r="LX114" i="41"/>
  <c r="LW114" i="41"/>
  <c r="LV114" i="41"/>
  <c r="LU114" i="41"/>
  <c r="LT114" i="41"/>
  <c r="LS114" i="41"/>
  <c r="LR114" i="41"/>
  <c r="LQ114" i="41"/>
  <c r="LP114" i="41"/>
  <c r="LO114" i="41"/>
  <c r="LN114" i="41"/>
  <c r="LM114" i="41"/>
  <c r="KW114" i="41"/>
  <c r="KV114" i="41"/>
  <c r="KU114" i="41"/>
  <c r="KT114" i="41"/>
  <c r="KS114" i="41"/>
  <c r="KR114" i="41"/>
  <c r="KQ114" i="41"/>
  <c r="KP114" i="41"/>
  <c r="KO114" i="41"/>
  <c r="KN114" i="41"/>
  <c r="KM114" i="41"/>
  <c r="KL114" i="41"/>
  <c r="KK114" i="41"/>
  <c r="KJ114" i="41"/>
  <c r="KI114" i="41"/>
  <c r="JS114" i="41"/>
  <c r="JR114" i="41"/>
  <c r="JQ114" i="41"/>
  <c r="JP114" i="41"/>
  <c r="JO114" i="41"/>
  <c r="JN114" i="41"/>
  <c r="JM114" i="41"/>
  <c r="JL114" i="41"/>
  <c r="JK114" i="41"/>
  <c r="JJ114" i="41"/>
  <c r="JI114" i="41"/>
  <c r="JH114" i="41"/>
  <c r="JG114" i="41"/>
  <c r="JF114" i="41"/>
  <c r="JE114" i="41"/>
  <c r="IO114" i="41"/>
  <c r="IN114" i="41"/>
  <c r="IM114" i="41"/>
  <c r="IL114" i="41"/>
  <c r="IK114" i="41"/>
  <c r="IJ114" i="41"/>
  <c r="II114" i="41"/>
  <c r="IH114" i="41"/>
  <c r="IG114" i="41"/>
  <c r="IF114" i="41"/>
  <c r="IE114" i="41"/>
  <c r="ID114" i="41"/>
  <c r="IC114" i="41"/>
  <c r="IB114" i="41"/>
  <c r="IA114" i="41"/>
  <c r="HK114" i="41"/>
  <c r="HJ114" i="41"/>
  <c r="HI114" i="41"/>
  <c r="HF114" i="41"/>
  <c r="HE114" i="41"/>
  <c r="HD114" i="41"/>
  <c r="HC114" i="41"/>
  <c r="HB114" i="41"/>
  <c r="HA114" i="41"/>
  <c r="GZ114" i="41"/>
  <c r="GY114" i="41"/>
  <c r="GX114" i="41"/>
  <c r="GW114" i="41"/>
  <c r="GG114" i="41"/>
  <c r="GB114" i="41"/>
  <c r="GA114" i="41"/>
  <c r="FZ114" i="41"/>
  <c r="FY114" i="41"/>
  <c r="FX114" i="41"/>
  <c r="FW114" i="41"/>
  <c r="FV114" i="41"/>
  <c r="FU114" i="41"/>
  <c r="FT114" i="41"/>
  <c r="FS114" i="41"/>
  <c r="FC114" i="41"/>
  <c r="FB114" i="41"/>
  <c r="FA114" i="41"/>
  <c r="EZ114" i="41"/>
  <c r="EY114" i="41"/>
  <c r="EX114" i="41"/>
  <c r="EW114" i="41"/>
  <c r="EV114" i="41"/>
  <c r="EU114" i="41"/>
  <c r="ET114" i="41"/>
  <c r="ES114" i="41"/>
  <c r="ER114" i="41"/>
  <c r="EQ114" i="41"/>
  <c r="EP114" i="41"/>
  <c r="EO114" i="41"/>
  <c r="DY114" i="41"/>
  <c r="DX114" i="41"/>
  <c r="DW114" i="41"/>
  <c r="DV114" i="41"/>
  <c r="DU114" i="41"/>
  <c r="DT114" i="41"/>
  <c r="DS114" i="41"/>
  <c r="DR114" i="41"/>
  <c r="DQ114" i="41"/>
  <c r="DP114" i="41"/>
  <c r="DO114" i="41"/>
  <c r="DN114" i="41"/>
  <c r="DM114" i="41"/>
  <c r="DL114" i="41"/>
  <c r="DK114" i="41"/>
  <c r="CU114" i="41"/>
  <c r="CT114" i="41"/>
  <c r="CS114" i="41"/>
  <c r="CR114" i="41"/>
  <c r="CQ114" i="41"/>
  <c r="CP114" i="41"/>
  <c r="CO114" i="41"/>
  <c r="CN114" i="41"/>
  <c r="CM114" i="41"/>
  <c r="CL114" i="41"/>
  <c r="CK114" i="41"/>
  <c r="CJ114" i="41"/>
  <c r="CI114" i="41"/>
  <c r="CH114" i="41"/>
  <c r="CG114" i="41"/>
  <c r="BQ114" i="41"/>
  <c r="BP114" i="41"/>
  <c r="BO114" i="41"/>
  <c r="BN114" i="41"/>
  <c r="BM114" i="41"/>
  <c r="BL114" i="41"/>
  <c r="BK114" i="41"/>
  <c r="BJ114" i="41"/>
  <c r="BI114" i="41"/>
  <c r="BH114" i="41"/>
  <c r="BG114" i="41"/>
  <c r="BF114" i="41"/>
  <c r="BE114" i="41"/>
  <c r="BD114" i="41"/>
  <c r="BC114" i="41"/>
  <c r="AM114" i="41"/>
  <c r="AL114" i="41"/>
  <c r="AK114" i="41"/>
  <c r="AJ114" i="41"/>
  <c r="AI114" i="41"/>
  <c r="AH114" i="41"/>
  <c r="AG114" i="41"/>
  <c r="AF114" i="41"/>
  <c r="AE114" i="41"/>
  <c r="AD114" i="41"/>
  <c r="AC114" i="41"/>
  <c r="AB114" i="41"/>
  <c r="AA114" i="41"/>
  <c r="Z114" i="41"/>
  <c r="Y114" i="41"/>
  <c r="PM113" i="41"/>
  <c r="PL113" i="41"/>
  <c r="PK113" i="41"/>
  <c r="PJ113" i="41"/>
  <c r="PI113" i="41"/>
  <c r="PH113" i="41"/>
  <c r="PG113" i="41"/>
  <c r="PF113" i="41"/>
  <c r="PE113" i="41"/>
  <c r="PD113" i="41"/>
  <c r="PC113" i="41"/>
  <c r="PB113" i="41"/>
  <c r="PA113" i="41"/>
  <c r="OZ113" i="41"/>
  <c r="OY113" i="41"/>
  <c r="OI113" i="41"/>
  <c r="OH113" i="41"/>
  <c r="OG113" i="41"/>
  <c r="OF113" i="41"/>
  <c r="OE113" i="41"/>
  <c r="OD113" i="41"/>
  <c r="OC113" i="41"/>
  <c r="OB113" i="41"/>
  <c r="OA113" i="41"/>
  <c r="NZ113" i="41"/>
  <c r="NY113" i="41"/>
  <c r="NX113" i="41"/>
  <c r="NW113" i="41"/>
  <c r="NV113" i="41"/>
  <c r="NU113" i="41"/>
  <c r="NE113" i="41"/>
  <c r="ND113" i="41"/>
  <c r="NC113" i="41"/>
  <c r="NB113" i="41"/>
  <c r="NA113" i="41"/>
  <c r="MZ113" i="41"/>
  <c r="MY113" i="41"/>
  <c r="MX113" i="41"/>
  <c r="MW113" i="41"/>
  <c r="MV113" i="41"/>
  <c r="MU113" i="41"/>
  <c r="MT113" i="41"/>
  <c r="MS113" i="41"/>
  <c r="MR113" i="41"/>
  <c r="MQ113" i="41"/>
  <c r="MA113" i="41"/>
  <c r="LZ113" i="41"/>
  <c r="LY113" i="41"/>
  <c r="LX113" i="41"/>
  <c r="LW113" i="41"/>
  <c r="LV113" i="41"/>
  <c r="LU113" i="41"/>
  <c r="LT113" i="41"/>
  <c r="LS113" i="41"/>
  <c r="LR113" i="41"/>
  <c r="LQ113" i="41"/>
  <c r="LP113" i="41"/>
  <c r="LO113" i="41"/>
  <c r="LN113" i="41"/>
  <c r="LM113" i="41"/>
  <c r="KW113" i="41"/>
  <c r="KV113" i="41"/>
  <c r="KU113" i="41"/>
  <c r="KT113" i="41"/>
  <c r="KS113" i="41"/>
  <c r="KR113" i="41"/>
  <c r="KQ113" i="41"/>
  <c r="KP113" i="41"/>
  <c r="KO113" i="41"/>
  <c r="KN113" i="41"/>
  <c r="KM113" i="41"/>
  <c r="KL113" i="41"/>
  <c r="KK113" i="41"/>
  <c r="KJ113" i="41"/>
  <c r="KI113" i="41"/>
  <c r="JS113" i="41"/>
  <c r="JR113" i="41"/>
  <c r="JQ113" i="41"/>
  <c r="JP113" i="41"/>
  <c r="JO113" i="41"/>
  <c r="JN113" i="41"/>
  <c r="JM113" i="41"/>
  <c r="JL113" i="41"/>
  <c r="JK113" i="41"/>
  <c r="JJ113" i="41"/>
  <c r="JI113" i="41"/>
  <c r="JH113" i="41"/>
  <c r="JG113" i="41"/>
  <c r="JF113" i="41"/>
  <c r="JE113" i="41"/>
  <c r="IO113" i="41"/>
  <c r="IN113" i="41"/>
  <c r="IM113" i="41"/>
  <c r="IL113" i="41"/>
  <c r="IK113" i="41"/>
  <c r="IJ113" i="41"/>
  <c r="II113" i="41"/>
  <c r="IH113" i="41"/>
  <c r="IG113" i="41"/>
  <c r="IF113" i="41"/>
  <c r="IE113" i="41"/>
  <c r="ID113" i="41"/>
  <c r="IC113" i="41"/>
  <c r="IB113" i="41"/>
  <c r="IA113" i="41"/>
  <c r="HK113" i="41"/>
  <c r="HJ113" i="41"/>
  <c r="HI113" i="41"/>
  <c r="HF113" i="41"/>
  <c r="HE113" i="41"/>
  <c r="HD113" i="41"/>
  <c r="HC113" i="41"/>
  <c r="HB113" i="41"/>
  <c r="HA113" i="41"/>
  <c r="GZ113" i="41"/>
  <c r="GY113" i="41"/>
  <c r="GX113" i="41"/>
  <c r="GW113" i="41"/>
  <c r="GG113" i="41"/>
  <c r="GB113" i="41"/>
  <c r="GA113" i="41"/>
  <c r="FZ113" i="41"/>
  <c r="FY113" i="41"/>
  <c r="FX113" i="41"/>
  <c r="FW113" i="41"/>
  <c r="FV113" i="41"/>
  <c r="FU113" i="41"/>
  <c r="FT113" i="41"/>
  <c r="FS113" i="41"/>
  <c r="FC113" i="41"/>
  <c r="FB113" i="41"/>
  <c r="FA113" i="41"/>
  <c r="EZ113" i="41"/>
  <c r="EY113" i="41"/>
  <c r="EX113" i="41"/>
  <c r="EW113" i="41"/>
  <c r="EV113" i="41"/>
  <c r="EU113" i="41"/>
  <c r="ET113" i="41"/>
  <c r="ES113" i="41"/>
  <c r="ER113" i="41"/>
  <c r="EQ113" i="41"/>
  <c r="EP113" i="41"/>
  <c r="EO113" i="41"/>
  <c r="DY113" i="41"/>
  <c r="DX113" i="41"/>
  <c r="DW113" i="41"/>
  <c r="DV113" i="41"/>
  <c r="DU113" i="41"/>
  <c r="DT113" i="41"/>
  <c r="DS113" i="41"/>
  <c r="DR113" i="41"/>
  <c r="DQ113" i="41"/>
  <c r="DP113" i="41"/>
  <c r="DO113" i="41"/>
  <c r="DN113" i="41"/>
  <c r="DM113" i="41"/>
  <c r="DL113" i="41"/>
  <c r="DK113" i="41"/>
  <c r="CU113" i="41"/>
  <c r="CT113" i="41"/>
  <c r="CS113" i="41"/>
  <c r="CR113" i="41"/>
  <c r="CQ113" i="41"/>
  <c r="CP113" i="41"/>
  <c r="CO113" i="41"/>
  <c r="CN113" i="41"/>
  <c r="CM113" i="41"/>
  <c r="CL113" i="41"/>
  <c r="CK113" i="41"/>
  <c r="CJ113" i="41"/>
  <c r="CI113" i="41"/>
  <c r="CH113" i="41"/>
  <c r="CG113" i="41"/>
  <c r="BQ113" i="41"/>
  <c r="BP113" i="41"/>
  <c r="BO113" i="41"/>
  <c r="BN113" i="41"/>
  <c r="BM113" i="41"/>
  <c r="BL113" i="41"/>
  <c r="BK113" i="41"/>
  <c r="BJ113" i="41"/>
  <c r="BI113" i="41"/>
  <c r="BH113" i="41"/>
  <c r="BG113" i="41"/>
  <c r="BF113" i="41"/>
  <c r="BE113" i="41"/>
  <c r="BD113" i="41"/>
  <c r="BC113" i="41"/>
  <c r="AM113" i="41"/>
  <c r="AL113" i="41"/>
  <c r="AK113" i="41"/>
  <c r="AJ113" i="41"/>
  <c r="AI113" i="41"/>
  <c r="AH113" i="41"/>
  <c r="AG113" i="41"/>
  <c r="AF113" i="41"/>
  <c r="AE113" i="41"/>
  <c r="AD113" i="41"/>
  <c r="AC113" i="41"/>
  <c r="AB113" i="41"/>
  <c r="AA113" i="41"/>
  <c r="Z113" i="41"/>
  <c r="Y113" i="41"/>
  <c r="PM112" i="41"/>
  <c r="PL112" i="41"/>
  <c r="PK112" i="41"/>
  <c r="PJ112" i="41"/>
  <c r="PI112" i="41"/>
  <c r="PH112" i="41"/>
  <c r="PG112" i="41"/>
  <c r="PF112" i="41"/>
  <c r="PE112" i="41"/>
  <c r="PD112" i="41"/>
  <c r="PC112" i="41"/>
  <c r="PB112" i="41"/>
  <c r="PA112" i="41"/>
  <c r="OZ112" i="41"/>
  <c r="OY112" i="41"/>
  <c r="OI112" i="41"/>
  <c r="OH112" i="41"/>
  <c r="OG112" i="41"/>
  <c r="OF112" i="41"/>
  <c r="OE112" i="41"/>
  <c r="OD112" i="41"/>
  <c r="OC112" i="41"/>
  <c r="OB112" i="41"/>
  <c r="OA112" i="41"/>
  <c r="NZ112" i="41"/>
  <c r="NY112" i="41"/>
  <c r="NX112" i="41"/>
  <c r="NW112" i="41"/>
  <c r="NV112" i="41"/>
  <c r="NU112" i="41"/>
  <c r="NE112" i="41"/>
  <c r="ND112" i="41"/>
  <c r="NC112" i="41"/>
  <c r="NB112" i="41"/>
  <c r="NA112" i="41"/>
  <c r="MZ112" i="41"/>
  <c r="MY112" i="41"/>
  <c r="MX112" i="41"/>
  <c r="MW112" i="41"/>
  <c r="MV112" i="41"/>
  <c r="MU112" i="41"/>
  <c r="MT112" i="41"/>
  <c r="MS112" i="41"/>
  <c r="MR112" i="41"/>
  <c r="MQ112" i="41"/>
  <c r="MA112" i="41"/>
  <c r="LZ112" i="41"/>
  <c r="LY112" i="41"/>
  <c r="LX112" i="41"/>
  <c r="LW112" i="41"/>
  <c r="LV112" i="41"/>
  <c r="LU112" i="41"/>
  <c r="LT112" i="41"/>
  <c r="LS112" i="41"/>
  <c r="LR112" i="41"/>
  <c r="LQ112" i="41"/>
  <c r="LP112" i="41"/>
  <c r="LO112" i="41"/>
  <c r="LN112" i="41"/>
  <c r="LM112" i="41"/>
  <c r="KW112" i="41"/>
  <c r="KV112" i="41"/>
  <c r="KU112" i="41"/>
  <c r="KT112" i="41"/>
  <c r="KS112" i="41"/>
  <c r="KR112" i="41"/>
  <c r="KQ112" i="41"/>
  <c r="KP112" i="41"/>
  <c r="KO112" i="41"/>
  <c r="KN112" i="41"/>
  <c r="KM112" i="41"/>
  <c r="KL112" i="41"/>
  <c r="KK112" i="41"/>
  <c r="KJ112" i="41"/>
  <c r="KI112" i="41"/>
  <c r="JS112" i="41"/>
  <c r="JR112" i="41"/>
  <c r="JQ112" i="41"/>
  <c r="JP112" i="41"/>
  <c r="JO112" i="41"/>
  <c r="JN112" i="41"/>
  <c r="JM112" i="41"/>
  <c r="JL112" i="41"/>
  <c r="JK112" i="41"/>
  <c r="JJ112" i="41"/>
  <c r="JI112" i="41"/>
  <c r="JH112" i="41"/>
  <c r="JG112" i="41"/>
  <c r="JF112" i="41"/>
  <c r="JE112" i="41"/>
  <c r="IO112" i="41"/>
  <c r="IN112" i="41"/>
  <c r="IM112" i="41"/>
  <c r="IL112" i="41"/>
  <c r="IK112" i="41"/>
  <c r="IJ112" i="41"/>
  <c r="II112" i="41"/>
  <c r="IH112" i="41"/>
  <c r="IG112" i="41"/>
  <c r="IF112" i="41"/>
  <c r="IE112" i="41"/>
  <c r="ID112" i="41"/>
  <c r="IC112" i="41"/>
  <c r="IB112" i="41"/>
  <c r="IA112" i="41"/>
  <c r="HK112" i="41"/>
  <c r="HJ112" i="41"/>
  <c r="HI112" i="41"/>
  <c r="HF112" i="41"/>
  <c r="HE112" i="41"/>
  <c r="HD112" i="41"/>
  <c r="HC112" i="41"/>
  <c r="HB112" i="41"/>
  <c r="HA112" i="41"/>
  <c r="GZ112" i="41"/>
  <c r="GY112" i="41"/>
  <c r="GX112" i="41"/>
  <c r="GW112" i="41"/>
  <c r="GG112" i="41"/>
  <c r="GB112" i="41"/>
  <c r="GA112" i="41"/>
  <c r="FZ112" i="41"/>
  <c r="FY112" i="41"/>
  <c r="FX112" i="41"/>
  <c r="FW112" i="41"/>
  <c r="FV112" i="41"/>
  <c r="FU112" i="41"/>
  <c r="FT112" i="41"/>
  <c r="FS112" i="41"/>
  <c r="FC112" i="41"/>
  <c r="FB112" i="41"/>
  <c r="FA112" i="41"/>
  <c r="EZ112" i="41"/>
  <c r="EY112" i="41"/>
  <c r="EX112" i="41"/>
  <c r="EW112" i="41"/>
  <c r="EV112" i="41"/>
  <c r="EU112" i="41"/>
  <c r="ET112" i="41"/>
  <c r="ES112" i="41"/>
  <c r="ER112" i="41"/>
  <c r="EQ112" i="41"/>
  <c r="EP112" i="41"/>
  <c r="EO112" i="41"/>
  <c r="DY112" i="41"/>
  <c r="DX112" i="41"/>
  <c r="DW112" i="41"/>
  <c r="DV112" i="41"/>
  <c r="DU112" i="41"/>
  <c r="DT112" i="41"/>
  <c r="DS112" i="41"/>
  <c r="DR112" i="41"/>
  <c r="DQ112" i="41"/>
  <c r="DP112" i="41"/>
  <c r="DO112" i="41"/>
  <c r="DN112" i="41"/>
  <c r="DM112" i="41"/>
  <c r="DL112" i="41"/>
  <c r="DK112" i="41"/>
  <c r="CU112" i="41"/>
  <c r="CT112" i="41"/>
  <c r="CS112" i="41"/>
  <c r="CR112" i="41"/>
  <c r="CQ112" i="41"/>
  <c r="CP112" i="41"/>
  <c r="CO112" i="41"/>
  <c r="CN112" i="41"/>
  <c r="CM112" i="41"/>
  <c r="CL112" i="41"/>
  <c r="CK112" i="41"/>
  <c r="CJ112" i="41"/>
  <c r="CI112" i="41"/>
  <c r="CH112" i="41"/>
  <c r="CG112" i="41"/>
  <c r="BQ112" i="41"/>
  <c r="BP112" i="41"/>
  <c r="BO112" i="41"/>
  <c r="BN112" i="41"/>
  <c r="BM112" i="41"/>
  <c r="BL112" i="41"/>
  <c r="BK112" i="41"/>
  <c r="BJ112" i="41"/>
  <c r="BI112" i="41"/>
  <c r="BH112" i="41"/>
  <c r="BG112" i="41"/>
  <c r="BF112" i="41"/>
  <c r="BE112" i="41"/>
  <c r="BD112" i="41"/>
  <c r="BC112" i="41"/>
  <c r="AM112" i="41"/>
  <c r="AL112" i="41"/>
  <c r="AK112" i="41"/>
  <c r="AJ112" i="41"/>
  <c r="AI112" i="41"/>
  <c r="AH112" i="41"/>
  <c r="AG112" i="41"/>
  <c r="AF112" i="41"/>
  <c r="AE112" i="41"/>
  <c r="AD112" i="41"/>
  <c r="AC112" i="41"/>
  <c r="AB112" i="41"/>
  <c r="AA112" i="41"/>
  <c r="Z112" i="41"/>
  <c r="Y112" i="41"/>
  <c r="PM111" i="41"/>
  <c r="PL111" i="41"/>
  <c r="PK111" i="41"/>
  <c r="PJ111" i="41"/>
  <c r="PI111" i="41"/>
  <c r="PH111" i="41"/>
  <c r="PG111" i="41"/>
  <c r="PF111" i="41"/>
  <c r="PE111" i="41"/>
  <c r="PD111" i="41"/>
  <c r="PC111" i="41"/>
  <c r="PB111" i="41"/>
  <c r="PA111" i="41"/>
  <c r="OZ111" i="41"/>
  <c r="OY111" i="41"/>
  <c r="OI111" i="41"/>
  <c r="OH111" i="41"/>
  <c r="OG111" i="41"/>
  <c r="OF111" i="41"/>
  <c r="OE111" i="41"/>
  <c r="OD111" i="41"/>
  <c r="OC111" i="41"/>
  <c r="OB111" i="41"/>
  <c r="OA111" i="41"/>
  <c r="NZ111" i="41"/>
  <c r="NY111" i="41"/>
  <c r="NX111" i="41"/>
  <c r="NW111" i="41"/>
  <c r="NV111" i="41"/>
  <c r="NU111" i="41"/>
  <c r="NE111" i="41"/>
  <c r="ND111" i="41"/>
  <c r="NC111" i="41"/>
  <c r="NB111" i="41"/>
  <c r="NA111" i="41"/>
  <c r="MZ111" i="41"/>
  <c r="MY111" i="41"/>
  <c r="MX111" i="41"/>
  <c r="MW111" i="41"/>
  <c r="MV111" i="41"/>
  <c r="MU111" i="41"/>
  <c r="MT111" i="41"/>
  <c r="MS111" i="41"/>
  <c r="MR111" i="41"/>
  <c r="MQ111" i="41"/>
  <c r="MA111" i="41"/>
  <c r="LZ111" i="41"/>
  <c r="LY111" i="41"/>
  <c r="LX111" i="41"/>
  <c r="LW111" i="41"/>
  <c r="LV111" i="41"/>
  <c r="LU111" i="41"/>
  <c r="LT111" i="41"/>
  <c r="LS111" i="41"/>
  <c r="LR111" i="41"/>
  <c r="LQ111" i="41"/>
  <c r="LP111" i="41"/>
  <c r="LO111" i="41"/>
  <c r="LN111" i="41"/>
  <c r="LM111" i="41"/>
  <c r="KW111" i="41"/>
  <c r="KV111" i="41"/>
  <c r="KU111" i="41"/>
  <c r="KT111" i="41"/>
  <c r="KS111" i="41"/>
  <c r="KR111" i="41"/>
  <c r="KQ111" i="41"/>
  <c r="KP111" i="41"/>
  <c r="KO111" i="41"/>
  <c r="KN111" i="41"/>
  <c r="KM111" i="41"/>
  <c r="KL111" i="41"/>
  <c r="KK111" i="41"/>
  <c r="KJ111" i="41"/>
  <c r="KI111" i="41"/>
  <c r="JS111" i="41"/>
  <c r="JR111" i="41"/>
  <c r="JQ111" i="41"/>
  <c r="JP111" i="41"/>
  <c r="JO111" i="41"/>
  <c r="JN111" i="41"/>
  <c r="JM111" i="41"/>
  <c r="JL111" i="41"/>
  <c r="JK111" i="41"/>
  <c r="JJ111" i="41"/>
  <c r="JI111" i="41"/>
  <c r="JH111" i="41"/>
  <c r="JG111" i="41"/>
  <c r="JF111" i="41"/>
  <c r="JE111" i="41"/>
  <c r="IO111" i="41"/>
  <c r="IN111" i="41"/>
  <c r="IM111" i="41"/>
  <c r="IL111" i="41"/>
  <c r="IK111" i="41"/>
  <c r="IJ111" i="41"/>
  <c r="II111" i="41"/>
  <c r="IH111" i="41"/>
  <c r="IG111" i="41"/>
  <c r="IF111" i="41"/>
  <c r="IE111" i="41"/>
  <c r="ID111" i="41"/>
  <c r="IC111" i="41"/>
  <c r="IB111" i="41"/>
  <c r="IA111" i="41"/>
  <c r="HK111" i="41"/>
  <c r="HJ111" i="41"/>
  <c r="HI111" i="41"/>
  <c r="HF111" i="41"/>
  <c r="HE111" i="41"/>
  <c r="HD111" i="41"/>
  <c r="HC111" i="41"/>
  <c r="HB111" i="41"/>
  <c r="HA111" i="41"/>
  <c r="GZ111" i="41"/>
  <c r="GY111" i="41"/>
  <c r="GX111" i="41"/>
  <c r="GW111" i="41"/>
  <c r="GG111" i="41"/>
  <c r="GB111" i="41"/>
  <c r="GA111" i="41"/>
  <c r="FZ111" i="41"/>
  <c r="FY111" i="41"/>
  <c r="FX111" i="41"/>
  <c r="FW111" i="41"/>
  <c r="FV111" i="41"/>
  <c r="FU111" i="41"/>
  <c r="FT111" i="41"/>
  <c r="FS111" i="41"/>
  <c r="FC111" i="41"/>
  <c r="FB111" i="41"/>
  <c r="FA111" i="41"/>
  <c r="EZ111" i="41"/>
  <c r="EY111" i="41"/>
  <c r="EX111" i="41"/>
  <c r="EW111" i="41"/>
  <c r="EV111" i="41"/>
  <c r="EU111" i="41"/>
  <c r="ET111" i="41"/>
  <c r="ES111" i="41"/>
  <c r="ER111" i="41"/>
  <c r="EQ111" i="41"/>
  <c r="EP111" i="41"/>
  <c r="EO111" i="41"/>
  <c r="DY111" i="41"/>
  <c r="DX111" i="41"/>
  <c r="DW111" i="41"/>
  <c r="DV111" i="41"/>
  <c r="DU111" i="41"/>
  <c r="DT111" i="41"/>
  <c r="DS111" i="41"/>
  <c r="DR111" i="41"/>
  <c r="DQ111" i="41"/>
  <c r="DP111" i="41"/>
  <c r="DO111" i="41"/>
  <c r="DN111" i="41"/>
  <c r="DM111" i="41"/>
  <c r="DL111" i="41"/>
  <c r="DK111" i="41"/>
  <c r="CU111" i="41"/>
  <c r="CT111" i="41"/>
  <c r="CS111" i="41"/>
  <c r="CR111" i="41"/>
  <c r="CQ111" i="41"/>
  <c r="CP111" i="41"/>
  <c r="CO111" i="41"/>
  <c r="CN111" i="41"/>
  <c r="CM111" i="41"/>
  <c r="CL111" i="41"/>
  <c r="CK111" i="41"/>
  <c r="CJ111" i="41"/>
  <c r="CI111" i="41"/>
  <c r="CH111" i="41"/>
  <c r="CG111" i="41"/>
  <c r="BQ111" i="41"/>
  <c r="BP111" i="41"/>
  <c r="BO111" i="41"/>
  <c r="BN111" i="41"/>
  <c r="BM111" i="41"/>
  <c r="BL111" i="41"/>
  <c r="BK111" i="41"/>
  <c r="BJ111" i="41"/>
  <c r="BI111" i="41"/>
  <c r="BH111" i="41"/>
  <c r="BG111" i="41"/>
  <c r="BF111" i="41"/>
  <c r="BE111" i="41"/>
  <c r="BD111" i="41"/>
  <c r="BC111" i="41"/>
  <c r="AM111" i="41"/>
  <c r="AL111" i="41"/>
  <c r="AK111" i="41"/>
  <c r="AJ111" i="41"/>
  <c r="AI111" i="41"/>
  <c r="AH111" i="41"/>
  <c r="AG111" i="41"/>
  <c r="AF111" i="41"/>
  <c r="AE111" i="41"/>
  <c r="AD111" i="41"/>
  <c r="AC111" i="41"/>
  <c r="AB111" i="41"/>
  <c r="AA111" i="41"/>
  <c r="Z111" i="41"/>
  <c r="Y111" i="41"/>
  <c r="PM110" i="41"/>
  <c r="PL110" i="41"/>
  <c r="PK110" i="41"/>
  <c r="PJ110" i="41"/>
  <c r="PI110" i="41"/>
  <c r="PH110" i="41"/>
  <c r="PG110" i="41"/>
  <c r="PF110" i="41"/>
  <c r="PE110" i="41"/>
  <c r="PD110" i="41"/>
  <c r="PC110" i="41"/>
  <c r="PB110" i="41"/>
  <c r="PA110" i="41"/>
  <c r="OZ110" i="41"/>
  <c r="OY110" i="41"/>
  <c r="OI110" i="41"/>
  <c r="OH110" i="41"/>
  <c r="OG110" i="41"/>
  <c r="OF110" i="41"/>
  <c r="OE110" i="41"/>
  <c r="OD110" i="41"/>
  <c r="OC110" i="41"/>
  <c r="OB110" i="41"/>
  <c r="OA110" i="41"/>
  <c r="NZ110" i="41"/>
  <c r="NY110" i="41"/>
  <c r="NX110" i="41"/>
  <c r="NW110" i="41"/>
  <c r="NV110" i="41"/>
  <c r="NU110" i="41"/>
  <c r="NE110" i="41"/>
  <c r="ND110" i="41"/>
  <c r="NC110" i="41"/>
  <c r="NB110" i="41"/>
  <c r="NA110" i="41"/>
  <c r="MZ110" i="41"/>
  <c r="MY110" i="41"/>
  <c r="MX110" i="41"/>
  <c r="MW110" i="41"/>
  <c r="MV110" i="41"/>
  <c r="MU110" i="41"/>
  <c r="MT110" i="41"/>
  <c r="MS110" i="41"/>
  <c r="MR110" i="41"/>
  <c r="MQ110" i="41"/>
  <c r="MA110" i="41"/>
  <c r="LZ110" i="41"/>
  <c r="LY110" i="41"/>
  <c r="LX110" i="41"/>
  <c r="LW110" i="41"/>
  <c r="LV110" i="41"/>
  <c r="LU110" i="41"/>
  <c r="LT110" i="41"/>
  <c r="LS110" i="41"/>
  <c r="LR110" i="41"/>
  <c r="LQ110" i="41"/>
  <c r="LP110" i="41"/>
  <c r="LO110" i="41"/>
  <c r="LN110" i="41"/>
  <c r="LM110" i="41"/>
  <c r="KW110" i="41"/>
  <c r="KV110" i="41"/>
  <c r="KU110" i="41"/>
  <c r="KT110" i="41"/>
  <c r="KS110" i="41"/>
  <c r="KR110" i="41"/>
  <c r="KQ110" i="41"/>
  <c r="KP110" i="41"/>
  <c r="KO110" i="41"/>
  <c r="KN110" i="41"/>
  <c r="KM110" i="41"/>
  <c r="KL110" i="41"/>
  <c r="KK110" i="41"/>
  <c r="KJ110" i="41"/>
  <c r="KI110" i="41"/>
  <c r="JS110" i="41"/>
  <c r="JR110" i="41"/>
  <c r="JQ110" i="41"/>
  <c r="JP110" i="41"/>
  <c r="JO110" i="41"/>
  <c r="JN110" i="41"/>
  <c r="JM110" i="41"/>
  <c r="JL110" i="41"/>
  <c r="JK110" i="41"/>
  <c r="JJ110" i="41"/>
  <c r="JI110" i="41"/>
  <c r="JH110" i="41"/>
  <c r="JG110" i="41"/>
  <c r="JF110" i="41"/>
  <c r="JE110" i="41"/>
  <c r="IO110" i="41"/>
  <c r="IN110" i="41"/>
  <c r="IM110" i="41"/>
  <c r="IL110" i="41"/>
  <c r="IK110" i="41"/>
  <c r="IJ110" i="41"/>
  <c r="II110" i="41"/>
  <c r="IH110" i="41"/>
  <c r="IG110" i="41"/>
  <c r="IF110" i="41"/>
  <c r="IE110" i="41"/>
  <c r="ID110" i="41"/>
  <c r="IC110" i="41"/>
  <c r="IB110" i="41"/>
  <c r="IA110" i="41"/>
  <c r="HK110" i="41"/>
  <c r="HJ110" i="41"/>
  <c r="HI110" i="41"/>
  <c r="HF110" i="41"/>
  <c r="HE110" i="41"/>
  <c r="HD110" i="41"/>
  <c r="HC110" i="41"/>
  <c r="HB110" i="41"/>
  <c r="HA110" i="41"/>
  <c r="GZ110" i="41"/>
  <c r="GY110" i="41"/>
  <c r="GX110" i="41"/>
  <c r="GW110" i="41"/>
  <c r="GG110" i="41"/>
  <c r="GB110" i="41"/>
  <c r="GA110" i="41"/>
  <c r="FZ110" i="41"/>
  <c r="FY110" i="41"/>
  <c r="FX110" i="41"/>
  <c r="FW110" i="41"/>
  <c r="FV110" i="41"/>
  <c r="FU110" i="41"/>
  <c r="FT110" i="41"/>
  <c r="FS110" i="41"/>
  <c r="FC110" i="41"/>
  <c r="FB110" i="41"/>
  <c r="FA110" i="41"/>
  <c r="EZ110" i="41"/>
  <c r="EY110" i="41"/>
  <c r="EX110" i="41"/>
  <c r="EW110" i="41"/>
  <c r="EV110" i="41"/>
  <c r="EU110" i="41"/>
  <c r="ET110" i="41"/>
  <c r="ES110" i="41"/>
  <c r="ER110" i="41"/>
  <c r="EQ110" i="41"/>
  <c r="EP110" i="41"/>
  <c r="EO110" i="41"/>
  <c r="DY110" i="41"/>
  <c r="DX110" i="41"/>
  <c r="DW110" i="41"/>
  <c r="DV110" i="41"/>
  <c r="DU110" i="41"/>
  <c r="DT110" i="41"/>
  <c r="DS110" i="41"/>
  <c r="DR110" i="41"/>
  <c r="DQ110" i="41"/>
  <c r="DP110" i="41"/>
  <c r="DO110" i="41"/>
  <c r="DN110" i="41"/>
  <c r="DM110" i="41"/>
  <c r="DL110" i="41"/>
  <c r="DK110" i="41"/>
  <c r="CU110" i="41"/>
  <c r="CT110" i="41"/>
  <c r="CS110" i="41"/>
  <c r="CR110" i="41"/>
  <c r="CQ110" i="41"/>
  <c r="CP110" i="41"/>
  <c r="CO110" i="41"/>
  <c r="CN110" i="41"/>
  <c r="CM110" i="41"/>
  <c r="CL110" i="41"/>
  <c r="CK110" i="41"/>
  <c r="CJ110" i="41"/>
  <c r="CI110" i="41"/>
  <c r="CH110" i="41"/>
  <c r="CG110" i="41"/>
  <c r="BQ110" i="41"/>
  <c r="BP110" i="41"/>
  <c r="BO110" i="41"/>
  <c r="BN110" i="41"/>
  <c r="BM110" i="41"/>
  <c r="BL110" i="41"/>
  <c r="BK110" i="41"/>
  <c r="BJ110" i="41"/>
  <c r="BI110" i="41"/>
  <c r="BH110" i="41"/>
  <c r="BG110" i="41"/>
  <c r="BF110" i="41"/>
  <c r="BE110" i="41"/>
  <c r="BD110" i="41"/>
  <c r="BC110" i="41"/>
  <c r="AM110" i="41"/>
  <c r="AL110" i="41"/>
  <c r="AK110" i="41"/>
  <c r="AJ110" i="41"/>
  <c r="AI110" i="41"/>
  <c r="AH110" i="41"/>
  <c r="AG110" i="41"/>
  <c r="AF110" i="41"/>
  <c r="AE110" i="41"/>
  <c r="AD110" i="41"/>
  <c r="AC110" i="41"/>
  <c r="AB110" i="41"/>
  <c r="AA110" i="41"/>
  <c r="Z110" i="41"/>
  <c r="Y110" i="41"/>
  <c r="PM109" i="41"/>
  <c r="PL109" i="41"/>
  <c r="PK109" i="41"/>
  <c r="PJ109" i="41"/>
  <c r="PI109" i="41"/>
  <c r="PH109" i="41"/>
  <c r="PG109" i="41"/>
  <c r="PF109" i="41"/>
  <c r="PE109" i="41"/>
  <c r="PD109" i="41"/>
  <c r="PC109" i="41"/>
  <c r="PB109" i="41"/>
  <c r="PA109" i="41"/>
  <c r="OZ109" i="41"/>
  <c r="OY109" i="41"/>
  <c r="OI109" i="41"/>
  <c r="OH109" i="41"/>
  <c r="OG109" i="41"/>
  <c r="OF109" i="41"/>
  <c r="OE109" i="41"/>
  <c r="OD109" i="41"/>
  <c r="OC109" i="41"/>
  <c r="OB109" i="41"/>
  <c r="OA109" i="41"/>
  <c r="NZ109" i="41"/>
  <c r="NY109" i="41"/>
  <c r="NX109" i="41"/>
  <c r="NW109" i="41"/>
  <c r="NV109" i="41"/>
  <c r="NU109" i="41"/>
  <c r="NE109" i="41"/>
  <c r="ND109" i="41"/>
  <c r="NC109" i="41"/>
  <c r="NB109" i="41"/>
  <c r="NA109" i="41"/>
  <c r="MZ109" i="41"/>
  <c r="MY109" i="41"/>
  <c r="MX109" i="41"/>
  <c r="MW109" i="41"/>
  <c r="MV109" i="41"/>
  <c r="MU109" i="41"/>
  <c r="MT109" i="41"/>
  <c r="MS109" i="41"/>
  <c r="MR109" i="41"/>
  <c r="MQ109" i="41"/>
  <c r="MA109" i="41"/>
  <c r="LZ109" i="41"/>
  <c r="LY109" i="41"/>
  <c r="LX109" i="41"/>
  <c r="LW109" i="41"/>
  <c r="LV109" i="41"/>
  <c r="LU109" i="41"/>
  <c r="LT109" i="41"/>
  <c r="LS109" i="41"/>
  <c r="LR109" i="41"/>
  <c r="LQ109" i="41"/>
  <c r="LP109" i="41"/>
  <c r="LO109" i="41"/>
  <c r="LN109" i="41"/>
  <c r="LM109" i="41"/>
  <c r="KW109" i="41"/>
  <c r="KV109" i="41"/>
  <c r="KU109" i="41"/>
  <c r="KT109" i="41"/>
  <c r="KS109" i="41"/>
  <c r="KR109" i="41"/>
  <c r="KQ109" i="41"/>
  <c r="KP109" i="41"/>
  <c r="KO109" i="41"/>
  <c r="KN109" i="41"/>
  <c r="KM109" i="41"/>
  <c r="KL109" i="41"/>
  <c r="KK109" i="41"/>
  <c r="KJ109" i="41"/>
  <c r="KI109" i="41"/>
  <c r="JS109" i="41"/>
  <c r="JR109" i="41"/>
  <c r="JQ109" i="41"/>
  <c r="JP109" i="41"/>
  <c r="JO109" i="41"/>
  <c r="JN109" i="41"/>
  <c r="JM109" i="41"/>
  <c r="JL109" i="41"/>
  <c r="JK109" i="41"/>
  <c r="JJ109" i="41"/>
  <c r="JI109" i="41"/>
  <c r="JH109" i="41"/>
  <c r="JG109" i="41"/>
  <c r="JF109" i="41"/>
  <c r="JE109" i="41"/>
  <c r="IO109" i="41"/>
  <c r="IN109" i="41"/>
  <c r="IM109" i="41"/>
  <c r="IL109" i="41"/>
  <c r="IK109" i="41"/>
  <c r="IJ109" i="41"/>
  <c r="II109" i="41"/>
  <c r="IH109" i="41"/>
  <c r="IG109" i="41"/>
  <c r="IF109" i="41"/>
  <c r="IE109" i="41"/>
  <c r="ID109" i="41"/>
  <c r="IC109" i="41"/>
  <c r="IB109" i="41"/>
  <c r="IA109" i="41"/>
  <c r="HK109" i="41"/>
  <c r="HJ109" i="41"/>
  <c r="HI109" i="41"/>
  <c r="HF109" i="41"/>
  <c r="HE109" i="41"/>
  <c r="HD109" i="41"/>
  <c r="HC109" i="41"/>
  <c r="HB109" i="41"/>
  <c r="HA109" i="41"/>
  <c r="GZ109" i="41"/>
  <c r="GY109" i="41"/>
  <c r="GX109" i="41"/>
  <c r="GW109" i="41"/>
  <c r="GG109" i="41"/>
  <c r="GB109" i="41"/>
  <c r="GA109" i="41"/>
  <c r="FZ109" i="41"/>
  <c r="FY109" i="41"/>
  <c r="FX109" i="41"/>
  <c r="FW109" i="41"/>
  <c r="FV109" i="41"/>
  <c r="FU109" i="41"/>
  <c r="FT109" i="41"/>
  <c r="FS109" i="41"/>
  <c r="FC109" i="41"/>
  <c r="FB109" i="41"/>
  <c r="FA109" i="41"/>
  <c r="EZ109" i="41"/>
  <c r="EY109" i="41"/>
  <c r="EX109" i="41"/>
  <c r="EW109" i="41"/>
  <c r="EV109" i="41"/>
  <c r="EU109" i="41"/>
  <c r="ET109" i="41"/>
  <c r="ES109" i="41"/>
  <c r="ER109" i="41"/>
  <c r="EQ109" i="41"/>
  <c r="EP109" i="41"/>
  <c r="EO109" i="41"/>
  <c r="DY109" i="41"/>
  <c r="DX109" i="41"/>
  <c r="DW109" i="41"/>
  <c r="DV109" i="41"/>
  <c r="DU109" i="41"/>
  <c r="DT109" i="41"/>
  <c r="DS109" i="41"/>
  <c r="DR109" i="41"/>
  <c r="DQ109" i="41"/>
  <c r="DP109" i="41"/>
  <c r="DO109" i="41"/>
  <c r="DN109" i="41"/>
  <c r="DM109" i="41"/>
  <c r="DL109" i="41"/>
  <c r="DK109" i="41"/>
  <c r="CU109" i="41"/>
  <c r="CT109" i="41"/>
  <c r="CS109" i="41"/>
  <c r="CR109" i="41"/>
  <c r="CQ109" i="41"/>
  <c r="CP109" i="41"/>
  <c r="CO109" i="41"/>
  <c r="CN109" i="41"/>
  <c r="CM109" i="41"/>
  <c r="CL109" i="41"/>
  <c r="CK109" i="41"/>
  <c r="CJ109" i="41"/>
  <c r="CI109" i="41"/>
  <c r="CH109" i="41"/>
  <c r="CG109" i="41"/>
  <c r="BQ109" i="41"/>
  <c r="BP109" i="41"/>
  <c r="BO109" i="41"/>
  <c r="BN109" i="41"/>
  <c r="BM109" i="41"/>
  <c r="BL109" i="41"/>
  <c r="BK109" i="41"/>
  <c r="BJ109" i="41"/>
  <c r="BI109" i="41"/>
  <c r="BH109" i="41"/>
  <c r="BG109" i="41"/>
  <c r="BF109" i="41"/>
  <c r="BE109" i="41"/>
  <c r="BD109" i="41"/>
  <c r="BC109" i="41"/>
  <c r="AM109" i="41"/>
  <c r="AL109" i="41"/>
  <c r="AK109" i="41"/>
  <c r="AJ109" i="41"/>
  <c r="AI109" i="41"/>
  <c r="AH109" i="41"/>
  <c r="AG109" i="41"/>
  <c r="AF109" i="41"/>
  <c r="AE109" i="41"/>
  <c r="AD109" i="41"/>
  <c r="AC109" i="41"/>
  <c r="AB109" i="41"/>
  <c r="AA109" i="41"/>
  <c r="Z109" i="41"/>
  <c r="Y109" i="41"/>
  <c r="PM108" i="41"/>
  <c r="PL108" i="41"/>
  <c r="PK108" i="41"/>
  <c r="PJ108" i="41"/>
  <c r="PI108" i="41"/>
  <c r="PH108" i="41"/>
  <c r="PG108" i="41"/>
  <c r="PF108" i="41"/>
  <c r="PE108" i="41"/>
  <c r="PD108" i="41"/>
  <c r="PC108" i="41"/>
  <c r="PB108" i="41"/>
  <c r="PA108" i="41"/>
  <c r="OZ108" i="41"/>
  <c r="OY108" i="41"/>
  <c r="OI108" i="41"/>
  <c r="OH108" i="41"/>
  <c r="OG108" i="41"/>
  <c r="OF108" i="41"/>
  <c r="OE108" i="41"/>
  <c r="OD108" i="41"/>
  <c r="OC108" i="41"/>
  <c r="OB108" i="41"/>
  <c r="OA108" i="41"/>
  <c r="NZ108" i="41"/>
  <c r="NY108" i="41"/>
  <c r="NX108" i="41"/>
  <c r="NW108" i="41"/>
  <c r="NV108" i="41"/>
  <c r="NU108" i="41"/>
  <c r="NE108" i="41"/>
  <c r="ND108" i="41"/>
  <c r="NC108" i="41"/>
  <c r="NB108" i="41"/>
  <c r="NA108" i="41"/>
  <c r="MZ108" i="41"/>
  <c r="MY108" i="41"/>
  <c r="MX108" i="41"/>
  <c r="MW108" i="41"/>
  <c r="MV108" i="41"/>
  <c r="MU108" i="41"/>
  <c r="MT108" i="41"/>
  <c r="MS108" i="41"/>
  <c r="MR108" i="41"/>
  <c r="MQ108" i="41"/>
  <c r="MA108" i="41"/>
  <c r="LZ108" i="41"/>
  <c r="LY108" i="41"/>
  <c r="LX108" i="41"/>
  <c r="LW108" i="41"/>
  <c r="LV108" i="41"/>
  <c r="LU108" i="41"/>
  <c r="LT108" i="41"/>
  <c r="LS108" i="41"/>
  <c r="LR108" i="41"/>
  <c r="LQ108" i="41"/>
  <c r="LP108" i="41"/>
  <c r="LO108" i="41"/>
  <c r="LN108" i="41"/>
  <c r="LM108" i="41"/>
  <c r="KW108" i="41"/>
  <c r="KV108" i="41"/>
  <c r="KU108" i="41"/>
  <c r="KT108" i="41"/>
  <c r="KS108" i="41"/>
  <c r="KR108" i="41"/>
  <c r="KQ108" i="41"/>
  <c r="KP108" i="41"/>
  <c r="KO108" i="41"/>
  <c r="KN108" i="41"/>
  <c r="KM108" i="41"/>
  <c r="KL108" i="41"/>
  <c r="KK108" i="41"/>
  <c r="KJ108" i="41"/>
  <c r="KI108" i="41"/>
  <c r="JS108" i="41"/>
  <c r="JR108" i="41"/>
  <c r="JQ108" i="41"/>
  <c r="JP108" i="41"/>
  <c r="JO108" i="41"/>
  <c r="JN108" i="41"/>
  <c r="JM108" i="41"/>
  <c r="JL108" i="41"/>
  <c r="JK108" i="41"/>
  <c r="JJ108" i="41"/>
  <c r="JI108" i="41"/>
  <c r="JH108" i="41"/>
  <c r="JG108" i="41"/>
  <c r="JF108" i="41"/>
  <c r="JE108" i="41"/>
  <c r="IO108" i="41"/>
  <c r="IN108" i="41"/>
  <c r="IM108" i="41"/>
  <c r="IL108" i="41"/>
  <c r="IK108" i="41"/>
  <c r="IJ108" i="41"/>
  <c r="II108" i="41"/>
  <c r="IH108" i="41"/>
  <c r="IG108" i="41"/>
  <c r="IF108" i="41"/>
  <c r="IE108" i="41"/>
  <c r="ID108" i="41"/>
  <c r="IC108" i="41"/>
  <c r="IB108" i="41"/>
  <c r="IA108" i="41"/>
  <c r="HK108" i="41"/>
  <c r="HJ108" i="41"/>
  <c r="HI108" i="41"/>
  <c r="HF108" i="41"/>
  <c r="HE108" i="41"/>
  <c r="HD108" i="41"/>
  <c r="HC108" i="41"/>
  <c r="HB108" i="41"/>
  <c r="HA108" i="41"/>
  <c r="GZ108" i="41"/>
  <c r="GY108" i="41"/>
  <c r="GX108" i="41"/>
  <c r="GW108" i="41"/>
  <c r="GG108" i="41"/>
  <c r="GB108" i="41"/>
  <c r="GA108" i="41"/>
  <c r="FZ108" i="41"/>
  <c r="FY108" i="41"/>
  <c r="FX108" i="41"/>
  <c r="FW108" i="41"/>
  <c r="FV108" i="41"/>
  <c r="FU108" i="41"/>
  <c r="FT108" i="41"/>
  <c r="FS108" i="41"/>
  <c r="FC108" i="41"/>
  <c r="FB108" i="41"/>
  <c r="FA108" i="41"/>
  <c r="EZ108" i="41"/>
  <c r="EY108" i="41"/>
  <c r="EX108" i="41"/>
  <c r="EW108" i="41"/>
  <c r="EV108" i="41"/>
  <c r="EU108" i="41"/>
  <c r="ET108" i="41"/>
  <c r="ES108" i="41"/>
  <c r="ER108" i="41"/>
  <c r="EQ108" i="41"/>
  <c r="EP108" i="41"/>
  <c r="EO108" i="41"/>
  <c r="DY108" i="41"/>
  <c r="DX108" i="41"/>
  <c r="DW108" i="41"/>
  <c r="DV108" i="41"/>
  <c r="DU108" i="41"/>
  <c r="DT108" i="41"/>
  <c r="DS108" i="41"/>
  <c r="DR108" i="41"/>
  <c r="DQ108" i="41"/>
  <c r="DP108" i="41"/>
  <c r="DO108" i="41"/>
  <c r="DN108" i="41"/>
  <c r="DM108" i="41"/>
  <c r="DL108" i="41"/>
  <c r="DK108" i="41"/>
  <c r="CU108" i="41"/>
  <c r="CT108" i="41"/>
  <c r="CS108" i="41"/>
  <c r="CR108" i="41"/>
  <c r="CQ108" i="41"/>
  <c r="CP108" i="41"/>
  <c r="CO108" i="41"/>
  <c r="CN108" i="41"/>
  <c r="CM108" i="41"/>
  <c r="CL108" i="41"/>
  <c r="CK108" i="41"/>
  <c r="CJ108" i="41"/>
  <c r="CI108" i="41"/>
  <c r="CH108" i="41"/>
  <c r="CG108" i="41"/>
  <c r="BQ108" i="41"/>
  <c r="BP108" i="41"/>
  <c r="BO108" i="41"/>
  <c r="BN108" i="41"/>
  <c r="BM108" i="41"/>
  <c r="BL108" i="41"/>
  <c r="BK108" i="41"/>
  <c r="BJ108" i="41"/>
  <c r="BI108" i="41"/>
  <c r="BH108" i="41"/>
  <c r="BG108" i="41"/>
  <c r="BF108" i="41"/>
  <c r="BE108" i="41"/>
  <c r="BD108" i="41"/>
  <c r="BC108" i="41"/>
  <c r="AM108" i="41"/>
  <c r="AL108" i="41"/>
  <c r="AK108" i="41"/>
  <c r="AJ108" i="41"/>
  <c r="AI108" i="41"/>
  <c r="AH108" i="41"/>
  <c r="AG108" i="41"/>
  <c r="AF108" i="41"/>
  <c r="AE108" i="41"/>
  <c r="AD108" i="41"/>
  <c r="AC108" i="41"/>
  <c r="AB108" i="41"/>
  <c r="AA108" i="41"/>
  <c r="Z108" i="41"/>
  <c r="Y108" i="41"/>
  <c r="PM107" i="41"/>
  <c r="PL107" i="41"/>
  <c r="PK107" i="41"/>
  <c r="PJ107" i="41"/>
  <c r="PI107" i="41"/>
  <c r="PH107" i="41"/>
  <c r="PG107" i="41"/>
  <c r="PF107" i="41"/>
  <c r="PE107" i="41"/>
  <c r="PD107" i="41"/>
  <c r="PC107" i="41"/>
  <c r="PB107" i="41"/>
  <c r="PA107" i="41"/>
  <c r="OZ107" i="41"/>
  <c r="OY107" i="41"/>
  <c r="OI107" i="41"/>
  <c r="OH107" i="41"/>
  <c r="OG107" i="41"/>
  <c r="OF107" i="41"/>
  <c r="OE107" i="41"/>
  <c r="OD107" i="41"/>
  <c r="OC107" i="41"/>
  <c r="OB107" i="41"/>
  <c r="OA107" i="41"/>
  <c r="NZ107" i="41"/>
  <c r="NY107" i="41"/>
  <c r="NX107" i="41"/>
  <c r="NW107" i="41"/>
  <c r="NV107" i="41"/>
  <c r="NU107" i="41"/>
  <c r="NE107" i="41"/>
  <c r="ND107" i="41"/>
  <c r="NC107" i="41"/>
  <c r="NB107" i="41"/>
  <c r="NA107" i="41"/>
  <c r="MZ107" i="41"/>
  <c r="MY107" i="41"/>
  <c r="MX107" i="41"/>
  <c r="MW107" i="41"/>
  <c r="MV107" i="41"/>
  <c r="MU107" i="41"/>
  <c r="MT107" i="41"/>
  <c r="MS107" i="41"/>
  <c r="MR107" i="41"/>
  <c r="MQ107" i="41"/>
  <c r="MA107" i="41"/>
  <c r="LZ107" i="41"/>
  <c r="LY107" i="41"/>
  <c r="LX107" i="41"/>
  <c r="LW107" i="41"/>
  <c r="LV107" i="41"/>
  <c r="LU107" i="41"/>
  <c r="LT107" i="41"/>
  <c r="LS107" i="41"/>
  <c r="LR107" i="41"/>
  <c r="LQ107" i="41"/>
  <c r="LP107" i="41"/>
  <c r="LO107" i="41"/>
  <c r="LN107" i="41"/>
  <c r="LM107" i="41"/>
  <c r="KW107" i="41"/>
  <c r="KV107" i="41"/>
  <c r="KU107" i="41"/>
  <c r="KT107" i="41"/>
  <c r="KS107" i="41"/>
  <c r="KR107" i="41"/>
  <c r="KQ107" i="41"/>
  <c r="KP107" i="41"/>
  <c r="KO107" i="41"/>
  <c r="KN107" i="41"/>
  <c r="KM107" i="41"/>
  <c r="KL107" i="41"/>
  <c r="KK107" i="41"/>
  <c r="KJ107" i="41"/>
  <c r="KI107" i="41"/>
  <c r="JS107" i="41"/>
  <c r="JR107" i="41"/>
  <c r="JQ107" i="41"/>
  <c r="JP107" i="41"/>
  <c r="JO107" i="41"/>
  <c r="JN107" i="41"/>
  <c r="JM107" i="41"/>
  <c r="JL107" i="41"/>
  <c r="JK107" i="41"/>
  <c r="JJ107" i="41"/>
  <c r="JI107" i="41"/>
  <c r="JH107" i="41"/>
  <c r="JG107" i="41"/>
  <c r="JF107" i="41"/>
  <c r="JE107" i="41"/>
  <c r="IO107" i="41"/>
  <c r="IN107" i="41"/>
  <c r="IM107" i="41"/>
  <c r="IL107" i="41"/>
  <c r="IK107" i="41"/>
  <c r="IJ107" i="41"/>
  <c r="II107" i="41"/>
  <c r="IH107" i="41"/>
  <c r="IG107" i="41"/>
  <c r="IF107" i="41"/>
  <c r="IE107" i="41"/>
  <c r="ID107" i="41"/>
  <c r="IC107" i="41"/>
  <c r="IB107" i="41"/>
  <c r="IA107" i="41"/>
  <c r="HK107" i="41"/>
  <c r="HJ107" i="41"/>
  <c r="HI107" i="41"/>
  <c r="HF107" i="41"/>
  <c r="HE107" i="41"/>
  <c r="HD107" i="41"/>
  <c r="HC107" i="41"/>
  <c r="HB107" i="41"/>
  <c r="HA107" i="41"/>
  <c r="GZ107" i="41"/>
  <c r="GY107" i="41"/>
  <c r="GX107" i="41"/>
  <c r="GW107" i="41"/>
  <c r="GG107" i="41"/>
  <c r="GB107" i="41"/>
  <c r="GA107" i="41"/>
  <c r="FZ107" i="41"/>
  <c r="FY107" i="41"/>
  <c r="FX107" i="41"/>
  <c r="FW107" i="41"/>
  <c r="FV107" i="41"/>
  <c r="FU107" i="41"/>
  <c r="FT107" i="41"/>
  <c r="FS107" i="41"/>
  <c r="FC107" i="41"/>
  <c r="FB107" i="41"/>
  <c r="FA107" i="41"/>
  <c r="EZ107" i="41"/>
  <c r="EY107" i="41"/>
  <c r="EX107" i="41"/>
  <c r="EW107" i="41"/>
  <c r="EV107" i="41"/>
  <c r="EU107" i="41"/>
  <c r="ET107" i="41"/>
  <c r="ES107" i="41"/>
  <c r="ER107" i="41"/>
  <c r="EQ107" i="41"/>
  <c r="EP107" i="41"/>
  <c r="EO107" i="41"/>
  <c r="DY107" i="41"/>
  <c r="DX107" i="41"/>
  <c r="DW107" i="41"/>
  <c r="DV107" i="41"/>
  <c r="DU107" i="41"/>
  <c r="DT107" i="41"/>
  <c r="DS107" i="41"/>
  <c r="DR107" i="41"/>
  <c r="DQ107" i="41"/>
  <c r="DP107" i="41"/>
  <c r="DO107" i="41"/>
  <c r="DN107" i="41"/>
  <c r="DM107" i="41"/>
  <c r="DL107" i="41"/>
  <c r="DK107" i="41"/>
  <c r="CU107" i="41"/>
  <c r="CT107" i="41"/>
  <c r="CS107" i="41"/>
  <c r="CR107" i="41"/>
  <c r="CQ107" i="41"/>
  <c r="CP107" i="41"/>
  <c r="CO107" i="41"/>
  <c r="CN107" i="41"/>
  <c r="CM107" i="41"/>
  <c r="CL107" i="41"/>
  <c r="CK107" i="41"/>
  <c r="CJ107" i="41"/>
  <c r="CI107" i="41"/>
  <c r="CH107" i="41"/>
  <c r="CG107" i="41"/>
  <c r="BQ107" i="41"/>
  <c r="BP107" i="41"/>
  <c r="BO107" i="41"/>
  <c r="BN107" i="41"/>
  <c r="BM107" i="41"/>
  <c r="BL107" i="41"/>
  <c r="BK107" i="41"/>
  <c r="BJ107" i="41"/>
  <c r="BI107" i="41"/>
  <c r="BH107" i="41"/>
  <c r="BG107" i="41"/>
  <c r="BF107" i="41"/>
  <c r="BE107" i="41"/>
  <c r="BD107" i="41"/>
  <c r="BC107" i="41"/>
  <c r="AM107" i="41"/>
  <c r="AL107" i="41"/>
  <c r="AK107" i="41"/>
  <c r="AJ107" i="41"/>
  <c r="AI107" i="41"/>
  <c r="AH107" i="41"/>
  <c r="AG107" i="41"/>
  <c r="AF107" i="41"/>
  <c r="AE107" i="41"/>
  <c r="AD107" i="41"/>
  <c r="AC107" i="41"/>
  <c r="AB107" i="41"/>
  <c r="AA107" i="41"/>
  <c r="Z107" i="41"/>
  <c r="Y107" i="41"/>
  <c r="PM106" i="41"/>
  <c r="PL106" i="41"/>
  <c r="PK106" i="41"/>
  <c r="PJ106" i="41"/>
  <c r="PI106" i="41"/>
  <c r="PH106" i="41"/>
  <c r="PG106" i="41"/>
  <c r="PF106" i="41"/>
  <c r="PE106" i="41"/>
  <c r="PD106" i="41"/>
  <c r="PC106" i="41"/>
  <c r="PB106" i="41"/>
  <c r="PA106" i="41"/>
  <c r="OZ106" i="41"/>
  <c r="OY106" i="41"/>
  <c r="OI106" i="41"/>
  <c r="OH106" i="41"/>
  <c r="OG106" i="41"/>
  <c r="OF106" i="41"/>
  <c r="OE106" i="41"/>
  <c r="OD106" i="41"/>
  <c r="OC106" i="41"/>
  <c r="OB106" i="41"/>
  <c r="OA106" i="41"/>
  <c r="NZ106" i="41"/>
  <c r="NY106" i="41"/>
  <c r="NX106" i="41"/>
  <c r="NW106" i="41"/>
  <c r="NV106" i="41"/>
  <c r="NU106" i="41"/>
  <c r="NE106" i="41"/>
  <c r="ND106" i="41"/>
  <c r="NC106" i="41"/>
  <c r="NB106" i="41"/>
  <c r="NA106" i="41"/>
  <c r="MZ106" i="41"/>
  <c r="MY106" i="41"/>
  <c r="MX106" i="41"/>
  <c r="MW106" i="41"/>
  <c r="MV106" i="41"/>
  <c r="MU106" i="41"/>
  <c r="MT106" i="41"/>
  <c r="MS106" i="41"/>
  <c r="MR106" i="41"/>
  <c r="MQ106" i="41"/>
  <c r="MA106" i="41"/>
  <c r="LZ106" i="41"/>
  <c r="LY106" i="41"/>
  <c r="LX106" i="41"/>
  <c r="LW106" i="41"/>
  <c r="LV106" i="41"/>
  <c r="LU106" i="41"/>
  <c r="LT106" i="41"/>
  <c r="LS106" i="41"/>
  <c r="LR106" i="41"/>
  <c r="LQ106" i="41"/>
  <c r="LP106" i="41"/>
  <c r="LO106" i="41"/>
  <c r="LN106" i="41"/>
  <c r="LM106" i="41"/>
  <c r="KW106" i="41"/>
  <c r="KV106" i="41"/>
  <c r="KU106" i="41"/>
  <c r="KT106" i="41"/>
  <c r="KS106" i="41"/>
  <c r="KR106" i="41"/>
  <c r="KQ106" i="41"/>
  <c r="KP106" i="41"/>
  <c r="KO106" i="41"/>
  <c r="KN106" i="41"/>
  <c r="KM106" i="41"/>
  <c r="KL106" i="41"/>
  <c r="KK106" i="41"/>
  <c r="KJ106" i="41"/>
  <c r="KI106" i="41"/>
  <c r="JS106" i="41"/>
  <c r="JR106" i="41"/>
  <c r="JQ106" i="41"/>
  <c r="JP106" i="41"/>
  <c r="JO106" i="41"/>
  <c r="JN106" i="41"/>
  <c r="JM106" i="41"/>
  <c r="JL106" i="41"/>
  <c r="JK106" i="41"/>
  <c r="JJ106" i="41"/>
  <c r="JI106" i="41"/>
  <c r="JH106" i="41"/>
  <c r="JG106" i="41"/>
  <c r="JF106" i="41"/>
  <c r="JE106" i="41"/>
  <c r="IO106" i="41"/>
  <c r="IN106" i="41"/>
  <c r="IM106" i="41"/>
  <c r="IL106" i="41"/>
  <c r="IK106" i="41"/>
  <c r="IJ106" i="41"/>
  <c r="II106" i="41"/>
  <c r="IH106" i="41"/>
  <c r="IG106" i="41"/>
  <c r="IF106" i="41"/>
  <c r="IE106" i="41"/>
  <c r="ID106" i="41"/>
  <c r="IC106" i="41"/>
  <c r="IB106" i="41"/>
  <c r="IA106" i="41"/>
  <c r="HK106" i="41"/>
  <c r="HJ106" i="41"/>
  <c r="HI106" i="41"/>
  <c r="HF106" i="41"/>
  <c r="HE106" i="41"/>
  <c r="HD106" i="41"/>
  <c r="HC106" i="41"/>
  <c r="HB106" i="41"/>
  <c r="HA106" i="41"/>
  <c r="GZ106" i="41"/>
  <c r="GY106" i="41"/>
  <c r="GX106" i="41"/>
  <c r="GW106" i="41"/>
  <c r="GG106" i="41"/>
  <c r="GB106" i="41"/>
  <c r="GA106" i="41"/>
  <c r="FZ106" i="41"/>
  <c r="FY106" i="41"/>
  <c r="FX106" i="41"/>
  <c r="FW106" i="41"/>
  <c r="FV106" i="41"/>
  <c r="FU106" i="41"/>
  <c r="FT106" i="41"/>
  <c r="FS106" i="41"/>
  <c r="FC106" i="41"/>
  <c r="FB106" i="41"/>
  <c r="FA106" i="41"/>
  <c r="EZ106" i="41"/>
  <c r="EY106" i="41"/>
  <c r="EX106" i="41"/>
  <c r="EW106" i="41"/>
  <c r="EV106" i="41"/>
  <c r="EU106" i="41"/>
  <c r="ET106" i="41"/>
  <c r="ES106" i="41"/>
  <c r="ER106" i="41"/>
  <c r="EQ106" i="41"/>
  <c r="EP106" i="41"/>
  <c r="EO106" i="41"/>
  <c r="DY106" i="41"/>
  <c r="DX106" i="41"/>
  <c r="DW106" i="41"/>
  <c r="DV106" i="41"/>
  <c r="DU106" i="41"/>
  <c r="DT106" i="41"/>
  <c r="DS106" i="41"/>
  <c r="DR106" i="41"/>
  <c r="DQ106" i="41"/>
  <c r="DP106" i="41"/>
  <c r="DO106" i="41"/>
  <c r="DN106" i="41"/>
  <c r="DM106" i="41"/>
  <c r="DL106" i="41"/>
  <c r="DK106" i="41"/>
  <c r="CU106" i="41"/>
  <c r="CT106" i="41"/>
  <c r="CS106" i="41"/>
  <c r="CR106" i="41"/>
  <c r="CQ106" i="41"/>
  <c r="CP106" i="41"/>
  <c r="CO106" i="41"/>
  <c r="CN106" i="41"/>
  <c r="CM106" i="41"/>
  <c r="CL106" i="41"/>
  <c r="CK106" i="41"/>
  <c r="CJ106" i="41"/>
  <c r="CI106" i="41"/>
  <c r="CH106" i="41"/>
  <c r="CG106" i="41"/>
  <c r="BQ106" i="41"/>
  <c r="BP106" i="41"/>
  <c r="BO106" i="41"/>
  <c r="BN106" i="41"/>
  <c r="BM106" i="41"/>
  <c r="BL106" i="41"/>
  <c r="BK106" i="41"/>
  <c r="BJ106" i="41"/>
  <c r="BI106" i="41"/>
  <c r="BH106" i="41"/>
  <c r="BG106" i="41"/>
  <c r="BF106" i="41"/>
  <c r="BE106" i="41"/>
  <c r="BD106" i="41"/>
  <c r="BC106" i="41"/>
  <c r="AM106" i="41"/>
  <c r="AL106" i="41"/>
  <c r="AK106" i="41"/>
  <c r="AJ106" i="41"/>
  <c r="AI106" i="41"/>
  <c r="AH106" i="41"/>
  <c r="AG106" i="41"/>
  <c r="AF106" i="41"/>
  <c r="AE106" i="41"/>
  <c r="AD106" i="41"/>
  <c r="AC106" i="41"/>
  <c r="AB106" i="41"/>
  <c r="AA106" i="41"/>
  <c r="Z106" i="41"/>
  <c r="Y106" i="41"/>
  <c r="PM105" i="41"/>
  <c r="PL105" i="41"/>
  <c r="PK105" i="41"/>
  <c r="PJ105" i="41"/>
  <c r="PI105" i="41"/>
  <c r="PH105" i="41"/>
  <c r="PG105" i="41"/>
  <c r="PF105" i="41"/>
  <c r="PE105" i="41"/>
  <c r="PD105" i="41"/>
  <c r="PC105" i="41"/>
  <c r="PB105" i="41"/>
  <c r="PA105" i="41"/>
  <c r="OZ105" i="41"/>
  <c r="OY105" i="41"/>
  <c r="OI105" i="41"/>
  <c r="OH105" i="41"/>
  <c r="OG105" i="41"/>
  <c r="OF105" i="41"/>
  <c r="OE105" i="41"/>
  <c r="OD105" i="41"/>
  <c r="OC105" i="41"/>
  <c r="OB105" i="41"/>
  <c r="OA105" i="41"/>
  <c r="NZ105" i="41"/>
  <c r="NY105" i="41"/>
  <c r="NX105" i="41"/>
  <c r="NW105" i="41"/>
  <c r="NV105" i="41"/>
  <c r="NU105" i="41"/>
  <c r="NE105" i="41"/>
  <c r="ND105" i="41"/>
  <c r="NC105" i="41"/>
  <c r="NB105" i="41"/>
  <c r="NA105" i="41"/>
  <c r="MZ105" i="41"/>
  <c r="MY105" i="41"/>
  <c r="MX105" i="41"/>
  <c r="MW105" i="41"/>
  <c r="MV105" i="41"/>
  <c r="MU105" i="41"/>
  <c r="MT105" i="41"/>
  <c r="MS105" i="41"/>
  <c r="MR105" i="41"/>
  <c r="MQ105" i="41"/>
  <c r="MA105" i="41"/>
  <c r="LZ105" i="41"/>
  <c r="LY105" i="41"/>
  <c r="LX105" i="41"/>
  <c r="LW105" i="41"/>
  <c r="LV105" i="41"/>
  <c r="LU105" i="41"/>
  <c r="LT105" i="41"/>
  <c r="LS105" i="41"/>
  <c r="LR105" i="41"/>
  <c r="LQ105" i="41"/>
  <c r="LP105" i="41"/>
  <c r="LO105" i="41"/>
  <c r="LN105" i="41"/>
  <c r="LM105" i="41"/>
  <c r="KW105" i="41"/>
  <c r="KV105" i="41"/>
  <c r="KU105" i="41"/>
  <c r="KT105" i="41"/>
  <c r="KS105" i="41"/>
  <c r="KR105" i="41"/>
  <c r="KQ105" i="41"/>
  <c r="KP105" i="41"/>
  <c r="KO105" i="41"/>
  <c r="KN105" i="41"/>
  <c r="KM105" i="41"/>
  <c r="KL105" i="41"/>
  <c r="KK105" i="41"/>
  <c r="KJ105" i="41"/>
  <c r="KI105" i="41"/>
  <c r="JS105" i="41"/>
  <c r="JR105" i="41"/>
  <c r="JQ105" i="41"/>
  <c r="JP105" i="41"/>
  <c r="JO105" i="41"/>
  <c r="JN105" i="41"/>
  <c r="JM105" i="41"/>
  <c r="JL105" i="41"/>
  <c r="JK105" i="41"/>
  <c r="JJ105" i="41"/>
  <c r="JI105" i="41"/>
  <c r="JH105" i="41"/>
  <c r="JG105" i="41"/>
  <c r="JF105" i="41"/>
  <c r="JE105" i="41"/>
  <c r="IO105" i="41"/>
  <c r="IN105" i="41"/>
  <c r="IM105" i="41"/>
  <c r="IL105" i="41"/>
  <c r="IK105" i="41"/>
  <c r="IJ105" i="41"/>
  <c r="II105" i="41"/>
  <c r="IH105" i="41"/>
  <c r="IG105" i="41"/>
  <c r="IF105" i="41"/>
  <c r="IE105" i="41"/>
  <c r="ID105" i="41"/>
  <c r="IC105" i="41"/>
  <c r="IB105" i="41"/>
  <c r="IA105" i="41"/>
  <c r="HK105" i="41"/>
  <c r="HJ105" i="41"/>
  <c r="HI105" i="41"/>
  <c r="HF105" i="41"/>
  <c r="HE105" i="41"/>
  <c r="HD105" i="41"/>
  <c r="HC105" i="41"/>
  <c r="HB105" i="41"/>
  <c r="HA105" i="41"/>
  <c r="GZ105" i="41"/>
  <c r="GY105" i="41"/>
  <c r="GX105" i="41"/>
  <c r="GW105" i="41"/>
  <c r="GG105" i="41"/>
  <c r="GB105" i="41"/>
  <c r="GA105" i="41"/>
  <c r="FZ105" i="41"/>
  <c r="FY105" i="41"/>
  <c r="FX105" i="41"/>
  <c r="FW105" i="41"/>
  <c r="FV105" i="41"/>
  <c r="FU105" i="41"/>
  <c r="FT105" i="41"/>
  <c r="FS105" i="41"/>
  <c r="FC105" i="41"/>
  <c r="FB105" i="41"/>
  <c r="FA105" i="41"/>
  <c r="EZ105" i="41"/>
  <c r="EY105" i="41"/>
  <c r="EX105" i="41"/>
  <c r="EW105" i="41"/>
  <c r="EV105" i="41"/>
  <c r="EU105" i="41"/>
  <c r="ET105" i="41"/>
  <c r="ES105" i="41"/>
  <c r="ER105" i="41"/>
  <c r="EQ105" i="41"/>
  <c r="EP105" i="41"/>
  <c r="EO105" i="41"/>
  <c r="DY105" i="41"/>
  <c r="DX105" i="41"/>
  <c r="DW105" i="41"/>
  <c r="DV105" i="41"/>
  <c r="DU105" i="41"/>
  <c r="DT105" i="41"/>
  <c r="DS105" i="41"/>
  <c r="DR105" i="41"/>
  <c r="DQ105" i="41"/>
  <c r="DP105" i="41"/>
  <c r="DO105" i="41"/>
  <c r="DN105" i="41"/>
  <c r="DM105" i="41"/>
  <c r="DL105" i="41"/>
  <c r="DK105" i="41"/>
  <c r="CU105" i="41"/>
  <c r="CT105" i="41"/>
  <c r="CS105" i="41"/>
  <c r="CR105" i="41"/>
  <c r="CQ105" i="41"/>
  <c r="CP105" i="41"/>
  <c r="CO105" i="41"/>
  <c r="CN105" i="41"/>
  <c r="CM105" i="41"/>
  <c r="CL105" i="41"/>
  <c r="CK105" i="41"/>
  <c r="CJ105" i="41"/>
  <c r="CI105" i="41"/>
  <c r="CH105" i="41"/>
  <c r="CG105" i="41"/>
  <c r="BQ105" i="41"/>
  <c r="BP105" i="41"/>
  <c r="BO105" i="41"/>
  <c r="BN105" i="41"/>
  <c r="BM105" i="41"/>
  <c r="BL105" i="41"/>
  <c r="BK105" i="41"/>
  <c r="BJ105" i="41"/>
  <c r="BI105" i="41"/>
  <c r="BH105" i="41"/>
  <c r="BG105" i="41"/>
  <c r="BF105" i="41"/>
  <c r="BE105" i="41"/>
  <c r="BD105" i="41"/>
  <c r="BC105" i="41"/>
  <c r="AM105" i="41"/>
  <c r="AL105" i="41"/>
  <c r="AK105" i="41"/>
  <c r="AJ105" i="41"/>
  <c r="AI105" i="41"/>
  <c r="AH105" i="41"/>
  <c r="AG105" i="41"/>
  <c r="AF105" i="41"/>
  <c r="AE105" i="41"/>
  <c r="AD105" i="41"/>
  <c r="AC105" i="41"/>
  <c r="AB105" i="41"/>
  <c r="AA105" i="41"/>
  <c r="Z105" i="41"/>
  <c r="Y105" i="41"/>
  <c r="PM104" i="41"/>
  <c r="PL104" i="41"/>
  <c r="PK104" i="41"/>
  <c r="PJ104" i="41"/>
  <c r="PI104" i="41"/>
  <c r="PH104" i="41"/>
  <c r="PG104" i="41"/>
  <c r="PF104" i="41"/>
  <c r="PE104" i="41"/>
  <c r="PD104" i="41"/>
  <c r="PC104" i="41"/>
  <c r="PB104" i="41"/>
  <c r="PA104" i="41"/>
  <c r="OZ104" i="41"/>
  <c r="OY104" i="41"/>
  <c r="OI104" i="41"/>
  <c r="OH104" i="41"/>
  <c r="OG104" i="41"/>
  <c r="OF104" i="41"/>
  <c r="OE104" i="41"/>
  <c r="OD104" i="41"/>
  <c r="OC104" i="41"/>
  <c r="OB104" i="41"/>
  <c r="OA104" i="41"/>
  <c r="NZ104" i="41"/>
  <c r="NY104" i="41"/>
  <c r="NX104" i="41"/>
  <c r="NW104" i="41"/>
  <c r="NV104" i="41"/>
  <c r="NU104" i="41"/>
  <c r="NE104" i="41"/>
  <c r="ND104" i="41"/>
  <c r="NC104" i="41"/>
  <c r="NB104" i="41"/>
  <c r="NA104" i="41"/>
  <c r="MZ104" i="41"/>
  <c r="MY104" i="41"/>
  <c r="MX104" i="41"/>
  <c r="MW104" i="41"/>
  <c r="MV104" i="41"/>
  <c r="MU104" i="41"/>
  <c r="MT104" i="41"/>
  <c r="MS104" i="41"/>
  <c r="MR104" i="41"/>
  <c r="MQ104" i="41"/>
  <c r="MA104" i="41"/>
  <c r="LZ104" i="41"/>
  <c r="LY104" i="41"/>
  <c r="LX104" i="41"/>
  <c r="LW104" i="41"/>
  <c r="LV104" i="41"/>
  <c r="LU104" i="41"/>
  <c r="LT104" i="41"/>
  <c r="LS104" i="41"/>
  <c r="LR104" i="41"/>
  <c r="LQ104" i="41"/>
  <c r="LP104" i="41"/>
  <c r="LO104" i="41"/>
  <c r="LN104" i="41"/>
  <c r="LM104" i="41"/>
  <c r="KW104" i="41"/>
  <c r="KV104" i="41"/>
  <c r="KU104" i="41"/>
  <c r="KT104" i="41"/>
  <c r="KS104" i="41"/>
  <c r="KR104" i="41"/>
  <c r="KQ104" i="41"/>
  <c r="KP104" i="41"/>
  <c r="KO104" i="41"/>
  <c r="KN104" i="41"/>
  <c r="KM104" i="41"/>
  <c r="KL104" i="41"/>
  <c r="KK104" i="41"/>
  <c r="KJ104" i="41"/>
  <c r="KI104" i="41"/>
  <c r="JS104" i="41"/>
  <c r="JR104" i="41"/>
  <c r="JQ104" i="41"/>
  <c r="JP104" i="41"/>
  <c r="JO104" i="41"/>
  <c r="JN104" i="41"/>
  <c r="JM104" i="41"/>
  <c r="JL104" i="41"/>
  <c r="JK104" i="41"/>
  <c r="JJ104" i="41"/>
  <c r="JI104" i="41"/>
  <c r="JH104" i="41"/>
  <c r="JG104" i="41"/>
  <c r="JF104" i="41"/>
  <c r="JE104" i="41"/>
  <c r="IO104" i="41"/>
  <c r="IN104" i="41"/>
  <c r="IM104" i="41"/>
  <c r="IL104" i="41"/>
  <c r="IK104" i="41"/>
  <c r="IJ104" i="41"/>
  <c r="II104" i="41"/>
  <c r="IH104" i="41"/>
  <c r="IG104" i="41"/>
  <c r="IF104" i="41"/>
  <c r="IE104" i="41"/>
  <c r="ID104" i="41"/>
  <c r="IC104" i="41"/>
  <c r="IB104" i="41"/>
  <c r="IA104" i="41"/>
  <c r="HK104" i="41"/>
  <c r="HJ104" i="41"/>
  <c r="HI104" i="41"/>
  <c r="HF104" i="41"/>
  <c r="HE104" i="41"/>
  <c r="HD104" i="41"/>
  <c r="HC104" i="41"/>
  <c r="HB104" i="41"/>
  <c r="HA104" i="41"/>
  <c r="GZ104" i="41"/>
  <c r="GY104" i="41"/>
  <c r="GX104" i="41"/>
  <c r="GW104" i="41"/>
  <c r="GG104" i="41"/>
  <c r="GB104" i="41"/>
  <c r="GA104" i="41"/>
  <c r="FZ104" i="41"/>
  <c r="FY104" i="41"/>
  <c r="FX104" i="41"/>
  <c r="FW104" i="41"/>
  <c r="FV104" i="41"/>
  <c r="FU104" i="41"/>
  <c r="FT104" i="41"/>
  <c r="FS104" i="41"/>
  <c r="FC104" i="41"/>
  <c r="FB104" i="41"/>
  <c r="FA104" i="41"/>
  <c r="EZ104" i="41"/>
  <c r="EY104" i="41"/>
  <c r="EX104" i="41"/>
  <c r="EW104" i="41"/>
  <c r="EV104" i="41"/>
  <c r="EU104" i="41"/>
  <c r="ET104" i="41"/>
  <c r="ES104" i="41"/>
  <c r="ER104" i="41"/>
  <c r="EQ104" i="41"/>
  <c r="EP104" i="41"/>
  <c r="EO104" i="41"/>
  <c r="DY104" i="41"/>
  <c r="DX104" i="41"/>
  <c r="DW104" i="41"/>
  <c r="DV104" i="41"/>
  <c r="DU104" i="41"/>
  <c r="DT104" i="41"/>
  <c r="DS104" i="41"/>
  <c r="DR104" i="41"/>
  <c r="DQ104" i="41"/>
  <c r="DP104" i="41"/>
  <c r="DO104" i="41"/>
  <c r="DN104" i="41"/>
  <c r="DM104" i="41"/>
  <c r="DL104" i="41"/>
  <c r="DK104" i="41"/>
  <c r="CU104" i="41"/>
  <c r="CT104" i="41"/>
  <c r="CS104" i="41"/>
  <c r="CR104" i="41"/>
  <c r="CQ104" i="41"/>
  <c r="CP104" i="41"/>
  <c r="CO104" i="41"/>
  <c r="CN104" i="41"/>
  <c r="CM104" i="41"/>
  <c r="CL104" i="41"/>
  <c r="CK104" i="41"/>
  <c r="CJ104" i="41"/>
  <c r="CI104" i="41"/>
  <c r="CH104" i="41"/>
  <c r="CG104" i="41"/>
  <c r="BQ104" i="41"/>
  <c r="BP104" i="41"/>
  <c r="BO104" i="41"/>
  <c r="BN104" i="41"/>
  <c r="BM104" i="41"/>
  <c r="BL104" i="41"/>
  <c r="BK104" i="41"/>
  <c r="BJ104" i="41"/>
  <c r="BI104" i="41"/>
  <c r="BH104" i="41"/>
  <c r="BG104" i="41"/>
  <c r="BF104" i="41"/>
  <c r="BE104" i="41"/>
  <c r="BD104" i="41"/>
  <c r="BC104" i="41"/>
  <c r="AM104" i="41"/>
  <c r="AL104" i="41"/>
  <c r="AK104" i="41"/>
  <c r="AJ104" i="41"/>
  <c r="AI104" i="41"/>
  <c r="AH104" i="41"/>
  <c r="AG104" i="41"/>
  <c r="AF104" i="41"/>
  <c r="AE104" i="41"/>
  <c r="AD104" i="41"/>
  <c r="AC104" i="41"/>
  <c r="AB104" i="41"/>
  <c r="AA104" i="41"/>
  <c r="Z104" i="41"/>
  <c r="Y104" i="41"/>
  <c r="PM103" i="41"/>
  <c r="PL103" i="41"/>
  <c r="PK103" i="41"/>
  <c r="PJ103" i="41"/>
  <c r="PI103" i="41"/>
  <c r="PH103" i="41"/>
  <c r="PG103" i="41"/>
  <c r="PF103" i="41"/>
  <c r="PE103" i="41"/>
  <c r="PD103" i="41"/>
  <c r="PC103" i="41"/>
  <c r="PB103" i="41"/>
  <c r="PA103" i="41"/>
  <c r="OZ103" i="41"/>
  <c r="OY103" i="41"/>
  <c r="OI103" i="41"/>
  <c r="OH103" i="41"/>
  <c r="OG103" i="41"/>
  <c r="OF103" i="41"/>
  <c r="OE103" i="41"/>
  <c r="OD103" i="41"/>
  <c r="OC103" i="41"/>
  <c r="OB103" i="41"/>
  <c r="OA103" i="41"/>
  <c r="NZ103" i="41"/>
  <c r="NY103" i="41"/>
  <c r="NX103" i="41"/>
  <c r="NW103" i="41"/>
  <c r="NV103" i="41"/>
  <c r="NU103" i="41"/>
  <c r="NE103" i="41"/>
  <c r="ND103" i="41"/>
  <c r="NC103" i="41"/>
  <c r="NB103" i="41"/>
  <c r="NA103" i="41"/>
  <c r="MZ103" i="41"/>
  <c r="MY103" i="41"/>
  <c r="MX103" i="41"/>
  <c r="MW103" i="41"/>
  <c r="MV103" i="41"/>
  <c r="MU103" i="41"/>
  <c r="MT103" i="41"/>
  <c r="MS103" i="41"/>
  <c r="MR103" i="41"/>
  <c r="MQ103" i="41"/>
  <c r="MA103" i="41"/>
  <c r="LZ103" i="41"/>
  <c r="LY103" i="41"/>
  <c r="LX103" i="41"/>
  <c r="LW103" i="41"/>
  <c r="LV103" i="41"/>
  <c r="LU103" i="41"/>
  <c r="LT103" i="41"/>
  <c r="LS103" i="41"/>
  <c r="LR103" i="41"/>
  <c r="LQ103" i="41"/>
  <c r="LP103" i="41"/>
  <c r="LO103" i="41"/>
  <c r="LN103" i="41"/>
  <c r="LM103" i="41"/>
  <c r="KW103" i="41"/>
  <c r="KV103" i="41"/>
  <c r="KU103" i="41"/>
  <c r="KT103" i="41"/>
  <c r="KS103" i="41"/>
  <c r="KR103" i="41"/>
  <c r="KQ103" i="41"/>
  <c r="KP103" i="41"/>
  <c r="KO103" i="41"/>
  <c r="KN103" i="41"/>
  <c r="KM103" i="41"/>
  <c r="KL103" i="41"/>
  <c r="KK103" i="41"/>
  <c r="KJ103" i="41"/>
  <c r="KI103" i="41"/>
  <c r="JS103" i="41"/>
  <c r="JR103" i="41"/>
  <c r="JQ103" i="41"/>
  <c r="JP103" i="41"/>
  <c r="JO103" i="41"/>
  <c r="JN103" i="41"/>
  <c r="JM103" i="41"/>
  <c r="JL103" i="41"/>
  <c r="JK103" i="41"/>
  <c r="JJ103" i="41"/>
  <c r="JI103" i="41"/>
  <c r="JH103" i="41"/>
  <c r="JG103" i="41"/>
  <c r="JF103" i="41"/>
  <c r="JE103" i="41"/>
  <c r="IO103" i="41"/>
  <c r="IN103" i="41"/>
  <c r="IM103" i="41"/>
  <c r="IL103" i="41"/>
  <c r="IK103" i="41"/>
  <c r="IJ103" i="41"/>
  <c r="II103" i="41"/>
  <c r="IH103" i="41"/>
  <c r="IG103" i="41"/>
  <c r="IF103" i="41"/>
  <c r="IE103" i="41"/>
  <c r="ID103" i="41"/>
  <c r="IC103" i="41"/>
  <c r="IB103" i="41"/>
  <c r="IA103" i="41"/>
  <c r="HK103" i="41"/>
  <c r="HJ103" i="41"/>
  <c r="HI103" i="41"/>
  <c r="HF103" i="41"/>
  <c r="HE103" i="41"/>
  <c r="HD103" i="41"/>
  <c r="HC103" i="41"/>
  <c r="HB103" i="41"/>
  <c r="HA103" i="41"/>
  <c r="GZ103" i="41"/>
  <c r="GY103" i="41"/>
  <c r="GX103" i="41"/>
  <c r="GW103" i="41"/>
  <c r="GG103" i="41"/>
  <c r="GB103" i="41"/>
  <c r="GA103" i="41"/>
  <c r="FZ103" i="41"/>
  <c r="FY103" i="41"/>
  <c r="FX103" i="41"/>
  <c r="FW103" i="41"/>
  <c r="FV103" i="41"/>
  <c r="FU103" i="41"/>
  <c r="FT103" i="41"/>
  <c r="FS103" i="41"/>
  <c r="FC103" i="41"/>
  <c r="FB103" i="41"/>
  <c r="FA103" i="41"/>
  <c r="EZ103" i="41"/>
  <c r="EY103" i="41"/>
  <c r="EX103" i="41"/>
  <c r="EW103" i="41"/>
  <c r="EV103" i="41"/>
  <c r="EU103" i="41"/>
  <c r="ET103" i="41"/>
  <c r="ES103" i="41"/>
  <c r="ER103" i="41"/>
  <c r="EQ103" i="41"/>
  <c r="EP103" i="41"/>
  <c r="EO103" i="41"/>
  <c r="DY103" i="41"/>
  <c r="DX103" i="41"/>
  <c r="DW103" i="41"/>
  <c r="DV103" i="41"/>
  <c r="DU103" i="41"/>
  <c r="DT103" i="41"/>
  <c r="DS103" i="41"/>
  <c r="DR103" i="41"/>
  <c r="DQ103" i="41"/>
  <c r="DP103" i="41"/>
  <c r="DO103" i="41"/>
  <c r="DN103" i="41"/>
  <c r="DM103" i="41"/>
  <c r="DL103" i="41"/>
  <c r="DK103" i="41"/>
  <c r="CU103" i="41"/>
  <c r="CT103" i="41"/>
  <c r="CS103" i="41"/>
  <c r="CR103" i="41"/>
  <c r="CQ103" i="41"/>
  <c r="CP103" i="41"/>
  <c r="CO103" i="41"/>
  <c r="CN103" i="41"/>
  <c r="CM103" i="41"/>
  <c r="CL103" i="41"/>
  <c r="CK103" i="41"/>
  <c r="CJ103" i="41"/>
  <c r="CI103" i="41"/>
  <c r="CH103" i="41"/>
  <c r="CG103" i="41"/>
  <c r="BQ103" i="41"/>
  <c r="BP103" i="41"/>
  <c r="BO103" i="41"/>
  <c r="BN103" i="41"/>
  <c r="BM103" i="41"/>
  <c r="BL103" i="41"/>
  <c r="BK103" i="41"/>
  <c r="BJ103" i="41"/>
  <c r="BI103" i="41"/>
  <c r="BH103" i="41"/>
  <c r="BG103" i="41"/>
  <c r="BF103" i="41"/>
  <c r="BE103" i="41"/>
  <c r="BD103" i="41"/>
  <c r="BC103" i="41"/>
  <c r="AM103" i="41"/>
  <c r="AL103" i="41"/>
  <c r="AK103" i="41"/>
  <c r="AJ103" i="41"/>
  <c r="AI103" i="41"/>
  <c r="AH103" i="41"/>
  <c r="AG103" i="41"/>
  <c r="AF103" i="41"/>
  <c r="AE103" i="41"/>
  <c r="AD103" i="41"/>
  <c r="AC103" i="41"/>
  <c r="AB103" i="41"/>
  <c r="AA103" i="41"/>
  <c r="Z103" i="41"/>
  <c r="Y103" i="41"/>
  <c r="PM102" i="41"/>
  <c r="PL102" i="41"/>
  <c r="PK102" i="41"/>
  <c r="PJ102" i="41"/>
  <c r="PI102" i="41"/>
  <c r="PH102" i="41"/>
  <c r="PG102" i="41"/>
  <c r="PF102" i="41"/>
  <c r="PE102" i="41"/>
  <c r="PD102" i="41"/>
  <c r="PC102" i="41"/>
  <c r="PB102" i="41"/>
  <c r="PA102" i="41"/>
  <c r="OZ102" i="41"/>
  <c r="OY102" i="41"/>
  <c r="OI102" i="41"/>
  <c r="OH102" i="41"/>
  <c r="OG102" i="41"/>
  <c r="OF102" i="41"/>
  <c r="OE102" i="41"/>
  <c r="OD102" i="41"/>
  <c r="OC102" i="41"/>
  <c r="OB102" i="41"/>
  <c r="OA102" i="41"/>
  <c r="NZ102" i="41"/>
  <c r="NY102" i="41"/>
  <c r="NX102" i="41"/>
  <c r="NW102" i="41"/>
  <c r="NV102" i="41"/>
  <c r="NU102" i="41"/>
  <c r="NE102" i="41"/>
  <c r="ND102" i="41"/>
  <c r="NC102" i="41"/>
  <c r="NB102" i="41"/>
  <c r="NA102" i="41"/>
  <c r="MZ102" i="41"/>
  <c r="MY102" i="41"/>
  <c r="MX102" i="41"/>
  <c r="MW102" i="41"/>
  <c r="MV102" i="41"/>
  <c r="MU102" i="41"/>
  <c r="MT102" i="41"/>
  <c r="MS102" i="41"/>
  <c r="MR102" i="41"/>
  <c r="MQ102" i="41"/>
  <c r="MA102" i="41"/>
  <c r="LZ102" i="41"/>
  <c r="LY102" i="41"/>
  <c r="LX102" i="41"/>
  <c r="LW102" i="41"/>
  <c r="LV102" i="41"/>
  <c r="LU102" i="41"/>
  <c r="LT102" i="41"/>
  <c r="LS102" i="41"/>
  <c r="LR102" i="41"/>
  <c r="LQ102" i="41"/>
  <c r="LP102" i="41"/>
  <c r="LO102" i="41"/>
  <c r="LN102" i="41"/>
  <c r="LM102" i="41"/>
  <c r="KW102" i="41"/>
  <c r="KV102" i="41"/>
  <c r="KU102" i="41"/>
  <c r="KT102" i="41"/>
  <c r="KS102" i="41"/>
  <c r="KR102" i="41"/>
  <c r="KQ102" i="41"/>
  <c r="KP102" i="41"/>
  <c r="KO102" i="41"/>
  <c r="KN102" i="41"/>
  <c r="KM102" i="41"/>
  <c r="KL102" i="41"/>
  <c r="KK102" i="41"/>
  <c r="KJ102" i="41"/>
  <c r="KI102" i="41"/>
  <c r="JS102" i="41"/>
  <c r="JR102" i="41"/>
  <c r="JQ102" i="41"/>
  <c r="JP102" i="41"/>
  <c r="JO102" i="41"/>
  <c r="JN102" i="41"/>
  <c r="JM102" i="41"/>
  <c r="JL102" i="41"/>
  <c r="JK102" i="41"/>
  <c r="JJ102" i="41"/>
  <c r="JI102" i="41"/>
  <c r="JH102" i="41"/>
  <c r="JG102" i="41"/>
  <c r="JF102" i="41"/>
  <c r="JE102" i="41"/>
  <c r="IO102" i="41"/>
  <c r="IN102" i="41"/>
  <c r="IM102" i="41"/>
  <c r="IL102" i="41"/>
  <c r="IK102" i="41"/>
  <c r="IJ102" i="41"/>
  <c r="II102" i="41"/>
  <c r="IH102" i="41"/>
  <c r="IG102" i="41"/>
  <c r="IF102" i="41"/>
  <c r="IE102" i="41"/>
  <c r="ID102" i="41"/>
  <c r="IC102" i="41"/>
  <c r="IB102" i="41"/>
  <c r="IA102" i="41"/>
  <c r="HK102" i="41"/>
  <c r="HJ102" i="41"/>
  <c r="HI102" i="41"/>
  <c r="HF102" i="41"/>
  <c r="HE102" i="41"/>
  <c r="HD102" i="41"/>
  <c r="HC102" i="41"/>
  <c r="HB102" i="41"/>
  <c r="HA102" i="41"/>
  <c r="GZ102" i="41"/>
  <c r="GY102" i="41"/>
  <c r="GX102" i="41"/>
  <c r="GW102" i="41"/>
  <c r="GG102" i="41"/>
  <c r="GB102" i="41"/>
  <c r="GA102" i="41"/>
  <c r="FZ102" i="41"/>
  <c r="FY102" i="41"/>
  <c r="FX102" i="41"/>
  <c r="FW102" i="41"/>
  <c r="FV102" i="41"/>
  <c r="FU102" i="41"/>
  <c r="FT102" i="41"/>
  <c r="FS102" i="41"/>
  <c r="FC102" i="41"/>
  <c r="FB102" i="41"/>
  <c r="FA102" i="41"/>
  <c r="EZ102" i="41"/>
  <c r="EY102" i="41"/>
  <c r="EX102" i="41"/>
  <c r="EW102" i="41"/>
  <c r="EV102" i="41"/>
  <c r="EU102" i="41"/>
  <c r="ET102" i="41"/>
  <c r="ES102" i="41"/>
  <c r="ER102" i="41"/>
  <c r="EQ102" i="41"/>
  <c r="EP102" i="41"/>
  <c r="EO102" i="41"/>
  <c r="DY102" i="41"/>
  <c r="DX102" i="41"/>
  <c r="DW102" i="41"/>
  <c r="DV102" i="41"/>
  <c r="DU102" i="41"/>
  <c r="DT102" i="41"/>
  <c r="DS102" i="41"/>
  <c r="DR102" i="41"/>
  <c r="DQ102" i="41"/>
  <c r="DP102" i="41"/>
  <c r="DO102" i="41"/>
  <c r="DN102" i="41"/>
  <c r="DM102" i="41"/>
  <c r="DL102" i="41"/>
  <c r="DK102" i="41"/>
  <c r="CU102" i="41"/>
  <c r="CT102" i="41"/>
  <c r="CS102" i="41"/>
  <c r="CR102" i="41"/>
  <c r="CQ102" i="41"/>
  <c r="CP102" i="41"/>
  <c r="CO102" i="41"/>
  <c r="CN102" i="41"/>
  <c r="CM102" i="41"/>
  <c r="CL102" i="41"/>
  <c r="CK102" i="41"/>
  <c r="CJ102" i="41"/>
  <c r="CI102" i="41"/>
  <c r="CH102" i="41"/>
  <c r="CG102" i="41"/>
  <c r="BQ102" i="41"/>
  <c r="BP102" i="41"/>
  <c r="BO102" i="41"/>
  <c r="BN102" i="41"/>
  <c r="BM102" i="41"/>
  <c r="BL102" i="41"/>
  <c r="BK102" i="41"/>
  <c r="BJ102" i="41"/>
  <c r="BI102" i="41"/>
  <c r="BH102" i="41"/>
  <c r="BG102" i="41"/>
  <c r="BF102" i="41"/>
  <c r="BE102" i="41"/>
  <c r="BD102" i="41"/>
  <c r="BC102" i="41"/>
  <c r="AM102" i="41"/>
  <c r="AL102" i="41"/>
  <c r="AK102" i="41"/>
  <c r="AJ102" i="41"/>
  <c r="AI102" i="41"/>
  <c r="AH102" i="41"/>
  <c r="AG102" i="41"/>
  <c r="AF102" i="41"/>
  <c r="AE102" i="41"/>
  <c r="AD102" i="41"/>
  <c r="AC102" i="41"/>
  <c r="AB102" i="41"/>
  <c r="AA102" i="41"/>
  <c r="Z102" i="41"/>
  <c r="Y102" i="41"/>
  <c r="PM101" i="41"/>
  <c r="PL101" i="41"/>
  <c r="PK101" i="41"/>
  <c r="PJ101" i="41"/>
  <c r="PI101" i="41"/>
  <c r="PH101" i="41"/>
  <c r="PG101" i="41"/>
  <c r="PF101" i="41"/>
  <c r="PE101" i="41"/>
  <c r="PD101" i="41"/>
  <c r="PC101" i="41"/>
  <c r="PB101" i="41"/>
  <c r="PA101" i="41"/>
  <c r="OZ101" i="41"/>
  <c r="OY101" i="41"/>
  <c r="OI101" i="41"/>
  <c r="OH101" i="41"/>
  <c r="OG101" i="41"/>
  <c r="OF101" i="41"/>
  <c r="OE101" i="41"/>
  <c r="OD101" i="41"/>
  <c r="OC101" i="41"/>
  <c r="OB101" i="41"/>
  <c r="OA101" i="41"/>
  <c r="NZ101" i="41"/>
  <c r="NY101" i="41"/>
  <c r="NX101" i="41"/>
  <c r="NW101" i="41"/>
  <c r="NV101" i="41"/>
  <c r="NU101" i="41"/>
  <c r="NE101" i="41"/>
  <c r="ND101" i="41"/>
  <c r="NC101" i="41"/>
  <c r="NB101" i="41"/>
  <c r="NA101" i="41"/>
  <c r="MZ101" i="41"/>
  <c r="MY101" i="41"/>
  <c r="MX101" i="41"/>
  <c r="MW101" i="41"/>
  <c r="MV101" i="41"/>
  <c r="MU101" i="41"/>
  <c r="MT101" i="41"/>
  <c r="MS101" i="41"/>
  <c r="MR101" i="41"/>
  <c r="MQ101" i="41"/>
  <c r="MA101" i="41"/>
  <c r="LZ101" i="41"/>
  <c r="LY101" i="41"/>
  <c r="LX101" i="41"/>
  <c r="LW101" i="41"/>
  <c r="LV101" i="41"/>
  <c r="LU101" i="41"/>
  <c r="LT101" i="41"/>
  <c r="LS101" i="41"/>
  <c r="LR101" i="41"/>
  <c r="LQ101" i="41"/>
  <c r="LP101" i="41"/>
  <c r="LO101" i="41"/>
  <c r="LN101" i="41"/>
  <c r="LM101" i="41"/>
  <c r="KW101" i="41"/>
  <c r="KV101" i="41"/>
  <c r="KU101" i="41"/>
  <c r="KT101" i="41"/>
  <c r="KS101" i="41"/>
  <c r="KR101" i="41"/>
  <c r="KQ101" i="41"/>
  <c r="KP101" i="41"/>
  <c r="KO101" i="41"/>
  <c r="KN101" i="41"/>
  <c r="KM101" i="41"/>
  <c r="KL101" i="41"/>
  <c r="KK101" i="41"/>
  <c r="KJ101" i="41"/>
  <c r="KI101" i="41"/>
  <c r="JS101" i="41"/>
  <c r="JR101" i="41"/>
  <c r="JQ101" i="41"/>
  <c r="JP101" i="41"/>
  <c r="JO101" i="41"/>
  <c r="JN101" i="41"/>
  <c r="JM101" i="41"/>
  <c r="JL101" i="41"/>
  <c r="JK101" i="41"/>
  <c r="JJ101" i="41"/>
  <c r="JI101" i="41"/>
  <c r="JH101" i="41"/>
  <c r="JG101" i="41"/>
  <c r="JF101" i="41"/>
  <c r="JE101" i="41"/>
  <c r="IO101" i="41"/>
  <c r="IN101" i="41"/>
  <c r="IM101" i="41"/>
  <c r="IL101" i="41"/>
  <c r="IK101" i="41"/>
  <c r="IJ101" i="41"/>
  <c r="II101" i="41"/>
  <c r="IH101" i="41"/>
  <c r="IG101" i="41"/>
  <c r="IF101" i="41"/>
  <c r="IE101" i="41"/>
  <c r="ID101" i="41"/>
  <c r="IC101" i="41"/>
  <c r="IB101" i="41"/>
  <c r="IA101" i="41"/>
  <c r="HK101" i="41"/>
  <c r="HJ101" i="41"/>
  <c r="HI101" i="41"/>
  <c r="HF101" i="41"/>
  <c r="HE101" i="41"/>
  <c r="HD101" i="41"/>
  <c r="HC101" i="41"/>
  <c r="HB101" i="41"/>
  <c r="HA101" i="41"/>
  <c r="GZ101" i="41"/>
  <c r="GY101" i="41"/>
  <c r="GX101" i="41"/>
  <c r="GW101" i="41"/>
  <c r="GG101" i="41"/>
  <c r="GB101" i="41"/>
  <c r="GA101" i="41"/>
  <c r="FZ101" i="41"/>
  <c r="FY101" i="41"/>
  <c r="FX101" i="41"/>
  <c r="FW101" i="41"/>
  <c r="FV101" i="41"/>
  <c r="FU101" i="41"/>
  <c r="FT101" i="41"/>
  <c r="FS101" i="41"/>
  <c r="FC101" i="41"/>
  <c r="FB101" i="41"/>
  <c r="FA101" i="41"/>
  <c r="EZ101" i="41"/>
  <c r="EY101" i="41"/>
  <c r="EX101" i="41"/>
  <c r="EW101" i="41"/>
  <c r="EV101" i="41"/>
  <c r="EU101" i="41"/>
  <c r="ET101" i="41"/>
  <c r="ES101" i="41"/>
  <c r="ER101" i="41"/>
  <c r="EQ101" i="41"/>
  <c r="EP101" i="41"/>
  <c r="EO101" i="41"/>
  <c r="DY101" i="41"/>
  <c r="DX101" i="41"/>
  <c r="DW101" i="41"/>
  <c r="DV101" i="41"/>
  <c r="DU101" i="41"/>
  <c r="DT101" i="41"/>
  <c r="DS101" i="41"/>
  <c r="DR101" i="41"/>
  <c r="DQ101" i="41"/>
  <c r="DP101" i="41"/>
  <c r="DO101" i="41"/>
  <c r="DN101" i="41"/>
  <c r="DM101" i="41"/>
  <c r="DL101" i="41"/>
  <c r="DK101" i="41"/>
  <c r="CU101" i="41"/>
  <c r="CT101" i="41"/>
  <c r="CS101" i="41"/>
  <c r="CR101" i="41"/>
  <c r="CQ101" i="41"/>
  <c r="CP101" i="41"/>
  <c r="CO101" i="41"/>
  <c r="CN101" i="41"/>
  <c r="CM101" i="41"/>
  <c r="CL101" i="41"/>
  <c r="CK101" i="41"/>
  <c r="CJ101" i="41"/>
  <c r="CI101" i="41"/>
  <c r="CH101" i="41"/>
  <c r="CG101" i="41"/>
  <c r="BQ101" i="41"/>
  <c r="BP101" i="41"/>
  <c r="BO101" i="41"/>
  <c r="BN101" i="41"/>
  <c r="BM101" i="41"/>
  <c r="BL101" i="41"/>
  <c r="BK101" i="41"/>
  <c r="BJ101" i="41"/>
  <c r="BI101" i="41"/>
  <c r="BH101" i="41"/>
  <c r="BG101" i="41"/>
  <c r="BF101" i="41"/>
  <c r="BE101" i="41"/>
  <c r="BD101" i="41"/>
  <c r="BC101" i="41"/>
  <c r="AM101" i="41"/>
  <c r="AL101" i="41"/>
  <c r="AK101" i="41"/>
  <c r="AJ101" i="41"/>
  <c r="AI101" i="41"/>
  <c r="AH101" i="41"/>
  <c r="AG101" i="41"/>
  <c r="AF101" i="41"/>
  <c r="AE101" i="41"/>
  <c r="AD101" i="41"/>
  <c r="AC101" i="41"/>
  <c r="AB101" i="41"/>
  <c r="AA101" i="41"/>
  <c r="Z101" i="41"/>
  <c r="Y101" i="41"/>
  <c r="PM100" i="41"/>
  <c r="PL100" i="41"/>
  <c r="PK100" i="41"/>
  <c r="PJ100" i="41"/>
  <c r="PI100" i="41"/>
  <c r="PH100" i="41"/>
  <c r="PG100" i="41"/>
  <c r="PF100" i="41"/>
  <c r="PE100" i="41"/>
  <c r="PD100" i="41"/>
  <c r="PC100" i="41"/>
  <c r="PB100" i="41"/>
  <c r="PA100" i="41"/>
  <c r="OZ100" i="41"/>
  <c r="OY100" i="41"/>
  <c r="OI100" i="41"/>
  <c r="OH100" i="41"/>
  <c r="OG100" i="41"/>
  <c r="OF100" i="41"/>
  <c r="OE100" i="41"/>
  <c r="OD100" i="41"/>
  <c r="OC100" i="41"/>
  <c r="OB100" i="41"/>
  <c r="OA100" i="41"/>
  <c r="NZ100" i="41"/>
  <c r="NY100" i="41"/>
  <c r="NX100" i="41"/>
  <c r="NW100" i="41"/>
  <c r="NV100" i="41"/>
  <c r="NU100" i="41"/>
  <c r="NE100" i="41"/>
  <c r="ND100" i="41"/>
  <c r="NC100" i="41"/>
  <c r="NB100" i="41"/>
  <c r="NA100" i="41"/>
  <c r="MZ100" i="41"/>
  <c r="MY100" i="41"/>
  <c r="MX100" i="41"/>
  <c r="MW100" i="41"/>
  <c r="MV100" i="41"/>
  <c r="MU100" i="41"/>
  <c r="MT100" i="41"/>
  <c r="MS100" i="41"/>
  <c r="MR100" i="41"/>
  <c r="MQ100" i="41"/>
  <c r="MA100" i="41"/>
  <c r="LZ100" i="41"/>
  <c r="LY100" i="41"/>
  <c r="LX100" i="41"/>
  <c r="LW100" i="41"/>
  <c r="LV100" i="41"/>
  <c r="LU100" i="41"/>
  <c r="LT100" i="41"/>
  <c r="LS100" i="41"/>
  <c r="LR100" i="41"/>
  <c r="LQ100" i="41"/>
  <c r="LP100" i="41"/>
  <c r="LO100" i="41"/>
  <c r="LN100" i="41"/>
  <c r="LM100" i="41"/>
  <c r="KW100" i="41"/>
  <c r="KV100" i="41"/>
  <c r="KU100" i="41"/>
  <c r="KT100" i="41"/>
  <c r="KS100" i="41"/>
  <c r="KR100" i="41"/>
  <c r="KQ100" i="41"/>
  <c r="KP100" i="41"/>
  <c r="KO100" i="41"/>
  <c r="KN100" i="41"/>
  <c r="KM100" i="41"/>
  <c r="KL100" i="41"/>
  <c r="KK100" i="41"/>
  <c r="KJ100" i="41"/>
  <c r="KI100" i="41"/>
  <c r="JS100" i="41"/>
  <c r="JR100" i="41"/>
  <c r="JQ100" i="41"/>
  <c r="JP100" i="41"/>
  <c r="JO100" i="41"/>
  <c r="JN100" i="41"/>
  <c r="JM100" i="41"/>
  <c r="JL100" i="41"/>
  <c r="JK100" i="41"/>
  <c r="JJ100" i="41"/>
  <c r="JI100" i="41"/>
  <c r="JH100" i="41"/>
  <c r="JG100" i="41"/>
  <c r="JF100" i="41"/>
  <c r="JE100" i="41"/>
  <c r="IO100" i="41"/>
  <c r="IN100" i="41"/>
  <c r="IM100" i="41"/>
  <c r="IL100" i="41"/>
  <c r="IK100" i="41"/>
  <c r="IJ100" i="41"/>
  <c r="II100" i="41"/>
  <c r="IH100" i="41"/>
  <c r="IG100" i="41"/>
  <c r="IF100" i="41"/>
  <c r="IE100" i="41"/>
  <c r="ID100" i="41"/>
  <c r="IC100" i="41"/>
  <c r="IB100" i="41"/>
  <c r="IA100" i="41"/>
  <c r="HK100" i="41"/>
  <c r="HJ100" i="41"/>
  <c r="HI100" i="41"/>
  <c r="HF100" i="41"/>
  <c r="HE100" i="41"/>
  <c r="HD100" i="41"/>
  <c r="HC100" i="41"/>
  <c r="HB100" i="41"/>
  <c r="HA100" i="41"/>
  <c r="GZ100" i="41"/>
  <c r="GY100" i="41"/>
  <c r="GX100" i="41"/>
  <c r="GW100" i="41"/>
  <c r="GG100" i="41"/>
  <c r="GB100" i="41"/>
  <c r="GA100" i="41"/>
  <c r="FZ100" i="41"/>
  <c r="FY100" i="41"/>
  <c r="FX100" i="41"/>
  <c r="FW100" i="41"/>
  <c r="FV100" i="41"/>
  <c r="FU100" i="41"/>
  <c r="FT100" i="41"/>
  <c r="FS100" i="41"/>
  <c r="FC100" i="41"/>
  <c r="FB100" i="41"/>
  <c r="FA100" i="41"/>
  <c r="EZ100" i="41"/>
  <c r="EY100" i="41"/>
  <c r="EX100" i="41"/>
  <c r="EW100" i="41"/>
  <c r="EV100" i="41"/>
  <c r="EU100" i="41"/>
  <c r="ET100" i="41"/>
  <c r="ES100" i="41"/>
  <c r="ER100" i="41"/>
  <c r="EQ100" i="41"/>
  <c r="EP100" i="41"/>
  <c r="EO100" i="41"/>
  <c r="DY100" i="41"/>
  <c r="DX100" i="41"/>
  <c r="DW100" i="41"/>
  <c r="DV100" i="41"/>
  <c r="DU100" i="41"/>
  <c r="DT100" i="41"/>
  <c r="DS100" i="41"/>
  <c r="DR100" i="41"/>
  <c r="DQ100" i="41"/>
  <c r="DP100" i="41"/>
  <c r="DO100" i="41"/>
  <c r="DN100" i="41"/>
  <c r="DM100" i="41"/>
  <c r="DL100" i="41"/>
  <c r="DK100" i="41"/>
  <c r="CU100" i="41"/>
  <c r="CT100" i="41"/>
  <c r="CS100" i="41"/>
  <c r="CR100" i="41"/>
  <c r="CQ100" i="41"/>
  <c r="CP100" i="41"/>
  <c r="CO100" i="41"/>
  <c r="CN100" i="41"/>
  <c r="CM100" i="41"/>
  <c r="CL100" i="41"/>
  <c r="CK100" i="41"/>
  <c r="CJ100" i="41"/>
  <c r="CI100" i="41"/>
  <c r="CH100" i="41"/>
  <c r="CG100" i="41"/>
  <c r="BQ100" i="41"/>
  <c r="BP100" i="41"/>
  <c r="BO100" i="41"/>
  <c r="BN100" i="41"/>
  <c r="BM100" i="41"/>
  <c r="BL100" i="41"/>
  <c r="BK100" i="41"/>
  <c r="BJ100" i="41"/>
  <c r="BI100" i="41"/>
  <c r="BH100" i="41"/>
  <c r="BG100" i="41"/>
  <c r="BF100" i="41"/>
  <c r="BE100" i="41"/>
  <c r="BD100" i="41"/>
  <c r="BC100" i="41"/>
  <c r="AM100" i="41"/>
  <c r="AL100" i="41"/>
  <c r="AK100" i="41"/>
  <c r="AJ100" i="41"/>
  <c r="AI100" i="41"/>
  <c r="AH100" i="41"/>
  <c r="AG100" i="41"/>
  <c r="AF100" i="41"/>
  <c r="AE100" i="41"/>
  <c r="AD100" i="41"/>
  <c r="AC100" i="41"/>
  <c r="AB100" i="41"/>
  <c r="AA100" i="41"/>
  <c r="Z100" i="41"/>
  <c r="Y100" i="41"/>
  <c r="PM99" i="41"/>
  <c r="PL99" i="41"/>
  <c r="PK99" i="41"/>
  <c r="PJ99" i="41"/>
  <c r="PI99" i="41"/>
  <c r="PH99" i="41"/>
  <c r="PG99" i="41"/>
  <c r="PF99" i="41"/>
  <c r="PE99" i="41"/>
  <c r="PD99" i="41"/>
  <c r="PC99" i="41"/>
  <c r="PB99" i="41"/>
  <c r="PA99" i="41"/>
  <c r="OZ99" i="41"/>
  <c r="OY99" i="41"/>
  <c r="OI99" i="41"/>
  <c r="OH99" i="41"/>
  <c r="OG99" i="41"/>
  <c r="OF99" i="41"/>
  <c r="OE99" i="41"/>
  <c r="OD99" i="41"/>
  <c r="OC99" i="41"/>
  <c r="OB99" i="41"/>
  <c r="OA99" i="41"/>
  <c r="NZ99" i="41"/>
  <c r="NY99" i="41"/>
  <c r="NX99" i="41"/>
  <c r="NW99" i="41"/>
  <c r="NV99" i="41"/>
  <c r="NU99" i="41"/>
  <c r="NE99" i="41"/>
  <c r="ND99" i="41"/>
  <c r="NC99" i="41"/>
  <c r="NB99" i="41"/>
  <c r="NA99" i="41"/>
  <c r="MZ99" i="41"/>
  <c r="MY99" i="41"/>
  <c r="MX99" i="41"/>
  <c r="MW99" i="41"/>
  <c r="MV99" i="41"/>
  <c r="MU99" i="41"/>
  <c r="MT99" i="41"/>
  <c r="MS99" i="41"/>
  <c r="MR99" i="41"/>
  <c r="MQ99" i="41"/>
  <c r="MA99" i="41"/>
  <c r="LZ99" i="41"/>
  <c r="LY99" i="41"/>
  <c r="LX99" i="41"/>
  <c r="LW99" i="41"/>
  <c r="LV99" i="41"/>
  <c r="LU99" i="41"/>
  <c r="LT99" i="41"/>
  <c r="LS99" i="41"/>
  <c r="LR99" i="41"/>
  <c r="LQ99" i="41"/>
  <c r="LP99" i="41"/>
  <c r="LO99" i="41"/>
  <c r="LN99" i="41"/>
  <c r="LM99" i="41"/>
  <c r="KW99" i="41"/>
  <c r="KV99" i="41"/>
  <c r="KU99" i="41"/>
  <c r="KT99" i="41"/>
  <c r="KS99" i="41"/>
  <c r="KR99" i="41"/>
  <c r="KQ99" i="41"/>
  <c r="KP99" i="41"/>
  <c r="KO99" i="41"/>
  <c r="KN99" i="41"/>
  <c r="KM99" i="41"/>
  <c r="KL99" i="41"/>
  <c r="KK99" i="41"/>
  <c r="KJ99" i="41"/>
  <c r="KI99" i="41"/>
  <c r="JS99" i="41"/>
  <c r="JR99" i="41"/>
  <c r="JQ99" i="41"/>
  <c r="JP99" i="41"/>
  <c r="JO99" i="41"/>
  <c r="JN99" i="41"/>
  <c r="JM99" i="41"/>
  <c r="JL99" i="41"/>
  <c r="JK99" i="41"/>
  <c r="JJ99" i="41"/>
  <c r="JI99" i="41"/>
  <c r="JH99" i="41"/>
  <c r="JG99" i="41"/>
  <c r="JF99" i="41"/>
  <c r="JE99" i="41"/>
  <c r="IO99" i="41"/>
  <c r="IN99" i="41"/>
  <c r="IM99" i="41"/>
  <c r="IL99" i="41"/>
  <c r="IK99" i="41"/>
  <c r="IJ99" i="41"/>
  <c r="II99" i="41"/>
  <c r="IH99" i="41"/>
  <c r="IG99" i="41"/>
  <c r="IF99" i="41"/>
  <c r="IE99" i="41"/>
  <c r="ID99" i="41"/>
  <c r="IC99" i="41"/>
  <c r="IB99" i="41"/>
  <c r="IA99" i="41"/>
  <c r="HK99" i="41"/>
  <c r="HJ99" i="41"/>
  <c r="HI99" i="41"/>
  <c r="HF99" i="41"/>
  <c r="HE99" i="41"/>
  <c r="HD99" i="41"/>
  <c r="HC99" i="41"/>
  <c r="HB99" i="41"/>
  <c r="HA99" i="41"/>
  <c r="GZ99" i="41"/>
  <c r="GY99" i="41"/>
  <c r="GX99" i="41"/>
  <c r="GW99" i="41"/>
  <c r="GG99" i="41"/>
  <c r="GB99" i="41"/>
  <c r="GA99" i="41"/>
  <c r="FZ99" i="41"/>
  <c r="FY99" i="41"/>
  <c r="FX99" i="41"/>
  <c r="FW99" i="41"/>
  <c r="FV99" i="41"/>
  <c r="FU99" i="41"/>
  <c r="FT99" i="41"/>
  <c r="FS99" i="41"/>
  <c r="FC99" i="41"/>
  <c r="FB99" i="41"/>
  <c r="FA99" i="41"/>
  <c r="EZ99" i="41"/>
  <c r="EY99" i="41"/>
  <c r="EX99" i="41"/>
  <c r="EW99" i="41"/>
  <c r="EV99" i="41"/>
  <c r="EU99" i="41"/>
  <c r="ET99" i="41"/>
  <c r="ES99" i="41"/>
  <c r="ER99" i="41"/>
  <c r="EQ99" i="41"/>
  <c r="EP99" i="41"/>
  <c r="EO99" i="41"/>
  <c r="DY99" i="41"/>
  <c r="DX99" i="41"/>
  <c r="DW99" i="41"/>
  <c r="DV99" i="41"/>
  <c r="DU99" i="41"/>
  <c r="DT99" i="41"/>
  <c r="DS99" i="41"/>
  <c r="DR99" i="41"/>
  <c r="DQ99" i="41"/>
  <c r="DP99" i="41"/>
  <c r="DO99" i="41"/>
  <c r="DN99" i="41"/>
  <c r="DM99" i="41"/>
  <c r="DL99" i="41"/>
  <c r="DK99" i="41"/>
  <c r="CU99" i="41"/>
  <c r="CT99" i="41"/>
  <c r="CS99" i="41"/>
  <c r="CR99" i="41"/>
  <c r="CQ99" i="41"/>
  <c r="CP99" i="41"/>
  <c r="CO99" i="41"/>
  <c r="CN99" i="41"/>
  <c r="CM99" i="41"/>
  <c r="CL99" i="41"/>
  <c r="CK99" i="41"/>
  <c r="CJ99" i="41"/>
  <c r="CI99" i="41"/>
  <c r="CH99" i="41"/>
  <c r="CG99" i="41"/>
  <c r="BQ99" i="41"/>
  <c r="BP99" i="41"/>
  <c r="BO99" i="41"/>
  <c r="BN99" i="41"/>
  <c r="BM99" i="41"/>
  <c r="BL99" i="41"/>
  <c r="BK99" i="41"/>
  <c r="BJ99" i="41"/>
  <c r="BI99" i="41"/>
  <c r="BH99" i="41"/>
  <c r="BG99" i="41"/>
  <c r="BF99" i="41"/>
  <c r="BE99" i="41"/>
  <c r="BD99" i="41"/>
  <c r="BC99" i="41"/>
  <c r="AM99" i="41"/>
  <c r="AL99" i="41"/>
  <c r="AK99" i="41"/>
  <c r="AJ99" i="41"/>
  <c r="AI99" i="41"/>
  <c r="AH99" i="41"/>
  <c r="AG99" i="41"/>
  <c r="AF99" i="41"/>
  <c r="AE99" i="41"/>
  <c r="AD99" i="41"/>
  <c r="AC99" i="41"/>
  <c r="AB99" i="41"/>
  <c r="AA99" i="41"/>
  <c r="Z99" i="41"/>
  <c r="Y99" i="41"/>
  <c r="PM98" i="41"/>
  <c r="PL98" i="41"/>
  <c r="PK98" i="41"/>
  <c r="PJ98" i="41"/>
  <c r="PI98" i="41"/>
  <c r="PH98" i="41"/>
  <c r="PG98" i="41"/>
  <c r="PF98" i="41"/>
  <c r="PE98" i="41"/>
  <c r="PD98" i="41"/>
  <c r="PC98" i="41"/>
  <c r="PB98" i="41"/>
  <c r="PA98" i="41"/>
  <c r="OZ98" i="41"/>
  <c r="OY98" i="41"/>
  <c r="OI98" i="41"/>
  <c r="OH98" i="41"/>
  <c r="OG98" i="41"/>
  <c r="OF98" i="41"/>
  <c r="OE98" i="41"/>
  <c r="OD98" i="41"/>
  <c r="OC98" i="41"/>
  <c r="OB98" i="41"/>
  <c r="OA98" i="41"/>
  <c r="NZ98" i="41"/>
  <c r="NY98" i="41"/>
  <c r="NX98" i="41"/>
  <c r="NW98" i="41"/>
  <c r="NV98" i="41"/>
  <c r="NU98" i="41"/>
  <c r="NE98" i="41"/>
  <c r="ND98" i="41"/>
  <c r="NC98" i="41"/>
  <c r="NB98" i="41"/>
  <c r="NA98" i="41"/>
  <c r="MZ98" i="41"/>
  <c r="MY98" i="41"/>
  <c r="MX98" i="41"/>
  <c r="MW98" i="41"/>
  <c r="MV98" i="41"/>
  <c r="MU98" i="41"/>
  <c r="MT98" i="41"/>
  <c r="MS98" i="41"/>
  <c r="MR98" i="41"/>
  <c r="MQ98" i="41"/>
  <c r="MA98" i="41"/>
  <c r="LZ98" i="41"/>
  <c r="LY98" i="41"/>
  <c r="LX98" i="41"/>
  <c r="LW98" i="41"/>
  <c r="LV98" i="41"/>
  <c r="LU98" i="41"/>
  <c r="LT98" i="41"/>
  <c r="LS98" i="41"/>
  <c r="LR98" i="41"/>
  <c r="LQ98" i="41"/>
  <c r="LP98" i="41"/>
  <c r="LO98" i="41"/>
  <c r="LN98" i="41"/>
  <c r="LM98" i="41"/>
  <c r="KW98" i="41"/>
  <c r="KV98" i="41"/>
  <c r="KU98" i="41"/>
  <c r="KT98" i="41"/>
  <c r="KS98" i="41"/>
  <c r="KR98" i="41"/>
  <c r="KQ98" i="41"/>
  <c r="KP98" i="41"/>
  <c r="KO98" i="41"/>
  <c r="KN98" i="41"/>
  <c r="KM98" i="41"/>
  <c r="KL98" i="41"/>
  <c r="KK98" i="41"/>
  <c r="KJ98" i="41"/>
  <c r="KI98" i="41"/>
  <c r="JS98" i="41"/>
  <c r="JR98" i="41"/>
  <c r="JQ98" i="41"/>
  <c r="JP98" i="41"/>
  <c r="JO98" i="41"/>
  <c r="JN98" i="41"/>
  <c r="JM98" i="41"/>
  <c r="JL98" i="41"/>
  <c r="JK98" i="41"/>
  <c r="JJ98" i="41"/>
  <c r="JI98" i="41"/>
  <c r="JH98" i="41"/>
  <c r="JG98" i="41"/>
  <c r="JF98" i="41"/>
  <c r="JE98" i="41"/>
  <c r="IO98" i="41"/>
  <c r="IN98" i="41"/>
  <c r="IM98" i="41"/>
  <c r="IL98" i="41"/>
  <c r="IK98" i="41"/>
  <c r="IJ98" i="41"/>
  <c r="II98" i="41"/>
  <c r="IH98" i="41"/>
  <c r="IG98" i="41"/>
  <c r="IF98" i="41"/>
  <c r="IE98" i="41"/>
  <c r="ID98" i="41"/>
  <c r="IC98" i="41"/>
  <c r="IB98" i="41"/>
  <c r="IA98" i="41"/>
  <c r="HK98" i="41"/>
  <c r="HJ98" i="41"/>
  <c r="HI98" i="41"/>
  <c r="HF98" i="41"/>
  <c r="HE98" i="41"/>
  <c r="HD98" i="41"/>
  <c r="HC98" i="41"/>
  <c r="HB98" i="41"/>
  <c r="HA98" i="41"/>
  <c r="GZ98" i="41"/>
  <c r="GY98" i="41"/>
  <c r="GX98" i="41"/>
  <c r="GW98" i="41"/>
  <c r="GG98" i="41"/>
  <c r="GB98" i="41"/>
  <c r="GA98" i="41"/>
  <c r="FZ98" i="41"/>
  <c r="FY98" i="41"/>
  <c r="FX98" i="41"/>
  <c r="FW98" i="41"/>
  <c r="FV98" i="41"/>
  <c r="FU98" i="41"/>
  <c r="FT98" i="41"/>
  <c r="FS98" i="41"/>
  <c r="FC98" i="41"/>
  <c r="FB98" i="41"/>
  <c r="FA98" i="41"/>
  <c r="EZ98" i="41"/>
  <c r="EY98" i="41"/>
  <c r="EX98" i="41"/>
  <c r="EW98" i="41"/>
  <c r="EV98" i="41"/>
  <c r="EU98" i="41"/>
  <c r="ET98" i="41"/>
  <c r="ES98" i="41"/>
  <c r="ER98" i="41"/>
  <c r="EQ98" i="41"/>
  <c r="EP98" i="41"/>
  <c r="EO98" i="41"/>
  <c r="DY98" i="41"/>
  <c r="DX98" i="41"/>
  <c r="DW98" i="41"/>
  <c r="DV98" i="41"/>
  <c r="DU98" i="41"/>
  <c r="DT98" i="41"/>
  <c r="DS98" i="41"/>
  <c r="DR98" i="41"/>
  <c r="DQ98" i="41"/>
  <c r="DP98" i="41"/>
  <c r="DO98" i="41"/>
  <c r="DN98" i="41"/>
  <c r="DM98" i="41"/>
  <c r="DL98" i="41"/>
  <c r="DK98" i="41"/>
  <c r="CU98" i="41"/>
  <c r="CT98" i="41"/>
  <c r="CS98" i="41"/>
  <c r="CR98" i="41"/>
  <c r="CQ98" i="41"/>
  <c r="CP98" i="41"/>
  <c r="CO98" i="41"/>
  <c r="CN98" i="41"/>
  <c r="CM98" i="41"/>
  <c r="CL98" i="41"/>
  <c r="CK98" i="41"/>
  <c r="CJ98" i="41"/>
  <c r="CI98" i="41"/>
  <c r="CH98" i="41"/>
  <c r="CG98" i="41"/>
  <c r="BQ98" i="41"/>
  <c r="BP98" i="41"/>
  <c r="BO98" i="41"/>
  <c r="BN98" i="41"/>
  <c r="BM98" i="41"/>
  <c r="BL98" i="41"/>
  <c r="BK98" i="41"/>
  <c r="BJ98" i="41"/>
  <c r="BI98" i="41"/>
  <c r="BH98" i="41"/>
  <c r="BG98" i="41"/>
  <c r="BF98" i="41"/>
  <c r="BE98" i="41"/>
  <c r="BD98" i="41"/>
  <c r="BC98" i="41"/>
  <c r="AM98" i="41"/>
  <c r="AL98" i="41"/>
  <c r="AK98" i="41"/>
  <c r="AJ98" i="41"/>
  <c r="AI98" i="41"/>
  <c r="AH98" i="41"/>
  <c r="AG98" i="41"/>
  <c r="AF98" i="41"/>
  <c r="AE98" i="41"/>
  <c r="AD98" i="41"/>
  <c r="AC98" i="41"/>
  <c r="AB98" i="41"/>
  <c r="AA98" i="41"/>
  <c r="Z98" i="41"/>
  <c r="Y98" i="41"/>
  <c r="PM97" i="41"/>
  <c r="PL97" i="41"/>
  <c r="PK97" i="41"/>
  <c r="PJ97" i="41"/>
  <c r="PI97" i="41"/>
  <c r="PH97" i="41"/>
  <c r="PG97" i="41"/>
  <c r="PF97" i="41"/>
  <c r="PE97" i="41"/>
  <c r="PD97" i="41"/>
  <c r="PC97" i="41"/>
  <c r="PB97" i="41"/>
  <c r="PA97" i="41"/>
  <c r="OZ97" i="41"/>
  <c r="OY97" i="41"/>
  <c r="OI97" i="41"/>
  <c r="OH97" i="41"/>
  <c r="OG97" i="41"/>
  <c r="OF97" i="41"/>
  <c r="OE97" i="41"/>
  <c r="OD97" i="41"/>
  <c r="OC97" i="41"/>
  <c r="OB97" i="41"/>
  <c r="OA97" i="41"/>
  <c r="NZ97" i="41"/>
  <c r="NY97" i="41"/>
  <c r="NX97" i="41"/>
  <c r="NW97" i="41"/>
  <c r="NV97" i="41"/>
  <c r="NU97" i="41"/>
  <c r="NE97" i="41"/>
  <c r="ND97" i="41"/>
  <c r="NC97" i="41"/>
  <c r="NB97" i="41"/>
  <c r="NA97" i="41"/>
  <c r="MZ97" i="41"/>
  <c r="MY97" i="41"/>
  <c r="MX97" i="41"/>
  <c r="MW97" i="41"/>
  <c r="MV97" i="41"/>
  <c r="MU97" i="41"/>
  <c r="MT97" i="41"/>
  <c r="MS97" i="41"/>
  <c r="MR97" i="41"/>
  <c r="MQ97" i="41"/>
  <c r="MA97" i="41"/>
  <c r="LZ97" i="41"/>
  <c r="LY97" i="41"/>
  <c r="LX97" i="41"/>
  <c r="LW97" i="41"/>
  <c r="LV97" i="41"/>
  <c r="LU97" i="41"/>
  <c r="LT97" i="41"/>
  <c r="LS97" i="41"/>
  <c r="LR97" i="41"/>
  <c r="LQ97" i="41"/>
  <c r="LP97" i="41"/>
  <c r="LO97" i="41"/>
  <c r="LN97" i="41"/>
  <c r="LM97" i="41"/>
  <c r="KW97" i="41"/>
  <c r="KV97" i="41"/>
  <c r="KU97" i="41"/>
  <c r="KT97" i="41"/>
  <c r="KS97" i="41"/>
  <c r="KR97" i="41"/>
  <c r="KQ97" i="41"/>
  <c r="KP97" i="41"/>
  <c r="KO97" i="41"/>
  <c r="KN97" i="41"/>
  <c r="KM97" i="41"/>
  <c r="KL97" i="41"/>
  <c r="KK97" i="41"/>
  <c r="KJ97" i="41"/>
  <c r="KI97" i="41"/>
  <c r="JS97" i="41"/>
  <c r="JR97" i="41"/>
  <c r="JQ97" i="41"/>
  <c r="JP97" i="41"/>
  <c r="JO97" i="41"/>
  <c r="JN97" i="41"/>
  <c r="JM97" i="41"/>
  <c r="JL97" i="41"/>
  <c r="JK97" i="41"/>
  <c r="JJ97" i="41"/>
  <c r="JI97" i="41"/>
  <c r="JH97" i="41"/>
  <c r="JG97" i="41"/>
  <c r="JF97" i="41"/>
  <c r="JE97" i="41"/>
  <c r="IO97" i="41"/>
  <c r="IN97" i="41"/>
  <c r="IM97" i="41"/>
  <c r="IL97" i="41"/>
  <c r="IK97" i="41"/>
  <c r="IJ97" i="41"/>
  <c r="II97" i="41"/>
  <c r="IH97" i="41"/>
  <c r="IG97" i="41"/>
  <c r="IF97" i="41"/>
  <c r="IE97" i="41"/>
  <c r="ID97" i="41"/>
  <c r="IC97" i="41"/>
  <c r="IB97" i="41"/>
  <c r="IA97" i="41"/>
  <c r="HK97" i="41"/>
  <c r="HJ97" i="41"/>
  <c r="HI97" i="41"/>
  <c r="HF97" i="41"/>
  <c r="HE97" i="41"/>
  <c r="HD97" i="41"/>
  <c r="HC97" i="41"/>
  <c r="HB97" i="41"/>
  <c r="HA97" i="41"/>
  <c r="GZ97" i="41"/>
  <c r="GY97" i="41"/>
  <c r="GX97" i="41"/>
  <c r="GW97" i="41"/>
  <c r="GG97" i="41"/>
  <c r="GB97" i="41"/>
  <c r="GA97" i="41"/>
  <c r="FZ97" i="41"/>
  <c r="FY97" i="41"/>
  <c r="FX97" i="41"/>
  <c r="FW97" i="41"/>
  <c r="FV97" i="41"/>
  <c r="FU97" i="41"/>
  <c r="FT97" i="41"/>
  <c r="FS97" i="41"/>
  <c r="FC97" i="41"/>
  <c r="FB97" i="41"/>
  <c r="FA97" i="41"/>
  <c r="EZ97" i="41"/>
  <c r="EY97" i="41"/>
  <c r="EX97" i="41"/>
  <c r="EW97" i="41"/>
  <c r="EV97" i="41"/>
  <c r="EU97" i="41"/>
  <c r="ET97" i="41"/>
  <c r="ES97" i="41"/>
  <c r="ER97" i="41"/>
  <c r="EQ97" i="41"/>
  <c r="EP97" i="41"/>
  <c r="EO97" i="41"/>
  <c r="DY97" i="41"/>
  <c r="DX97" i="41"/>
  <c r="DW97" i="41"/>
  <c r="DV97" i="41"/>
  <c r="DU97" i="41"/>
  <c r="DT97" i="41"/>
  <c r="DS97" i="41"/>
  <c r="DR97" i="41"/>
  <c r="DQ97" i="41"/>
  <c r="DP97" i="41"/>
  <c r="DO97" i="41"/>
  <c r="DN97" i="41"/>
  <c r="DM97" i="41"/>
  <c r="DL97" i="41"/>
  <c r="DK97" i="41"/>
  <c r="CU97" i="41"/>
  <c r="CT97" i="41"/>
  <c r="CS97" i="41"/>
  <c r="CR97" i="41"/>
  <c r="CQ97" i="41"/>
  <c r="CP97" i="41"/>
  <c r="CO97" i="41"/>
  <c r="CN97" i="41"/>
  <c r="CM97" i="41"/>
  <c r="CL97" i="41"/>
  <c r="CK97" i="41"/>
  <c r="CJ97" i="41"/>
  <c r="CI97" i="41"/>
  <c r="CH97" i="41"/>
  <c r="CG97" i="41"/>
  <c r="BQ97" i="41"/>
  <c r="BP97" i="41"/>
  <c r="BO97" i="41"/>
  <c r="BN97" i="41"/>
  <c r="BM97" i="41"/>
  <c r="BL97" i="41"/>
  <c r="BK97" i="41"/>
  <c r="BJ97" i="41"/>
  <c r="BI97" i="41"/>
  <c r="BH97" i="41"/>
  <c r="BG97" i="41"/>
  <c r="BF97" i="41"/>
  <c r="BE97" i="41"/>
  <c r="BD97" i="41"/>
  <c r="BC97" i="41"/>
  <c r="AM97" i="41"/>
  <c r="AL97" i="41"/>
  <c r="AK97" i="41"/>
  <c r="AJ97" i="41"/>
  <c r="AI97" i="41"/>
  <c r="AH97" i="41"/>
  <c r="AG97" i="41"/>
  <c r="AF97" i="41"/>
  <c r="AE97" i="41"/>
  <c r="AD97" i="41"/>
  <c r="AC97" i="41"/>
  <c r="AB97" i="41"/>
  <c r="AA97" i="41"/>
  <c r="Z97" i="41"/>
  <c r="Y97" i="41"/>
  <c r="PM96" i="41"/>
  <c r="PL96" i="41"/>
  <c r="PK96" i="41"/>
  <c r="PJ96" i="41"/>
  <c r="PI96" i="41"/>
  <c r="PH96" i="41"/>
  <c r="PG96" i="41"/>
  <c r="PF96" i="41"/>
  <c r="PE96" i="41"/>
  <c r="PD96" i="41"/>
  <c r="PC96" i="41"/>
  <c r="PB96" i="41"/>
  <c r="PA96" i="41"/>
  <c r="OZ96" i="41"/>
  <c r="OY96" i="41"/>
  <c r="OI96" i="41"/>
  <c r="OH96" i="41"/>
  <c r="OG96" i="41"/>
  <c r="OF96" i="41"/>
  <c r="OE96" i="41"/>
  <c r="OD96" i="41"/>
  <c r="OC96" i="41"/>
  <c r="OB96" i="41"/>
  <c r="OA96" i="41"/>
  <c r="NZ96" i="41"/>
  <c r="NY96" i="41"/>
  <c r="NX96" i="41"/>
  <c r="NW96" i="41"/>
  <c r="NV96" i="41"/>
  <c r="NU96" i="41"/>
  <c r="NE96" i="41"/>
  <c r="ND96" i="41"/>
  <c r="NC96" i="41"/>
  <c r="NB96" i="41"/>
  <c r="NA96" i="41"/>
  <c r="MZ96" i="41"/>
  <c r="MY96" i="41"/>
  <c r="MX96" i="41"/>
  <c r="MW96" i="41"/>
  <c r="MV96" i="41"/>
  <c r="MU96" i="41"/>
  <c r="MT96" i="41"/>
  <c r="MS96" i="41"/>
  <c r="MR96" i="41"/>
  <c r="MQ96" i="41"/>
  <c r="MA96" i="41"/>
  <c r="LZ96" i="41"/>
  <c r="LY96" i="41"/>
  <c r="LX96" i="41"/>
  <c r="LW96" i="41"/>
  <c r="LV96" i="41"/>
  <c r="LU96" i="41"/>
  <c r="LT96" i="41"/>
  <c r="LS96" i="41"/>
  <c r="LR96" i="41"/>
  <c r="LQ96" i="41"/>
  <c r="LP96" i="41"/>
  <c r="LO96" i="41"/>
  <c r="LN96" i="41"/>
  <c r="LM96" i="41"/>
  <c r="KW96" i="41"/>
  <c r="KV96" i="41"/>
  <c r="KU96" i="41"/>
  <c r="KT96" i="41"/>
  <c r="KS96" i="41"/>
  <c r="KR96" i="41"/>
  <c r="KQ96" i="41"/>
  <c r="KP96" i="41"/>
  <c r="KO96" i="41"/>
  <c r="KN96" i="41"/>
  <c r="KM96" i="41"/>
  <c r="KL96" i="41"/>
  <c r="KK96" i="41"/>
  <c r="KJ96" i="41"/>
  <c r="KI96" i="41"/>
  <c r="JS96" i="41"/>
  <c r="JR96" i="41"/>
  <c r="JQ96" i="41"/>
  <c r="JP96" i="41"/>
  <c r="JO96" i="41"/>
  <c r="JN96" i="41"/>
  <c r="JM96" i="41"/>
  <c r="JL96" i="41"/>
  <c r="JK96" i="41"/>
  <c r="JJ96" i="41"/>
  <c r="JI96" i="41"/>
  <c r="JH96" i="41"/>
  <c r="JG96" i="41"/>
  <c r="JF96" i="41"/>
  <c r="JE96" i="41"/>
  <c r="IO96" i="41"/>
  <c r="IN96" i="41"/>
  <c r="IM96" i="41"/>
  <c r="IL96" i="41"/>
  <c r="IK96" i="41"/>
  <c r="IJ96" i="41"/>
  <c r="II96" i="41"/>
  <c r="IH96" i="41"/>
  <c r="IG96" i="41"/>
  <c r="IF96" i="41"/>
  <c r="IE96" i="41"/>
  <c r="ID96" i="41"/>
  <c r="IC96" i="41"/>
  <c r="IB96" i="41"/>
  <c r="IA96" i="41"/>
  <c r="HK96" i="41"/>
  <c r="HJ96" i="41"/>
  <c r="HI96" i="41"/>
  <c r="HF96" i="41"/>
  <c r="HE96" i="41"/>
  <c r="HD96" i="41"/>
  <c r="HC96" i="41"/>
  <c r="HB96" i="41"/>
  <c r="HA96" i="41"/>
  <c r="GZ96" i="41"/>
  <c r="GY96" i="41"/>
  <c r="GX96" i="41"/>
  <c r="GW96" i="41"/>
  <c r="GG96" i="41"/>
  <c r="GB96" i="41"/>
  <c r="GA96" i="41"/>
  <c r="FZ96" i="41"/>
  <c r="FY96" i="41"/>
  <c r="FX96" i="41"/>
  <c r="FW96" i="41"/>
  <c r="FV96" i="41"/>
  <c r="FU96" i="41"/>
  <c r="FT96" i="41"/>
  <c r="FS96" i="41"/>
  <c r="FC96" i="41"/>
  <c r="FB96" i="41"/>
  <c r="FA96" i="41"/>
  <c r="EZ96" i="41"/>
  <c r="EY96" i="41"/>
  <c r="EX96" i="41"/>
  <c r="EW96" i="41"/>
  <c r="EV96" i="41"/>
  <c r="EU96" i="41"/>
  <c r="ET96" i="41"/>
  <c r="ES96" i="41"/>
  <c r="ER96" i="41"/>
  <c r="EQ96" i="41"/>
  <c r="EP96" i="41"/>
  <c r="EO96" i="41"/>
  <c r="DY96" i="41"/>
  <c r="DX96" i="41"/>
  <c r="DW96" i="41"/>
  <c r="DV96" i="41"/>
  <c r="DU96" i="41"/>
  <c r="DT96" i="41"/>
  <c r="DS96" i="41"/>
  <c r="DR96" i="41"/>
  <c r="DQ96" i="41"/>
  <c r="DP96" i="41"/>
  <c r="DO96" i="41"/>
  <c r="DN96" i="41"/>
  <c r="DM96" i="41"/>
  <c r="DL96" i="41"/>
  <c r="DK96" i="41"/>
  <c r="CU96" i="41"/>
  <c r="CT96" i="41"/>
  <c r="CS96" i="41"/>
  <c r="CR96" i="41"/>
  <c r="CQ96" i="41"/>
  <c r="CP96" i="41"/>
  <c r="CO96" i="41"/>
  <c r="CN96" i="41"/>
  <c r="CM96" i="41"/>
  <c r="CL96" i="41"/>
  <c r="CK96" i="41"/>
  <c r="CJ96" i="41"/>
  <c r="CI96" i="41"/>
  <c r="CH96" i="41"/>
  <c r="CG96" i="41"/>
  <c r="BQ96" i="41"/>
  <c r="BP96" i="41"/>
  <c r="BO96" i="41"/>
  <c r="BN96" i="41"/>
  <c r="BM96" i="41"/>
  <c r="BL96" i="41"/>
  <c r="BK96" i="41"/>
  <c r="BJ96" i="41"/>
  <c r="BI96" i="41"/>
  <c r="BH96" i="41"/>
  <c r="BG96" i="41"/>
  <c r="BF96" i="41"/>
  <c r="BE96" i="41"/>
  <c r="BD96" i="41"/>
  <c r="BC96" i="41"/>
  <c r="AM96" i="41"/>
  <c r="AL96" i="41"/>
  <c r="AK96" i="41"/>
  <c r="AJ96" i="41"/>
  <c r="AI96" i="41"/>
  <c r="AH96" i="41"/>
  <c r="AG96" i="41"/>
  <c r="AF96" i="41"/>
  <c r="AE96" i="41"/>
  <c r="AD96" i="41"/>
  <c r="AC96" i="41"/>
  <c r="AB96" i="41"/>
  <c r="AA96" i="41"/>
  <c r="Z96" i="41"/>
  <c r="Y96" i="41"/>
  <c r="PM95" i="41"/>
  <c r="PL95" i="41"/>
  <c r="PK95" i="41"/>
  <c r="PJ95" i="41"/>
  <c r="PI95" i="41"/>
  <c r="PH95" i="41"/>
  <c r="PG95" i="41"/>
  <c r="PF95" i="41"/>
  <c r="PE95" i="41"/>
  <c r="PD95" i="41"/>
  <c r="PC95" i="41"/>
  <c r="PB95" i="41"/>
  <c r="PA95" i="41"/>
  <c r="OZ95" i="41"/>
  <c r="OY95" i="41"/>
  <c r="OI95" i="41"/>
  <c r="OH95" i="41"/>
  <c r="OG95" i="41"/>
  <c r="OF95" i="41"/>
  <c r="OE95" i="41"/>
  <c r="OD95" i="41"/>
  <c r="OC95" i="41"/>
  <c r="OB95" i="41"/>
  <c r="OA95" i="41"/>
  <c r="NZ95" i="41"/>
  <c r="NY95" i="41"/>
  <c r="NX95" i="41"/>
  <c r="NW95" i="41"/>
  <c r="NV95" i="41"/>
  <c r="NU95" i="41"/>
  <c r="NE95" i="41"/>
  <c r="ND95" i="41"/>
  <c r="NC95" i="41"/>
  <c r="NB95" i="41"/>
  <c r="NA95" i="41"/>
  <c r="MZ95" i="41"/>
  <c r="MY95" i="41"/>
  <c r="MX95" i="41"/>
  <c r="MW95" i="41"/>
  <c r="MV95" i="41"/>
  <c r="MU95" i="41"/>
  <c r="MT95" i="41"/>
  <c r="MS95" i="41"/>
  <c r="MR95" i="41"/>
  <c r="MQ95" i="41"/>
  <c r="MA95" i="41"/>
  <c r="LZ95" i="41"/>
  <c r="LY95" i="41"/>
  <c r="LX95" i="41"/>
  <c r="LW95" i="41"/>
  <c r="LV95" i="41"/>
  <c r="LU95" i="41"/>
  <c r="LT95" i="41"/>
  <c r="LS95" i="41"/>
  <c r="LR95" i="41"/>
  <c r="LQ95" i="41"/>
  <c r="LP95" i="41"/>
  <c r="LO95" i="41"/>
  <c r="LN95" i="41"/>
  <c r="LM95" i="41"/>
  <c r="KW95" i="41"/>
  <c r="KV95" i="41"/>
  <c r="KU95" i="41"/>
  <c r="KT95" i="41"/>
  <c r="KS95" i="41"/>
  <c r="KR95" i="41"/>
  <c r="KQ95" i="41"/>
  <c r="KP95" i="41"/>
  <c r="KO95" i="41"/>
  <c r="KN95" i="41"/>
  <c r="KM95" i="41"/>
  <c r="KL95" i="41"/>
  <c r="KK95" i="41"/>
  <c r="KJ95" i="41"/>
  <c r="KI95" i="41"/>
  <c r="JS95" i="41"/>
  <c r="JR95" i="41"/>
  <c r="JQ95" i="41"/>
  <c r="JP95" i="41"/>
  <c r="JO95" i="41"/>
  <c r="JN95" i="41"/>
  <c r="JM95" i="41"/>
  <c r="JL95" i="41"/>
  <c r="JK95" i="41"/>
  <c r="JJ95" i="41"/>
  <c r="JI95" i="41"/>
  <c r="JH95" i="41"/>
  <c r="JG95" i="41"/>
  <c r="JF95" i="41"/>
  <c r="JE95" i="41"/>
  <c r="IO95" i="41"/>
  <c r="IN95" i="41"/>
  <c r="IM95" i="41"/>
  <c r="IL95" i="41"/>
  <c r="IK95" i="41"/>
  <c r="IJ95" i="41"/>
  <c r="II95" i="41"/>
  <c r="IH95" i="41"/>
  <c r="IG95" i="41"/>
  <c r="IF95" i="41"/>
  <c r="IE95" i="41"/>
  <c r="ID95" i="41"/>
  <c r="IC95" i="41"/>
  <c r="IB95" i="41"/>
  <c r="IA95" i="41"/>
  <c r="HK95" i="41"/>
  <c r="HJ95" i="41"/>
  <c r="HI95" i="41"/>
  <c r="HF95" i="41"/>
  <c r="HE95" i="41"/>
  <c r="HD95" i="41"/>
  <c r="HC95" i="41"/>
  <c r="HB95" i="41"/>
  <c r="HA95" i="41"/>
  <c r="GZ95" i="41"/>
  <c r="GY95" i="41"/>
  <c r="GX95" i="41"/>
  <c r="GW95" i="41"/>
  <c r="GG95" i="41"/>
  <c r="GB95" i="41"/>
  <c r="GA95" i="41"/>
  <c r="FZ95" i="41"/>
  <c r="FY95" i="41"/>
  <c r="FX95" i="41"/>
  <c r="FW95" i="41"/>
  <c r="FV95" i="41"/>
  <c r="FU95" i="41"/>
  <c r="FT95" i="41"/>
  <c r="FS95" i="41"/>
  <c r="FC95" i="41"/>
  <c r="FB95" i="41"/>
  <c r="FA95" i="41"/>
  <c r="EZ95" i="41"/>
  <c r="EY95" i="41"/>
  <c r="EX95" i="41"/>
  <c r="EW95" i="41"/>
  <c r="EV95" i="41"/>
  <c r="EU95" i="41"/>
  <c r="ET95" i="41"/>
  <c r="ES95" i="41"/>
  <c r="ER95" i="41"/>
  <c r="EQ95" i="41"/>
  <c r="EP95" i="41"/>
  <c r="EO95" i="41"/>
  <c r="DY95" i="41"/>
  <c r="DX95" i="41"/>
  <c r="DW95" i="41"/>
  <c r="DV95" i="41"/>
  <c r="DU95" i="41"/>
  <c r="DT95" i="41"/>
  <c r="DS95" i="41"/>
  <c r="DR95" i="41"/>
  <c r="DQ95" i="41"/>
  <c r="DP95" i="41"/>
  <c r="DO95" i="41"/>
  <c r="DN95" i="41"/>
  <c r="DM95" i="41"/>
  <c r="DL95" i="41"/>
  <c r="DK95" i="41"/>
  <c r="CU95" i="41"/>
  <c r="CT95" i="41"/>
  <c r="CS95" i="41"/>
  <c r="CR95" i="41"/>
  <c r="CQ95" i="41"/>
  <c r="CP95" i="41"/>
  <c r="CO95" i="41"/>
  <c r="CN95" i="41"/>
  <c r="CM95" i="41"/>
  <c r="CL95" i="41"/>
  <c r="CK95" i="41"/>
  <c r="CJ95" i="41"/>
  <c r="CI95" i="41"/>
  <c r="CH95" i="41"/>
  <c r="CG95" i="41"/>
  <c r="BQ95" i="41"/>
  <c r="BP95" i="41"/>
  <c r="BO95" i="41"/>
  <c r="BN95" i="41"/>
  <c r="BM95" i="41"/>
  <c r="BL95" i="41"/>
  <c r="BK95" i="41"/>
  <c r="BJ95" i="41"/>
  <c r="BI95" i="41"/>
  <c r="BH95" i="41"/>
  <c r="BG95" i="41"/>
  <c r="BF95" i="41"/>
  <c r="BE95" i="41"/>
  <c r="BD95" i="41"/>
  <c r="BC95" i="41"/>
  <c r="AM95" i="41"/>
  <c r="AL95" i="41"/>
  <c r="AK95" i="41"/>
  <c r="AJ95" i="41"/>
  <c r="AI95" i="41"/>
  <c r="AH95" i="41"/>
  <c r="AG95" i="41"/>
  <c r="AF95" i="41"/>
  <c r="AE95" i="41"/>
  <c r="AD95" i="41"/>
  <c r="AC95" i="41"/>
  <c r="AB95" i="41"/>
  <c r="AA95" i="41"/>
  <c r="Z95" i="41"/>
  <c r="Y95" i="41"/>
  <c r="PM94" i="41"/>
  <c r="PL94" i="41"/>
  <c r="PK94" i="41"/>
  <c r="PJ94" i="41"/>
  <c r="PI94" i="41"/>
  <c r="PH94" i="41"/>
  <c r="PG94" i="41"/>
  <c r="PF94" i="41"/>
  <c r="PE94" i="41"/>
  <c r="PD94" i="41"/>
  <c r="PC94" i="41"/>
  <c r="PB94" i="41"/>
  <c r="PA94" i="41"/>
  <c r="OZ94" i="41"/>
  <c r="OY94" i="41"/>
  <c r="OI94" i="41"/>
  <c r="OH94" i="41"/>
  <c r="OG94" i="41"/>
  <c r="OF94" i="41"/>
  <c r="OE94" i="41"/>
  <c r="OD94" i="41"/>
  <c r="OC94" i="41"/>
  <c r="OB94" i="41"/>
  <c r="OA94" i="41"/>
  <c r="NZ94" i="41"/>
  <c r="NY94" i="41"/>
  <c r="NX94" i="41"/>
  <c r="NW94" i="41"/>
  <c r="NV94" i="41"/>
  <c r="NU94" i="41"/>
  <c r="NE94" i="41"/>
  <c r="ND94" i="41"/>
  <c r="NC94" i="41"/>
  <c r="NB94" i="41"/>
  <c r="NA94" i="41"/>
  <c r="MZ94" i="41"/>
  <c r="MY94" i="41"/>
  <c r="MX94" i="41"/>
  <c r="MW94" i="41"/>
  <c r="MV94" i="41"/>
  <c r="MU94" i="41"/>
  <c r="MT94" i="41"/>
  <c r="MS94" i="41"/>
  <c r="MR94" i="41"/>
  <c r="MQ94" i="41"/>
  <c r="MA94" i="41"/>
  <c r="LZ94" i="41"/>
  <c r="LY94" i="41"/>
  <c r="LX94" i="41"/>
  <c r="LW94" i="41"/>
  <c r="LV94" i="41"/>
  <c r="LU94" i="41"/>
  <c r="LT94" i="41"/>
  <c r="LS94" i="41"/>
  <c r="LR94" i="41"/>
  <c r="LQ94" i="41"/>
  <c r="LP94" i="41"/>
  <c r="LO94" i="41"/>
  <c r="LN94" i="41"/>
  <c r="LM94" i="41"/>
  <c r="KW94" i="41"/>
  <c r="KV94" i="41"/>
  <c r="KU94" i="41"/>
  <c r="KT94" i="41"/>
  <c r="KS94" i="41"/>
  <c r="KR94" i="41"/>
  <c r="KQ94" i="41"/>
  <c r="KP94" i="41"/>
  <c r="KO94" i="41"/>
  <c r="KN94" i="41"/>
  <c r="KM94" i="41"/>
  <c r="KL94" i="41"/>
  <c r="KK94" i="41"/>
  <c r="KJ94" i="41"/>
  <c r="KI94" i="41"/>
  <c r="JS94" i="41"/>
  <c r="JR94" i="41"/>
  <c r="JQ94" i="41"/>
  <c r="JP94" i="41"/>
  <c r="JO94" i="41"/>
  <c r="JN94" i="41"/>
  <c r="JM94" i="41"/>
  <c r="JL94" i="41"/>
  <c r="JK94" i="41"/>
  <c r="JJ94" i="41"/>
  <c r="JI94" i="41"/>
  <c r="JH94" i="41"/>
  <c r="JG94" i="41"/>
  <c r="JF94" i="41"/>
  <c r="JE94" i="41"/>
  <c r="IO94" i="41"/>
  <c r="IN94" i="41"/>
  <c r="IM94" i="41"/>
  <c r="IL94" i="41"/>
  <c r="IK94" i="41"/>
  <c r="IJ94" i="41"/>
  <c r="II94" i="41"/>
  <c r="IH94" i="41"/>
  <c r="IG94" i="41"/>
  <c r="IF94" i="41"/>
  <c r="IE94" i="41"/>
  <c r="ID94" i="41"/>
  <c r="IC94" i="41"/>
  <c r="IB94" i="41"/>
  <c r="IA94" i="41"/>
  <c r="HK94" i="41"/>
  <c r="HJ94" i="41"/>
  <c r="HI94" i="41"/>
  <c r="HF94" i="41"/>
  <c r="HE94" i="41"/>
  <c r="HD94" i="41"/>
  <c r="HC94" i="41"/>
  <c r="HB94" i="41"/>
  <c r="HA94" i="41"/>
  <c r="GZ94" i="41"/>
  <c r="GY94" i="41"/>
  <c r="GX94" i="41"/>
  <c r="GW94" i="41"/>
  <c r="GG94" i="41"/>
  <c r="GB94" i="41"/>
  <c r="GA94" i="41"/>
  <c r="FZ94" i="41"/>
  <c r="FY94" i="41"/>
  <c r="FX94" i="41"/>
  <c r="FW94" i="41"/>
  <c r="FV94" i="41"/>
  <c r="FU94" i="41"/>
  <c r="FT94" i="41"/>
  <c r="FS94" i="41"/>
  <c r="FC94" i="41"/>
  <c r="FB94" i="41"/>
  <c r="FA94" i="41"/>
  <c r="EZ94" i="41"/>
  <c r="EY94" i="41"/>
  <c r="EX94" i="41"/>
  <c r="EW94" i="41"/>
  <c r="EV94" i="41"/>
  <c r="EU94" i="41"/>
  <c r="ET94" i="41"/>
  <c r="ES94" i="41"/>
  <c r="ER94" i="41"/>
  <c r="EQ94" i="41"/>
  <c r="EP94" i="41"/>
  <c r="EO94" i="41"/>
  <c r="DY94" i="41"/>
  <c r="DX94" i="41"/>
  <c r="DW94" i="41"/>
  <c r="DV94" i="41"/>
  <c r="DU94" i="41"/>
  <c r="DT94" i="41"/>
  <c r="DS94" i="41"/>
  <c r="DR94" i="41"/>
  <c r="DQ94" i="41"/>
  <c r="DP94" i="41"/>
  <c r="DO94" i="41"/>
  <c r="DN94" i="41"/>
  <c r="DM94" i="41"/>
  <c r="DL94" i="41"/>
  <c r="DK94" i="41"/>
  <c r="CU94" i="41"/>
  <c r="CT94" i="41"/>
  <c r="CS94" i="41"/>
  <c r="CR94" i="41"/>
  <c r="CQ94" i="41"/>
  <c r="CP94" i="41"/>
  <c r="CO94" i="41"/>
  <c r="CN94" i="41"/>
  <c r="CM94" i="41"/>
  <c r="CL94" i="41"/>
  <c r="CK94" i="41"/>
  <c r="CJ94" i="41"/>
  <c r="CI94" i="41"/>
  <c r="CH94" i="41"/>
  <c r="CG94" i="41"/>
  <c r="BQ94" i="41"/>
  <c r="BP94" i="41"/>
  <c r="BO94" i="41"/>
  <c r="BN94" i="41"/>
  <c r="BM94" i="41"/>
  <c r="BL94" i="41"/>
  <c r="BK94" i="41"/>
  <c r="BJ94" i="41"/>
  <c r="BI94" i="41"/>
  <c r="BH94" i="41"/>
  <c r="BG94" i="41"/>
  <c r="BF94" i="41"/>
  <c r="BE94" i="41"/>
  <c r="BD94" i="41"/>
  <c r="BC94" i="41"/>
  <c r="AM94" i="41"/>
  <c r="AL94" i="41"/>
  <c r="AK94" i="41"/>
  <c r="AJ94" i="41"/>
  <c r="AI94" i="41"/>
  <c r="AH94" i="41"/>
  <c r="AG94" i="41"/>
  <c r="AF94" i="41"/>
  <c r="AE94" i="41"/>
  <c r="AD94" i="41"/>
  <c r="AC94" i="41"/>
  <c r="AB94" i="41"/>
  <c r="AA94" i="41"/>
  <c r="Z94" i="41"/>
  <c r="Y94" i="41"/>
  <c r="PM93" i="41"/>
  <c r="PL93" i="41"/>
  <c r="PK93" i="41"/>
  <c r="PJ93" i="41"/>
  <c r="PI93" i="41"/>
  <c r="PH93" i="41"/>
  <c r="PG93" i="41"/>
  <c r="PF93" i="41"/>
  <c r="PE93" i="41"/>
  <c r="PD93" i="41"/>
  <c r="PC93" i="41"/>
  <c r="PB93" i="41"/>
  <c r="PA93" i="41"/>
  <c r="OZ93" i="41"/>
  <c r="OY93" i="41"/>
  <c r="OI93" i="41"/>
  <c r="OH93" i="41"/>
  <c r="OG93" i="41"/>
  <c r="OF93" i="41"/>
  <c r="OE93" i="41"/>
  <c r="OD93" i="41"/>
  <c r="OC93" i="41"/>
  <c r="OB93" i="41"/>
  <c r="OA93" i="41"/>
  <c r="NZ93" i="41"/>
  <c r="NY93" i="41"/>
  <c r="NX93" i="41"/>
  <c r="NW93" i="41"/>
  <c r="NV93" i="41"/>
  <c r="NU93" i="41"/>
  <c r="NE93" i="41"/>
  <c r="ND93" i="41"/>
  <c r="NC93" i="41"/>
  <c r="NB93" i="41"/>
  <c r="NA93" i="41"/>
  <c r="MZ93" i="41"/>
  <c r="MY93" i="41"/>
  <c r="MX93" i="41"/>
  <c r="MW93" i="41"/>
  <c r="MV93" i="41"/>
  <c r="MU93" i="41"/>
  <c r="MT93" i="41"/>
  <c r="MS93" i="41"/>
  <c r="MR93" i="41"/>
  <c r="MQ93" i="41"/>
  <c r="MA93" i="41"/>
  <c r="LZ93" i="41"/>
  <c r="LY93" i="41"/>
  <c r="LX93" i="41"/>
  <c r="LW93" i="41"/>
  <c r="LV93" i="41"/>
  <c r="LU93" i="41"/>
  <c r="LT93" i="41"/>
  <c r="LS93" i="41"/>
  <c r="LR93" i="41"/>
  <c r="LQ93" i="41"/>
  <c r="LP93" i="41"/>
  <c r="LO93" i="41"/>
  <c r="LN93" i="41"/>
  <c r="LM93" i="41"/>
  <c r="KW93" i="41"/>
  <c r="KV93" i="41"/>
  <c r="KU93" i="41"/>
  <c r="KT93" i="41"/>
  <c r="KS93" i="41"/>
  <c r="KR93" i="41"/>
  <c r="KQ93" i="41"/>
  <c r="KP93" i="41"/>
  <c r="KO93" i="41"/>
  <c r="KN93" i="41"/>
  <c r="KM93" i="41"/>
  <c r="KL93" i="41"/>
  <c r="KK93" i="41"/>
  <c r="KJ93" i="41"/>
  <c r="KI93" i="41"/>
  <c r="JS93" i="41"/>
  <c r="JR93" i="41"/>
  <c r="JQ93" i="41"/>
  <c r="JP93" i="41"/>
  <c r="JO93" i="41"/>
  <c r="JN93" i="41"/>
  <c r="JM93" i="41"/>
  <c r="JL93" i="41"/>
  <c r="JK93" i="41"/>
  <c r="JJ93" i="41"/>
  <c r="JI93" i="41"/>
  <c r="JH93" i="41"/>
  <c r="JG93" i="41"/>
  <c r="JF93" i="41"/>
  <c r="JE93" i="41"/>
  <c r="IO93" i="41"/>
  <c r="IN93" i="41"/>
  <c r="IM93" i="41"/>
  <c r="IL93" i="41"/>
  <c r="IK93" i="41"/>
  <c r="IJ93" i="41"/>
  <c r="II93" i="41"/>
  <c r="IH93" i="41"/>
  <c r="IG93" i="41"/>
  <c r="IF93" i="41"/>
  <c r="IE93" i="41"/>
  <c r="ID93" i="41"/>
  <c r="IC93" i="41"/>
  <c r="IB93" i="41"/>
  <c r="IA93" i="41"/>
  <c r="HK93" i="41"/>
  <c r="HJ93" i="41"/>
  <c r="HI93" i="41"/>
  <c r="HF93" i="41"/>
  <c r="HE93" i="41"/>
  <c r="HD93" i="41"/>
  <c r="HC93" i="41"/>
  <c r="HB93" i="41"/>
  <c r="HA93" i="41"/>
  <c r="GZ93" i="41"/>
  <c r="GY93" i="41"/>
  <c r="GX93" i="41"/>
  <c r="GW93" i="41"/>
  <c r="GG93" i="41"/>
  <c r="GB93" i="41"/>
  <c r="GA93" i="41"/>
  <c r="FZ93" i="41"/>
  <c r="FY93" i="41"/>
  <c r="FX93" i="41"/>
  <c r="FW93" i="41"/>
  <c r="FV93" i="41"/>
  <c r="FU93" i="41"/>
  <c r="FT93" i="41"/>
  <c r="FS93" i="41"/>
  <c r="FC93" i="41"/>
  <c r="FB93" i="41"/>
  <c r="FA93" i="41"/>
  <c r="EZ93" i="41"/>
  <c r="EY93" i="41"/>
  <c r="EX93" i="41"/>
  <c r="EW93" i="41"/>
  <c r="EV93" i="41"/>
  <c r="EU93" i="41"/>
  <c r="ET93" i="41"/>
  <c r="ES93" i="41"/>
  <c r="ER93" i="41"/>
  <c r="EQ93" i="41"/>
  <c r="EP93" i="41"/>
  <c r="EO93" i="41"/>
  <c r="DY93" i="41"/>
  <c r="DX93" i="41"/>
  <c r="DW93" i="41"/>
  <c r="DV93" i="41"/>
  <c r="DU93" i="41"/>
  <c r="DT93" i="41"/>
  <c r="DS93" i="41"/>
  <c r="DR93" i="41"/>
  <c r="DQ93" i="41"/>
  <c r="DP93" i="41"/>
  <c r="DO93" i="41"/>
  <c r="DN93" i="41"/>
  <c r="DM93" i="41"/>
  <c r="DL93" i="41"/>
  <c r="DK93" i="41"/>
  <c r="CU93" i="41"/>
  <c r="CT93" i="41"/>
  <c r="CS93" i="41"/>
  <c r="CR93" i="41"/>
  <c r="CQ93" i="41"/>
  <c r="CP93" i="41"/>
  <c r="CO93" i="41"/>
  <c r="CN93" i="41"/>
  <c r="CM93" i="41"/>
  <c r="CL93" i="41"/>
  <c r="CK93" i="41"/>
  <c r="CJ93" i="41"/>
  <c r="CI93" i="41"/>
  <c r="CH93" i="41"/>
  <c r="CG93" i="41"/>
  <c r="BQ93" i="41"/>
  <c r="BP93" i="41"/>
  <c r="BO93" i="41"/>
  <c r="BN93" i="41"/>
  <c r="BM93" i="41"/>
  <c r="BL93" i="41"/>
  <c r="BK93" i="41"/>
  <c r="BJ93" i="41"/>
  <c r="BI93" i="41"/>
  <c r="BH93" i="41"/>
  <c r="BG93" i="41"/>
  <c r="BF93" i="41"/>
  <c r="BE93" i="41"/>
  <c r="BD93" i="41"/>
  <c r="BC93" i="41"/>
  <c r="AM93" i="41"/>
  <c r="AL93" i="41"/>
  <c r="AK93" i="41"/>
  <c r="AJ93" i="41"/>
  <c r="AI93" i="41"/>
  <c r="AH93" i="41"/>
  <c r="AG93" i="41"/>
  <c r="AF93" i="41"/>
  <c r="AE93" i="41"/>
  <c r="AD93" i="41"/>
  <c r="AC93" i="41"/>
  <c r="AB93" i="41"/>
  <c r="AA93" i="41"/>
  <c r="Z93" i="41"/>
  <c r="Y93" i="41"/>
  <c r="PM92" i="41"/>
  <c r="PL92" i="41"/>
  <c r="PK92" i="41"/>
  <c r="PJ92" i="41"/>
  <c r="PI92" i="41"/>
  <c r="PH92" i="41"/>
  <c r="PG92" i="41"/>
  <c r="PF92" i="41"/>
  <c r="PE92" i="41"/>
  <c r="PD92" i="41"/>
  <c r="PC92" i="41"/>
  <c r="PB92" i="41"/>
  <c r="PA92" i="41"/>
  <c r="OZ92" i="41"/>
  <c r="OY92" i="41"/>
  <c r="OI92" i="41"/>
  <c r="OH92" i="41"/>
  <c r="OG92" i="41"/>
  <c r="OF92" i="41"/>
  <c r="OE92" i="41"/>
  <c r="OD92" i="41"/>
  <c r="OC92" i="41"/>
  <c r="OB92" i="41"/>
  <c r="OA92" i="41"/>
  <c r="NZ92" i="41"/>
  <c r="NY92" i="41"/>
  <c r="NX92" i="41"/>
  <c r="NW92" i="41"/>
  <c r="NV92" i="41"/>
  <c r="NU92" i="41"/>
  <c r="NE92" i="41"/>
  <c r="ND92" i="41"/>
  <c r="NC92" i="41"/>
  <c r="NB92" i="41"/>
  <c r="NA92" i="41"/>
  <c r="MZ92" i="41"/>
  <c r="MY92" i="41"/>
  <c r="MX92" i="41"/>
  <c r="MW92" i="41"/>
  <c r="MV92" i="41"/>
  <c r="MU92" i="41"/>
  <c r="MT92" i="41"/>
  <c r="MS92" i="41"/>
  <c r="MR92" i="41"/>
  <c r="MQ92" i="41"/>
  <c r="MA92" i="41"/>
  <c r="LZ92" i="41"/>
  <c r="LY92" i="41"/>
  <c r="LX92" i="41"/>
  <c r="LW92" i="41"/>
  <c r="LV92" i="41"/>
  <c r="LU92" i="41"/>
  <c r="LT92" i="41"/>
  <c r="LS92" i="41"/>
  <c r="LR92" i="41"/>
  <c r="LQ92" i="41"/>
  <c r="LP92" i="41"/>
  <c r="LO92" i="41"/>
  <c r="LN92" i="41"/>
  <c r="LM92" i="41"/>
  <c r="KW92" i="41"/>
  <c r="KV92" i="41"/>
  <c r="KU92" i="41"/>
  <c r="KT92" i="41"/>
  <c r="KS92" i="41"/>
  <c r="KR92" i="41"/>
  <c r="KQ92" i="41"/>
  <c r="KP92" i="41"/>
  <c r="KO92" i="41"/>
  <c r="KN92" i="41"/>
  <c r="KM92" i="41"/>
  <c r="KL92" i="41"/>
  <c r="KK92" i="41"/>
  <c r="KJ92" i="41"/>
  <c r="KI92" i="41"/>
  <c r="JS92" i="41"/>
  <c r="JR92" i="41"/>
  <c r="JQ92" i="41"/>
  <c r="JP92" i="41"/>
  <c r="JO92" i="41"/>
  <c r="JN92" i="41"/>
  <c r="JM92" i="41"/>
  <c r="JL92" i="41"/>
  <c r="JK92" i="41"/>
  <c r="JJ92" i="41"/>
  <c r="JI92" i="41"/>
  <c r="JH92" i="41"/>
  <c r="JG92" i="41"/>
  <c r="JF92" i="41"/>
  <c r="JE92" i="41"/>
  <c r="IO92" i="41"/>
  <c r="IN92" i="41"/>
  <c r="IM92" i="41"/>
  <c r="IL92" i="41"/>
  <c r="IK92" i="41"/>
  <c r="IJ92" i="41"/>
  <c r="II92" i="41"/>
  <c r="IH92" i="41"/>
  <c r="IG92" i="41"/>
  <c r="IF92" i="41"/>
  <c r="IE92" i="41"/>
  <c r="ID92" i="41"/>
  <c r="IC92" i="41"/>
  <c r="IB92" i="41"/>
  <c r="IA92" i="41"/>
  <c r="HK92" i="41"/>
  <c r="HJ92" i="41"/>
  <c r="HI92" i="41"/>
  <c r="HF92" i="41"/>
  <c r="HE92" i="41"/>
  <c r="HD92" i="41"/>
  <c r="HC92" i="41"/>
  <c r="HB92" i="41"/>
  <c r="HA92" i="41"/>
  <c r="GZ92" i="41"/>
  <c r="GY92" i="41"/>
  <c r="GX92" i="41"/>
  <c r="GW92" i="41"/>
  <c r="GG92" i="41"/>
  <c r="GB92" i="41"/>
  <c r="GA92" i="41"/>
  <c r="FZ92" i="41"/>
  <c r="FY92" i="41"/>
  <c r="FX92" i="41"/>
  <c r="FW92" i="41"/>
  <c r="FV92" i="41"/>
  <c r="FU92" i="41"/>
  <c r="FT92" i="41"/>
  <c r="FS92" i="41"/>
  <c r="FC92" i="41"/>
  <c r="FB92" i="41"/>
  <c r="FA92" i="41"/>
  <c r="EZ92" i="41"/>
  <c r="EY92" i="41"/>
  <c r="EX92" i="41"/>
  <c r="EW92" i="41"/>
  <c r="EV92" i="41"/>
  <c r="EU92" i="41"/>
  <c r="ET92" i="41"/>
  <c r="ES92" i="41"/>
  <c r="ER92" i="41"/>
  <c r="EQ92" i="41"/>
  <c r="EP92" i="41"/>
  <c r="EO92" i="41"/>
  <c r="DY92" i="41"/>
  <c r="DX92" i="41"/>
  <c r="DW92" i="41"/>
  <c r="DV92" i="41"/>
  <c r="DU92" i="41"/>
  <c r="DT92" i="41"/>
  <c r="DS92" i="41"/>
  <c r="DR92" i="41"/>
  <c r="DQ92" i="41"/>
  <c r="DP92" i="41"/>
  <c r="DO92" i="41"/>
  <c r="DN92" i="41"/>
  <c r="DM92" i="41"/>
  <c r="DL92" i="41"/>
  <c r="DK92" i="41"/>
  <c r="CU92" i="41"/>
  <c r="CT92" i="41"/>
  <c r="CS92" i="41"/>
  <c r="CR92" i="41"/>
  <c r="CQ92" i="41"/>
  <c r="CP92" i="41"/>
  <c r="CO92" i="41"/>
  <c r="CN92" i="41"/>
  <c r="CM92" i="41"/>
  <c r="CL92" i="41"/>
  <c r="CK92" i="41"/>
  <c r="CJ92" i="41"/>
  <c r="CI92" i="41"/>
  <c r="CH92" i="41"/>
  <c r="CG92" i="41"/>
  <c r="BQ92" i="41"/>
  <c r="BP92" i="41"/>
  <c r="BO92" i="41"/>
  <c r="BN92" i="41"/>
  <c r="BM92" i="41"/>
  <c r="BL92" i="41"/>
  <c r="BK92" i="41"/>
  <c r="BJ92" i="41"/>
  <c r="BI92" i="41"/>
  <c r="BH92" i="41"/>
  <c r="BG92" i="41"/>
  <c r="BF92" i="41"/>
  <c r="BE92" i="41"/>
  <c r="BD92" i="41"/>
  <c r="BC92" i="41"/>
  <c r="AM92" i="41"/>
  <c r="AL92" i="41"/>
  <c r="AK92" i="41"/>
  <c r="AJ92" i="41"/>
  <c r="AI92" i="41"/>
  <c r="AH92" i="41"/>
  <c r="AG92" i="41"/>
  <c r="AF92" i="41"/>
  <c r="AE92" i="41"/>
  <c r="AD92" i="41"/>
  <c r="AC92" i="41"/>
  <c r="AB92" i="41"/>
  <c r="AA92" i="41"/>
  <c r="Z92" i="41"/>
  <c r="Y92" i="41"/>
  <c r="PM91" i="41"/>
  <c r="PL91" i="41"/>
  <c r="PK91" i="41"/>
  <c r="PJ91" i="41"/>
  <c r="PI91" i="41"/>
  <c r="PH91" i="41"/>
  <c r="PG91" i="41"/>
  <c r="PF91" i="41"/>
  <c r="PE91" i="41"/>
  <c r="PD91" i="41"/>
  <c r="PC91" i="41"/>
  <c r="PB91" i="41"/>
  <c r="PA91" i="41"/>
  <c r="OZ91" i="41"/>
  <c r="OY91" i="41"/>
  <c r="OI91" i="41"/>
  <c r="OH91" i="41"/>
  <c r="OG91" i="41"/>
  <c r="OF91" i="41"/>
  <c r="OE91" i="41"/>
  <c r="OD91" i="41"/>
  <c r="OC91" i="41"/>
  <c r="OB91" i="41"/>
  <c r="OA91" i="41"/>
  <c r="NZ91" i="41"/>
  <c r="NY91" i="41"/>
  <c r="NX91" i="41"/>
  <c r="NW91" i="41"/>
  <c r="NV91" i="41"/>
  <c r="NU91" i="41"/>
  <c r="NE91" i="41"/>
  <c r="ND91" i="41"/>
  <c r="NC91" i="41"/>
  <c r="NB91" i="41"/>
  <c r="NA91" i="41"/>
  <c r="MZ91" i="41"/>
  <c r="MY91" i="41"/>
  <c r="MX91" i="41"/>
  <c r="MW91" i="41"/>
  <c r="MV91" i="41"/>
  <c r="MU91" i="41"/>
  <c r="MT91" i="41"/>
  <c r="MS91" i="41"/>
  <c r="MR91" i="41"/>
  <c r="MQ91" i="41"/>
  <c r="MA91" i="41"/>
  <c r="LZ91" i="41"/>
  <c r="LY91" i="41"/>
  <c r="LX91" i="41"/>
  <c r="LW91" i="41"/>
  <c r="LV91" i="41"/>
  <c r="LU91" i="41"/>
  <c r="LT91" i="41"/>
  <c r="LS91" i="41"/>
  <c r="LR91" i="41"/>
  <c r="LQ91" i="41"/>
  <c r="LP91" i="41"/>
  <c r="LO91" i="41"/>
  <c r="LN91" i="41"/>
  <c r="LM91" i="41"/>
  <c r="KW91" i="41"/>
  <c r="KV91" i="41"/>
  <c r="KU91" i="41"/>
  <c r="KT91" i="41"/>
  <c r="KS91" i="41"/>
  <c r="KR91" i="41"/>
  <c r="KQ91" i="41"/>
  <c r="KP91" i="41"/>
  <c r="KO91" i="41"/>
  <c r="KN91" i="41"/>
  <c r="KM91" i="41"/>
  <c r="KL91" i="41"/>
  <c r="KK91" i="41"/>
  <c r="KJ91" i="41"/>
  <c r="KI91" i="41"/>
  <c r="JS91" i="41"/>
  <c r="JR91" i="41"/>
  <c r="JQ91" i="41"/>
  <c r="JP91" i="41"/>
  <c r="JO91" i="41"/>
  <c r="JN91" i="41"/>
  <c r="JM91" i="41"/>
  <c r="JL91" i="41"/>
  <c r="JK91" i="41"/>
  <c r="JJ91" i="41"/>
  <c r="JI91" i="41"/>
  <c r="JH91" i="41"/>
  <c r="JG91" i="41"/>
  <c r="JF91" i="41"/>
  <c r="JE91" i="41"/>
  <c r="IO91" i="41"/>
  <c r="IN91" i="41"/>
  <c r="IM91" i="41"/>
  <c r="IL91" i="41"/>
  <c r="IK91" i="41"/>
  <c r="IJ91" i="41"/>
  <c r="II91" i="41"/>
  <c r="IH91" i="41"/>
  <c r="IG91" i="41"/>
  <c r="IF91" i="41"/>
  <c r="IE91" i="41"/>
  <c r="ID91" i="41"/>
  <c r="IC91" i="41"/>
  <c r="IB91" i="41"/>
  <c r="IA91" i="41"/>
  <c r="HK91" i="41"/>
  <c r="HJ91" i="41"/>
  <c r="HI91" i="41"/>
  <c r="HF91" i="41"/>
  <c r="HE91" i="41"/>
  <c r="HD91" i="41"/>
  <c r="HC91" i="41"/>
  <c r="HB91" i="41"/>
  <c r="HA91" i="41"/>
  <c r="GZ91" i="41"/>
  <c r="GY91" i="41"/>
  <c r="GX91" i="41"/>
  <c r="GW91" i="41"/>
  <c r="GG91" i="41"/>
  <c r="GB91" i="41"/>
  <c r="GA91" i="41"/>
  <c r="FZ91" i="41"/>
  <c r="FY91" i="41"/>
  <c r="FX91" i="41"/>
  <c r="FW91" i="41"/>
  <c r="FV91" i="41"/>
  <c r="FU91" i="41"/>
  <c r="FT91" i="41"/>
  <c r="FS91" i="41"/>
  <c r="FC91" i="41"/>
  <c r="FB91" i="41"/>
  <c r="FA91" i="41"/>
  <c r="EZ91" i="41"/>
  <c r="EY91" i="41"/>
  <c r="EX91" i="41"/>
  <c r="EW91" i="41"/>
  <c r="EV91" i="41"/>
  <c r="EU91" i="41"/>
  <c r="ET91" i="41"/>
  <c r="ES91" i="41"/>
  <c r="ER91" i="41"/>
  <c r="EQ91" i="41"/>
  <c r="EP91" i="41"/>
  <c r="EO91" i="41"/>
  <c r="DY91" i="41"/>
  <c r="DX91" i="41"/>
  <c r="DW91" i="41"/>
  <c r="DV91" i="41"/>
  <c r="DU91" i="41"/>
  <c r="DT91" i="41"/>
  <c r="DS91" i="41"/>
  <c r="DR91" i="41"/>
  <c r="DQ91" i="41"/>
  <c r="DP91" i="41"/>
  <c r="DO91" i="41"/>
  <c r="DN91" i="41"/>
  <c r="DM91" i="41"/>
  <c r="DL91" i="41"/>
  <c r="DK91" i="41"/>
  <c r="CU91" i="41"/>
  <c r="CT91" i="41"/>
  <c r="CS91" i="41"/>
  <c r="CR91" i="41"/>
  <c r="CQ91" i="41"/>
  <c r="CP91" i="41"/>
  <c r="CO91" i="41"/>
  <c r="CN91" i="41"/>
  <c r="CM91" i="41"/>
  <c r="CL91" i="41"/>
  <c r="CK91" i="41"/>
  <c r="CJ91" i="41"/>
  <c r="CI91" i="41"/>
  <c r="CH91" i="41"/>
  <c r="CG91" i="41"/>
  <c r="BQ91" i="41"/>
  <c r="BP91" i="41"/>
  <c r="BO91" i="41"/>
  <c r="BN91" i="41"/>
  <c r="BM91" i="41"/>
  <c r="BL91" i="41"/>
  <c r="BK91" i="41"/>
  <c r="BJ91" i="41"/>
  <c r="BI91" i="41"/>
  <c r="BH91" i="41"/>
  <c r="BG91" i="41"/>
  <c r="BF91" i="41"/>
  <c r="BE91" i="41"/>
  <c r="BD91" i="41"/>
  <c r="BC91" i="41"/>
  <c r="AM91" i="41"/>
  <c r="AL91" i="41"/>
  <c r="AK91" i="41"/>
  <c r="AJ91" i="41"/>
  <c r="AI91" i="41"/>
  <c r="AH91" i="41"/>
  <c r="AG91" i="41"/>
  <c r="AF91" i="41"/>
  <c r="AE91" i="41"/>
  <c r="AD91" i="41"/>
  <c r="AC91" i="41"/>
  <c r="AB91" i="41"/>
  <c r="AA91" i="41"/>
  <c r="Z91" i="41"/>
  <c r="Y91" i="41"/>
  <c r="PM90" i="41"/>
  <c r="PL90" i="41"/>
  <c r="PK90" i="41"/>
  <c r="PJ90" i="41"/>
  <c r="PI90" i="41"/>
  <c r="PH90" i="41"/>
  <c r="PG90" i="41"/>
  <c r="PF90" i="41"/>
  <c r="PE90" i="41"/>
  <c r="PD90" i="41"/>
  <c r="PC90" i="41"/>
  <c r="PB90" i="41"/>
  <c r="PA90" i="41"/>
  <c r="OZ90" i="41"/>
  <c r="OY90" i="41"/>
  <c r="OI90" i="41"/>
  <c r="OH90" i="41"/>
  <c r="OG90" i="41"/>
  <c r="OF90" i="41"/>
  <c r="OE90" i="41"/>
  <c r="OD90" i="41"/>
  <c r="OC90" i="41"/>
  <c r="OB90" i="41"/>
  <c r="OA90" i="41"/>
  <c r="NZ90" i="41"/>
  <c r="NY90" i="41"/>
  <c r="NX90" i="41"/>
  <c r="NW90" i="41"/>
  <c r="NV90" i="41"/>
  <c r="NU90" i="41"/>
  <c r="NE90" i="41"/>
  <c r="ND90" i="41"/>
  <c r="NC90" i="41"/>
  <c r="NB90" i="41"/>
  <c r="NA90" i="41"/>
  <c r="MZ90" i="41"/>
  <c r="MY90" i="41"/>
  <c r="MX90" i="41"/>
  <c r="MW90" i="41"/>
  <c r="MV90" i="41"/>
  <c r="MU90" i="41"/>
  <c r="MT90" i="41"/>
  <c r="MS90" i="41"/>
  <c r="MR90" i="41"/>
  <c r="MQ90" i="41"/>
  <c r="MA90" i="41"/>
  <c r="LZ90" i="41"/>
  <c r="LY90" i="41"/>
  <c r="LX90" i="41"/>
  <c r="LW90" i="41"/>
  <c r="LV90" i="41"/>
  <c r="LU90" i="41"/>
  <c r="LT90" i="41"/>
  <c r="LS90" i="41"/>
  <c r="LR90" i="41"/>
  <c r="LQ90" i="41"/>
  <c r="LP90" i="41"/>
  <c r="LO90" i="41"/>
  <c r="LN90" i="41"/>
  <c r="LM90" i="41"/>
  <c r="KW90" i="41"/>
  <c r="KV90" i="41"/>
  <c r="KU90" i="41"/>
  <c r="KT90" i="41"/>
  <c r="KS90" i="41"/>
  <c r="KR90" i="41"/>
  <c r="KQ90" i="41"/>
  <c r="KP90" i="41"/>
  <c r="KO90" i="41"/>
  <c r="KN90" i="41"/>
  <c r="KM90" i="41"/>
  <c r="KL90" i="41"/>
  <c r="KK90" i="41"/>
  <c r="KJ90" i="41"/>
  <c r="KI90" i="41"/>
  <c r="JS90" i="41"/>
  <c r="JR90" i="41"/>
  <c r="JQ90" i="41"/>
  <c r="JP90" i="41"/>
  <c r="JO90" i="41"/>
  <c r="JN90" i="41"/>
  <c r="JM90" i="41"/>
  <c r="JL90" i="41"/>
  <c r="JK90" i="41"/>
  <c r="JJ90" i="41"/>
  <c r="JI90" i="41"/>
  <c r="JH90" i="41"/>
  <c r="JG90" i="41"/>
  <c r="JF90" i="41"/>
  <c r="JE90" i="41"/>
  <c r="IO90" i="41"/>
  <c r="IN90" i="41"/>
  <c r="IM90" i="41"/>
  <c r="IL90" i="41"/>
  <c r="IK90" i="41"/>
  <c r="IJ90" i="41"/>
  <c r="II90" i="41"/>
  <c r="IH90" i="41"/>
  <c r="IG90" i="41"/>
  <c r="IF90" i="41"/>
  <c r="IE90" i="41"/>
  <c r="ID90" i="41"/>
  <c r="IC90" i="41"/>
  <c r="IB90" i="41"/>
  <c r="IA90" i="41"/>
  <c r="HK90" i="41"/>
  <c r="HJ90" i="41"/>
  <c r="HI90" i="41"/>
  <c r="HF90" i="41"/>
  <c r="HE90" i="41"/>
  <c r="HD90" i="41"/>
  <c r="HC90" i="41"/>
  <c r="HB90" i="41"/>
  <c r="HA90" i="41"/>
  <c r="GZ90" i="41"/>
  <c r="GY90" i="41"/>
  <c r="GX90" i="41"/>
  <c r="GW90" i="41"/>
  <c r="GG90" i="41"/>
  <c r="GB90" i="41"/>
  <c r="GA90" i="41"/>
  <c r="FZ90" i="41"/>
  <c r="FY90" i="41"/>
  <c r="FX90" i="41"/>
  <c r="FW90" i="41"/>
  <c r="FV90" i="41"/>
  <c r="FU90" i="41"/>
  <c r="FT90" i="41"/>
  <c r="FS90" i="41"/>
  <c r="FC90" i="41"/>
  <c r="FB90" i="41"/>
  <c r="FA90" i="41"/>
  <c r="EZ90" i="41"/>
  <c r="EY90" i="41"/>
  <c r="EX90" i="41"/>
  <c r="EW90" i="41"/>
  <c r="EV90" i="41"/>
  <c r="EU90" i="41"/>
  <c r="ET90" i="41"/>
  <c r="ES90" i="41"/>
  <c r="ER90" i="41"/>
  <c r="EQ90" i="41"/>
  <c r="EP90" i="41"/>
  <c r="EO90" i="41"/>
  <c r="DY90" i="41"/>
  <c r="DX90" i="41"/>
  <c r="DW90" i="41"/>
  <c r="DV90" i="41"/>
  <c r="DU90" i="41"/>
  <c r="DT90" i="41"/>
  <c r="DS90" i="41"/>
  <c r="DR90" i="41"/>
  <c r="DQ90" i="41"/>
  <c r="DP90" i="41"/>
  <c r="DO90" i="41"/>
  <c r="DN90" i="41"/>
  <c r="DM90" i="41"/>
  <c r="DL90" i="41"/>
  <c r="DK90" i="41"/>
  <c r="CU90" i="41"/>
  <c r="CT90" i="41"/>
  <c r="CS90" i="41"/>
  <c r="CR90" i="41"/>
  <c r="CQ90" i="41"/>
  <c r="CP90" i="41"/>
  <c r="CO90" i="41"/>
  <c r="CN90" i="41"/>
  <c r="CM90" i="41"/>
  <c r="CL90" i="41"/>
  <c r="CK90" i="41"/>
  <c r="CJ90" i="41"/>
  <c r="CI90" i="41"/>
  <c r="CH90" i="41"/>
  <c r="CG90" i="41"/>
  <c r="BQ90" i="41"/>
  <c r="BP90" i="41"/>
  <c r="BO90" i="41"/>
  <c r="BN90" i="41"/>
  <c r="BM90" i="41"/>
  <c r="BL90" i="41"/>
  <c r="BK90" i="41"/>
  <c r="BJ90" i="41"/>
  <c r="BI90" i="41"/>
  <c r="BH90" i="41"/>
  <c r="BG90" i="41"/>
  <c r="BF90" i="41"/>
  <c r="BE90" i="41"/>
  <c r="BD90" i="41"/>
  <c r="BC90" i="41"/>
  <c r="AM90" i="41"/>
  <c r="AL90" i="41"/>
  <c r="AK90" i="41"/>
  <c r="AJ90" i="41"/>
  <c r="AI90" i="41"/>
  <c r="AH90" i="41"/>
  <c r="AG90" i="41"/>
  <c r="AF90" i="41"/>
  <c r="AE90" i="41"/>
  <c r="AD90" i="41"/>
  <c r="AC90" i="41"/>
  <c r="AB90" i="41"/>
  <c r="AA90" i="41"/>
  <c r="Z90" i="41"/>
  <c r="Y90" i="41"/>
  <c r="PM89" i="41"/>
  <c r="PL89" i="41"/>
  <c r="PK89" i="41"/>
  <c r="PJ89" i="41"/>
  <c r="PI89" i="41"/>
  <c r="PH89" i="41"/>
  <c r="PG89" i="41"/>
  <c r="PF89" i="41"/>
  <c r="PE89" i="41"/>
  <c r="PD89" i="41"/>
  <c r="PC89" i="41"/>
  <c r="PB89" i="41"/>
  <c r="PA89" i="41"/>
  <c r="OZ89" i="41"/>
  <c r="OY89" i="41"/>
  <c r="OI89" i="41"/>
  <c r="OH89" i="41"/>
  <c r="OG89" i="41"/>
  <c r="OF89" i="41"/>
  <c r="OE89" i="41"/>
  <c r="OD89" i="41"/>
  <c r="OC89" i="41"/>
  <c r="OB89" i="41"/>
  <c r="OA89" i="41"/>
  <c r="NZ89" i="41"/>
  <c r="NY89" i="41"/>
  <c r="NX89" i="41"/>
  <c r="NW89" i="41"/>
  <c r="NV89" i="41"/>
  <c r="NU89" i="41"/>
  <c r="NE89" i="41"/>
  <c r="ND89" i="41"/>
  <c r="NC89" i="41"/>
  <c r="NB89" i="41"/>
  <c r="NA89" i="41"/>
  <c r="MZ89" i="41"/>
  <c r="MY89" i="41"/>
  <c r="MX89" i="41"/>
  <c r="MW89" i="41"/>
  <c r="MV89" i="41"/>
  <c r="MU89" i="41"/>
  <c r="MT89" i="41"/>
  <c r="MS89" i="41"/>
  <c r="MR89" i="41"/>
  <c r="MQ89" i="41"/>
  <c r="MA89" i="41"/>
  <c r="LZ89" i="41"/>
  <c r="LY89" i="41"/>
  <c r="LX89" i="41"/>
  <c r="LW89" i="41"/>
  <c r="LV89" i="41"/>
  <c r="LU89" i="41"/>
  <c r="LT89" i="41"/>
  <c r="LS89" i="41"/>
  <c r="LR89" i="41"/>
  <c r="LQ89" i="41"/>
  <c r="LP89" i="41"/>
  <c r="LO89" i="41"/>
  <c r="LN89" i="41"/>
  <c r="LM89" i="41"/>
  <c r="KW89" i="41"/>
  <c r="KV89" i="41"/>
  <c r="KU89" i="41"/>
  <c r="KT89" i="41"/>
  <c r="KS89" i="41"/>
  <c r="KR89" i="41"/>
  <c r="KQ89" i="41"/>
  <c r="KP89" i="41"/>
  <c r="KO89" i="41"/>
  <c r="KN89" i="41"/>
  <c r="KM89" i="41"/>
  <c r="KL89" i="41"/>
  <c r="KK89" i="41"/>
  <c r="KJ89" i="41"/>
  <c r="KI89" i="41"/>
  <c r="JS89" i="41"/>
  <c r="JR89" i="41"/>
  <c r="JQ89" i="41"/>
  <c r="JP89" i="41"/>
  <c r="JO89" i="41"/>
  <c r="JN89" i="41"/>
  <c r="JM89" i="41"/>
  <c r="JL89" i="41"/>
  <c r="JK89" i="41"/>
  <c r="JJ89" i="41"/>
  <c r="JI89" i="41"/>
  <c r="JH89" i="41"/>
  <c r="JG89" i="41"/>
  <c r="JF89" i="41"/>
  <c r="JE89" i="41"/>
  <c r="IO89" i="41"/>
  <c r="IN89" i="41"/>
  <c r="IM89" i="41"/>
  <c r="IL89" i="41"/>
  <c r="IK89" i="41"/>
  <c r="IJ89" i="41"/>
  <c r="II89" i="41"/>
  <c r="IH89" i="41"/>
  <c r="IG89" i="41"/>
  <c r="IF89" i="41"/>
  <c r="IE89" i="41"/>
  <c r="ID89" i="41"/>
  <c r="IC89" i="41"/>
  <c r="IB89" i="41"/>
  <c r="IA89" i="41"/>
  <c r="HK89" i="41"/>
  <c r="HJ89" i="41"/>
  <c r="HI89" i="41"/>
  <c r="HF89" i="41"/>
  <c r="HE89" i="41"/>
  <c r="HD89" i="41"/>
  <c r="HC89" i="41"/>
  <c r="HB89" i="41"/>
  <c r="HA89" i="41"/>
  <c r="GZ89" i="41"/>
  <c r="GY89" i="41"/>
  <c r="GX89" i="41"/>
  <c r="GW89" i="41"/>
  <c r="GG89" i="41"/>
  <c r="GB89" i="41"/>
  <c r="GA89" i="41"/>
  <c r="FZ89" i="41"/>
  <c r="FY89" i="41"/>
  <c r="FX89" i="41"/>
  <c r="FW89" i="41"/>
  <c r="FV89" i="41"/>
  <c r="FU89" i="41"/>
  <c r="FT89" i="41"/>
  <c r="FS89" i="41"/>
  <c r="FC89" i="41"/>
  <c r="FB89" i="41"/>
  <c r="FA89" i="41"/>
  <c r="EZ89" i="41"/>
  <c r="EY89" i="41"/>
  <c r="EX89" i="41"/>
  <c r="EW89" i="41"/>
  <c r="EV89" i="41"/>
  <c r="EU89" i="41"/>
  <c r="ET89" i="41"/>
  <c r="ES89" i="41"/>
  <c r="ER89" i="41"/>
  <c r="EQ89" i="41"/>
  <c r="EP89" i="41"/>
  <c r="EO89" i="41"/>
  <c r="DY89" i="41"/>
  <c r="DX89" i="41"/>
  <c r="DW89" i="41"/>
  <c r="DV89" i="41"/>
  <c r="DU89" i="41"/>
  <c r="DT89" i="41"/>
  <c r="DS89" i="41"/>
  <c r="DR89" i="41"/>
  <c r="DQ89" i="41"/>
  <c r="DP89" i="41"/>
  <c r="DO89" i="41"/>
  <c r="DN89" i="41"/>
  <c r="DM89" i="41"/>
  <c r="DL89" i="41"/>
  <c r="DK89" i="41"/>
  <c r="CU89" i="41"/>
  <c r="CT89" i="41"/>
  <c r="CS89" i="41"/>
  <c r="CR89" i="41"/>
  <c r="CQ89" i="41"/>
  <c r="CP89" i="41"/>
  <c r="CO89" i="41"/>
  <c r="CN89" i="41"/>
  <c r="CM89" i="41"/>
  <c r="CL89" i="41"/>
  <c r="CK89" i="41"/>
  <c r="CJ89" i="41"/>
  <c r="CI89" i="41"/>
  <c r="CH89" i="41"/>
  <c r="CG89" i="41"/>
  <c r="BQ89" i="41"/>
  <c r="BP89" i="41"/>
  <c r="BO89" i="41"/>
  <c r="BN89" i="41"/>
  <c r="BM89" i="41"/>
  <c r="BL89" i="41"/>
  <c r="BK89" i="41"/>
  <c r="BJ89" i="41"/>
  <c r="BI89" i="41"/>
  <c r="BH89" i="41"/>
  <c r="BG89" i="41"/>
  <c r="BF89" i="41"/>
  <c r="BE89" i="41"/>
  <c r="BD89" i="41"/>
  <c r="BC89" i="41"/>
  <c r="AM89" i="41"/>
  <c r="AL89" i="41"/>
  <c r="AK89" i="41"/>
  <c r="AJ89" i="41"/>
  <c r="AI89" i="41"/>
  <c r="AH89" i="41"/>
  <c r="AG89" i="41"/>
  <c r="AF89" i="41"/>
  <c r="AE89" i="41"/>
  <c r="AD89" i="41"/>
  <c r="AC89" i="41"/>
  <c r="AB89" i="41"/>
  <c r="AA89" i="41"/>
  <c r="Z89" i="41"/>
  <c r="Y89" i="41"/>
  <c r="PM88" i="41"/>
  <c r="PL88" i="41"/>
  <c r="PK88" i="41"/>
  <c r="PJ88" i="41"/>
  <c r="PI88" i="41"/>
  <c r="PH88" i="41"/>
  <c r="PG88" i="41"/>
  <c r="PF88" i="41"/>
  <c r="PE88" i="41"/>
  <c r="PD88" i="41"/>
  <c r="PC88" i="41"/>
  <c r="PB88" i="41"/>
  <c r="PA88" i="41"/>
  <c r="OZ88" i="41"/>
  <c r="OY88" i="41"/>
  <c r="OI88" i="41"/>
  <c r="OH88" i="41"/>
  <c r="OG88" i="41"/>
  <c r="OF88" i="41"/>
  <c r="OE88" i="41"/>
  <c r="OD88" i="41"/>
  <c r="OC88" i="41"/>
  <c r="OB88" i="41"/>
  <c r="OA88" i="41"/>
  <c r="NZ88" i="41"/>
  <c r="NY88" i="41"/>
  <c r="NX88" i="41"/>
  <c r="NW88" i="41"/>
  <c r="NV88" i="41"/>
  <c r="NU88" i="41"/>
  <c r="NE88" i="41"/>
  <c r="ND88" i="41"/>
  <c r="NC88" i="41"/>
  <c r="NB88" i="41"/>
  <c r="NA88" i="41"/>
  <c r="MZ88" i="41"/>
  <c r="MY88" i="41"/>
  <c r="MX88" i="41"/>
  <c r="MW88" i="41"/>
  <c r="MV88" i="41"/>
  <c r="MU88" i="41"/>
  <c r="MT88" i="41"/>
  <c r="MS88" i="41"/>
  <c r="MR88" i="41"/>
  <c r="MQ88" i="41"/>
  <c r="MA88" i="41"/>
  <c r="LZ88" i="41"/>
  <c r="LY88" i="41"/>
  <c r="LX88" i="41"/>
  <c r="LW88" i="41"/>
  <c r="LV88" i="41"/>
  <c r="LU88" i="41"/>
  <c r="LT88" i="41"/>
  <c r="LS88" i="41"/>
  <c r="LR88" i="41"/>
  <c r="LQ88" i="41"/>
  <c r="LP88" i="41"/>
  <c r="LO88" i="41"/>
  <c r="LN88" i="41"/>
  <c r="LM88" i="41"/>
  <c r="KW88" i="41"/>
  <c r="KV88" i="41"/>
  <c r="KU88" i="41"/>
  <c r="KT88" i="41"/>
  <c r="KS88" i="41"/>
  <c r="KR88" i="41"/>
  <c r="KQ88" i="41"/>
  <c r="KP88" i="41"/>
  <c r="KO88" i="41"/>
  <c r="KN88" i="41"/>
  <c r="KM88" i="41"/>
  <c r="KL88" i="41"/>
  <c r="KK88" i="41"/>
  <c r="KJ88" i="41"/>
  <c r="KI88" i="41"/>
  <c r="JS88" i="41"/>
  <c r="JR88" i="41"/>
  <c r="JQ88" i="41"/>
  <c r="JP88" i="41"/>
  <c r="JO88" i="41"/>
  <c r="JN88" i="41"/>
  <c r="JM88" i="41"/>
  <c r="JL88" i="41"/>
  <c r="JK88" i="41"/>
  <c r="JJ88" i="41"/>
  <c r="JI88" i="41"/>
  <c r="JH88" i="41"/>
  <c r="JG88" i="41"/>
  <c r="JF88" i="41"/>
  <c r="JE88" i="41"/>
  <c r="IO88" i="41"/>
  <c r="IN88" i="41"/>
  <c r="IM88" i="41"/>
  <c r="IL88" i="41"/>
  <c r="IK88" i="41"/>
  <c r="IJ88" i="41"/>
  <c r="II88" i="41"/>
  <c r="IH88" i="41"/>
  <c r="IG88" i="41"/>
  <c r="IF88" i="41"/>
  <c r="IE88" i="41"/>
  <c r="ID88" i="41"/>
  <c r="IC88" i="41"/>
  <c r="IB88" i="41"/>
  <c r="IA88" i="41"/>
  <c r="HK88" i="41"/>
  <c r="HJ88" i="41"/>
  <c r="HI88" i="41"/>
  <c r="HF88" i="41"/>
  <c r="HE88" i="41"/>
  <c r="HD88" i="41"/>
  <c r="HC88" i="41"/>
  <c r="HB88" i="41"/>
  <c r="HA88" i="41"/>
  <c r="GZ88" i="41"/>
  <c r="GY88" i="41"/>
  <c r="GX88" i="41"/>
  <c r="GW88" i="41"/>
  <c r="GG88" i="41"/>
  <c r="GB88" i="41"/>
  <c r="GA88" i="41"/>
  <c r="FZ88" i="41"/>
  <c r="FY88" i="41"/>
  <c r="FX88" i="41"/>
  <c r="FW88" i="41"/>
  <c r="FV88" i="41"/>
  <c r="FU88" i="41"/>
  <c r="FT88" i="41"/>
  <c r="FS88" i="41"/>
  <c r="FC88" i="41"/>
  <c r="FB88" i="41"/>
  <c r="FA88" i="41"/>
  <c r="EZ88" i="41"/>
  <c r="EY88" i="41"/>
  <c r="EX88" i="41"/>
  <c r="EW88" i="41"/>
  <c r="EV88" i="41"/>
  <c r="EU88" i="41"/>
  <c r="ET88" i="41"/>
  <c r="ES88" i="41"/>
  <c r="ER88" i="41"/>
  <c r="EQ88" i="41"/>
  <c r="EP88" i="41"/>
  <c r="EO88" i="41"/>
  <c r="DY88" i="41"/>
  <c r="DX88" i="41"/>
  <c r="DW88" i="41"/>
  <c r="DV88" i="41"/>
  <c r="DU88" i="41"/>
  <c r="DT88" i="41"/>
  <c r="DS88" i="41"/>
  <c r="DR88" i="41"/>
  <c r="DQ88" i="41"/>
  <c r="DP88" i="41"/>
  <c r="DO88" i="41"/>
  <c r="DN88" i="41"/>
  <c r="DM88" i="41"/>
  <c r="DL88" i="41"/>
  <c r="DK88" i="41"/>
  <c r="CU88" i="41"/>
  <c r="CT88" i="41"/>
  <c r="CS88" i="41"/>
  <c r="CR88" i="41"/>
  <c r="CQ88" i="41"/>
  <c r="CP88" i="41"/>
  <c r="CO88" i="41"/>
  <c r="CN88" i="41"/>
  <c r="CM88" i="41"/>
  <c r="CL88" i="41"/>
  <c r="CK88" i="41"/>
  <c r="CJ88" i="41"/>
  <c r="CI88" i="41"/>
  <c r="CH88" i="41"/>
  <c r="CG88" i="41"/>
  <c r="BQ88" i="41"/>
  <c r="BP88" i="41"/>
  <c r="BO88" i="41"/>
  <c r="BN88" i="41"/>
  <c r="BM88" i="41"/>
  <c r="BL88" i="41"/>
  <c r="BK88" i="41"/>
  <c r="BJ88" i="41"/>
  <c r="BI88" i="41"/>
  <c r="BH88" i="41"/>
  <c r="BG88" i="41"/>
  <c r="BF88" i="41"/>
  <c r="BE88" i="41"/>
  <c r="BD88" i="41"/>
  <c r="BC88" i="41"/>
  <c r="AM88" i="41"/>
  <c r="AL88" i="41"/>
  <c r="AK88" i="41"/>
  <c r="AJ88" i="41"/>
  <c r="AI88" i="41"/>
  <c r="AH88" i="41"/>
  <c r="AG88" i="41"/>
  <c r="AF88" i="41"/>
  <c r="AE88" i="41"/>
  <c r="AD88" i="41"/>
  <c r="AC88" i="41"/>
  <c r="AB88" i="41"/>
  <c r="AA88" i="41"/>
  <c r="Z88" i="41"/>
  <c r="Y88" i="41"/>
  <c r="PM87" i="41"/>
  <c r="PL87" i="41"/>
  <c r="PK87" i="41"/>
  <c r="PJ87" i="41"/>
  <c r="PI87" i="41"/>
  <c r="PH87" i="41"/>
  <c r="PG87" i="41"/>
  <c r="PF87" i="41"/>
  <c r="PE87" i="41"/>
  <c r="PD87" i="41"/>
  <c r="PC87" i="41"/>
  <c r="PB87" i="41"/>
  <c r="PA87" i="41"/>
  <c r="OZ87" i="41"/>
  <c r="OY87" i="41"/>
  <c r="OI87" i="41"/>
  <c r="OH87" i="41"/>
  <c r="OG87" i="41"/>
  <c r="OF87" i="41"/>
  <c r="OE87" i="41"/>
  <c r="OD87" i="41"/>
  <c r="OC87" i="41"/>
  <c r="OB87" i="41"/>
  <c r="OA87" i="41"/>
  <c r="NZ87" i="41"/>
  <c r="NY87" i="41"/>
  <c r="NX87" i="41"/>
  <c r="NW87" i="41"/>
  <c r="NV87" i="41"/>
  <c r="NU87" i="41"/>
  <c r="NE87" i="41"/>
  <c r="ND87" i="41"/>
  <c r="NC87" i="41"/>
  <c r="NB87" i="41"/>
  <c r="NA87" i="41"/>
  <c r="MZ87" i="41"/>
  <c r="MY87" i="41"/>
  <c r="MX87" i="41"/>
  <c r="MW87" i="41"/>
  <c r="MV87" i="41"/>
  <c r="MU87" i="41"/>
  <c r="MT87" i="41"/>
  <c r="MS87" i="41"/>
  <c r="MR87" i="41"/>
  <c r="MQ87" i="41"/>
  <c r="MA87" i="41"/>
  <c r="LZ87" i="41"/>
  <c r="LY87" i="41"/>
  <c r="LX87" i="41"/>
  <c r="LW87" i="41"/>
  <c r="LV87" i="41"/>
  <c r="LU87" i="41"/>
  <c r="LT87" i="41"/>
  <c r="LS87" i="41"/>
  <c r="LR87" i="41"/>
  <c r="LQ87" i="41"/>
  <c r="LP87" i="41"/>
  <c r="LO87" i="41"/>
  <c r="LN87" i="41"/>
  <c r="LM87" i="41"/>
  <c r="KW87" i="41"/>
  <c r="KV87" i="41"/>
  <c r="KU87" i="41"/>
  <c r="KT87" i="41"/>
  <c r="KS87" i="41"/>
  <c r="KR87" i="41"/>
  <c r="KQ87" i="41"/>
  <c r="KP87" i="41"/>
  <c r="KO87" i="41"/>
  <c r="KN87" i="41"/>
  <c r="KM87" i="41"/>
  <c r="KL87" i="41"/>
  <c r="KK87" i="41"/>
  <c r="KJ87" i="41"/>
  <c r="KI87" i="41"/>
  <c r="JS87" i="41"/>
  <c r="JR87" i="41"/>
  <c r="JQ87" i="41"/>
  <c r="JP87" i="41"/>
  <c r="JO87" i="41"/>
  <c r="JN87" i="41"/>
  <c r="JM87" i="41"/>
  <c r="JL87" i="41"/>
  <c r="JK87" i="41"/>
  <c r="JJ87" i="41"/>
  <c r="JI87" i="41"/>
  <c r="JH87" i="41"/>
  <c r="JG87" i="41"/>
  <c r="JF87" i="41"/>
  <c r="JE87" i="41"/>
  <c r="IO87" i="41"/>
  <c r="IN87" i="41"/>
  <c r="IM87" i="41"/>
  <c r="IL87" i="41"/>
  <c r="IK87" i="41"/>
  <c r="IJ87" i="41"/>
  <c r="II87" i="41"/>
  <c r="IH87" i="41"/>
  <c r="IG87" i="41"/>
  <c r="IF87" i="41"/>
  <c r="IE87" i="41"/>
  <c r="ID87" i="41"/>
  <c r="IC87" i="41"/>
  <c r="IB87" i="41"/>
  <c r="IA87" i="41"/>
  <c r="HK87" i="41"/>
  <c r="HJ87" i="41"/>
  <c r="HI87" i="41"/>
  <c r="HF87" i="41"/>
  <c r="HE87" i="41"/>
  <c r="HD87" i="41"/>
  <c r="HC87" i="41"/>
  <c r="HB87" i="41"/>
  <c r="HA87" i="41"/>
  <c r="GZ87" i="41"/>
  <c r="GY87" i="41"/>
  <c r="GX87" i="41"/>
  <c r="GW87" i="41"/>
  <c r="GG87" i="41"/>
  <c r="GB87" i="41"/>
  <c r="GA87" i="41"/>
  <c r="FZ87" i="41"/>
  <c r="FY87" i="41"/>
  <c r="FX87" i="41"/>
  <c r="FW87" i="41"/>
  <c r="FV87" i="41"/>
  <c r="FU87" i="41"/>
  <c r="FT87" i="41"/>
  <c r="FS87" i="41"/>
  <c r="FC87" i="41"/>
  <c r="FB87" i="41"/>
  <c r="FA87" i="41"/>
  <c r="EZ87" i="41"/>
  <c r="EY87" i="41"/>
  <c r="EX87" i="41"/>
  <c r="EW87" i="41"/>
  <c r="EV87" i="41"/>
  <c r="EU87" i="41"/>
  <c r="ET87" i="41"/>
  <c r="ES87" i="41"/>
  <c r="ER87" i="41"/>
  <c r="EQ87" i="41"/>
  <c r="EP87" i="41"/>
  <c r="EO87" i="41"/>
  <c r="DY87" i="41"/>
  <c r="DX87" i="41"/>
  <c r="DW87" i="41"/>
  <c r="DV87" i="41"/>
  <c r="DU87" i="41"/>
  <c r="DT87" i="41"/>
  <c r="DS87" i="41"/>
  <c r="DR87" i="41"/>
  <c r="DQ87" i="41"/>
  <c r="DP87" i="41"/>
  <c r="DO87" i="41"/>
  <c r="DN87" i="41"/>
  <c r="DM87" i="41"/>
  <c r="DL87" i="41"/>
  <c r="DK87" i="41"/>
  <c r="CU87" i="41"/>
  <c r="CT87" i="41"/>
  <c r="CS87" i="41"/>
  <c r="CR87" i="41"/>
  <c r="CQ87" i="41"/>
  <c r="CP87" i="41"/>
  <c r="CO87" i="41"/>
  <c r="CN87" i="41"/>
  <c r="CM87" i="41"/>
  <c r="CL87" i="41"/>
  <c r="CK87" i="41"/>
  <c r="CJ87" i="41"/>
  <c r="CI87" i="41"/>
  <c r="CH87" i="41"/>
  <c r="CG87" i="41"/>
  <c r="BQ87" i="41"/>
  <c r="BP87" i="41"/>
  <c r="BO87" i="41"/>
  <c r="BN87" i="41"/>
  <c r="BM87" i="41"/>
  <c r="BL87" i="41"/>
  <c r="BK87" i="41"/>
  <c r="BJ87" i="41"/>
  <c r="BI87" i="41"/>
  <c r="BH87" i="41"/>
  <c r="BG87" i="41"/>
  <c r="BF87" i="41"/>
  <c r="BE87" i="41"/>
  <c r="BD87" i="41"/>
  <c r="BC87" i="41"/>
  <c r="AM87" i="41"/>
  <c r="AL87" i="41"/>
  <c r="AK87" i="41"/>
  <c r="AJ87" i="41"/>
  <c r="AI87" i="41"/>
  <c r="AH87" i="41"/>
  <c r="AG87" i="41"/>
  <c r="AF87" i="41"/>
  <c r="AE87" i="41"/>
  <c r="AD87" i="41"/>
  <c r="AC87" i="41"/>
  <c r="AB87" i="41"/>
  <c r="AA87" i="41"/>
  <c r="Z87" i="41"/>
  <c r="Y87" i="41"/>
  <c r="PM86" i="41"/>
  <c r="PL86" i="41"/>
  <c r="PK86" i="41"/>
  <c r="PJ86" i="41"/>
  <c r="PI86" i="41"/>
  <c r="PH86" i="41"/>
  <c r="PG86" i="41"/>
  <c r="PF86" i="41"/>
  <c r="PE86" i="41"/>
  <c r="PD86" i="41"/>
  <c r="PC86" i="41"/>
  <c r="PB86" i="41"/>
  <c r="PA86" i="41"/>
  <c r="OZ86" i="41"/>
  <c r="OY86" i="41"/>
  <c r="OI86" i="41"/>
  <c r="OH86" i="41"/>
  <c r="OG86" i="41"/>
  <c r="OF86" i="41"/>
  <c r="OE86" i="41"/>
  <c r="OD86" i="41"/>
  <c r="OC86" i="41"/>
  <c r="OB86" i="41"/>
  <c r="OA86" i="41"/>
  <c r="NZ86" i="41"/>
  <c r="NY86" i="41"/>
  <c r="NX86" i="41"/>
  <c r="NW86" i="41"/>
  <c r="NV86" i="41"/>
  <c r="NU86" i="41"/>
  <c r="NE86" i="41"/>
  <c r="ND86" i="41"/>
  <c r="NC86" i="41"/>
  <c r="NB86" i="41"/>
  <c r="NA86" i="41"/>
  <c r="MZ86" i="41"/>
  <c r="MY86" i="41"/>
  <c r="MX86" i="41"/>
  <c r="MW86" i="41"/>
  <c r="MV86" i="41"/>
  <c r="MU86" i="41"/>
  <c r="MT86" i="41"/>
  <c r="MS86" i="41"/>
  <c r="MR86" i="41"/>
  <c r="MQ86" i="41"/>
  <c r="MA86" i="41"/>
  <c r="LZ86" i="41"/>
  <c r="LY86" i="41"/>
  <c r="LX86" i="41"/>
  <c r="LW86" i="41"/>
  <c r="LV86" i="41"/>
  <c r="LU86" i="41"/>
  <c r="LT86" i="41"/>
  <c r="LS86" i="41"/>
  <c r="LR86" i="41"/>
  <c r="LQ86" i="41"/>
  <c r="LP86" i="41"/>
  <c r="LO86" i="41"/>
  <c r="LN86" i="41"/>
  <c r="LM86" i="41"/>
  <c r="KW86" i="41"/>
  <c r="KV86" i="41"/>
  <c r="KU86" i="41"/>
  <c r="KT86" i="41"/>
  <c r="KS86" i="41"/>
  <c r="KR86" i="41"/>
  <c r="KQ86" i="41"/>
  <c r="KP86" i="41"/>
  <c r="KO86" i="41"/>
  <c r="KN86" i="41"/>
  <c r="KM86" i="41"/>
  <c r="KL86" i="41"/>
  <c r="KK86" i="41"/>
  <c r="KJ86" i="41"/>
  <c r="KI86" i="41"/>
  <c r="JS86" i="41"/>
  <c r="JR86" i="41"/>
  <c r="JQ86" i="41"/>
  <c r="JP86" i="41"/>
  <c r="JO86" i="41"/>
  <c r="JN86" i="41"/>
  <c r="JM86" i="41"/>
  <c r="JL86" i="41"/>
  <c r="JK86" i="41"/>
  <c r="JJ86" i="41"/>
  <c r="JI86" i="41"/>
  <c r="JH86" i="41"/>
  <c r="JG86" i="41"/>
  <c r="JF86" i="41"/>
  <c r="JE86" i="41"/>
  <c r="IO86" i="41"/>
  <c r="IN86" i="41"/>
  <c r="IM86" i="41"/>
  <c r="IL86" i="41"/>
  <c r="IK86" i="41"/>
  <c r="IJ86" i="41"/>
  <c r="II86" i="41"/>
  <c r="IH86" i="41"/>
  <c r="IG86" i="41"/>
  <c r="IF86" i="41"/>
  <c r="IE86" i="41"/>
  <c r="ID86" i="41"/>
  <c r="IC86" i="41"/>
  <c r="IB86" i="41"/>
  <c r="IA86" i="41"/>
  <c r="HK86" i="41"/>
  <c r="HJ86" i="41"/>
  <c r="HI86" i="41"/>
  <c r="HF86" i="41"/>
  <c r="HE86" i="41"/>
  <c r="HD86" i="41"/>
  <c r="HC86" i="41"/>
  <c r="HB86" i="41"/>
  <c r="HA86" i="41"/>
  <c r="GZ86" i="41"/>
  <c r="GY86" i="41"/>
  <c r="GX86" i="41"/>
  <c r="GW86" i="41"/>
  <c r="GG86" i="41"/>
  <c r="GB86" i="41"/>
  <c r="GA86" i="41"/>
  <c r="FZ86" i="41"/>
  <c r="FY86" i="41"/>
  <c r="FX86" i="41"/>
  <c r="FW86" i="41"/>
  <c r="FV86" i="41"/>
  <c r="FU86" i="41"/>
  <c r="FT86" i="41"/>
  <c r="FS86" i="41"/>
  <c r="FC86" i="41"/>
  <c r="FB86" i="41"/>
  <c r="FA86" i="41"/>
  <c r="EZ86" i="41"/>
  <c r="EY86" i="41"/>
  <c r="EX86" i="41"/>
  <c r="EW86" i="41"/>
  <c r="EV86" i="41"/>
  <c r="EU86" i="41"/>
  <c r="ET86" i="41"/>
  <c r="ES86" i="41"/>
  <c r="ER86" i="41"/>
  <c r="EQ86" i="41"/>
  <c r="EP86" i="41"/>
  <c r="EO86" i="41"/>
  <c r="DY86" i="41"/>
  <c r="DX86" i="41"/>
  <c r="DW86" i="41"/>
  <c r="DV86" i="41"/>
  <c r="DU86" i="41"/>
  <c r="DT86" i="41"/>
  <c r="DS86" i="41"/>
  <c r="DR86" i="41"/>
  <c r="DQ86" i="41"/>
  <c r="DP86" i="41"/>
  <c r="DO86" i="41"/>
  <c r="DN86" i="41"/>
  <c r="DM86" i="41"/>
  <c r="DL86" i="41"/>
  <c r="DK86" i="41"/>
  <c r="CU86" i="41"/>
  <c r="CT86" i="41"/>
  <c r="CS86" i="41"/>
  <c r="CR86" i="41"/>
  <c r="CQ86" i="41"/>
  <c r="CP86" i="41"/>
  <c r="CO86" i="41"/>
  <c r="CN86" i="41"/>
  <c r="CM86" i="41"/>
  <c r="CL86" i="41"/>
  <c r="CK86" i="41"/>
  <c r="CJ86" i="41"/>
  <c r="CI86" i="41"/>
  <c r="CH86" i="41"/>
  <c r="CG86" i="41"/>
  <c r="BQ86" i="41"/>
  <c r="BP86" i="41"/>
  <c r="BO86" i="41"/>
  <c r="BN86" i="41"/>
  <c r="BM86" i="41"/>
  <c r="BL86" i="41"/>
  <c r="BK86" i="41"/>
  <c r="BJ86" i="41"/>
  <c r="BI86" i="41"/>
  <c r="BH86" i="41"/>
  <c r="BG86" i="41"/>
  <c r="BF86" i="41"/>
  <c r="BE86" i="41"/>
  <c r="BD86" i="41"/>
  <c r="BC86" i="41"/>
  <c r="AM86" i="41"/>
  <c r="AL86" i="41"/>
  <c r="AK86" i="41"/>
  <c r="AJ86" i="41"/>
  <c r="AI86" i="41"/>
  <c r="AH86" i="41"/>
  <c r="AG86" i="41"/>
  <c r="AF86" i="41"/>
  <c r="AE86" i="41"/>
  <c r="AD86" i="41"/>
  <c r="AC86" i="41"/>
  <c r="AB86" i="41"/>
  <c r="AA86" i="41"/>
  <c r="Z86" i="41"/>
  <c r="Y86" i="41"/>
  <c r="PM85" i="41"/>
  <c r="PL85" i="41"/>
  <c r="PK85" i="41"/>
  <c r="PJ85" i="41"/>
  <c r="PI85" i="41"/>
  <c r="PH85" i="41"/>
  <c r="PG85" i="41"/>
  <c r="PF85" i="41"/>
  <c r="PE85" i="41"/>
  <c r="PD85" i="41"/>
  <c r="PC85" i="41"/>
  <c r="PB85" i="41"/>
  <c r="PA85" i="41"/>
  <c r="OZ85" i="41"/>
  <c r="OY85" i="41"/>
  <c r="OI85" i="41"/>
  <c r="OH85" i="41"/>
  <c r="OG85" i="41"/>
  <c r="OF85" i="41"/>
  <c r="OE85" i="41"/>
  <c r="OD85" i="41"/>
  <c r="OC85" i="41"/>
  <c r="OB85" i="41"/>
  <c r="OA85" i="41"/>
  <c r="NZ85" i="41"/>
  <c r="NY85" i="41"/>
  <c r="NX85" i="41"/>
  <c r="NW85" i="41"/>
  <c r="NV85" i="41"/>
  <c r="NU85" i="41"/>
  <c r="NE85" i="41"/>
  <c r="ND85" i="41"/>
  <c r="NC85" i="41"/>
  <c r="NB85" i="41"/>
  <c r="NA85" i="41"/>
  <c r="MZ85" i="41"/>
  <c r="MY85" i="41"/>
  <c r="MX85" i="41"/>
  <c r="MW85" i="41"/>
  <c r="MV85" i="41"/>
  <c r="MU85" i="41"/>
  <c r="MT85" i="41"/>
  <c r="MS85" i="41"/>
  <c r="MR85" i="41"/>
  <c r="MQ85" i="41"/>
  <c r="MA85" i="41"/>
  <c r="LZ85" i="41"/>
  <c r="LY85" i="41"/>
  <c r="LX85" i="41"/>
  <c r="LW85" i="41"/>
  <c r="LV85" i="41"/>
  <c r="LU85" i="41"/>
  <c r="LT85" i="41"/>
  <c r="LS85" i="41"/>
  <c r="LR85" i="41"/>
  <c r="LQ85" i="41"/>
  <c r="LP85" i="41"/>
  <c r="LO85" i="41"/>
  <c r="LN85" i="41"/>
  <c r="LM85" i="41"/>
  <c r="KW85" i="41"/>
  <c r="KV85" i="41"/>
  <c r="KU85" i="41"/>
  <c r="KT85" i="41"/>
  <c r="KS85" i="41"/>
  <c r="KR85" i="41"/>
  <c r="KQ85" i="41"/>
  <c r="KP85" i="41"/>
  <c r="KO85" i="41"/>
  <c r="KN85" i="41"/>
  <c r="KM85" i="41"/>
  <c r="KL85" i="41"/>
  <c r="KK85" i="41"/>
  <c r="KJ85" i="41"/>
  <c r="KI85" i="41"/>
  <c r="JS85" i="41"/>
  <c r="JR85" i="41"/>
  <c r="JQ85" i="41"/>
  <c r="JP85" i="41"/>
  <c r="JO85" i="41"/>
  <c r="JN85" i="41"/>
  <c r="JM85" i="41"/>
  <c r="JL85" i="41"/>
  <c r="JK85" i="41"/>
  <c r="JJ85" i="41"/>
  <c r="JI85" i="41"/>
  <c r="JH85" i="41"/>
  <c r="JG85" i="41"/>
  <c r="JF85" i="41"/>
  <c r="JE85" i="41"/>
  <c r="IO85" i="41"/>
  <c r="IN85" i="41"/>
  <c r="IM85" i="41"/>
  <c r="IL85" i="41"/>
  <c r="IK85" i="41"/>
  <c r="IJ85" i="41"/>
  <c r="II85" i="41"/>
  <c r="IH85" i="41"/>
  <c r="IG85" i="41"/>
  <c r="IF85" i="41"/>
  <c r="IE85" i="41"/>
  <c r="ID85" i="41"/>
  <c r="IC85" i="41"/>
  <c r="IB85" i="41"/>
  <c r="IA85" i="41"/>
  <c r="HK85" i="41"/>
  <c r="HJ85" i="41"/>
  <c r="HI85" i="41"/>
  <c r="HF85" i="41"/>
  <c r="HE85" i="41"/>
  <c r="HD85" i="41"/>
  <c r="HC85" i="41"/>
  <c r="HB85" i="41"/>
  <c r="HA85" i="41"/>
  <c r="GZ85" i="41"/>
  <c r="GY85" i="41"/>
  <c r="GX85" i="41"/>
  <c r="GW85" i="41"/>
  <c r="GG85" i="41"/>
  <c r="GB85" i="41"/>
  <c r="GA85" i="41"/>
  <c r="FZ85" i="41"/>
  <c r="FY85" i="41"/>
  <c r="FX85" i="41"/>
  <c r="FW85" i="41"/>
  <c r="FV85" i="41"/>
  <c r="FU85" i="41"/>
  <c r="FT85" i="41"/>
  <c r="FS85" i="41"/>
  <c r="FC85" i="41"/>
  <c r="FB85" i="41"/>
  <c r="FA85" i="41"/>
  <c r="EZ85" i="41"/>
  <c r="EY85" i="41"/>
  <c r="EX85" i="41"/>
  <c r="EW85" i="41"/>
  <c r="EV85" i="41"/>
  <c r="EU85" i="41"/>
  <c r="ET85" i="41"/>
  <c r="ES85" i="41"/>
  <c r="ER85" i="41"/>
  <c r="EQ85" i="41"/>
  <c r="EP85" i="41"/>
  <c r="EO85" i="41"/>
  <c r="DY85" i="41"/>
  <c r="DX85" i="41"/>
  <c r="DW85" i="41"/>
  <c r="DV85" i="41"/>
  <c r="DU85" i="41"/>
  <c r="DT85" i="41"/>
  <c r="DS85" i="41"/>
  <c r="DR85" i="41"/>
  <c r="DQ85" i="41"/>
  <c r="DP85" i="41"/>
  <c r="DO85" i="41"/>
  <c r="DN85" i="41"/>
  <c r="DM85" i="41"/>
  <c r="DL85" i="41"/>
  <c r="DK85" i="41"/>
  <c r="CU85" i="41"/>
  <c r="CT85" i="41"/>
  <c r="CS85" i="41"/>
  <c r="CR85" i="41"/>
  <c r="CQ85" i="41"/>
  <c r="CP85" i="41"/>
  <c r="CO85" i="41"/>
  <c r="CN85" i="41"/>
  <c r="CM85" i="41"/>
  <c r="CL85" i="41"/>
  <c r="CK85" i="41"/>
  <c r="CJ85" i="41"/>
  <c r="CI85" i="41"/>
  <c r="CH85" i="41"/>
  <c r="CG85" i="41"/>
  <c r="BQ85" i="41"/>
  <c r="BP85" i="41"/>
  <c r="BO85" i="41"/>
  <c r="BN85" i="41"/>
  <c r="BM85" i="41"/>
  <c r="BL85" i="41"/>
  <c r="BK85" i="41"/>
  <c r="BJ85" i="41"/>
  <c r="BI85" i="41"/>
  <c r="BH85" i="41"/>
  <c r="BG85" i="41"/>
  <c r="BF85" i="41"/>
  <c r="BE85" i="41"/>
  <c r="BD85" i="41"/>
  <c r="BC85" i="41"/>
  <c r="AM85" i="41"/>
  <c r="AL85" i="41"/>
  <c r="AK85" i="41"/>
  <c r="AJ85" i="41"/>
  <c r="AI85" i="41"/>
  <c r="AH85" i="41"/>
  <c r="AG85" i="41"/>
  <c r="AF85" i="41"/>
  <c r="AE85" i="41"/>
  <c r="AD85" i="41"/>
  <c r="AC85" i="41"/>
  <c r="AB85" i="41"/>
  <c r="AA85" i="41"/>
  <c r="Z85" i="41"/>
  <c r="Y85" i="41"/>
  <c r="PM84" i="41"/>
  <c r="PL84" i="41"/>
  <c r="PK84" i="41"/>
  <c r="PJ84" i="41"/>
  <c r="PI84" i="41"/>
  <c r="PH84" i="41"/>
  <c r="PG84" i="41"/>
  <c r="PF84" i="41"/>
  <c r="PE84" i="41"/>
  <c r="PD84" i="41"/>
  <c r="PC84" i="41"/>
  <c r="PB84" i="41"/>
  <c r="PA84" i="41"/>
  <c r="OZ84" i="41"/>
  <c r="OY84" i="41"/>
  <c r="OI84" i="41"/>
  <c r="OH84" i="41"/>
  <c r="OG84" i="41"/>
  <c r="OF84" i="41"/>
  <c r="OE84" i="41"/>
  <c r="OD84" i="41"/>
  <c r="OC84" i="41"/>
  <c r="OB84" i="41"/>
  <c r="OA84" i="41"/>
  <c r="NZ84" i="41"/>
  <c r="NY84" i="41"/>
  <c r="NX84" i="41"/>
  <c r="NW84" i="41"/>
  <c r="NV84" i="41"/>
  <c r="NU84" i="41"/>
  <c r="NE84" i="41"/>
  <c r="ND84" i="41"/>
  <c r="NC84" i="41"/>
  <c r="NB84" i="41"/>
  <c r="NA84" i="41"/>
  <c r="MZ84" i="41"/>
  <c r="MY84" i="41"/>
  <c r="MX84" i="41"/>
  <c r="MW84" i="41"/>
  <c r="MV84" i="41"/>
  <c r="MU84" i="41"/>
  <c r="MT84" i="41"/>
  <c r="MS84" i="41"/>
  <c r="MR84" i="41"/>
  <c r="MQ84" i="41"/>
  <c r="MA84" i="41"/>
  <c r="LZ84" i="41"/>
  <c r="LY84" i="41"/>
  <c r="LX84" i="41"/>
  <c r="LW84" i="41"/>
  <c r="LV84" i="41"/>
  <c r="LU84" i="41"/>
  <c r="LT84" i="41"/>
  <c r="LS84" i="41"/>
  <c r="LR84" i="41"/>
  <c r="LQ84" i="41"/>
  <c r="LP84" i="41"/>
  <c r="LO84" i="41"/>
  <c r="LN84" i="41"/>
  <c r="LM84" i="41"/>
  <c r="KW84" i="41"/>
  <c r="KV84" i="41"/>
  <c r="KU84" i="41"/>
  <c r="KT84" i="41"/>
  <c r="KS84" i="41"/>
  <c r="KR84" i="41"/>
  <c r="KQ84" i="41"/>
  <c r="KP84" i="41"/>
  <c r="KO84" i="41"/>
  <c r="KN84" i="41"/>
  <c r="KM84" i="41"/>
  <c r="KL84" i="41"/>
  <c r="KK84" i="41"/>
  <c r="KJ84" i="41"/>
  <c r="KI84" i="41"/>
  <c r="JS84" i="41"/>
  <c r="JR84" i="41"/>
  <c r="JQ84" i="41"/>
  <c r="JP84" i="41"/>
  <c r="JO84" i="41"/>
  <c r="JN84" i="41"/>
  <c r="JM84" i="41"/>
  <c r="JL84" i="41"/>
  <c r="JK84" i="41"/>
  <c r="JJ84" i="41"/>
  <c r="JI84" i="41"/>
  <c r="JH84" i="41"/>
  <c r="JG84" i="41"/>
  <c r="JF84" i="41"/>
  <c r="JE84" i="41"/>
  <c r="IO84" i="41"/>
  <c r="IN84" i="41"/>
  <c r="IM84" i="41"/>
  <c r="IL84" i="41"/>
  <c r="IK84" i="41"/>
  <c r="IJ84" i="41"/>
  <c r="II84" i="41"/>
  <c r="IH84" i="41"/>
  <c r="IG84" i="41"/>
  <c r="IF84" i="41"/>
  <c r="IE84" i="41"/>
  <c r="ID84" i="41"/>
  <c r="IC84" i="41"/>
  <c r="IB84" i="41"/>
  <c r="IA84" i="41"/>
  <c r="HK84" i="41"/>
  <c r="HJ84" i="41"/>
  <c r="HI84" i="41"/>
  <c r="HF84" i="41"/>
  <c r="HE84" i="41"/>
  <c r="HD84" i="41"/>
  <c r="HC84" i="41"/>
  <c r="HB84" i="41"/>
  <c r="HA84" i="41"/>
  <c r="GZ84" i="41"/>
  <c r="GY84" i="41"/>
  <c r="GX84" i="41"/>
  <c r="GW84" i="41"/>
  <c r="GG84" i="41"/>
  <c r="GB84" i="41"/>
  <c r="GA84" i="41"/>
  <c r="FZ84" i="41"/>
  <c r="FY84" i="41"/>
  <c r="FX84" i="41"/>
  <c r="FW84" i="41"/>
  <c r="FV84" i="41"/>
  <c r="FU84" i="41"/>
  <c r="FT84" i="41"/>
  <c r="FS84" i="41"/>
  <c r="FC84" i="41"/>
  <c r="FB84" i="41"/>
  <c r="FA84" i="41"/>
  <c r="EZ84" i="41"/>
  <c r="EY84" i="41"/>
  <c r="EX84" i="41"/>
  <c r="EW84" i="41"/>
  <c r="EV84" i="41"/>
  <c r="EU84" i="41"/>
  <c r="ET84" i="41"/>
  <c r="ES84" i="41"/>
  <c r="ER84" i="41"/>
  <c r="EQ84" i="41"/>
  <c r="EP84" i="41"/>
  <c r="EO84" i="41"/>
  <c r="DY84" i="41"/>
  <c r="DX84" i="41"/>
  <c r="DW84" i="41"/>
  <c r="DV84" i="41"/>
  <c r="DU84" i="41"/>
  <c r="DT84" i="41"/>
  <c r="DS84" i="41"/>
  <c r="DR84" i="41"/>
  <c r="DQ84" i="41"/>
  <c r="DP84" i="41"/>
  <c r="DO84" i="41"/>
  <c r="DN84" i="41"/>
  <c r="DM84" i="41"/>
  <c r="DL84" i="41"/>
  <c r="DK84" i="41"/>
  <c r="CU84" i="41"/>
  <c r="CT84" i="41"/>
  <c r="CS84" i="41"/>
  <c r="CR84" i="41"/>
  <c r="CQ84" i="41"/>
  <c r="CP84" i="41"/>
  <c r="CO84" i="41"/>
  <c r="CN84" i="41"/>
  <c r="CM84" i="41"/>
  <c r="CL84" i="41"/>
  <c r="CK84" i="41"/>
  <c r="CJ84" i="41"/>
  <c r="CI84" i="41"/>
  <c r="CH84" i="41"/>
  <c r="CG84" i="41"/>
  <c r="BQ84" i="41"/>
  <c r="BP84" i="41"/>
  <c r="BO84" i="41"/>
  <c r="BN84" i="41"/>
  <c r="BM84" i="41"/>
  <c r="BL84" i="41"/>
  <c r="BK84" i="41"/>
  <c r="BJ84" i="41"/>
  <c r="BI84" i="41"/>
  <c r="BH84" i="41"/>
  <c r="BG84" i="41"/>
  <c r="BF84" i="41"/>
  <c r="BE84" i="41"/>
  <c r="BD84" i="41"/>
  <c r="BC84" i="41"/>
  <c r="AM84" i="41"/>
  <c r="AL84" i="41"/>
  <c r="AK84" i="41"/>
  <c r="AJ84" i="41"/>
  <c r="AI84" i="41"/>
  <c r="AH84" i="41"/>
  <c r="AG84" i="41"/>
  <c r="AF84" i="41"/>
  <c r="AE84" i="41"/>
  <c r="AD84" i="41"/>
  <c r="AC84" i="41"/>
  <c r="AB84" i="41"/>
  <c r="AA84" i="41"/>
  <c r="Z84" i="41"/>
  <c r="Y84" i="41"/>
  <c r="PM83" i="41"/>
  <c r="PL83" i="41"/>
  <c r="PK83" i="41"/>
  <c r="PJ83" i="41"/>
  <c r="PI83" i="41"/>
  <c r="PH83" i="41"/>
  <c r="PG83" i="41"/>
  <c r="PF83" i="41"/>
  <c r="PE83" i="41"/>
  <c r="PD83" i="41"/>
  <c r="PC83" i="41"/>
  <c r="PB83" i="41"/>
  <c r="PA83" i="41"/>
  <c r="OZ83" i="41"/>
  <c r="OY83" i="41"/>
  <c r="OI83" i="41"/>
  <c r="OH83" i="41"/>
  <c r="OG83" i="41"/>
  <c r="OF83" i="41"/>
  <c r="OE83" i="41"/>
  <c r="OD83" i="41"/>
  <c r="OC83" i="41"/>
  <c r="OB83" i="41"/>
  <c r="OA83" i="41"/>
  <c r="NZ83" i="41"/>
  <c r="NY83" i="41"/>
  <c r="NX83" i="41"/>
  <c r="NW83" i="41"/>
  <c r="NV83" i="41"/>
  <c r="NU83" i="41"/>
  <c r="NE83" i="41"/>
  <c r="ND83" i="41"/>
  <c r="NC83" i="41"/>
  <c r="NB83" i="41"/>
  <c r="NA83" i="41"/>
  <c r="MZ83" i="41"/>
  <c r="MY83" i="41"/>
  <c r="MX83" i="41"/>
  <c r="MW83" i="41"/>
  <c r="MV83" i="41"/>
  <c r="MU83" i="41"/>
  <c r="MT83" i="41"/>
  <c r="MS83" i="41"/>
  <c r="MR83" i="41"/>
  <c r="MQ83" i="41"/>
  <c r="MA83" i="41"/>
  <c r="LZ83" i="41"/>
  <c r="LY83" i="41"/>
  <c r="LX83" i="41"/>
  <c r="LW83" i="41"/>
  <c r="LV83" i="41"/>
  <c r="LU83" i="41"/>
  <c r="LT83" i="41"/>
  <c r="LS83" i="41"/>
  <c r="LR83" i="41"/>
  <c r="LQ83" i="41"/>
  <c r="LP83" i="41"/>
  <c r="LO83" i="41"/>
  <c r="LN83" i="41"/>
  <c r="LM83" i="41"/>
  <c r="KW83" i="41"/>
  <c r="KV83" i="41"/>
  <c r="KU83" i="41"/>
  <c r="KT83" i="41"/>
  <c r="KS83" i="41"/>
  <c r="KR83" i="41"/>
  <c r="KQ83" i="41"/>
  <c r="KP83" i="41"/>
  <c r="KO83" i="41"/>
  <c r="KN83" i="41"/>
  <c r="KM83" i="41"/>
  <c r="KL83" i="41"/>
  <c r="KK83" i="41"/>
  <c r="KJ83" i="41"/>
  <c r="KI83" i="41"/>
  <c r="JS83" i="41"/>
  <c r="JR83" i="41"/>
  <c r="JQ83" i="41"/>
  <c r="JP83" i="41"/>
  <c r="JO83" i="41"/>
  <c r="JN83" i="41"/>
  <c r="JM83" i="41"/>
  <c r="JL83" i="41"/>
  <c r="JK83" i="41"/>
  <c r="JJ83" i="41"/>
  <c r="JI83" i="41"/>
  <c r="JH83" i="41"/>
  <c r="JG83" i="41"/>
  <c r="JF83" i="41"/>
  <c r="JE83" i="41"/>
  <c r="IO83" i="41"/>
  <c r="IN83" i="41"/>
  <c r="IM83" i="41"/>
  <c r="IL83" i="41"/>
  <c r="IK83" i="41"/>
  <c r="IJ83" i="41"/>
  <c r="II83" i="41"/>
  <c r="IH83" i="41"/>
  <c r="IG83" i="41"/>
  <c r="IF83" i="41"/>
  <c r="IE83" i="41"/>
  <c r="ID83" i="41"/>
  <c r="IC83" i="41"/>
  <c r="IB83" i="41"/>
  <c r="IA83" i="41"/>
  <c r="HK83" i="41"/>
  <c r="HJ83" i="41"/>
  <c r="HI83" i="41"/>
  <c r="HF83" i="41"/>
  <c r="HE83" i="41"/>
  <c r="HD83" i="41"/>
  <c r="HC83" i="41"/>
  <c r="HB83" i="41"/>
  <c r="HA83" i="41"/>
  <c r="GZ83" i="41"/>
  <c r="GY83" i="41"/>
  <c r="GX83" i="41"/>
  <c r="GW83" i="41"/>
  <c r="GG83" i="41"/>
  <c r="GB83" i="41"/>
  <c r="GA83" i="41"/>
  <c r="FZ83" i="41"/>
  <c r="FY83" i="41"/>
  <c r="FX83" i="41"/>
  <c r="FW83" i="41"/>
  <c r="FV83" i="41"/>
  <c r="FU83" i="41"/>
  <c r="FT83" i="41"/>
  <c r="FS83" i="41"/>
  <c r="FC83" i="41"/>
  <c r="FB83" i="41"/>
  <c r="FA83" i="41"/>
  <c r="EZ83" i="41"/>
  <c r="EY83" i="41"/>
  <c r="EX83" i="41"/>
  <c r="EW83" i="41"/>
  <c r="EV83" i="41"/>
  <c r="EU83" i="41"/>
  <c r="ET83" i="41"/>
  <c r="ES83" i="41"/>
  <c r="ER83" i="41"/>
  <c r="EQ83" i="41"/>
  <c r="EP83" i="41"/>
  <c r="EO83" i="41"/>
  <c r="DY83" i="41"/>
  <c r="DX83" i="41"/>
  <c r="DW83" i="41"/>
  <c r="DV83" i="41"/>
  <c r="DU83" i="41"/>
  <c r="DT83" i="41"/>
  <c r="DS83" i="41"/>
  <c r="DR83" i="41"/>
  <c r="DQ83" i="41"/>
  <c r="DP83" i="41"/>
  <c r="DO83" i="41"/>
  <c r="DN83" i="41"/>
  <c r="DM83" i="41"/>
  <c r="DL83" i="41"/>
  <c r="DK83" i="41"/>
  <c r="CU83" i="41"/>
  <c r="CT83" i="41"/>
  <c r="CS83" i="41"/>
  <c r="CR83" i="41"/>
  <c r="CQ83" i="41"/>
  <c r="CP83" i="41"/>
  <c r="CO83" i="41"/>
  <c r="CN83" i="41"/>
  <c r="CM83" i="41"/>
  <c r="CL83" i="41"/>
  <c r="CK83" i="41"/>
  <c r="CJ83" i="41"/>
  <c r="CI83" i="41"/>
  <c r="CH83" i="41"/>
  <c r="CG83" i="41"/>
  <c r="BQ83" i="41"/>
  <c r="BP83" i="41"/>
  <c r="BO83" i="41"/>
  <c r="BN83" i="41"/>
  <c r="BM83" i="41"/>
  <c r="BL83" i="41"/>
  <c r="BK83" i="41"/>
  <c r="BJ83" i="41"/>
  <c r="BI83" i="41"/>
  <c r="BH83" i="41"/>
  <c r="BG83" i="41"/>
  <c r="BF83" i="41"/>
  <c r="BE83" i="41"/>
  <c r="BD83" i="41"/>
  <c r="BC83" i="41"/>
  <c r="AM83" i="41"/>
  <c r="AL83" i="41"/>
  <c r="AK83" i="41"/>
  <c r="AJ83" i="41"/>
  <c r="AI83" i="41"/>
  <c r="AH83" i="41"/>
  <c r="AG83" i="41"/>
  <c r="AF83" i="41"/>
  <c r="AE83" i="41"/>
  <c r="AD83" i="41"/>
  <c r="AC83" i="41"/>
  <c r="AB83" i="41"/>
  <c r="AA83" i="41"/>
  <c r="Z83" i="41"/>
  <c r="Y83" i="41"/>
  <c r="PM82" i="41"/>
  <c r="PL82" i="41"/>
  <c r="PK82" i="41"/>
  <c r="PJ82" i="41"/>
  <c r="PI82" i="41"/>
  <c r="PH82" i="41"/>
  <c r="PG82" i="41"/>
  <c r="PF82" i="41"/>
  <c r="PE82" i="41"/>
  <c r="PD82" i="41"/>
  <c r="PC82" i="41"/>
  <c r="PB82" i="41"/>
  <c r="PA82" i="41"/>
  <c r="OZ82" i="41"/>
  <c r="OY82" i="41"/>
  <c r="OI82" i="41"/>
  <c r="OH82" i="41"/>
  <c r="OG82" i="41"/>
  <c r="OF82" i="41"/>
  <c r="OE82" i="41"/>
  <c r="OD82" i="41"/>
  <c r="OC82" i="41"/>
  <c r="OB82" i="41"/>
  <c r="OA82" i="41"/>
  <c r="NZ82" i="41"/>
  <c r="NY82" i="41"/>
  <c r="NX82" i="41"/>
  <c r="NW82" i="41"/>
  <c r="NV82" i="41"/>
  <c r="NU82" i="41"/>
  <c r="NE82" i="41"/>
  <c r="ND82" i="41"/>
  <c r="NC82" i="41"/>
  <c r="NB82" i="41"/>
  <c r="NA82" i="41"/>
  <c r="MZ82" i="41"/>
  <c r="MY82" i="41"/>
  <c r="MX82" i="41"/>
  <c r="MW82" i="41"/>
  <c r="MV82" i="41"/>
  <c r="MU82" i="41"/>
  <c r="MT82" i="41"/>
  <c r="MS82" i="41"/>
  <c r="MR82" i="41"/>
  <c r="MQ82" i="41"/>
  <c r="MA82" i="41"/>
  <c r="LZ82" i="41"/>
  <c r="LY82" i="41"/>
  <c r="LX82" i="41"/>
  <c r="LW82" i="41"/>
  <c r="LV82" i="41"/>
  <c r="LU82" i="41"/>
  <c r="LT82" i="41"/>
  <c r="LS82" i="41"/>
  <c r="LR82" i="41"/>
  <c r="LQ82" i="41"/>
  <c r="LP82" i="41"/>
  <c r="LO82" i="41"/>
  <c r="LN82" i="41"/>
  <c r="LM82" i="41"/>
  <c r="KW82" i="41"/>
  <c r="KV82" i="41"/>
  <c r="KU82" i="41"/>
  <c r="KT82" i="41"/>
  <c r="KS82" i="41"/>
  <c r="KR82" i="41"/>
  <c r="KQ82" i="41"/>
  <c r="KP82" i="41"/>
  <c r="KO82" i="41"/>
  <c r="KN82" i="41"/>
  <c r="KM82" i="41"/>
  <c r="KL82" i="41"/>
  <c r="KK82" i="41"/>
  <c r="KJ82" i="41"/>
  <c r="KI82" i="41"/>
  <c r="JS82" i="41"/>
  <c r="JR82" i="41"/>
  <c r="JQ82" i="41"/>
  <c r="JP82" i="41"/>
  <c r="JO82" i="41"/>
  <c r="JN82" i="41"/>
  <c r="JM82" i="41"/>
  <c r="JL82" i="41"/>
  <c r="JK82" i="41"/>
  <c r="JJ82" i="41"/>
  <c r="JI82" i="41"/>
  <c r="JH82" i="41"/>
  <c r="JG82" i="41"/>
  <c r="JF82" i="41"/>
  <c r="JE82" i="41"/>
  <c r="IO82" i="41"/>
  <c r="IN82" i="41"/>
  <c r="IM82" i="41"/>
  <c r="IL82" i="41"/>
  <c r="IK82" i="41"/>
  <c r="IJ82" i="41"/>
  <c r="II82" i="41"/>
  <c r="IH82" i="41"/>
  <c r="IG82" i="41"/>
  <c r="IF82" i="41"/>
  <c r="IE82" i="41"/>
  <c r="ID82" i="41"/>
  <c r="IC82" i="41"/>
  <c r="IB82" i="41"/>
  <c r="IA82" i="41"/>
  <c r="HK82" i="41"/>
  <c r="HJ82" i="41"/>
  <c r="HI82" i="41"/>
  <c r="HF82" i="41"/>
  <c r="HE82" i="41"/>
  <c r="HD82" i="41"/>
  <c r="HC82" i="41"/>
  <c r="HB82" i="41"/>
  <c r="HA82" i="41"/>
  <c r="GZ82" i="41"/>
  <c r="GY82" i="41"/>
  <c r="GX82" i="41"/>
  <c r="GW82" i="41"/>
  <c r="GG82" i="41"/>
  <c r="GB82" i="41"/>
  <c r="GA82" i="41"/>
  <c r="FZ82" i="41"/>
  <c r="FY82" i="41"/>
  <c r="FX82" i="41"/>
  <c r="FW82" i="41"/>
  <c r="FV82" i="41"/>
  <c r="FU82" i="41"/>
  <c r="FT82" i="41"/>
  <c r="FS82" i="41"/>
  <c r="FC82" i="41"/>
  <c r="FB82" i="41"/>
  <c r="FA82" i="41"/>
  <c r="EZ82" i="41"/>
  <c r="EY82" i="41"/>
  <c r="EX82" i="41"/>
  <c r="EW82" i="41"/>
  <c r="EV82" i="41"/>
  <c r="EU82" i="41"/>
  <c r="ET82" i="41"/>
  <c r="ES82" i="41"/>
  <c r="ER82" i="41"/>
  <c r="EQ82" i="41"/>
  <c r="EP82" i="41"/>
  <c r="EO82" i="41"/>
  <c r="DY82" i="41"/>
  <c r="DX82" i="41"/>
  <c r="DW82" i="41"/>
  <c r="DV82" i="41"/>
  <c r="DU82" i="41"/>
  <c r="DT82" i="41"/>
  <c r="DS82" i="41"/>
  <c r="DR82" i="41"/>
  <c r="DQ82" i="41"/>
  <c r="DP82" i="41"/>
  <c r="DO82" i="41"/>
  <c r="DN82" i="41"/>
  <c r="DM82" i="41"/>
  <c r="DL82" i="41"/>
  <c r="DK82" i="41"/>
  <c r="CU82" i="41"/>
  <c r="CT82" i="41"/>
  <c r="CS82" i="41"/>
  <c r="CR82" i="41"/>
  <c r="CQ82" i="41"/>
  <c r="CP82" i="41"/>
  <c r="CO82" i="41"/>
  <c r="CN82" i="41"/>
  <c r="CM82" i="41"/>
  <c r="CL82" i="41"/>
  <c r="CK82" i="41"/>
  <c r="CJ82" i="41"/>
  <c r="CI82" i="41"/>
  <c r="CH82" i="41"/>
  <c r="CG82" i="41"/>
  <c r="BQ82" i="41"/>
  <c r="BP82" i="41"/>
  <c r="BO82" i="41"/>
  <c r="BN82" i="41"/>
  <c r="BM82" i="41"/>
  <c r="BL82" i="41"/>
  <c r="BK82" i="41"/>
  <c r="BJ82" i="41"/>
  <c r="BI82" i="41"/>
  <c r="BH82" i="41"/>
  <c r="BG82" i="41"/>
  <c r="BF82" i="41"/>
  <c r="BE82" i="41"/>
  <c r="BD82" i="41"/>
  <c r="BC82" i="41"/>
  <c r="AM82" i="41"/>
  <c r="AL82" i="41"/>
  <c r="AK82" i="41"/>
  <c r="AJ82" i="41"/>
  <c r="AI82" i="41"/>
  <c r="AH82" i="41"/>
  <c r="AG82" i="41"/>
  <c r="AF82" i="41"/>
  <c r="AE82" i="41"/>
  <c r="AD82" i="41"/>
  <c r="AC82" i="41"/>
  <c r="AB82" i="41"/>
  <c r="AA82" i="41"/>
  <c r="Z82" i="41"/>
  <c r="Y82" i="41"/>
  <c r="PM81" i="41"/>
  <c r="PL81" i="41"/>
  <c r="PK81" i="41"/>
  <c r="PJ81" i="41"/>
  <c r="PI81" i="41"/>
  <c r="PH81" i="41"/>
  <c r="PG81" i="41"/>
  <c r="PF81" i="41"/>
  <c r="PE81" i="41"/>
  <c r="PD81" i="41"/>
  <c r="PC81" i="41"/>
  <c r="PB81" i="41"/>
  <c r="PA81" i="41"/>
  <c r="OZ81" i="41"/>
  <c r="OY81" i="41"/>
  <c r="OI81" i="41"/>
  <c r="OH81" i="41"/>
  <c r="OG81" i="41"/>
  <c r="OF81" i="41"/>
  <c r="OE81" i="41"/>
  <c r="OD81" i="41"/>
  <c r="OC81" i="41"/>
  <c r="OB81" i="41"/>
  <c r="OA81" i="41"/>
  <c r="NZ81" i="41"/>
  <c r="NY81" i="41"/>
  <c r="NX81" i="41"/>
  <c r="NW81" i="41"/>
  <c r="NV81" i="41"/>
  <c r="NU81" i="41"/>
  <c r="NE81" i="41"/>
  <c r="ND81" i="41"/>
  <c r="NC81" i="41"/>
  <c r="NB81" i="41"/>
  <c r="NA81" i="41"/>
  <c r="MZ81" i="41"/>
  <c r="MY81" i="41"/>
  <c r="MX81" i="41"/>
  <c r="MW81" i="41"/>
  <c r="MV81" i="41"/>
  <c r="MU81" i="41"/>
  <c r="MT81" i="41"/>
  <c r="MS81" i="41"/>
  <c r="MR81" i="41"/>
  <c r="MQ81" i="41"/>
  <c r="MA81" i="41"/>
  <c r="LZ81" i="41"/>
  <c r="LY81" i="41"/>
  <c r="LX81" i="41"/>
  <c r="LW81" i="41"/>
  <c r="LV81" i="41"/>
  <c r="LU81" i="41"/>
  <c r="LT81" i="41"/>
  <c r="LS81" i="41"/>
  <c r="LR81" i="41"/>
  <c r="LQ81" i="41"/>
  <c r="LP81" i="41"/>
  <c r="LO81" i="41"/>
  <c r="LN81" i="41"/>
  <c r="LM81" i="41"/>
  <c r="KW81" i="41"/>
  <c r="KV81" i="41"/>
  <c r="KU81" i="41"/>
  <c r="KT81" i="41"/>
  <c r="KS81" i="41"/>
  <c r="KR81" i="41"/>
  <c r="KQ81" i="41"/>
  <c r="KP81" i="41"/>
  <c r="KO81" i="41"/>
  <c r="KN81" i="41"/>
  <c r="KM81" i="41"/>
  <c r="KL81" i="41"/>
  <c r="KK81" i="41"/>
  <c r="KJ81" i="41"/>
  <c r="KI81" i="41"/>
  <c r="JS81" i="41"/>
  <c r="JR81" i="41"/>
  <c r="JQ81" i="41"/>
  <c r="JP81" i="41"/>
  <c r="JO81" i="41"/>
  <c r="JN81" i="41"/>
  <c r="JM81" i="41"/>
  <c r="JL81" i="41"/>
  <c r="JK81" i="41"/>
  <c r="JJ81" i="41"/>
  <c r="JI81" i="41"/>
  <c r="JH81" i="41"/>
  <c r="JG81" i="41"/>
  <c r="JF81" i="41"/>
  <c r="JE81" i="41"/>
  <c r="IO81" i="41"/>
  <c r="IN81" i="41"/>
  <c r="IM81" i="41"/>
  <c r="IL81" i="41"/>
  <c r="IK81" i="41"/>
  <c r="IJ81" i="41"/>
  <c r="II81" i="41"/>
  <c r="IH81" i="41"/>
  <c r="IG81" i="41"/>
  <c r="IF81" i="41"/>
  <c r="IE81" i="41"/>
  <c r="ID81" i="41"/>
  <c r="IC81" i="41"/>
  <c r="IB81" i="41"/>
  <c r="IA81" i="41"/>
  <c r="HK81" i="41"/>
  <c r="HJ81" i="41"/>
  <c r="HI81" i="41"/>
  <c r="HF81" i="41"/>
  <c r="HE81" i="41"/>
  <c r="HD81" i="41"/>
  <c r="HC81" i="41"/>
  <c r="HB81" i="41"/>
  <c r="HA81" i="41"/>
  <c r="GZ81" i="41"/>
  <c r="GY81" i="41"/>
  <c r="GX81" i="41"/>
  <c r="GW81" i="41"/>
  <c r="GG81" i="41"/>
  <c r="GB81" i="41"/>
  <c r="GA81" i="41"/>
  <c r="FZ81" i="41"/>
  <c r="FY81" i="41"/>
  <c r="FX81" i="41"/>
  <c r="FW81" i="41"/>
  <c r="FV81" i="41"/>
  <c r="FU81" i="41"/>
  <c r="FT81" i="41"/>
  <c r="FS81" i="41"/>
  <c r="FC81" i="41"/>
  <c r="FB81" i="41"/>
  <c r="FA81" i="41"/>
  <c r="EZ81" i="41"/>
  <c r="EY81" i="41"/>
  <c r="EX81" i="41"/>
  <c r="EW81" i="41"/>
  <c r="EV81" i="41"/>
  <c r="EU81" i="41"/>
  <c r="ET81" i="41"/>
  <c r="ES81" i="41"/>
  <c r="ER81" i="41"/>
  <c r="EQ81" i="41"/>
  <c r="EP81" i="41"/>
  <c r="EO81" i="41"/>
  <c r="DY81" i="41"/>
  <c r="DX81" i="41"/>
  <c r="DW81" i="41"/>
  <c r="DV81" i="41"/>
  <c r="DU81" i="41"/>
  <c r="DT81" i="41"/>
  <c r="DS81" i="41"/>
  <c r="DR81" i="41"/>
  <c r="DQ81" i="41"/>
  <c r="DP81" i="41"/>
  <c r="DO81" i="41"/>
  <c r="DN81" i="41"/>
  <c r="DM81" i="41"/>
  <c r="DL81" i="41"/>
  <c r="DK81" i="41"/>
  <c r="CU81" i="41"/>
  <c r="CT81" i="41"/>
  <c r="CS81" i="41"/>
  <c r="CR81" i="41"/>
  <c r="CQ81" i="41"/>
  <c r="CP81" i="41"/>
  <c r="CO81" i="41"/>
  <c r="CN81" i="41"/>
  <c r="CM81" i="41"/>
  <c r="CL81" i="41"/>
  <c r="CK81" i="41"/>
  <c r="CJ81" i="41"/>
  <c r="CI81" i="41"/>
  <c r="CH81" i="41"/>
  <c r="CG81" i="41"/>
  <c r="BQ81" i="41"/>
  <c r="BP81" i="41"/>
  <c r="BO81" i="41"/>
  <c r="BN81" i="41"/>
  <c r="BM81" i="41"/>
  <c r="BL81" i="41"/>
  <c r="BK81" i="41"/>
  <c r="BJ81" i="41"/>
  <c r="BI81" i="41"/>
  <c r="BH81" i="41"/>
  <c r="BG81" i="41"/>
  <c r="BF81" i="41"/>
  <c r="BE81" i="41"/>
  <c r="BD81" i="41"/>
  <c r="BC81" i="41"/>
  <c r="AM81" i="41"/>
  <c r="AL81" i="41"/>
  <c r="AK81" i="41"/>
  <c r="AJ81" i="41"/>
  <c r="AI81" i="41"/>
  <c r="AH81" i="41"/>
  <c r="AG81" i="41"/>
  <c r="AF81" i="41"/>
  <c r="AE81" i="41"/>
  <c r="AD81" i="41"/>
  <c r="AC81" i="41"/>
  <c r="AB81" i="41"/>
  <c r="AA81" i="41"/>
  <c r="Z81" i="41"/>
  <c r="Y81" i="41"/>
  <c r="PM80" i="41"/>
  <c r="PL80" i="41"/>
  <c r="PK80" i="41"/>
  <c r="PJ80" i="41"/>
  <c r="PI80" i="41"/>
  <c r="PH80" i="41"/>
  <c r="PG80" i="41"/>
  <c r="PF80" i="41"/>
  <c r="PE80" i="41"/>
  <c r="PD80" i="41"/>
  <c r="PC80" i="41"/>
  <c r="PB80" i="41"/>
  <c r="PA80" i="41"/>
  <c r="OZ80" i="41"/>
  <c r="OY80" i="41"/>
  <c r="OI80" i="41"/>
  <c r="OH80" i="41"/>
  <c r="OG80" i="41"/>
  <c r="OF80" i="41"/>
  <c r="OE80" i="41"/>
  <c r="OD80" i="41"/>
  <c r="OC80" i="41"/>
  <c r="OB80" i="41"/>
  <c r="OA80" i="41"/>
  <c r="NZ80" i="41"/>
  <c r="NY80" i="41"/>
  <c r="NX80" i="41"/>
  <c r="NW80" i="41"/>
  <c r="NV80" i="41"/>
  <c r="NU80" i="41"/>
  <c r="NE80" i="41"/>
  <c r="ND80" i="41"/>
  <c r="NC80" i="41"/>
  <c r="NB80" i="41"/>
  <c r="NA80" i="41"/>
  <c r="MZ80" i="41"/>
  <c r="MY80" i="41"/>
  <c r="MX80" i="41"/>
  <c r="MW80" i="41"/>
  <c r="MV80" i="41"/>
  <c r="MU80" i="41"/>
  <c r="MT80" i="41"/>
  <c r="MS80" i="41"/>
  <c r="MR80" i="41"/>
  <c r="MQ80" i="41"/>
  <c r="MA80" i="41"/>
  <c r="LZ80" i="41"/>
  <c r="LY80" i="41"/>
  <c r="LX80" i="41"/>
  <c r="LW80" i="41"/>
  <c r="LV80" i="41"/>
  <c r="LU80" i="41"/>
  <c r="LT80" i="41"/>
  <c r="LS80" i="41"/>
  <c r="LR80" i="41"/>
  <c r="LQ80" i="41"/>
  <c r="LP80" i="41"/>
  <c r="LO80" i="41"/>
  <c r="LN80" i="41"/>
  <c r="LM80" i="41"/>
  <c r="KW80" i="41"/>
  <c r="KV80" i="41"/>
  <c r="KU80" i="41"/>
  <c r="KT80" i="41"/>
  <c r="KS80" i="41"/>
  <c r="KR80" i="41"/>
  <c r="KQ80" i="41"/>
  <c r="KP80" i="41"/>
  <c r="KO80" i="41"/>
  <c r="KN80" i="41"/>
  <c r="KM80" i="41"/>
  <c r="KL80" i="41"/>
  <c r="KK80" i="41"/>
  <c r="KJ80" i="41"/>
  <c r="KI80" i="41"/>
  <c r="JS80" i="41"/>
  <c r="JR80" i="41"/>
  <c r="JQ80" i="41"/>
  <c r="JP80" i="41"/>
  <c r="JO80" i="41"/>
  <c r="JN80" i="41"/>
  <c r="JM80" i="41"/>
  <c r="JL80" i="41"/>
  <c r="JK80" i="41"/>
  <c r="JJ80" i="41"/>
  <c r="JI80" i="41"/>
  <c r="JH80" i="41"/>
  <c r="JG80" i="41"/>
  <c r="JF80" i="41"/>
  <c r="JE80" i="41"/>
  <c r="IO80" i="41"/>
  <c r="IN80" i="41"/>
  <c r="IM80" i="41"/>
  <c r="IL80" i="41"/>
  <c r="IK80" i="41"/>
  <c r="IJ80" i="41"/>
  <c r="II80" i="41"/>
  <c r="IH80" i="41"/>
  <c r="IG80" i="41"/>
  <c r="IF80" i="41"/>
  <c r="IE80" i="41"/>
  <c r="ID80" i="41"/>
  <c r="IC80" i="41"/>
  <c r="IB80" i="41"/>
  <c r="IA80" i="41"/>
  <c r="HK80" i="41"/>
  <c r="HJ80" i="41"/>
  <c r="HI80" i="41"/>
  <c r="HF80" i="41"/>
  <c r="HE80" i="41"/>
  <c r="HD80" i="41"/>
  <c r="HC80" i="41"/>
  <c r="HB80" i="41"/>
  <c r="HA80" i="41"/>
  <c r="GZ80" i="41"/>
  <c r="GY80" i="41"/>
  <c r="GX80" i="41"/>
  <c r="GW80" i="41"/>
  <c r="GG80" i="41"/>
  <c r="GB80" i="41"/>
  <c r="GA80" i="41"/>
  <c r="FZ80" i="41"/>
  <c r="FY80" i="41"/>
  <c r="FX80" i="41"/>
  <c r="FW80" i="41"/>
  <c r="FV80" i="41"/>
  <c r="FU80" i="41"/>
  <c r="FT80" i="41"/>
  <c r="FS80" i="41"/>
  <c r="FC80" i="41"/>
  <c r="FB80" i="41"/>
  <c r="FA80" i="41"/>
  <c r="EZ80" i="41"/>
  <c r="EY80" i="41"/>
  <c r="EX80" i="41"/>
  <c r="EW80" i="41"/>
  <c r="EV80" i="41"/>
  <c r="EU80" i="41"/>
  <c r="ET80" i="41"/>
  <c r="ES80" i="41"/>
  <c r="ER80" i="41"/>
  <c r="EQ80" i="41"/>
  <c r="EP80" i="41"/>
  <c r="EO80" i="41"/>
  <c r="DY80" i="41"/>
  <c r="DX80" i="41"/>
  <c r="DW80" i="41"/>
  <c r="DV80" i="41"/>
  <c r="DU80" i="41"/>
  <c r="DT80" i="41"/>
  <c r="DS80" i="41"/>
  <c r="DR80" i="41"/>
  <c r="DQ80" i="41"/>
  <c r="DP80" i="41"/>
  <c r="DO80" i="41"/>
  <c r="DN80" i="41"/>
  <c r="DM80" i="41"/>
  <c r="DL80" i="41"/>
  <c r="DK80" i="41"/>
  <c r="CU80" i="41"/>
  <c r="CT80" i="41"/>
  <c r="CS80" i="41"/>
  <c r="CR80" i="41"/>
  <c r="CQ80" i="41"/>
  <c r="CP80" i="41"/>
  <c r="CO80" i="41"/>
  <c r="CN80" i="41"/>
  <c r="CM80" i="41"/>
  <c r="CL80" i="41"/>
  <c r="CK80" i="41"/>
  <c r="CJ80" i="41"/>
  <c r="CI80" i="41"/>
  <c r="CH80" i="41"/>
  <c r="CG80" i="41"/>
  <c r="BQ80" i="41"/>
  <c r="BP80" i="41"/>
  <c r="BO80" i="41"/>
  <c r="BN80" i="41"/>
  <c r="BM80" i="41"/>
  <c r="BL80" i="41"/>
  <c r="BK80" i="41"/>
  <c r="BJ80" i="41"/>
  <c r="BI80" i="41"/>
  <c r="BH80" i="41"/>
  <c r="BG80" i="41"/>
  <c r="BF80" i="41"/>
  <c r="BE80" i="41"/>
  <c r="BD80" i="41"/>
  <c r="BC80" i="41"/>
  <c r="AM80" i="41"/>
  <c r="AL80" i="41"/>
  <c r="AK80" i="41"/>
  <c r="AJ80" i="41"/>
  <c r="AI80" i="41"/>
  <c r="AH80" i="41"/>
  <c r="AG80" i="41"/>
  <c r="AF80" i="41"/>
  <c r="AE80" i="41"/>
  <c r="AD80" i="41"/>
  <c r="AC80" i="41"/>
  <c r="AB80" i="41"/>
  <c r="AA80" i="41"/>
  <c r="Z80" i="41"/>
  <c r="Y80" i="41"/>
  <c r="PM79" i="41"/>
  <c r="PL79" i="41"/>
  <c r="PK79" i="41"/>
  <c r="PJ79" i="41"/>
  <c r="PI79" i="41"/>
  <c r="PH79" i="41"/>
  <c r="PG79" i="41"/>
  <c r="PF79" i="41"/>
  <c r="PE79" i="41"/>
  <c r="PD79" i="41"/>
  <c r="PC79" i="41"/>
  <c r="PB79" i="41"/>
  <c r="PA79" i="41"/>
  <c r="OZ79" i="41"/>
  <c r="OY79" i="41"/>
  <c r="OI79" i="41"/>
  <c r="OH79" i="41"/>
  <c r="OG79" i="41"/>
  <c r="OF79" i="41"/>
  <c r="OE79" i="41"/>
  <c r="OD79" i="41"/>
  <c r="OC79" i="41"/>
  <c r="OB79" i="41"/>
  <c r="OA79" i="41"/>
  <c r="NZ79" i="41"/>
  <c r="NY79" i="41"/>
  <c r="NX79" i="41"/>
  <c r="NW79" i="41"/>
  <c r="NV79" i="41"/>
  <c r="NU79" i="41"/>
  <c r="NE79" i="41"/>
  <c r="ND79" i="41"/>
  <c r="NC79" i="41"/>
  <c r="NB79" i="41"/>
  <c r="NA79" i="41"/>
  <c r="MZ79" i="41"/>
  <c r="MY79" i="41"/>
  <c r="MX79" i="41"/>
  <c r="MW79" i="41"/>
  <c r="MV79" i="41"/>
  <c r="MU79" i="41"/>
  <c r="MT79" i="41"/>
  <c r="MS79" i="41"/>
  <c r="MR79" i="41"/>
  <c r="MQ79" i="41"/>
  <c r="MA79" i="41"/>
  <c r="LZ79" i="41"/>
  <c r="LY79" i="41"/>
  <c r="LX79" i="41"/>
  <c r="LW79" i="41"/>
  <c r="LV79" i="41"/>
  <c r="LU79" i="41"/>
  <c r="LT79" i="41"/>
  <c r="LS79" i="41"/>
  <c r="LR79" i="41"/>
  <c r="LQ79" i="41"/>
  <c r="LP79" i="41"/>
  <c r="LO79" i="41"/>
  <c r="LN79" i="41"/>
  <c r="LM79" i="41"/>
  <c r="KW79" i="41"/>
  <c r="KV79" i="41"/>
  <c r="KU79" i="41"/>
  <c r="KT79" i="41"/>
  <c r="KS79" i="41"/>
  <c r="KR79" i="41"/>
  <c r="KQ79" i="41"/>
  <c r="KP79" i="41"/>
  <c r="KO79" i="41"/>
  <c r="KN79" i="41"/>
  <c r="KM79" i="41"/>
  <c r="KL79" i="41"/>
  <c r="KK79" i="41"/>
  <c r="KJ79" i="41"/>
  <c r="KI79" i="41"/>
  <c r="JS79" i="41"/>
  <c r="JR79" i="41"/>
  <c r="JQ79" i="41"/>
  <c r="JP79" i="41"/>
  <c r="JO79" i="41"/>
  <c r="JN79" i="41"/>
  <c r="JM79" i="41"/>
  <c r="JL79" i="41"/>
  <c r="JK79" i="41"/>
  <c r="JJ79" i="41"/>
  <c r="JI79" i="41"/>
  <c r="JH79" i="41"/>
  <c r="JG79" i="41"/>
  <c r="JF79" i="41"/>
  <c r="JE79" i="41"/>
  <c r="IO79" i="41"/>
  <c r="IN79" i="41"/>
  <c r="IM79" i="41"/>
  <c r="IL79" i="41"/>
  <c r="IK79" i="41"/>
  <c r="IJ79" i="41"/>
  <c r="II79" i="41"/>
  <c r="IH79" i="41"/>
  <c r="IG79" i="41"/>
  <c r="IF79" i="41"/>
  <c r="IE79" i="41"/>
  <c r="ID79" i="41"/>
  <c r="IC79" i="41"/>
  <c r="IB79" i="41"/>
  <c r="IA79" i="41"/>
  <c r="HK79" i="41"/>
  <c r="HJ79" i="41"/>
  <c r="HI79" i="41"/>
  <c r="HF79" i="41"/>
  <c r="HE79" i="41"/>
  <c r="HD79" i="41"/>
  <c r="HC79" i="41"/>
  <c r="HB79" i="41"/>
  <c r="HA79" i="41"/>
  <c r="GZ79" i="41"/>
  <c r="GY79" i="41"/>
  <c r="GX79" i="41"/>
  <c r="GW79" i="41"/>
  <c r="GG79" i="41"/>
  <c r="GB79" i="41"/>
  <c r="GA79" i="41"/>
  <c r="FZ79" i="41"/>
  <c r="FY79" i="41"/>
  <c r="FX79" i="41"/>
  <c r="FW79" i="41"/>
  <c r="FV79" i="41"/>
  <c r="FU79" i="41"/>
  <c r="FT79" i="41"/>
  <c r="FS79" i="41"/>
  <c r="FC79" i="41"/>
  <c r="FB79" i="41"/>
  <c r="FA79" i="41"/>
  <c r="EZ79" i="41"/>
  <c r="EY79" i="41"/>
  <c r="EX79" i="41"/>
  <c r="EW79" i="41"/>
  <c r="EV79" i="41"/>
  <c r="EU79" i="41"/>
  <c r="ET79" i="41"/>
  <c r="ES79" i="41"/>
  <c r="ER79" i="41"/>
  <c r="EQ79" i="41"/>
  <c r="EP79" i="41"/>
  <c r="EO79" i="41"/>
  <c r="DY79" i="41"/>
  <c r="DX79" i="41"/>
  <c r="DW79" i="41"/>
  <c r="DV79" i="41"/>
  <c r="DU79" i="41"/>
  <c r="DT79" i="41"/>
  <c r="DS79" i="41"/>
  <c r="DR79" i="41"/>
  <c r="DQ79" i="41"/>
  <c r="DP79" i="41"/>
  <c r="DO79" i="41"/>
  <c r="DN79" i="41"/>
  <c r="DM79" i="41"/>
  <c r="DL79" i="41"/>
  <c r="DK79" i="41"/>
  <c r="CU79" i="41"/>
  <c r="CT79" i="41"/>
  <c r="CS79" i="41"/>
  <c r="CR79" i="41"/>
  <c r="CQ79" i="41"/>
  <c r="CP79" i="41"/>
  <c r="CO79" i="41"/>
  <c r="CN79" i="41"/>
  <c r="CM79" i="41"/>
  <c r="CL79" i="41"/>
  <c r="CK79" i="41"/>
  <c r="CJ79" i="41"/>
  <c r="CI79" i="41"/>
  <c r="CH79" i="41"/>
  <c r="CG79" i="41"/>
  <c r="BQ79" i="41"/>
  <c r="BP79" i="41"/>
  <c r="BO79" i="41"/>
  <c r="BN79" i="41"/>
  <c r="BM79" i="41"/>
  <c r="BL79" i="41"/>
  <c r="BK79" i="41"/>
  <c r="BJ79" i="41"/>
  <c r="BI79" i="41"/>
  <c r="BH79" i="41"/>
  <c r="BG79" i="41"/>
  <c r="BF79" i="41"/>
  <c r="BE79" i="41"/>
  <c r="BD79" i="41"/>
  <c r="BC79" i="41"/>
  <c r="AM79" i="41"/>
  <c r="AL79" i="41"/>
  <c r="AK79" i="41"/>
  <c r="AJ79" i="41"/>
  <c r="AI79" i="41"/>
  <c r="AH79" i="41"/>
  <c r="AG79" i="41"/>
  <c r="AF79" i="41"/>
  <c r="AE79" i="41"/>
  <c r="AD79" i="41"/>
  <c r="AC79" i="41"/>
  <c r="AB79" i="41"/>
  <c r="AA79" i="41"/>
  <c r="Z79" i="41"/>
  <c r="Y79" i="41"/>
  <c r="PM78" i="41"/>
  <c r="PL78" i="41"/>
  <c r="PK78" i="41"/>
  <c r="PJ78" i="41"/>
  <c r="PI78" i="41"/>
  <c r="PH78" i="41"/>
  <c r="PG78" i="41"/>
  <c r="PF78" i="41"/>
  <c r="PE78" i="41"/>
  <c r="PD78" i="41"/>
  <c r="PC78" i="41"/>
  <c r="PB78" i="41"/>
  <c r="PA78" i="41"/>
  <c r="OZ78" i="41"/>
  <c r="OY78" i="41"/>
  <c r="OI78" i="41"/>
  <c r="OH78" i="41"/>
  <c r="OG78" i="41"/>
  <c r="OF78" i="41"/>
  <c r="OE78" i="41"/>
  <c r="OD78" i="41"/>
  <c r="OC78" i="41"/>
  <c r="OB78" i="41"/>
  <c r="OA78" i="41"/>
  <c r="NZ78" i="41"/>
  <c r="NY78" i="41"/>
  <c r="NX78" i="41"/>
  <c r="NW78" i="41"/>
  <c r="NV78" i="41"/>
  <c r="NU78" i="41"/>
  <c r="NE78" i="41"/>
  <c r="ND78" i="41"/>
  <c r="NC78" i="41"/>
  <c r="NB78" i="41"/>
  <c r="NA78" i="41"/>
  <c r="MZ78" i="41"/>
  <c r="MY78" i="41"/>
  <c r="MX78" i="41"/>
  <c r="MW78" i="41"/>
  <c r="MV78" i="41"/>
  <c r="MU78" i="41"/>
  <c r="MT78" i="41"/>
  <c r="MS78" i="41"/>
  <c r="MR78" i="41"/>
  <c r="MQ78" i="41"/>
  <c r="MA78" i="41"/>
  <c r="LZ78" i="41"/>
  <c r="LY78" i="41"/>
  <c r="LX78" i="41"/>
  <c r="LW78" i="41"/>
  <c r="LV78" i="41"/>
  <c r="LU78" i="41"/>
  <c r="LT78" i="41"/>
  <c r="LS78" i="41"/>
  <c r="LR78" i="41"/>
  <c r="LQ78" i="41"/>
  <c r="LP78" i="41"/>
  <c r="LO78" i="41"/>
  <c r="LN78" i="41"/>
  <c r="LM78" i="41"/>
  <c r="KW78" i="41"/>
  <c r="KV78" i="41"/>
  <c r="KU78" i="41"/>
  <c r="KT78" i="41"/>
  <c r="KS78" i="41"/>
  <c r="KR78" i="41"/>
  <c r="KQ78" i="41"/>
  <c r="KP78" i="41"/>
  <c r="KO78" i="41"/>
  <c r="KN78" i="41"/>
  <c r="KM78" i="41"/>
  <c r="KL78" i="41"/>
  <c r="KK78" i="41"/>
  <c r="KJ78" i="41"/>
  <c r="KI78" i="41"/>
  <c r="JS78" i="41"/>
  <c r="JR78" i="41"/>
  <c r="JQ78" i="41"/>
  <c r="JP78" i="41"/>
  <c r="JO78" i="41"/>
  <c r="JN78" i="41"/>
  <c r="JM78" i="41"/>
  <c r="JL78" i="41"/>
  <c r="JK78" i="41"/>
  <c r="JJ78" i="41"/>
  <c r="JI78" i="41"/>
  <c r="JH78" i="41"/>
  <c r="JG78" i="41"/>
  <c r="JF78" i="41"/>
  <c r="JE78" i="41"/>
  <c r="IO78" i="41"/>
  <c r="IN78" i="41"/>
  <c r="IM78" i="41"/>
  <c r="IL78" i="41"/>
  <c r="IK78" i="41"/>
  <c r="IJ78" i="41"/>
  <c r="II78" i="41"/>
  <c r="IH78" i="41"/>
  <c r="IG78" i="41"/>
  <c r="IF78" i="41"/>
  <c r="IE78" i="41"/>
  <c r="ID78" i="41"/>
  <c r="IC78" i="41"/>
  <c r="IB78" i="41"/>
  <c r="IA78" i="41"/>
  <c r="HK78" i="41"/>
  <c r="HJ78" i="41"/>
  <c r="HI78" i="41"/>
  <c r="HF78" i="41"/>
  <c r="HE78" i="41"/>
  <c r="HD78" i="41"/>
  <c r="HC78" i="41"/>
  <c r="HB78" i="41"/>
  <c r="HA78" i="41"/>
  <c r="GZ78" i="41"/>
  <c r="GY78" i="41"/>
  <c r="GX78" i="41"/>
  <c r="GW78" i="41"/>
  <c r="GG78" i="41"/>
  <c r="GB78" i="41"/>
  <c r="GA78" i="41"/>
  <c r="FZ78" i="41"/>
  <c r="FY78" i="41"/>
  <c r="FX78" i="41"/>
  <c r="FW78" i="41"/>
  <c r="FV78" i="41"/>
  <c r="FU78" i="41"/>
  <c r="FT78" i="41"/>
  <c r="FS78" i="41"/>
  <c r="FC78" i="41"/>
  <c r="FB78" i="41"/>
  <c r="FA78" i="41"/>
  <c r="EZ78" i="41"/>
  <c r="EY78" i="41"/>
  <c r="EX78" i="41"/>
  <c r="EW78" i="41"/>
  <c r="EV78" i="41"/>
  <c r="EU78" i="41"/>
  <c r="ET78" i="41"/>
  <c r="ES78" i="41"/>
  <c r="ER78" i="41"/>
  <c r="EQ78" i="41"/>
  <c r="EP78" i="41"/>
  <c r="EO78" i="41"/>
  <c r="DY78" i="41"/>
  <c r="DX78" i="41"/>
  <c r="DW78" i="41"/>
  <c r="DV78" i="41"/>
  <c r="DU78" i="41"/>
  <c r="DT78" i="41"/>
  <c r="DS78" i="41"/>
  <c r="DR78" i="41"/>
  <c r="DQ78" i="41"/>
  <c r="DP78" i="41"/>
  <c r="DO78" i="41"/>
  <c r="DN78" i="41"/>
  <c r="DM78" i="41"/>
  <c r="DL78" i="41"/>
  <c r="DK78" i="41"/>
  <c r="CU78" i="41"/>
  <c r="CT78" i="41"/>
  <c r="CS78" i="41"/>
  <c r="CR78" i="41"/>
  <c r="CQ78" i="41"/>
  <c r="CP78" i="41"/>
  <c r="CO78" i="41"/>
  <c r="CN78" i="41"/>
  <c r="CM78" i="41"/>
  <c r="CL78" i="41"/>
  <c r="CK78" i="41"/>
  <c r="CJ78" i="41"/>
  <c r="CI78" i="41"/>
  <c r="CH78" i="41"/>
  <c r="CG78" i="41"/>
  <c r="BQ78" i="41"/>
  <c r="BP78" i="41"/>
  <c r="BO78" i="41"/>
  <c r="BN78" i="41"/>
  <c r="BM78" i="41"/>
  <c r="BL78" i="41"/>
  <c r="BK78" i="41"/>
  <c r="BJ78" i="41"/>
  <c r="BI78" i="41"/>
  <c r="BH78" i="41"/>
  <c r="BG78" i="41"/>
  <c r="BF78" i="41"/>
  <c r="BE78" i="41"/>
  <c r="BD78" i="41"/>
  <c r="BC78" i="41"/>
  <c r="AM78" i="41"/>
  <c r="AL78" i="41"/>
  <c r="AK78" i="41"/>
  <c r="AJ78" i="41"/>
  <c r="AI78" i="41"/>
  <c r="AH78" i="41"/>
  <c r="AG78" i="41"/>
  <c r="AF78" i="41"/>
  <c r="AE78" i="41"/>
  <c r="AD78" i="41"/>
  <c r="AC78" i="41"/>
  <c r="AB78" i="41"/>
  <c r="AA78" i="41"/>
  <c r="Z78" i="41"/>
  <c r="Y78" i="41"/>
  <c r="PM77" i="41"/>
  <c r="PL77" i="41"/>
  <c r="PK77" i="41"/>
  <c r="PJ77" i="41"/>
  <c r="PI77" i="41"/>
  <c r="PH77" i="41"/>
  <c r="PG77" i="41"/>
  <c r="PF77" i="41"/>
  <c r="PE77" i="41"/>
  <c r="PD77" i="41"/>
  <c r="PC77" i="41"/>
  <c r="PB77" i="41"/>
  <c r="PA77" i="41"/>
  <c r="OZ77" i="41"/>
  <c r="OY77" i="41"/>
  <c r="OI77" i="41"/>
  <c r="OH77" i="41"/>
  <c r="OG77" i="41"/>
  <c r="OF77" i="41"/>
  <c r="OE77" i="41"/>
  <c r="OD77" i="41"/>
  <c r="OC77" i="41"/>
  <c r="OB77" i="41"/>
  <c r="OA77" i="41"/>
  <c r="NZ77" i="41"/>
  <c r="NY77" i="41"/>
  <c r="NX77" i="41"/>
  <c r="NW77" i="41"/>
  <c r="NV77" i="41"/>
  <c r="NU77" i="41"/>
  <c r="NE77" i="41"/>
  <c r="ND77" i="41"/>
  <c r="NC77" i="41"/>
  <c r="NB77" i="41"/>
  <c r="NA77" i="41"/>
  <c r="MZ77" i="41"/>
  <c r="MY77" i="41"/>
  <c r="MX77" i="41"/>
  <c r="MW77" i="41"/>
  <c r="MV77" i="41"/>
  <c r="MU77" i="41"/>
  <c r="MT77" i="41"/>
  <c r="MS77" i="41"/>
  <c r="MR77" i="41"/>
  <c r="MQ77" i="41"/>
  <c r="MA77" i="41"/>
  <c r="LZ77" i="41"/>
  <c r="LY77" i="41"/>
  <c r="LX77" i="41"/>
  <c r="LW77" i="41"/>
  <c r="LV77" i="41"/>
  <c r="LU77" i="41"/>
  <c r="LT77" i="41"/>
  <c r="LS77" i="41"/>
  <c r="LR77" i="41"/>
  <c r="LQ77" i="41"/>
  <c r="LP77" i="41"/>
  <c r="LO77" i="41"/>
  <c r="LN77" i="41"/>
  <c r="LM77" i="41"/>
  <c r="KW77" i="41"/>
  <c r="KV77" i="41"/>
  <c r="KU77" i="41"/>
  <c r="KT77" i="41"/>
  <c r="KS77" i="41"/>
  <c r="KR77" i="41"/>
  <c r="KQ77" i="41"/>
  <c r="KP77" i="41"/>
  <c r="KO77" i="41"/>
  <c r="KN77" i="41"/>
  <c r="KM77" i="41"/>
  <c r="KL77" i="41"/>
  <c r="KK77" i="41"/>
  <c r="KJ77" i="41"/>
  <c r="KI77" i="41"/>
  <c r="JS77" i="41"/>
  <c r="JR77" i="41"/>
  <c r="JQ77" i="41"/>
  <c r="JP77" i="41"/>
  <c r="JO77" i="41"/>
  <c r="JN77" i="41"/>
  <c r="JM77" i="41"/>
  <c r="JL77" i="41"/>
  <c r="JK77" i="41"/>
  <c r="JJ77" i="41"/>
  <c r="JI77" i="41"/>
  <c r="JH77" i="41"/>
  <c r="JG77" i="41"/>
  <c r="JF77" i="41"/>
  <c r="JE77" i="41"/>
  <c r="IO77" i="41"/>
  <c r="IN77" i="41"/>
  <c r="IM77" i="41"/>
  <c r="IL77" i="41"/>
  <c r="IK77" i="41"/>
  <c r="IJ77" i="41"/>
  <c r="II77" i="41"/>
  <c r="IH77" i="41"/>
  <c r="IG77" i="41"/>
  <c r="IF77" i="41"/>
  <c r="IE77" i="41"/>
  <c r="ID77" i="41"/>
  <c r="IC77" i="41"/>
  <c r="IB77" i="41"/>
  <c r="IA77" i="41"/>
  <c r="HK77" i="41"/>
  <c r="HJ77" i="41"/>
  <c r="HI77" i="41"/>
  <c r="HF77" i="41"/>
  <c r="HE77" i="41"/>
  <c r="HD77" i="41"/>
  <c r="HC77" i="41"/>
  <c r="HB77" i="41"/>
  <c r="HA77" i="41"/>
  <c r="GZ77" i="41"/>
  <c r="GY77" i="41"/>
  <c r="GX77" i="41"/>
  <c r="GW77" i="41"/>
  <c r="GG77" i="41"/>
  <c r="GB77" i="41"/>
  <c r="GA77" i="41"/>
  <c r="FZ77" i="41"/>
  <c r="FY77" i="41"/>
  <c r="FX77" i="41"/>
  <c r="FW77" i="41"/>
  <c r="FV77" i="41"/>
  <c r="FU77" i="41"/>
  <c r="FT77" i="41"/>
  <c r="FS77" i="41"/>
  <c r="FC77" i="41"/>
  <c r="FB77" i="41"/>
  <c r="FA77" i="41"/>
  <c r="EZ77" i="41"/>
  <c r="EY77" i="41"/>
  <c r="EX77" i="41"/>
  <c r="EW77" i="41"/>
  <c r="EV77" i="41"/>
  <c r="EU77" i="41"/>
  <c r="ET77" i="41"/>
  <c r="ES77" i="41"/>
  <c r="ER77" i="41"/>
  <c r="EQ77" i="41"/>
  <c r="EP77" i="41"/>
  <c r="EO77" i="41"/>
  <c r="DY77" i="41"/>
  <c r="DX77" i="41"/>
  <c r="DW77" i="41"/>
  <c r="DV77" i="41"/>
  <c r="DU77" i="41"/>
  <c r="DT77" i="41"/>
  <c r="DS77" i="41"/>
  <c r="DR77" i="41"/>
  <c r="DQ77" i="41"/>
  <c r="DP77" i="41"/>
  <c r="DO77" i="41"/>
  <c r="DN77" i="41"/>
  <c r="DM77" i="41"/>
  <c r="DL77" i="41"/>
  <c r="DK77" i="41"/>
  <c r="CU77" i="41"/>
  <c r="CT77" i="41"/>
  <c r="CS77" i="41"/>
  <c r="CR77" i="41"/>
  <c r="CQ77" i="41"/>
  <c r="CP77" i="41"/>
  <c r="CO77" i="41"/>
  <c r="CN77" i="41"/>
  <c r="CM77" i="41"/>
  <c r="CL77" i="41"/>
  <c r="CK77" i="41"/>
  <c r="CJ77" i="41"/>
  <c r="CI77" i="41"/>
  <c r="CH77" i="41"/>
  <c r="CG77" i="41"/>
  <c r="BQ77" i="41"/>
  <c r="BP77" i="41"/>
  <c r="BO77" i="41"/>
  <c r="BN77" i="41"/>
  <c r="BM77" i="41"/>
  <c r="BL77" i="41"/>
  <c r="BK77" i="41"/>
  <c r="BJ77" i="41"/>
  <c r="BI77" i="41"/>
  <c r="BH77" i="41"/>
  <c r="BG77" i="41"/>
  <c r="BF77" i="41"/>
  <c r="BE77" i="41"/>
  <c r="BD77" i="41"/>
  <c r="BC77" i="41"/>
  <c r="AM77" i="41"/>
  <c r="AL77" i="41"/>
  <c r="AK77" i="41"/>
  <c r="AJ77" i="41"/>
  <c r="AI77" i="41"/>
  <c r="AH77" i="41"/>
  <c r="AG77" i="41"/>
  <c r="AF77" i="41"/>
  <c r="AE77" i="41"/>
  <c r="AD77" i="41"/>
  <c r="AC77" i="41"/>
  <c r="AB77" i="41"/>
  <c r="AA77" i="41"/>
  <c r="Z77" i="41"/>
  <c r="Y77" i="41"/>
  <c r="PM76" i="41"/>
  <c r="PL76" i="41"/>
  <c r="PK76" i="41"/>
  <c r="PJ76" i="41"/>
  <c r="PI76" i="41"/>
  <c r="PH76" i="41"/>
  <c r="PG76" i="41"/>
  <c r="PF76" i="41"/>
  <c r="PE76" i="41"/>
  <c r="PD76" i="41"/>
  <c r="PC76" i="41"/>
  <c r="PB76" i="41"/>
  <c r="PA76" i="41"/>
  <c r="OZ76" i="41"/>
  <c r="OY76" i="41"/>
  <c r="OI76" i="41"/>
  <c r="OH76" i="41"/>
  <c r="OG76" i="41"/>
  <c r="OF76" i="41"/>
  <c r="OE76" i="41"/>
  <c r="OD76" i="41"/>
  <c r="OC76" i="41"/>
  <c r="OB76" i="41"/>
  <c r="OA76" i="41"/>
  <c r="NZ76" i="41"/>
  <c r="NY76" i="41"/>
  <c r="NX76" i="41"/>
  <c r="NW76" i="41"/>
  <c r="NV76" i="41"/>
  <c r="NU76" i="41"/>
  <c r="NE76" i="41"/>
  <c r="ND76" i="41"/>
  <c r="NC76" i="41"/>
  <c r="NB76" i="41"/>
  <c r="NA76" i="41"/>
  <c r="MZ76" i="41"/>
  <c r="MY76" i="41"/>
  <c r="MX76" i="41"/>
  <c r="MW76" i="41"/>
  <c r="MV76" i="41"/>
  <c r="MU76" i="41"/>
  <c r="MT76" i="41"/>
  <c r="MS76" i="41"/>
  <c r="MR76" i="41"/>
  <c r="MQ76" i="41"/>
  <c r="MA76" i="41"/>
  <c r="LZ76" i="41"/>
  <c r="LY76" i="41"/>
  <c r="LX76" i="41"/>
  <c r="LW76" i="41"/>
  <c r="LV76" i="41"/>
  <c r="LU76" i="41"/>
  <c r="LT76" i="41"/>
  <c r="LS76" i="41"/>
  <c r="LR76" i="41"/>
  <c r="LQ76" i="41"/>
  <c r="LP76" i="41"/>
  <c r="LO76" i="41"/>
  <c r="LN76" i="41"/>
  <c r="LM76" i="41"/>
  <c r="KW76" i="41"/>
  <c r="KV76" i="41"/>
  <c r="KU76" i="41"/>
  <c r="KT76" i="41"/>
  <c r="KS76" i="41"/>
  <c r="KR76" i="41"/>
  <c r="KQ76" i="41"/>
  <c r="KP76" i="41"/>
  <c r="KO76" i="41"/>
  <c r="KN76" i="41"/>
  <c r="KM76" i="41"/>
  <c r="KL76" i="41"/>
  <c r="KK76" i="41"/>
  <c r="KJ76" i="41"/>
  <c r="KI76" i="41"/>
  <c r="JS76" i="41"/>
  <c r="JR76" i="41"/>
  <c r="JQ76" i="41"/>
  <c r="JP76" i="41"/>
  <c r="JO76" i="41"/>
  <c r="JN76" i="41"/>
  <c r="JM76" i="41"/>
  <c r="JL76" i="41"/>
  <c r="JK76" i="41"/>
  <c r="JJ76" i="41"/>
  <c r="JI76" i="41"/>
  <c r="JH76" i="41"/>
  <c r="JG76" i="41"/>
  <c r="JF76" i="41"/>
  <c r="JE76" i="41"/>
  <c r="IO76" i="41"/>
  <c r="IN76" i="41"/>
  <c r="IM76" i="41"/>
  <c r="IL76" i="41"/>
  <c r="IK76" i="41"/>
  <c r="IJ76" i="41"/>
  <c r="II76" i="41"/>
  <c r="IH76" i="41"/>
  <c r="IG76" i="41"/>
  <c r="IF76" i="41"/>
  <c r="IE76" i="41"/>
  <c r="ID76" i="41"/>
  <c r="IC76" i="41"/>
  <c r="IB76" i="41"/>
  <c r="IA76" i="41"/>
  <c r="HK76" i="41"/>
  <c r="HJ76" i="41"/>
  <c r="HI76" i="41"/>
  <c r="HF76" i="41"/>
  <c r="HE76" i="41"/>
  <c r="HD76" i="41"/>
  <c r="HC76" i="41"/>
  <c r="HB76" i="41"/>
  <c r="HA76" i="41"/>
  <c r="GZ76" i="41"/>
  <c r="GY76" i="41"/>
  <c r="GX76" i="41"/>
  <c r="GW76" i="41"/>
  <c r="GG76" i="41"/>
  <c r="GB76" i="41"/>
  <c r="GA76" i="41"/>
  <c r="FZ76" i="41"/>
  <c r="FY76" i="41"/>
  <c r="FX76" i="41"/>
  <c r="FW76" i="41"/>
  <c r="FV76" i="41"/>
  <c r="FU76" i="41"/>
  <c r="FT76" i="41"/>
  <c r="FS76" i="41"/>
  <c r="FC76" i="41"/>
  <c r="FB76" i="41"/>
  <c r="FA76" i="41"/>
  <c r="EZ76" i="41"/>
  <c r="EY76" i="41"/>
  <c r="EX76" i="41"/>
  <c r="EW76" i="41"/>
  <c r="EV76" i="41"/>
  <c r="EU76" i="41"/>
  <c r="ET76" i="41"/>
  <c r="ES76" i="41"/>
  <c r="ER76" i="41"/>
  <c r="EQ76" i="41"/>
  <c r="EP76" i="41"/>
  <c r="EO76" i="41"/>
  <c r="DY76" i="41"/>
  <c r="DX76" i="41"/>
  <c r="DW76" i="41"/>
  <c r="DV76" i="41"/>
  <c r="DU76" i="41"/>
  <c r="DT76" i="41"/>
  <c r="DS76" i="41"/>
  <c r="DR76" i="41"/>
  <c r="DQ76" i="41"/>
  <c r="DP76" i="41"/>
  <c r="DO76" i="41"/>
  <c r="DN76" i="41"/>
  <c r="DM76" i="41"/>
  <c r="DL76" i="41"/>
  <c r="DK76" i="41"/>
  <c r="CU76" i="41"/>
  <c r="CT76" i="41"/>
  <c r="CS76" i="41"/>
  <c r="CR76" i="41"/>
  <c r="CQ76" i="41"/>
  <c r="CP76" i="41"/>
  <c r="CO76" i="41"/>
  <c r="CN76" i="41"/>
  <c r="CM76" i="41"/>
  <c r="CL76" i="41"/>
  <c r="CK76" i="41"/>
  <c r="CJ76" i="41"/>
  <c r="CI76" i="41"/>
  <c r="CH76" i="41"/>
  <c r="CG76" i="41"/>
  <c r="BQ76" i="41"/>
  <c r="BP76" i="41"/>
  <c r="BO76" i="41"/>
  <c r="BN76" i="41"/>
  <c r="BM76" i="41"/>
  <c r="BL76" i="41"/>
  <c r="BK76" i="41"/>
  <c r="BJ76" i="41"/>
  <c r="BI76" i="41"/>
  <c r="BH76" i="41"/>
  <c r="BG76" i="41"/>
  <c r="BF76" i="41"/>
  <c r="BE76" i="41"/>
  <c r="BD76" i="41"/>
  <c r="BC76" i="41"/>
  <c r="AM76" i="41"/>
  <c r="AL76" i="41"/>
  <c r="AK76" i="41"/>
  <c r="AJ76" i="41"/>
  <c r="AI76" i="41"/>
  <c r="AH76" i="41"/>
  <c r="AG76" i="41"/>
  <c r="AF76" i="41"/>
  <c r="AE76" i="41"/>
  <c r="AD76" i="41"/>
  <c r="AC76" i="41"/>
  <c r="AB76" i="41"/>
  <c r="AA76" i="41"/>
  <c r="Z76" i="41"/>
  <c r="Y76" i="41"/>
  <c r="PM75" i="41"/>
  <c r="PL75" i="41"/>
  <c r="PK75" i="41"/>
  <c r="PJ75" i="41"/>
  <c r="PI75" i="41"/>
  <c r="PH75" i="41"/>
  <c r="PG75" i="41"/>
  <c r="PF75" i="41"/>
  <c r="PE75" i="41"/>
  <c r="PD75" i="41"/>
  <c r="PC75" i="41"/>
  <c r="PB75" i="41"/>
  <c r="PA75" i="41"/>
  <c r="OZ75" i="41"/>
  <c r="OY75" i="41"/>
  <c r="OI75" i="41"/>
  <c r="OH75" i="41"/>
  <c r="OG75" i="41"/>
  <c r="OF75" i="41"/>
  <c r="OE75" i="41"/>
  <c r="OD75" i="41"/>
  <c r="OC75" i="41"/>
  <c r="OB75" i="41"/>
  <c r="OA75" i="41"/>
  <c r="NZ75" i="41"/>
  <c r="NY75" i="41"/>
  <c r="NX75" i="41"/>
  <c r="NW75" i="41"/>
  <c r="NV75" i="41"/>
  <c r="NU75" i="41"/>
  <c r="NE75" i="41"/>
  <c r="ND75" i="41"/>
  <c r="NC75" i="41"/>
  <c r="NB75" i="41"/>
  <c r="NA75" i="41"/>
  <c r="MZ75" i="41"/>
  <c r="MY75" i="41"/>
  <c r="MX75" i="41"/>
  <c r="MW75" i="41"/>
  <c r="MV75" i="41"/>
  <c r="MU75" i="41"/>
  <c r="MT75" i="41"/>
  <c r="MS75" i="41"/>
  <c r="MR75" i="41"/>
  <c r="MQ75" i="41"/>
  <c r="MA75" i="41"/>
  <c r="LZ75" i="41"/>
  <c r="LY75" i="41"/>
  <c r="LX75" i="41"/>
  <c r="LW75" i="41"/>
  <c r="LV75" i="41"/>
  <c r="LU75" i="41"/>
  <c r="LT75" i="41"/>
  <c r="LS75" i="41"/>
  <c r="LR75" i="41"/>
  <c r="LQ75" i="41"/>
  <c r="LP75" i="41"/>
  <c r="LO75" i="41"/>
  <c r="LN75" i="41"/>
  <c r="LM75" i="41"/>
  <c r="KW75" i="41"/>
  <c r="KV75" i="41"/>
  <c r="KU75" i="41"/>
  <c r="KT75" i="41"/>
  <c r="KS75" i="41"/>
  <c r="KR75" i="41"/>
  <c r="KQ75" i="41"/>
  <c r="KP75" i="41"/>
  <c r="KO75" i="41"/>
  <c r="KN75" i="41"/>
  <c r="KM75" i="41"/>
  <c r="KL75" i="41"/>
  <c r="KK75" i="41"/>
  <c r="KJ75" i="41"/>
  <c r="KI75" i="41"/>
  <c r="JS75" i="41"/>
  <c r="JR75" i="41"/>
  <c r="JQ75" i="41"/>
  <c r="JP75" i="41"/>
  <c r="JO75" i="41"/>
  <c r="JN75" i="41"/>
  <c r="JM75" i="41"/>
  <c r="JL75" i="41"/>
  <c r="JK75" i="41"/>
  <c r="JJ75" i="41"/>
  <c r="JI75" i="41"/>
  <c r="JH75" i="41"/>
  <c r="JG75" i="41"/>
  <c r="JF75" i="41"/>
  <c r="JE75" i="41"/>
  <c r="IO75" i="41"/>
  <c r="IN75" i="41"/>
  <c r="IM75" i="41"/>
  <c r="IL75" i="41"/>
  <c r="IK75" i="41"/>
  <c r="IJ75" i="41"/>
  <c r="II75" i="41"/>
  <c r="IH75" i="41"/>
  <c r="IG75" i="41"/>
  <c r="IF75" i="41"/>
  <c r="IE75" i="41"/>
  <c r="ID75" i="41"/>
  <c r="IC75" i="41"/>
  <c r="IB75" i="41"/>
  <c r="IA75" i="41"/>
  <c r="HK75" i="41"/>
  <c r="HJ75" i="41"/>
  <c r="HI75" i="41"/>
  <c r="HF75" i="41"/>
  <c r="HE75" i="41"/>
  <c r="HD75" i="41"/>
  <c r="HC75" i="41"/>
  <c r="HB75" i="41"/>
  <c r="HA75" i="41"/>
  <c r="GZ75" i="41"/>
  <c r="GY75" i="41"/>
  <c r="GX75" i="41"/>
  <c r="GW75" i="41"/>
  <c r="GG75" i="41"/>
  <c r="GB75" i="41"/>
  <c r="GA75" i="41"/>
  <c r="FZ75" i="41"/>
  <c r="FY75" i="41"/>
  <c r="FX75" i="41"/>
  <c r="FW75" i="41"/>
  <c r="FV75" i="41"/>
  <c r="FU75" i="41"/>
  <c r="FT75" i="41"/>
  <c r="FS75" i="41"/>
  <c r="FC75" i="41"/>
  <c r="FB75" i="41"/>
  <c r="FA75" i="41"/>
  <c r="EZ75" i="41"/>
  <c r="EY75" i="41"/>
  <c r="EX75" i="41"/>
  <c r="EW75" i="41"/>
  <c r="EV75" i="41"/>
  <c r="EU75" i="41"/>
  <c r="ET75" i="41"/>
  <c r="ES75" i="41"/>
  <c r="ER75" i="41"/>
  <c r="EQ75" i="41"/>
  <c r="EP75" i="41"/>
  <c r="EO75" i="41"/>
  <c r="DY75" i="41"/>
  <c r="DX75" i="41"/>
  <c r="DW75" i="41"/>
  <c r="DV75" i="41"/>
  <c r="DU75" i="41"/>
  <c r="DT75" i="41"/>
  <c r="DS75" i="41"/>
  <c r="DR75" i="41"/>
  <c r="DQ75" i="41"/>
  <c r="DP75" i="41"/>
  <c r="DO75" i="41"/>
  <c r="DN75" i="41"/>
  <c r="DM75" i="41"/>
  <c r="DL75" i="41"/>
  <c r="DK75" i="41"/>
  <c r="CU75" i="41"/>
  <c r="CT75" i="41"/>
  <c r="CS75" i="41"/>
  <c r="CR75" i="41"/>
  <c r="CQ75" i="41"/>
  <c r="CP75" i="41"/>
  <c r="CO75" i="41"/>
  <c r="CN75" i="41"/>
  <c r="CM75" i="41"/>
  <c r="CL75" i="41"/>
  <c r="CK75" i="41"/>
  <c r="CJ75" i="41"/>
  <c r="CI75" i="41"/>
  <c r="CH75" i="41"/>
  <c r="CG75" i="41"/>
  <c r="BQ75" i="41"/>
  <c r="BP75" i="41"/>
  <c r="BO75" i="41"/>
  <c r="BN75" i="41"/>
  <c r="BM75" i="41"/>
  <c r="BL75" i="41"/>
  <c r="BK75" i="41"/>
  <c r="BJ75" i="41"/>
  <c r="BI75" i="41"/>
  <c r="BH75" i="41"/>
  <c r="BG75" i="41"/>
  <c r="BF75" i="41"/>
  <c r="BE75" i="41"/>
  <c r="BD75" i="41"/>
  <c r="BC75" i="41"/>
  <c r="AM75" i="41"/>
  <c r="AL75" i="41"/>
  <c r="AK75" i="41"/>
  <c r="AJ75" i="41"/>
  <c r="AI75" i="41"/>
  <c r="AH75" i="41"/>
  <c r="AG75" i="41"/>
  <c r="AF75" i="41"/>
  <c r="AE75" i="41"/>
  <c r="AD75" i="41"/>
  <c r="AC75" i="41"/>
  <c r="AB75" i="41"/>
  <c r="AA75" i="41"/>
  <c r="Z75" i="41"/>
  <c r="Y75" i="41"/>
  <c r="PM74" i="41"/>
  <c r="PL74" i="41"/>
  <c r="PK74" i="41"/>
  <c r="PJ74" i="41"/>
  <c r="PI74" i="41"/>
  <c r="PH74" i="41"/>
  <c r="PG74" i="41"/>
  <c r="PF74" i="41"/>
  <c r="PE74" i="41"/>
  <c r="PD74" i="41"/>
  <c r="PC74" i="41"/>
  <c r="PB74" i="41"/>
  <c r="PA74" i="41"/>
  <c r="OZ74" i="41"/>
  <c r="OY74" i="41"/>
  <c r="OI74" i="41"/>
  <c r="OH74" i="41"/>
  <c r="OG74" i="41"/>
  <c r="OF74" i="41"/>
  <c r="OE74" i="41"/>
  <c r="OD74" i="41"/>
  <c r="OC74" i="41"/>
  <c r="OB74" i="41"/>
  <c r="OA74" i="41"/>
  <c r="NZ74" i="41"/>
  <c r="NY74" i="41"/>
  <c r="NX74" i="41"/>
  <c r="NW74" i="41"/>
  <c r="NV74" i="41"/>
  <c r="NU74" i="41"/>
  <c r="NE74" i="41"/>
  <c r="ND74" i="41"/>
  <c r="NC74" i="41"/>
  <c r="NB74" i="41"/>
  <c r="NA74" i="41"/>
  <c r="MZ74" i="41"/>
  <c r="MY74" i="41"/>
  <c r="MX74" i="41"/>
  <c r="MW74" i="41"/>
  <c r="MV74" i="41"/>
  <c r="MU74" i="41"/>
  <c r="MT74" i="41"/>
  <c r="MS74" i="41"/>
  <c r="MR74" i="41"/>
  <c r="MQ74" i="41"/>
  <c r="MA74" i="41"/>
  <c r="LZ74" i="41"/>
  <c r="LY74" i="41"/>
  <c r="LX74" i="41"/>
  <c r="LW74" i="41"/>
  <c r="LV74" i="41"/>
  <c r="LU74" i="41"/>
  <c r="LT74" i="41"/>
  <c r="LS74" i="41"/>
  <c r="LR74" i="41"/>
  <c r="LQ74" i="41"/>
  <c r="LP74" i="41"/>
  <c r="LO74" i="41"/>
  <c r="LN74" i="41"/>
  <c r="LM74" i="41"/>
  <c r="KW74" i="41"/>
  <c r="KV74" i="41"/>
  <c r="KU74" i="41"/>
  <c r="KT74" i="41"/>
  <c r="KS74" i="41"/>
  <c r="KR74" i="41"/>
  <c r="KQ74" i="41"/>
  <c r="KP74" i="41"/>
  <c r="KO74" i="41"/>
  <c r="KN74" i="41"/>
  <c r="KM74" i="41"/>
  <c r="KL74" i="41"/>
  <c r="KK74" i="41"/>
  <c r="KJ74" i="41"/>
  <c r="KI74" i="41"/>
  <c r="JS74" i="41"/>
  <c r="JR74" i="41"/>
  <c r="JQ74" i="41"/>
  <c r="JP74" i="41"/>
  <c r="JO74" i="41"/>
  <c r="JN74" i="41"/>
  <c r="JM74" i="41"/>
  <c r="JL74" i="41"/>
  <c r="JK74" i="41"/>
  <c r="JJ74" i="41"/>
  <c r="JI74" i="41"/>
  <c r="JH74" i="41"/>
  <c r="JG74" i="41"/>
  <c r="JF74" i="41"/>
  <c r="JE74" i="41"/>
  <c r="IO74" i="41"/>
  <c r="IN74" i="41"/>
  <c r="IM74" i="41"/>
  <c r="IL74" i="41"/>
  <c r="IK74" i="41"/>
  <c r="IJ74" i="41"/>
  <c r="II74" i="41"/>
  <c r="IH74" i="41"/>
  <c r="IG74" i="41"/>
  <c r="IF74" i="41"/>
  <c r="IE74" i="41"/>
  <c r="ID74" i="41"/>
  <c r="IC74" i="41"/>
  <c r="IB74" i="41"/>
  <c r="IA74" i="41"/>
  <c r="HK74" i="41"/>
  <c r="HJ74" i="41"/>
  <c r="HI74" i="41"/>
  <c r="HF74" i="41"/>
  <c r="HE74" i="41"/>
  <c r="HD74" i="41"/>
  <c r="HC74" i="41"/>
  <c r="HB74" i="41"/>
  <c r="HA74" i="41"/>
  <c r="GZ74" i="41"/>
  <c r="GY74" i="41"/>
  <c r="GX74" i="41"/>
  <c r="GW74" i="41"/>
  <c r="GG74" i="41"/>
  <c r="GB74" i="41"/>
  <c r="GA74" i="41"/>
  <c r="FZ74" i="41"/>
  <c r="FY74" i="41"/>
  <c r="FX74" i="41"/>
  <c r="FW74" i="41"/>
  <c r="FV74" i="41"/>
  <c r="FU74" i="41"/>
  <c r="FT74" i="41"/>
  <c r="FS74" i="41"/>
  <c r="FC74" i="41"/>
  <c r="FB74" i="41"/>
  <c r="FA74" i="41"/>
  <c r="EZ74" i="41"/>
  <c r="EY74" i="41"/>
  <c r="EX74" i="41"/>
  <c r="EW74" i="41"/>
  <c r="EV74" i="41"/>
  <c r="EU74" i="41"/>
  <c r="ET74" i="41"/>
  <c r="ES74" i="41"/>
  <c r="ER74" i="41"/>
  <c r="EQ74" i="41"/>
  <c r="EP74" i="41"/>
  <c r="EO74" i="41"/>
  <c r="DY74" i="41"/>
  <c r="DX74" i="41"/>
  <c r="DW74" i="41"/>
  <c r="DV74" i="41"/>
  <c r="DU74" i="41"/>
  <c r="DT74" i="41"/>
  <c r="DS74" i="41"/>
  <c r="DR74" i="41"/>
  <c r="DQ74" i="41"/>
  <c r="DP74" i="41"/>
  <c r="DO74" i="41"/>
  <c r="DN74" i="41"/>
  <c r="DM74" i="41"/>
  <c r="DL74" i="41"/>
  <c r="DK74" i="41"/>
  <c r="CU74" i="41"/>
  <c r="CT74" i="41"/>
  <c r="CS74" i="41"/>
  <c r="CR74" i="41"/>
  <c r="CQ74" i="41"/>
  <c r="CP74" i="41"/>
  <c r="CO74" i="41"/>
  <c r="CN74" i="41"/>
  <c r="CM74" i="41"/>
  <c r="CL74" i="41"/>
  <c r="CK74" i="41"/>
  <c r="CJ74" i="41"/>
  <c r="CI74" i="41"/>
  <c r="CH74" i="41"/>
  <c r="CG74" i="41"/>
  <c r="BQ74" i="41"/>
  <c r="BP74" i="41"/>
  <c r="BO74" i="41"/>
  <c r="BN74" i="41"/>
  <c r="BM74" i="41"/>
  <c r="BL74" i="41"/>
  <c r="BK74" i="41"/>
  <c r="BJ74" i="41"/>
  <c r="BI74" i="41"/>
  <c r="BH74" i="41"/>
  <c r="BG74" i="41"/>
  <c r="BF74" i="41"/>
  <c r="BE74" i="41"/>
  <c r="BD74" i="41"/>
  <c r="BC74" i="41"/>
  <c r="AM74" i="41"/>
  <c r="AL74" i="41"/>
  <c r="AK74" i="41"/>
  <c r="AJ74" i="41"/>
  <c r="AI74" i="41"/>
  <c r="AH74" i="41"/>
  <c r="AG74" i="41"/>
  <c r="AF74" i="41"/>
  <c r="AE74" i="41"/>
  <c r="AD74" i="41"/>
  <c r="AC74" i="41"/>
  <c r="AB74" i="41"/>
  <c r="AA74" i="41"/>
  <c r="Z74" i="41"/>
  <c r="Y74" i="41"/>
  <c r="PM73" i="41"/>
  <c r="PL73" i="41"/>
  <c r="PK73" i="41"/>
  <c r="PJ73" i="41"/>
  <c r="PI73" i="41"/>
  <c r="PH73" i="41"/>
  <c r="PG73" i="41"/>
  <c r="PF73" i="41"/>
  <c r="PE73" i="41"/>
  <c r="PD73" i="41"/>
  <c r="PC73" i="41"/>
  <c r="PB73" i="41"/>
  <c r="PA73" i="41"/>
  <c r="OZ73" i="41"/>
  <c r="OY73" i="41"/>
  <c r="OI73" i="41"/>
  <c r="OH73" i="41"/>
  <c r="OG73" i="41"/>
  <c r="OF73" i="41"/>
  <c r="OE73" i="41"/>
  <c r="OD73" i="41"/>
  <c r="OC73" i="41"/>
  <c r="OB73" i="41"/>
  <c r="OA73" i="41"/>
  <c r="NZ73" i="41"/>
  <c r="NY73" i="41"/>
  <c r="NX73" i="41"/>
  <c r="NW73" i="41"/>
  <c r="NV73" i="41"/>
  <c r="NU73" i="41"/>
  <c r="NE73" i="41"/>
  <c r="ND73" i="41"/>
  <c r="NC73" i="41"/>
  <c r="NB73" i="41"/>
  <c r="NA73" i="41"/>
  <c r="MZ73" i="41"/>
  <c r="MY73" i="41"/>
  <c r="MX73" i="41"/>
  <c r="MW73" i="41"/>
  <c r="MV73" i="41"/>
  <c r="MU73" i="41"/>
  <c r="MT73" i="41"/>
  <c r="MS73" i="41"/>
  <c r="MR73" i="41"/>
  <c r="MQ73" i="41"/>
  <c r="MA73" i="41"/>
  <c r="LZ73" i="41"/>
  <c r="LY73" i="41"/>
  <c r="LX73" i="41"/>
  <c r="LW73" i="41"/>
  <c r="LV73" i="41"/>
  <c r="LU73" i="41"/>
  <c r="LT73" i="41"/>
  <c r="LS73" i="41"/>
  <c r="LR73" i="41"/>
  <c r="LQ73" i="41"/>
  <c r="LP73" i="41"/>
  <c r="LO73" i="41"/>
  <c r="LN73" i="41"/>
  <c r="LM73" i="41"/>
  <c r="KW73" i="41"/>
  <c r="KV73" i="41"/>
  <c r="KU73" i="41"/>
  <c r="KT73" i="41"/>
  <c r="KS73" i="41"/>
  <c r="KR73" i="41"/>
  <c r="KQ73" i="41"/>
  <c r="KP73" i="41"/>
  <c r="KO73" i="41"/>
  <c r="KN73" i="41"/>
  <c r="KM73" i="41"/>
  <c r="KL73" i="41"/>
  <c r="KK73" i="41"/>
  <c r="KJ73" i="41"/>
  <c r="KI73" i="41"/>
  <c r="JS73" i="41"/>
  <c r="JR73" i="41"/>
  <c r="JQ73" i="41"/>
  <c r="JP73" i="41"/>
  <c r="JO73" i="41"/>
  <c r="JN73" i="41"/>
  <c r="JM73" i="41"/>
  <c r="JL73" i="41"/>
  <c r="JK73" i="41"/>
  <c r="JJ73" i="41"/>
  <c r="JI73" i="41"/>
  <c r="JH73" i="41"/>
  <c r="JG73" i="41"/>
  <c r="JF73" i="41"/>
  <c r="JE73" i="41"/>
  <c r="IO73" i="41"/>
  <c r="IN73" i="41"/>
  <c r="IM73" i="41"/>
  <c r="IL73" i="41"/>
  <c r="IK73" i="41"/>
  <c r="IJ73" i="41"/>
  <c r="II73" i="41"/>
  <c r="IH73" i="41"/>
  <c r="IG73" i="41"/>
  <c r="IF73" i="41"/>
  <c r="IE73" i="41"/>
  <c r="ID73" i="41"/>
  <c r="IC73" i="41"/>
  <c r="IB73" i="41"/>
  <c r="IA73" i="41"/>
  <c r="HK73" i="41"/>
  <c r="HJ73" i="41"/>
  <c r="HI73" i="41"/>
  <c r="HF73" i="41"/>
  <c r="HE73" i="41"/>
  <c r="HD73" i="41"/>
  <c r="HC73" i="41"/>
  <c r="HB73" i="41"/>
  <c r="HA73" i="41"/>
  <c r="GZ73" i="41"/>
  <c r="GY73" i="41"/>
  <c r="GX73" i="41"/>
  <c r="GW73" i="41"/>
  <c r="GG73" i="41"/>
  <c r="GB73" i="41"/>
  <c r="GA73" i="41"/>
  <c r="FZ73" i="41"/>
  <c r="FY73" i="41"/>
  <c r="FX73" i="41"/>
  <c r="FW73" i="41"/>
  <c r="FV73" i="41"/>
  <c r="FU73" i="41"/>
  <c r="FT73" i="41"/>
  <c r="FS73" i="41"/>
  <c r="FC73" i="41"/>
  <c r="FB73" i="41"/>
  <c r="FA73" i="41"/>
  <c r="EZ73" i="41"/>
  <c r="EY73" i="41"/>
  <c r="EX73" i="41"/>
  <c r="EW73" i="41"/>
  <c r="EV73" i="41"/>
  <c r="EU73" i="41"/>
  <c r="ET73" i="41"/>
  <c r="ES73" i="41"/>
  <c r="ER73" i="41"/>
  <c r="EQ73" i="41"/>
  <c r="EP73" i="41"/>
  <c r="EO73" i="41"/>
  <c r="DY73" i="41"/>
  <c r="DX73" i="41"/>
  <c r="DW73" i="41"/>
  <c r="DV73" i="41"/>
  <c r="DU73" i="41"/>
  <c r="DT73" i="41"/>
  <c r="DS73" i="41"/>
  <c r="DR73" i="41"/>
  <c r="DQ73" i="41"/>
  <c r="DP73" i="41"/>
  <c r="DO73" i="41"/>
  <c r="DN73" i="41"/>
  <c r="DM73" i="41"/>
  <c r="DL73" i="41"/>
  <c r="DK73" i="41"/>
  <c r="CU73" i="41"/>
  <c r="CT73" i="41"/>
  <c r="CS73" i="41"/>
  <c r="CR73" i="41"/>
  <c r="CQ73" i="41"/>
  <c r="CP73" i="41"/>
  <c r="CO73" i="41"/>
  <c r="CN73" i="41"/>
  <c r="CM73" i="41"/>
  <c r="CL73" i="41"/>
  <c r="CK73" i="41"/>
  <c r="CJ73" i="41"/>
  <c r="CI73" i="41"/>
  <c r="CH73" i="41"/>
  <c r="CG73" i="41"/>
  <c r="BQ73" i="41"/>
  <c r="BP73" i="41"/>
  <c r="BO73" i="41"/>
  <c r="BN73" i="41"/>
  <c r="BM73" i="41"/>
  <c r="BL73" i="41"/>
  <c r="BK73" i="41"/>
  <c r="BJ73" i="41"/>
  <c r="BI73" i="41"/>
  <c r="BH73" i="41"/>
  <c r="BG73" i="41"/>
  <c r="BF73" i="41"/>
  <c r="BE73" i="41"/>
  <c r="BD73" i="41"/>
  <c r="BC73" i="41"/>
  <c r="AM73" i="41"/>
  <c r="AL73" i="41"/>
  <c r="AK73" i="41"/>
  <c r="AJ73" i="41"/>
  <c r="AI73" i="41"/>
  <c r="AH73" i="41"/>
  <c r="AG73" i="41"/>
  <c r="AF73" i="41"/>
  <c r="AE73" i="41"/>
  <c r="AD73" i="41"/>
  <c r="AC73" i="41"/>
  <c r="AB73" i="41"/>
  <c r="AA73" i="41"/>
  <c r="Z73" i="41"/>
  <c r="Y73" i="41"/>
  <c r="PM72" i="41"/>
  <c r="PL72" i="41"/>
  <c r="PK72" i="41"/>
  <c r="PJ72" i="41"/>
  <c r="PI72" i="41"/>
  <c r="PH72" i="41"/>
  <c r="PG72" i="41"/>
  <c r="PF72" i="41"/>
  <c r="PE72" i="41"/>
  <c r="PD72" i="41"/>
  <c r="PC72" i="41"/>
  <c r="PB72" i="41"/>
  <c r="PA72" i="41"/>
  <c r="OZ72" i="41"/>
  <c r="OY72" i="41"/>
  <c r="OI72" i="41"/>
  <c r="OH72" i="41"/>
  <c r="OG72" i="41"/>
  <c r="OF72" i="41"/>
  <c r="OE72" i="41"/>
  <c r="OD72" i="41"/>
  <c r="OC72" i="41"/>
  <c r="OB72" i="41"/>
  <c r="OA72" i="41"/>
  <c r="NZ72" i="41"/>
  <c r="NY72" i="41"/>
  <c r="NX72" i="41"/>
  <c r="NW72" i="41"/>
  <c r="NV72" i="41"/>
  <c r="NU72" i="41"/>
  <c r="NE72" i="41"/>
  <c r="ND72" i="41"/>
  <c r="NC72" i="41"/>
  <c r="NB72" i="41"/>
  <c r="NA72" i="41"/>
  <c r="MZ72" i="41"/>
  <c r="MY72" i="41"/>
  <c r="MX72" i="41"/>
  <c r="MW72" i="41"/>
  <c r="MV72" i="41"/>
  <c r="MU72" i="41"/>
  <c r="MT72" i="41"/>
  <c r="MS72" i="41"/>
  <c r="MR72" i="41"/>
  <c r="MQ72" i="41"/>
  <c r="MA72" i="41"/>
  <c r="LZ72" i="41"/>
  <c r="LY72" i="41"/>
  <c r="LX72" i="41"/>
  <c r="LW72" i="41"/>
  <c r="LV72" i="41"/>
  <c r="LU72" i="41"/>
  <c r="LT72" i="41"/>
  <c r="LS72" i="41"/>
  <c r="LR72" i="41"/>
  <c r="LQ72" i="41"/>
  <c r="LP72" i="41"/>
  <c r="LO72" i="41"/>
  <c r="LN72" i="41"/>
  <c r="LM72" i="41"/>
  <c r="KW72" i="41"/>
  <c r="KV72" i="41"/>
  <c r="KU72" i="41"/>
  <c r="KT72" i="41"/>
  <c r="KS72" i="41"/>
  <c r="KR72" i="41"/>
  <c r="KQ72" i="41"/>
  <c r="KP72" i="41"/>
  <c r="KO72" i="41"/>
  <c r="KN72" i="41"/>
  <c r="KM72" i="41"/>
  <c r="KL72" i="41"/>
  <c r="KK72" i="41"/>
  <c r="KJ72" i="41"/>
  <c r="KI72" i="41"/>
  <c r="JS72" i="41"/>
  <c r="JR72" i="41"/>
  <c r="JQ72" i="41"/>
  <c r="JP72" i="41"/>
  <c r="JO72" i="41"/>
  <c r="JN72" i="41"/>
  <c r="JM72" i="41"/>
  <c r="JL72" i="41"/>
  <c r="JK72" i="41"/>
  <c r="JJ72" i="41"/>
  <c r="JI72" i="41"/>
  <c r="JH72" i="41"/>
  <c r="JG72" i="41"/>
  <c r="JF72" i="41"/>
  <c r="JE72" i="41"/>
  <c r="IO72" i="41"/>
  <c r="IN72" i="41"/>
  <c r="IM72" i="41"/>
  <c r="IL72" i="41"/>
  <c r="IK72" i="41"/>
  <c r="IJ72" i="41"/>
  <c r="II72" i="41"/>
  <c r="IH72" i="41"/>
  <c r="IG72" i="41"/>
  <c r="IF72" i="41"/>
  <c r="IE72" i="41"/>
  <c r="ID72" i="41"/>
  <c r="IC72" i="41"/>
  <c r="IB72" i="41"/>
  <c r="IA72" i="41"/>
  <c r="HK72" i="41"/>
  <c r="HJ72" i="41"/>
  <c r="HI72" i="41"/>
  <c r="HF72" i="41"/>
  <c r="HE72" i="41"/>
  <c r="HD72" i="41"/>
  <c r="HC72" i="41"/>
  <c r="HB72" i="41"/>
  <c r="HA72" i="41"/>
  <c r="GZ72" i="41"/>
  <c r="GY72" i="41"/>
  <c r="GX72" i="41"/>
  <c r="GW72" i="41"/>
  <c r="GG72" i="41"/>
  <c r="GB72" i="41"/>
  <c r="GA72" i="41"/>
  <c r="FZ72" i="41"/>
  <c r="FY72" i="41"/>
  <c r="FX72" i="41"/>
  <c r="FW72" i="41"/>
  <c r="FV72" i="41"/>
  <c r="FU72" i="41"/>
  <c r="FT72" i="41"/>
  <c r="FS72" i="41"/>
  <c r="FC72" i="41"/>
  <c r="FB72" i="41"/>
  <c r="FA72" i="41"/>
  <c r="EZ72" i="41"/>
  <c r="EY72" i="41"/>
  <c r="EX72" i="41"/>
  <c r="EW72" i="41"/>
  <c r="EV72" i="41"/>
  <c r="EU72" i="41"/>
  <c r="ET72" i="41"/>
  <c r="ES72" i="41"/>
  <c r="ER72" i="41"/>
  <c r="EQ72" i="41"/>
  <c r="EP72" i="41"/>
  <c r="EO72" i="41"/>
  <c r="DY72" i="41"/>
  <c r="DX72" i="41"/>
  <c r="DW72" i="41"/>
  <c r="DV72" i="41"/>
  <c r="DU72" i="41"/>
  <c r="DT72" i="41"/>
  <c r="DS72" i="41"/>
  <c r="DR72" i="41"/>
  <c r="DQ72" i="41"/>
  <c r="DP72" i="41"/>
  <c r="DO72" i="41"/>
  <c r="DN72" i="41"/>
  <c r="DM72" i="41"/>
  <c r="DL72" i="41"/>
  <c r="DK72" i="41"/>
  <c r="CU72" i="41"/>
  <c r="CT72" i="41"/>
  <c r="CS72" i="41"/>
  <c r="CR72" i="41"/>
  <c r="CQ72" i="41"/>
  <c r="CP72" i="41"/>
  <c r="CO72" i="41"/>
  <c r="CN72" i="41"/>
  <c r="CM72" i="41"/>
  <c r="CL72" i="41"/>
  <c r="CK72" i="41"/>
  <c r="CJ72" i="41"/>
  <c r="CI72" i="41"/>
  <c r="CH72" i="41"/>
  <c r="CG72" i="41"/>
  <c r="BQ72" i="41"/>
  <c r="BP72" i="41"/>
  <c r="BO72" i="41"/>
  <c r="BN72" i="41"/>
  <c r="BM72" i="41"/>
  <c r="BL72" i="41"/>
  <c r="BK72" i="41"/>
  <c r="BJ72" i="41"/>
  <c r="BI72" i="41"/>
  <c r="BH72" i="41"/>
  <c r="BG72" i="41"/>
  <c r="BF72" i="41"/>
  <c r="BE72" i="41"/>
  <c r="BD72" i="41"/>
  <c r="BC72" i="41"/>
  <c r="AM72" i="41"/>
  <c r="AL72" i="41"/>
  <c r="AK72" i="41"/>
  <c r="AJ72" i="41"/>
  <c r="AI72" i="41"/>
  <c r="AH72" i="41"/>
  <c r="AG72" i="41"/>
  <c r="AF72" i="41"/>
  <c r="AE72" i="41"/>
  <c r="AD72" i="41"/>
  <c r="AC72" i="41"/>
  <c r="AB72" i="41"/>
  <c r="AA72" i="41"/>
  <c r="Z72" i="41"/>
  <c r="Y72" i="41"/>
  <c r="PM71" i="41"/>
  <c r="PL71" i="41"/>
  <c r="PK71" i="41"/>
  <c r="PJ71" i="41"/>
  <c r="PI71" i="41"/>
  <c r="PH71" i="41"/>
  <c r="PG71" i="41"/>
  <c r="PF71" i="41"/>
  <c r="PE71" i="41"/>
  <c r="PD71" i="41"/>
  <c r="PC71" i="41"/>
  <c r="PB71" i="41"/>
  <c r="PA71" i="41"/>
  <c r="OZ71" i="41"/>
  <c r="OY71" i="41"/>
  <c r="OI71" i="41"/>
  <c r="OH71" i="41"/>
  <c r="OG71" i="41"/>
  <c r="OF71" i="41"/>
  <c r="OE71" i="41"/>
  <c r="OD71" i="41"/>
  <c r="OC71" i="41"/>
  <c r="OB71" i="41"/>
  <c r="OA71" i="41"/>
  <c r="NZ71" i="41"/>
  <c r="NY71" i="41"/>
  <c r="NX71" i="41"/>
  <c r="NW71" i="41"/>
  <c r="NV71" i="41"/>
  <c r="NU71" i="41"/>
  <c r="NE71" i="41"/>
  <c r="ND71" i="41"/>
  <c r="NC71" i="41"/>
  <c r="NB71" i="41"/>
  <c r="NA71" i="41"/>
  <c r="MZ71" i="41"/>
  <c r="MY71" i="41"/>
  <c r="MX71" i="41"/>
  <c r="MW71" i="41"/>
  <c r="MV71" i="41"/>
  <c r="MU71" i="41"/>
  <c r="MT71" i="41"/>
  <c r="MS71" i="41"/>
  <c r="MR71" i="41"/>
  <c r="MQ71" i="41"/>
  <c r="MA71" i="41"/>
  <c r="LZ71" i="41"/>
  <c r="LY71" i="41"/>
  <c r="LX71" i="41"/>
  <c r="LW71" i="41"/>
  <c r="LV71" i="41"/>
  <c r="LU71" i="41"/>
  <c r="LT71" i="41"/>
  <c r="LS71" i="41"/>
  <c r="LR71" i="41"/>
  <c r="LQ71" i="41"/>
  <c r="LP71" i="41"/>
  <c r="LO71" i="41"/>
  <c r="LN71" i="41"/>
  <c r="LM71" i="41"/>
  <c r="KW71" i="41"/>
  <c r="KV71" i="41"/>
  <c r="KU71" i="41"/>
  <c r="KT71" i="41"/>
  <c r="KS71" i="41"/>
  <c r="KR71" i="41"/>
  <c r="KQ71" i="41"/>
  <c r="KP71" i="41"/>
  <c r="KO71" i="41"/>
  <c r="KN71" i="41"/>
  <c r="KM71" i="41"/>
  <c r="KL71" i="41"/>
  <c r="KK71" i="41"/>
  <c r="KJ71" i="41"/>
  <c r="KI71" i="41"/>
  <c r="JS71" i="41"/>
  <c r="JR71" i="41"/>
  <c r="JQ71" i="41"/>
  <c r="JP71" i="41"/>
  <c r="JO71" i="41"/>
  <c r="JN71" i="41"/>
  <c r="JM71" i="41"/>
  <c r="JL71" i="41"/>
  <c r="JK71" i="41"/>
  <c r="JJ71" i="41"/>
  <c r="JI71" i="41"/>
  <c r="JH71" i="41"/>
  <c r="JG71" i="41"/>
  <c r="JF71" i="41"/>
  <c r="JE71" i="41"/>
  <c r="IO71" i="41"/>
  <c r="IN71" i="41"/>
  <c r="IM71" i="41"/>
  <c r="IL71" i="41"/>
  <c r="IK71" i="41"/>
  <c r="IJ71" i="41"/>
  <c r="II71" i="41"/>
  <c r="IH71" i="41"/>
  <c r="IG71" i="41"/>
  <c r="IF71" i="41"/>
  <c r="IE71" i="41"/>
  <c r="ID71" i="41"/>
  <c r="IC71" i="41"/>
  <c r="IB71" i="41"/>
  <c r="IA71" i="41"/>
  <c r="HK71" i="41"/>
  <c r="HJ71" i="41"/>
  <c r="HI71" i="41"/>
  <c r="HF71" i="41"/>
  <c r="HE71" i="41"/>
  <c r="HD71" i="41"/>
  <c r="HC71" i="41"/>
  <c r="HB71" i="41"/>
  <c r="HA71" i="41"/>
  <c r="GZ71" i="41"/>
  <c r="GY71" i="41"/>
  <c r="GX71" i="41"/>
  <c r="GW71" i="41"/>
  <c r="GG71" i="41"/>
  <c r="GB71" i="41"/>
  <c r="GA71" i="41"/>
  <c r="FZ71" i="41"/>
  <c r="FY71" i="41"/>
  <c r="FX71" i="41"/>
  <c r="FW71" i="41"/>
  <c r="FV71" i="41"/>
  <c r="FU71" i="41"/>
  <c r="FT71" i="41"/>
  <c r="FS71" i="41"/>
  <c r="FC71" i="41"/>
  <c r="FB71" i="41"/>
  <c r="FA71" i="41"/>
  <c r="EZ71" i="41"/>
  <c r="EY71" i="41"/>
  <c r="EX71" i="41"/>
  <c r="EW71" i="41"/>
  <c r="EV71" i="41"/>
  <c r="EU71" i="41"/>
  <c r="ET71" i="41"/>
  <c r="ES71" i="41"/>
  <c r="ER71" i="41"/>
  <c r="EQ71" i="41"/>
  <c r="EP71" i="41"/>
  <c r="EO71" i="41"/>
  <c r="DY71" i="41"/>
  <c r="DX71" i="41"/>
  <c r="DW71" i="41"/>
  <c r="DV71" i="41"/>
  <c r="DU71" i="41"/>
  <c r="DT71" i="41"/>
  <c r="DS71" i="41"/>
  <c r="DR71" i="41"/>
  <c r="DQ71" i="41"/>
  <c r="DP71" i="41"/>
  <c r="DO71" i="41"/>
  <c r="DN71" i="41"/>
  <c r="DM71" i="41"/>
  <c r="DL71" i="41"/>
  <c r="DK71" i="41"/>
  <c r="CU71" i="41"/>
  <c r="CT71" i="41"/>
  <c r="CS71" i="41"/>
  <c r="CR71" i="41"/>
  <c r="CQ71" i="41"/>
  <c r="CP71" i="41"/>
  <c r="CO71" i="41"/>
  <c r="CN71" i="41"/>
  <c r="CM71" i="41"/>
  <c r="CL71" i="41"/>
  <c r="CK71" i="41"/>
  <c r="CJ71" i="41"/>
  <c r="CI71" i="41"/>
  <c r="CH71" i="41"/>
  <c r="CG71" i="41"/>
  <c r="BQ71" i="41"/>
  <c r="BP71" i="41"/>
  <c r="BO71" i="41"/>
  <c r="BN71" i="41"/>
  <c r="BM71" i="41"/>
  <c r="BL71" i="41"/>
  <c r="BK71" i="41"/>
  <c r="BJ71" i="41"/>
  <c r="BI71" i="41"/>
  <c r="BH71" i="41"/>
  <c r="BG71" i="41"/>
  <c r="BF71" i="41"/>
  <c r="BE71" i="41"/>
  <c r="BD71" i="41"/>
  <c r="BC71" i="41"/>
  <c r="AM71" i="41"/>
  <c r="AL71" i="41"/>
  <c r="AK71" i="41"/>
  <c r="AJ71" i="41"/>
  <c r="AI71" i="41"/>
  <c r="AH71" i="41"/>
  <c r="AG71" i="41"/>
  <c r="AF71" i="41"/>
  <c r="AE71" i="41"/>
  <c r="AD71" i="41"/>
  <c r="AC71" i="41"/>
  <c r="AB71" i="41"/>
  <c r="AA71" i="41"/>
  <c r="Z71" i="41"/>
  <c r="Y71" i="41"/>
  <c r="PM70" i="41"/>
  <c r="PL70" i="41"/>
  <c r="PK70" i="41"/>
  <c r="PJ70" i="41"/>
  <c r="PI70" i="41"/>
  <c r="PH70" i="41"/>
  <c r="PG70" i="41"/>
  <c r="PF70" i="41"/>
  <c r="PE70" i="41"/>
  <c r="PD70" i="41"/>
  <c r="PC70" i="41"/>
  <c r="PB70" i="41"/>
  <c r="PA70" i="41"/>
  <c r="OZ70" i="41"/>
  <c r="OY70" i="41"/>
  <c r="OI70" i="41"/>
  <c r="OH70" i="41"/>
  <c r="OG70" i="41"/>
  <c r="OF70" i="41"/>
  <c r="OE70" i="41"/>
  <c r="OD70" i="41"/>
  <c r="OC70" i="41"/>
  <c r="OB70" i="41"/>
  <c r="OA70" i="41"/>
  <c r="NZ70" i="41"/>
  <c r="NY70" i="41"/>
  <c r="NX70" i="41"/>
  <c r="NW70" i="41"/>
  <c r="NV70" i="41"/>
  <c r="NU70" i="41"/>
  <c r="NE70" i="41"/>
  <c r="ND70" i="41"/>
  <c r="NC70" i="41"/>
  <c r="NB70" i="41"/>
  <c r="NA70" i="41"/>
  <c r="MZ70" i="41"/>
  <c r="MY70" i="41"/>
  <c r="MX70" i="41"/>
  <c r="MW70" i="41"/>
  <c r="MV70" i="41"/>
  <c r="MU70" i="41"/>
  <c r="MT70" i="41"/>
  <c r="MS70" i="41"/>
  <c r="MR70" i="41"/>
  <c r="MQ70" i="41"/>
  <c r="MA70" i="41"/>
  <c r="LZ70" i="41"/>
  <c r="LY70" i="41"/>
  <c r="LX70" i="41"/>
  <c r="LW70" i="41"/>
  <c r="LV70" i="41"/>
  <c r="LU70" i="41"/>
  <c r="LT70" i="41"/>
  <c r="LS70" i="41"/>
  <c r="LR70" i="41"/>
  <c r="LQ70" i="41"/>
  <c r="LP70" i="41"/>
  <c r="LO70" i="41"/>
  <c r="LN70" i="41"/>
  <c r="LM70" i="41"/>
  <c r="KW70" i="41"/>
  <c r="KV70" i="41"/>
  <c r="KU70" i="41"/>
  <c r="KT70" i="41"/>
  <c r="KS70" i="41"/>
  <c r="KR70" i="41"/>
  <c r="KQ70" i="41"/>
  <c r="KP70" i="41"/>
  <c r="KO70" i="41"/>
  <c r="KN70" i="41"/>
  <c r="KM70" i="41"/>
  <c r="KL70" i="41"/>
  <c r="KK70" i="41"/>
  <c r="KJ70" i="41"/>
  <c r="KI70" i="41"/>
  <c r="JS70" i="41"/>
  <c r="JR70" i="41"/>
  <c r="JQ70" i="41"/>
  <c r="JP70" i="41"/>
  <c r="JO70" i="41"/>
  <c r="JN70" i="41"/>
  <c r="JM70" i="41"/>
  <c r="JL70" i="41"/>
  <c r="JK70" i="41"/>
  <c r="JJ70" i="41"/>
  <c r="JI70" i="41"/>
  <c r="JH70" i="41"/>
  <c r="JG70" i="41"/>
  <c r="JF70" i="41"/>
  <c r="JE70" i="41"/>
  <c r="IO70" i="41"/>
  <c r="IN70" i="41"/>
  <c r="IM70" i="41"/>
  <c r="IL70" i="41"/>
  <c r="IK70" i="41"/>
  <c r="IJ70" i="41"/>
  <c r="II70" i="41"/>
  <c r="IH70" i="41"/>
  <c r="IG70" i="41"/>
  <c r="IF70" i="41"/>
  <c r="IE70" i="41"/>
  <c r="ID70" i="41"/>
  <c r="IC70" i="41"/>
  <c r="IB70" i="41"/>
  <c r="IA70" i="41"/>
  <c r="HK70" i="41"/>
  <c r="HJ70" i="41"/>
  <c r="HI70" i="41"/>
  <c r="HF70" i="41"/>
  <c r="HE70" i="41"/>
  <c r="HD70" i="41"/>
  <c r="HC70" i="41"/>
  <c r="HB70" i="41"/>
  <c r="HA70" i="41"/>
  <c r="GZ70" i="41"/>
  <c r="GY70" i="41"/>
  <c r="GX70" i="41"/>
  <c r="GW70" i="41"/>
  <c r="GG70" i="41"/>
  <c r="GB70" i="41"/>
  <c r="GA70" i="41"/>
  <c r="FZ70" i="41"/>
  <c r="FY70" i="41"/>
  <c r="FX70" i="41"/>
  <c r="FW70" i="41"/>
  <c r="FV70" i="41"/>
  <c r="FU70" i="41"/>
  <c r="FT70" i="41"/>
  <c r="FS70" i="41"/>
  <c r="FC70" i="41"/>
  <c r="FB70" i="41"/>
  <c r="FA70" i="41"/>
  <c r="EZ70" i="41"/>
  <c r="EY70" i="41"/>
  <c r="EX70" i="41"/>
  <c r="EW70" i="41"/>
  <c r="EV70" i="41"/>
  <c r="EU70" i="41"/>
  <c r="ET70" i="41"/>
  <c r="ES70" i="41"/>
  <c r="ER70" i="41"/>
  <c r="EQ70" i="41"/>
  <c r="EP70" i="41"/>
  <c r="EO70" i="41"/>
  <c r="DY70" i="41"/>
  <c r="DX70" i="41"/>
  <c r="DW70" i="41"/>
  <c r="DV70" i="41"/>
  <c r="DU70" i="41"/>
  <c r="DT70" i="41"/>
  <c r="DS70" i="41"/>
  <c r="DR70" i="41"/>
  <c r="DQ70" i="41"/>
  <c r="DP70" i="41"/>
  <c r="DO70" i="41"/>
  <c r="DN70" i="41"/>
  <c r="DM70" i="41"/>
  <c r="DL70" i="41"/>
  <c r="DK70" i="41"/>
  <c r="CU70" i="41"/>
  <c r="CT70" i="41"/>
  <c r="CS70" i="41"/>
  <c r="CR70" i="41"/>
  <c r="CQ70" i="41"/>
  <c r="CP70" i="41"/>
  <c r="CO70" i="41"/>
  <c r="CN70" i="41"/>
  <c r="CM70" i="41"/>
  <c r="CL70" i="41"/>
  <c r="CK70" i="41"/>
  <c r="CJ70" i="41"/>
  <c r="CI70" i="41"/>
  <c r="CH70" i="41"/>
  <c r="CG70" i="41"/>
  <c r="BQ70" i="41"/>
  <c r="BP70" i="41"/>
  <c r="BO70" i="41"/>
  <c r="BN70" i="41"/>
  <c r="BM70" i="41"/>
  <c r="BL70" i="41"/>
  <c r="BK70" i="41"/>
  <c r="BJ70" i="41"/>
  <c r="BI70" i="41"/>
  <c r="BH70" i="41"/>
  <c r="BG70" i="41"/>
  <c r="BF70" i="41"/>
  <c r="BE70" i="41"/>
  <c r="BD70" i="41"/>
  <c r="BC70" i="41"/>
  <c r="AM70" i="41"/>
  <c r="AL70" i="41"/>
  <c r="AK70" i="41"/>
  <c r="AJ70" i="41"/>
  <c r="AI70" i="41"/>
  <c r="AH70" i="41"/>
  <c r="AG70" i="41"/>
  <c r="AF70" i="41"/>
  <c r="AE70" i="41"/>
  <c r="AD70" i="41"/>
  <c r="AC70" i="41"/>
  <c r="AB70" i="41"/>
  <c r="AA70" i="41"/>
  <c r="Z70" i="41"/>
  <c r="Y70" i="41"/>
  <c r="PM69" i="41"/>
  <c r="PL69" i="41"/>
  <c r="PK69" i="41"/>
  <c r="PJ69" i="41"/>
  <c r="PI69" i="41"/>
  <c r="PH69" i="41"/>
  <c r="PG69" i="41"/>
  <c r="PF69" i="41"/>
  <c r="PE69" i="41"/>
  <c r="PD69" i="41"/>
  <c r="PC69" i="41"/>
  <c r="PB69" i="41"/>
  <c r="PA69" i="41"/>
  <c r="OZ69" i="41"/>
  <c r="OY69" i="41"/>
  <c r="OI69" i="41"/>
  <c r="OH69" i="41"/>
  <c r="OG69" i="41"/>
  <c r="OF69" i="41"/>
  <c r="OE69" i="41"/>
  <c r="OD69" i="41"/>
  <c r="OC69" i="41"/>
  <c r="OB69" i="41"/>
  <c r="OA69" i="41"/>
  <c r="NZ69" i="41"/>
  <c r="NY69" i="41"/>
  <c r="NX69" i="41"/>
  <c r="NW69" i="41"/>
  <c r="NV69" i="41"/>
  <c r="NU69" i="41"/>
  <c r="NE69" i="41"/>
  <c r="ND69" i="41"/>
  <c r="NC69" i="41"/>
  <c r="NB69" i="41"/>
  <c r="NA69" i="41"/>
  <c r="MZ69" i="41"/>
  <c r="MY69" i="41"/>
  <c r="MX69" i="41"/>
  <c r="MW69" i="41"/>
  <c r="MV69" i="41"/>
  <c r="MU69" i="41"/>
  <c r="MT69" i="41"/>
  <c r="MS69" i="41"/>
  <c r="MR69" i="41"/>
  <c r="MQ69" i="41"/>
  <c r="MA69" i="41"/>
  <c r="LZ69" i="41"/>
  <c r="LY69" i="41"/>
  <c r="LX69" i="41"/>
  <c r="LW69" i="41"/>
  <c r="LV69" i="41"/>
  <c r="LU69" i="41"/>
  <c r="LT69" i="41"/>
  <c r="LS69" i="41"/>
  <c r="LR69" i="41"/>
  <c r="LQ69" i="41"/>
  <c r="LP69" i="41"/>
  <c r="LO69" i="41"/>
  <c r="LN69" i="41"/>
  <c r="LM69" i="41"/>
  <c r="KW69" i="41"/>
  <c r="KV69" i="41"/>
  <c r="KU69" i="41"/>
  <c r="KT69" i="41"/>
  <c r="KS69" i="41"/>
  <c r="KR69" i="41"/>
  <c r="KQ69" i="41"/>
  <c r="KP69" i="41"/>
  <c r="KO69" i="41"/>
  <c r="KN69" i="41"/>
  <c r="KM69" i="41"/>
  <c r="KL69" i="41"/>
  <c r="KK69" i="41"/>
  <c r="KJ69" i="41"/>
  <c r="KI69" i="41"/>
  <c r="JS69" i="41"/>
  <c r="JR69" i="41"/>
  <c r="JQ69" i="41"/>
  <c r="JP69" i="41"/>
  <c r="JO69" i="41"/>
  <c r="JN69" i="41"/>
  <c r="JM69" i="41"/>
  <c r="JL69" i="41"/>
  <c r="JK69" i="41"/>
  <c r="JJ69" i="41"/>
  <c r="JI69" i="41"/>
  <c r="JH69" i="41"/>
  <c r="JG69" i="41"/>
  <c r="JF69" i="41"/>
  <c r="JE69" i="41"/>
  <c r="IO69" i="41"/>
  <c r="IN69" i="41"/>
  <c r="IM69" i="41"/>
  <c r="IL69" i="41"/>
  <c r="IK69" i="41"/>
  <c r="IJ69" i="41"/>
  <c r="II69" i="41"/>
  <c r="IH69" i="41"/>
  <c r="IG69" i="41"/>
  <c r="IF69" i="41"/>
  <c r="IE69" i="41"/>
  <c r="ID69" i="41"/>
  <c r="IC69" i="41"/>
  <c r="IB69" i="41"/>
  <c r="IA69" i="41"/>
  <c r="HK69" i="41"/>
  <c r="HJ69" i="41"/>
  <c r="HI69" i="41"/>
  <c r="HF69" i="41"/>
  <c r="HE69" i="41"/>
  <c r="HD69" i="41"/>
  <c r="HC69" i="41"/>
  <c r="HB69" i="41"/>
  <c r="HA69" i="41"/>
  <c r="GZ69" i="41"/>
  <c r="GY69" i="41"/>
  <c r="GX69" i="41"/>
  <c r="GW69" i="41"/>
  <c r="GG69" i="41"/>
  <c r="GB69" i="41"/>
  <c r="GA69" i="41"/>
  <c r="FZ69" i="41"/>
  <c r="FY69" i="41"/>
  <c r="FX69" i="41"/>
  <c r="FW69" i="41"/>
  <c r="FV69" i="41"/>
  <c r="FU69" i="41"/>
  <c r="FT69" i="41"/>
  <c r="FS69" i="41"/>
  <c r="FC69" i="41"/>
  <c r="FB69" i="41"/>
  <c r="FA69" i="41"/>
  <c r="EZ69" i="41"/>
  <c r="EY69" i="41"/>
  <c r="EX69" i="41"/>
  <c r="EW69" i="41"/>
  <c r="EV69" i="41"/>
  <c r="EU69" i="41"/>
  <c r="ET69" i="41"/>
  <c r="ES69" i="41"/>
  <c r="ER69" i="41"/>
  <c r="EQ69" i="41"/>
  <c r="EP69" i="41"/>
  <c r="EO69" i="41"/>
  <c r="DY69" i="41"/>
  <c r="DX69" i="41"/>
  <c r="DW69" i="41"/>
  <c r="DV69" i="41"/>
  <c r="DU69" i="41"/>
  <c r="DT69" i="41"/>
  <c r="DS69" i="41"/>
  <c r="DR69" i="41"/>
  <c r="DQ69" i="41"/>
  <c r="DP69" i="41"/>
  <c r="DO69" i="41"/>
  <c r="DN69" i="41"/>
  <c r="DM69" i="41"/>
  <c r="DL69" i="41"/>
  <c r="DK69" i="41"/>
  <c r="CU69" i="41"/>
  <c r="CT69" i="41"/>
  <c r="CS69" i="41"/>
  <c r="CR69" i="41"/>
  <c r="CQ69" i="41"/>
  <c r="CP69" i="41"/>
  <c r="CO69" i="41"/>
  <c r="CN69" i="41"/>
  <c r="CM69" i="41"/>
  <c r="CL69" i="41"/>
  <c r="CK69" i="41"/>
  <c r="CJ69" i="41"/>
  <c r="CI69" i="41"/>
  <c r="CH69" i="41"/>
  <c r="CG69" i="41"/>
  <c r="BQ69" i="41"/>
  <c r="BP69" i="41"/>
  <c r="BO69" i="41"/>
  <c r="BN69" i="41"/>
  <c r="BM69" i="41"/>
  <c r="BL69" i="41"/>
  <c r="BK69" i="41"/>
  <c r="BJ69" i="41"/>
  <c r="BI69" i="41"/>
  <c r="BH69" i="41"/>
  <c r="BG69" i="41"/>
  <c r="BF69" i="41"/>
  <c r="BE69" i="41"/>
  <c r="BD69" i="41"/>
  <c r="BC69" i="41"/>
  <c r="AM69" i="41"/>
  <c r="AL69" i="41"/>
  <c r="AK69" i="41"/>
  <c r="AJ69" i="41"/>
  <c r="AI69" i="41"/>
  <c r="AH69" i="41"/>
  <c r="AG69" i="41"/>
  <c r="AF69" i="41"/>
  <c r="AE69" i="41"/>
  <c r="AD69" i="41"/>
  <c r="AC69" i="41"/>
  <c r="AB69" i="41"/>
  <c r="AA69" i="41"/>
  <c r="Z69" i="41"/>
  <c r="Y69" i="41"/>
  <c r="PM68" i="41"/>
  <c r="PL68" i="41"/>
  <c r="PK68" i="41"/>
  <c r="PJ68" i="41"/>
  <c r="PI68" i="41"/>
  <c r="PH68" i="41"/>
  <c r="PG68" i="41"/>
  <c r="PF68" i="41"/>
  <c r="PE68" i="41"/>
  <c r="PD68" i="41"/>
  <c r="PC68" i="41"/>
  <c r="PB68" i="41"/>
  <c r="PA68" i="41"/>
  <c r="OZ68" i="41"/>
  <c r="OY68" i="41"/>
  <c r="OI68" i="41"/>
  <c r="OH68" i="41"/>
  <c r="OG68" i="41"/>
  <c r="OF68" i="41"/>
  <c r="OE68" i="41"/>
  <c r="OD68" i="41"/>
  <c r="OC68" i="41"/>
  <c r="OB68" i="41"/>
  <c r="OA68" i="41"/>
  <c r="NZ68" i="41"/>
  <c r="NY68" i="41"/>
  <c r="NX68" i="41"/>
  <c r="NW68" i="41"/>
  <c r="NV68" i="41"/>
  <c r="NU68" i="41"/>
  <c r="NE68" i="41"/>
  <c r="ND68" i="41"/>
  <c r="NC68" i="41"/>
  <c r="NB68" i="41"/>
  <c r="NA68" i="41"/>
  <c r="MZ68" i="41"/>
  <c r="MY68" i="41"/>
  <c r="MX68" i="41"/>
  <c r="MW68" i="41"/>
  <c r="MV68" i="41"/>
  <c r="MU68" i="41"/>
  <c r="MT68" i="41"/>
  <c r="MS68" i="41"/>
  <c r="MR68" i="41"/>
  <c r="MQ68" i="41"/>
  <c r="MA68" i="41"/>
  <c r="LZ68" i="41"/>
  <c r="LY68" i="41"/>
  <c r="LX68" i="41"/>
  <c r="LW68" i="41"/>
  <c r="LV68" i="41"/>
  <c r="LU68" i="41"/>
  <c r="LT68" i="41"/>
  <c r="LS68" i="41"/>
  <c r="LR68" i="41"/>
  <c r="LQ68" i="41"/>
  <c r="LP68" i="41"/>
  <c r="LO68" i="41"/>
  <c r="LN68" i="41"/>
  <c r="LM68" i="41"/>
  <c r="KW68" i="41"/>
  <c r="KV68" i="41"/>
  <c r="KU68" i="41"/>
  <c r="KT68" i="41"/>
  <c r="KS68" i="41"/>
  <c r="KR68" i="41"/>
  <c r="KQ68" i="41"/>
  <c r="KP68" i="41"/>
  <c r="KO68" i="41"/>
  <c r="KN68" i="41"/>
  <c r="KM68" i="41"/>
  <c r="KL68" i="41"/>
  <c r="KK68" i="41"/>
  <c r="KJ68" i="41"/>
  <c r="KI68" i="41"/>
  <c r="JS68" i="41"/>
  <c r="JR68" i="41"/>
  <c r="JQ68" i="41"/>
  <c r="JP68" i="41"/>
  <c r="JO68" i="41"/>
  <c r="JN68" i="41"/>
  <c r="JM68" i="41"/>
  <c r="JL68" i="41"/>
  <c r="JK68" i="41"/>
  <c r="JJ68" i="41"/>
  <c r="JI68" i="41"/>
  <c r="JH68" i="41"/>
  <c r="JG68" i="41"/>
  <c r="JF68" i="41"/>
  <c r="JE68" i="41"/>
  <c r="IO68" i="41"/>
  <c r="IN68" i="41"/>
  <c r="IM68" i="41"/>
  <c r="IL68" i="41"/>
  <c r="IK68" i="41"/>
  <c r="IJ68" i="41"/>
  <c r="II68" i="41"/>
  <c r="IH68" i="41"/>
  <c r="IG68" i="41"/>
  <c r="IF68" i="41"/>
  <c r="IE68" i="41"/>
  <c r="ID68" i="41"/>
  <c r="IC68" i="41"/>
  <c r="IB68" i="41"/>
  <c r="IA68" i="41"/>
  <c r="HK68" i="41"/>
  <c r="HJ68" i="41"/>
  <c r="HI68" i="41"/>
  <c r="HF68" i="41"/>
  <c r="HE68" i="41"/>
  <c r="HD68" i="41"/>
  <c r="HC68" i="41"/>
  <c r="HB68" i="41"/>
  <c r="HA68" i="41"/>
  <c r="GZ68" i="41"/>
  <c r="GY68" i="41"/>
  <c r="GX68" i="41"/>
  <c r="GW68" i="41"/>
  <c r="GG68" i="41"/>
  <c r="GB68" i="41"/>
  <c r="GA68" i="41"/>
  <c r="FZ68" i="41"/>
  <c r="FY68" i="41"/>
  <c r="FX68" i="41"/>
  <c r="FW68" i="41"/>
  <c r="FV68" i="41"/>
  <c r="FU68" i="41"/>
  <c r="FT68" i="41"/>
  <c r="FS68" i="41"/>
  <c r="FC68" i="41"/>
  <c r="FB68" i="41"/>
  <c r="FA68" i="41"/>
  <c r="EZ68" i="41"/>
  <c r="EY68" i="41"/>
  <c r="EX68" i="41"/>
  <c r="EW68" i="41"/>
  <c r="EV68" i="41"/>
  <c r="EU68" i="41"/>
  <c r="ET68" i="41"/>
  <c r="ES68" i="41"/>
  <c r="ER68" i="41"/>
  <c r="EQ68" i="41"/>
  <c r="EP68" i="41"/>
  <c r="EO68" i="41"/>
  <c r="DY68" i="41"/>
  <c r="DX68" i="41"/>
  <c r="DW68" i="41"/>
  <c r="DV68" i="41"/>
  <c r="DU68" i="41"/>
  <c r="DT68" i="41"/>
  <c r="DS68" i="41"/>
  <c r="DR68" i="41"/>
  <c r="DQ68" i="41"/>
  <c r="DP68" i="41"/>
  <c r="DO68" i="41"/>
  <c r="DN68" i="41"/>
  <c r="DM68" i="41"/>
  <c r="DL68" i="41"/>
  <c r="DK68" i="41"/>
  <c r="CU68" i="41"/>
  <c r="CT68" i="41"/>
  <c r="CS68" i="41"/>
  <c r="CR68" i="41"/>
  <c r="CQ68" i="41"/>
  <c r="CP68" i="41"/>
  <c r="CO68" i="41"/>
  <c r="CN68" i="41"/>
  <c r="CM68" i="41"/>
  <c r="CL68" i="41"/>
  <c r="CK68" i="41"/>
  <c r="CJ68" i="41"/>
  <c r="CI68" i="41"/>
  <c r="CH68" i="41"/>
  <c r="CG68" i="41"/>
  <c r="BQ68" i="41"/>
  <c r="BP68" i="41"/>
  <c r="BO68" i="41"/>
  <c r="BN68" i="41"/>
  <c r="BM68" i="41"/>
  <c r="BL68" i="41"/>
  <c r="BK68" i="41"/>
  <c r="BJ68" i="41"/>
  <c r="BI68" i="41"/>
  <c r="BH68" i="41"/>
  <c r="BG68" i="41"/>
  <c r="BF68" i="41"/>
  <c r="BE68" i="41"/>
  <c r="BD68" i="41"/>
  <c r="BC68" i="41"/>
  <c r="AM68" i="41"/>
  <c r="AL68" i="41"/>
  <c r="AK68" i="41"/>
  <c r="AJ68" i="41"/>
  <c r="AI68" i="41"/>
  <c r="AH68" i="41"/>
  <c r="AG68" i="41"/>
  <c r="AF68" i="41"/>
  <c r="AE68" i="41"/>
  <c r="AD68" i="41"/>
  <c r="AC68" i="41"/>
  <c r="AB68" i="41"/>
  <c r="AA68" i="41"/>
  <c r="Z68" i="41"/>
  <c r="Y68" i="41"/>
  <c r="PM67" i="41"/>
  <c r="PL67" i="41"/>
  <c r="PK67" i="41"/>
  <c r="PJ67" i="41"/>
  <c r="PI67" i="41"/>
  <c r="PH67" i="41"/>
  <c r="PG67" i="41"/>
  <c r="PF67" i="41"/>
  <c r="PE67" i="41"/>
  <c r="PD67" i="41"/>
  <c r="PC67" i="41"/>
  <c r="PB67" i="41"/>
  <c r="PA67" i="41"/>
  <c r="OZ67" i="41"/>
  <c r="OY67" i="41"/>
  <c r="OI67" i="41"/>
  <c r="OH67" i="41"/>
  <c r="OG67" i="41"/>
  <c r="OF67" i="41"/>
  <c r="OE67" i="41"/>
  <c r="OD67" i="41"/>
  <c r="OC67" i="41"/>
  <c r="OB67" i="41"/>
  <c r="OA67" i="41"/>
  <c r="NZ67" i="41"/>
  <c r="NY67" i="41"/>
  <c r="NX67" i="41"/>
  <c r="NW67" i="41"/>
  <c r="NV67" i="41"/>
  <c r="NU67" i="41"/>
  <c r="NE67" i="41"/>
  <c r="ND67" i="41"/>
  <c r="NC67" i="41"/>
  <c r="NB67" i="41"/>
  <c r="NA67" i="41"/>
  <c r="MZ67" i="41"/>
  <c r="MY67" i="41"/>
  <c r="MX67" i="41"/>
  <c r="MW67" i="41"/>
  <c r="MV67" i="41"/>
  <c r="MU67" i="41"/>
  <c r="MT67" i="41"/>
  <c r="MS67" i="41"/>
  <c r="MR67" i="41"/>
  <c r="MQ67" i="41"/>
  <c r="MA67" i="41"/>
  <c r="LZ67" i="41"/>
  <c r="LY67" i="41"/>
  <c r="LX67" i="41"/>
  <c r="LW67" i="41"/>
  <c r="LV67" i="41"/>
  <c r="LU67" i="41"/>
  <c r="LT67" i="41"/>
  <c r="LS67" i="41"/>
  <c r="LR67" i="41"/>
  <c r="LQ67" i="41"/>
  <c r="LP67" i="41"/>
  <c r="LO67" i="41"/>
  <c r="LN67" i="41"/>
  <c r="LM67" i="41"/>
  <c r="KW67" i="41"/>
  <c r="KV67" i="41"/>
  <c r="KU67" i="41"/>
  <c r="KT67" i="41"/>
  <c r="KS67" i="41"/>
  <c r="KR67" i="41"/>
  <c r="KQ67" i="41"/>
  <c r="KP67" i="41"/>
  <c r="KO67" i="41"/>
  <c r="KN67" i="41"/>
  <c r="KM67" i="41"/>
  <c r="KL67" i="41"/>
  <c r="KK67" i="41"/>
  <c r="KJ67" i="41"/>
  <c r="KI67" i="41"/>
  <c r="JS67" i="41"/>
  <c r="JR67" i="41"/>
  <c r="JQ67" i="41"/>
  <c r="JP67" i="41"/>
  <c r="JO67" i="41"/>
  <c r="JN67" i="41"/>
  <c r="JM67" i="41"/>
  <c r="JL67" i="41"/>
  <c r="JK67" i="41"/>
  <c r="JJ67" i="41"/>
  <c r="JI67" i="41"/>
  <c r="JH67" i="41"/>
  <c r="JG67" i="41"/>
  <c r="JF67" i="41"/>
  <c r="JE67" i="41"/>
  <c r="IO67" i="41"/>
  <c r="IN67" i="41"/>
  <c r="IM67" i="41"/>
  <c r="IL67" i="41"/>
  <c r="IK67" i="41"/>
  <c r="IJ67" i="41"/>
  <c r="II67" i="41"/>
  <c r="IH67" i="41"/>
  <c r="IG67" i="41"/>
  <c r="IF67" i="41"/>
  <c r="IE67" i="41"/>
  <c r="ID67" i="41"/>
  <c r="IC67" i="41"/>
  <c r="IB67" i="41"/>
  <c r="IA67" i="41"/>
  <c r="HK67" i="41"/>
  <c r="HJ67" i="41"/>
  <c r="HI67" i="41"/>
  <c r="HF67" i="41"/>
  <c r="HE67" i="41"/>
  <c r="HD67" i="41"/>
  <c r="HC67" i="41"/>
  <c r="HB67" i="41"/>
  <c r="HA67" i="41"/>
  <c r="GZ67" i="41"/>
  <c r="GY67" i="41"/>
  <c r="GX67" i="41"/>
  <c r="GW67" i="41"/>
  <c r="GG67" i="41"/>
  <c r="GB67" i="41"/>
  <c r="GA67" i="41"/>
  <c r="FZ67" i="41"/>
  <c r="FY67" i="41"/>
  <c r="FX67" i="41"/>
  <c r="FW67" i="41"/>
  <c r="FV67" i="41"/>
  <c r="FU67" i="41"/>
  <c r="FT67" i="41"/>
  <c r="FS67" i="41"/>
  <c r="FC67" i="41"/>
  <c r="FB67" i="41"/>
  <c r="FA67" i="41"/>
  <c r="EZ67" i="41"/>
  <c r="EY67" i="41"/>
  <c r="EX67" i="41"/>
  <c r="EW67" i="41"/>
  <c r="EV67" i="41"/>
  <c r="EU67" i="41"/>
  <c r="ET67" i="41"/>
  <c r="ES67" i="41"/>
  <c r="ER67" i="41"/>
  <c r="EQ67" i="41"/>
  <c r="EP67" i="41"/>
  <c r="EO67" i="41"/>
  <c r="DY67" i="41"/>
  <c r="DX67" i="41"/>
  <c r="DW67" i="41"/>
  <c r="DV67" i="41"/>
  <c r="DU67" i="41"/>
  <c r="DT67" i="41"/>
  <c r="DS67" i="41"/>
  <c r="DR67" i="41"/>
  <c r="DQ67" i="41"/>
  <c r="DP67" i="41"/>
  <c r="DO67" i="41"/>
  <c r="DN67" i="41"/>
  <c r="DM67" i="41"/>
  <c r="DL67" i="41"/>
  <c r="DK67" i="41"/>
  <c r="CU67" i="41"/>
  <c r="CT67" i="41"/>
  <c r="CS67" i="41"/>
  <c r="CR67" i="41"/>
  <c r="CQ67" i="41"/>
  <c r="CP67" i="41"/>
  <c r="CO67" i="41"/>
  <c r="CN67" i="41"/>
  <c r="CM67" i="41"/>
  <c r="CL67" i="41"/>
  <c r="CK67" i="41"/>
  <c r="CJ67" i="41"/>
  <c r="CI67" i="41"/>
  <c r="CH67" i="41"/>
  <c r="CG67" i="41"/>
  <c r="BQ67" i="41"/>
  <c r="BP67" i="41"/>
  <c r="BO67" i="41"/>
  <c r="BN67" i="41"/>
  <c r="BM67" i="41"/>
  <c r="BL67" i="41"/>
  <c r="BK67" i="41"/>
  <c r="BJ67" i="41"/>
  <c r="BI67" i="41"/>
  <c r="BH67" i="41"/>
  <c r="BG67" i="41"/>
  <c r="BF67" i="41"/>
  <c r="BE67" i="41"/>
  <c r="BD67" i="41"/>
  <c r="BC67" i="41"/>
  <c r="AM67" i="41"/>
  <c r="AL67" i="41"/>
  <c r="AK67" i="41"/>
  <c r="AJ67" i="41"/>
  <c r="AI67" i="41"/>
  <c r="AH67" i="41"/>
  <c r="AG67" i="41"/>
  <c r="AF67" i="41"/>
  <c r="AE67" i="41"/>
  <c r="AD67" i="41"/>
  <c r="AC67" i="41"/>
  <c r="AB67" i="41"/>
  <c r="AA67" i="41"/>
  <c r="Z67" i="41"/>
  <c r="Y67" i="41"/>
  <c r="PM66" i="41"/>
  <c r="PL66" i="41"/>
  <c r="PK66" i="41"/>
  <c r="PJ66" i="41"/>
  <c r="PI66" i="41"/>
  <c r="PH66" i="41"/>
  <c r="PG66" i="41"/>
  <c r="PF66" i="41"/>
  <c r="PE66" i="41"/>
  <c r="PD66" i="41"/>
  <c r="PC66" i="41"/>
  <c r="PB66" i="41"/>
  <c r="PA66" i="41"/>
  <c r="OZ66" i="41"/>
  <c r="OY66" i="41"/>
  <c r="OI66" i="41"/>
  <c r="OH66" i="41"/>
  <c r="OG66" i="41"/>
  <c r="OF66" i="41"/>
  <c r="OE66" i="41"/>
  <c r="OD66" i="41"/>
  <c r="OC66" i="41"/>
  <c r="OB66" i="41"/>
  <c r="OA66" i="41"/>
  <c r="NZ66" i="41"/>
  <c r="NY66" i="41"/>
  <c r="NX66" i="41"/>
  <c r="NW66" i="41"/>
  <c r="NV66" i="41"/>
  <c r="NU66" i="41"/>
  <c r="NE66" i="41"/>
  <c r="ND66" i="41"/>
  <c r="NC66" i="41"/>
  <c r="NB66" i="41"/>
  <c r="NA66" i="41"/>
  <c r="MZ66" i="41"/>
  <c r="MY66" i="41"/>
  <c r="MX66" i="41"/>
  <c r="MW66" i="41"/>
  <c r="MV66" i="41"/>
  <c r="MU66" i="41"/>
  <c r="MT66" i="41"/>
  <c r="MS66" i="41"/>
  <c r="MR66" i="41"/>
  <c r="MQ66" i="41"/>
  <c r="MA66" i="41"/>
  <c r="LZ66" i="41"/>
  <c r="LY66" i="41"/>
  <c r="LX66" i="41"/>
  <c r="LW66" i="41"/>
  <c r="LV66" i="41"/>
  <c r="LU66" i="41"/>
  <c r="LT66" i="41"/>
  <c r="LS66" i="41"/>
  <c r="LR66" i="41"/>
  <c r="LQ66" i="41"/>
  <c r="LP66" i="41"/>
  <c r="LO66" i="41"/>
  <c r="LN66" i="41"/>
  <c r="LM66" i="41"/>
  <c r="KW66" i="41"/>
  <c r="KV66" i="41"/>
  <c r="KU66" i="41"/>
  <c r="KT66" i="41"/>
  <c r="KS66" i="41"/>
  <c r="KR66" i="41"/>
  <c r="KQ66" i="41"/>
  <c r="KP66" i="41"/>
  <c r="KO66" i="41"/>
  <c r="KN66" i="41"/>
  <c r="KM66" i="41"/>
  <c r="KL66" i="41"/>
  <c r="KK66" i="41"/>
  <c r="KJ66" i="41"/>
  <c r="KI66" i="41"/>
  <c r="JS66" i="41"/>
  <c r="JR66" i="41"/>
  <c r="JQ66" i="41"/>
  <c r="JP66" i="41"/>
  <c r="JO66" i="41"/>
  <c r="JN66" i="41"/>
  <c r="JM66" i="41"/>
  <c r="JL66" i="41"/>
  <c r="JK66" i="41"/>
  <c r="JJ66" i="41"/>
  <c r="JI66" i="41"/>
  <c r="JH66" i="41"/>
  <c r="JG66" i="41"/>
  <c r="JF66" i="41"/>
  <c r="JE66" i="41"/>
  <c r="IO66" i="41"/>
  <c r="IN66" i="41"/>
  <c r="IM66" i="41"/>
  <c r="IL66" i="41"/>
  <c r="IK66" i="41"/>
  <c r="IJ66" i="41"/>
  <c r="II66" i="41"/>
  <c r="IH66" i="41"/>
  <c r="IG66" i="41"/>
  <c r="IF66" i="41"/>
  <c r="IE66" i="41"/>
  <c r="ID66" i="41"/>
  <c r="IC66" i="41"/>
  <c r="IB66" i="41"/>
  <c r="IA66" i="41"/>
  <c r="HK66" i="41"/>
  <c r="HJ66" i="41"/>
  <c r="HI66" i="41"/>
  <c r="HF66" i="41"/>
  <c r="HE66" i="41"/>
  <c r="HD66" i="41"/>
  <c r="HC66" i="41"/>
  <c r="HB66" i="41"/>
  <c r="HA66" i="41"/>
  <c r="GZ66" i="41"/>
  <c r="GY66" i="41"/>
  <c r="GX66" i="41"/>
  <c r="GW66" i="41"/>
  <c r="GG66" i="41"/>
  <c r="GB66" i="41"/>
  <c r="GA66" i="41"/>
  <c r="FZ66" i="41"/>
  <c r="FY66" i="41"/>
  <c r="FX66" i="41"/>
  <c r="FW66" i="41"/>
  <c r="FV66" i="41"/>
  <c r="FU66" i="41"/>
  <c r="FT66" i="41"/>
  <c r="FS66" i="41"/>
  <c r="FC66" i="41"/>
  <c r="FB66" i="41"/>
  <c r="FA66" i="41"/>
  <c r="EZ66" i="41"/>
  <c r="EY66" i="41"/>
  <c r="EX66" i="41"/>
  <c r="EW66" i="41"/>
  <c r="EV66" i="41"/>
  <c r="EU66" i="41"/>
  <c r="ET66" i="41"/>
  <c r="ES66" i="41"/>
  <c r="ER66" i="41"/>
  <c r="EQ66" i="41"/>
  <c r="EP66" i="41"/>
  <c r="EO66" i="41"/>
  <c r="DY66" i="41"/>
  <c r="DX66" i="41"/>
  <c r="DW66" i="41"/>
  <c r="DV66" i="41"/>
  <c r="DU66" i="41"/>
  <c r="DT66" i="41"/>
  <c r="DS66" i="41"/>
  <c r="DR66" i="41"/>
  <c r="DQ66" i="41"/>
  <c r="DP66" i="41"/>
  <c r="DO66" i="41"/>
  <c r="DN66" i="41"/>
  <c r="DM66" i="41"/>
  <c r="DL66" i="41"/>
  <c r="DK66" i="41"/>
  <c r="CU66" i="41"/>
  <c r="CT66" i="41"/>
  <c r="CS66" i="41"/>
  <c r="CR66" i="41"/>
  <c r="CQ66" i="41"/>
  <c r="CP66" i="41"/>
  <c r="CO66" i="41"/>
  <c r="CN66" i="41"/>
  <c r="CM66" i="41"/>
  <c r="CL66" i="41"/>
  <c r="CK66" i="41"/>
  <c r="CJ66" i="41"/>
  <c r="CI66" i="41"/>
  <c r="CH66" i="41"/>
  <c r="CG66" i="41"/>
  <c r="BQ66" i="41"/>
  <c r="BP66" i="41"/>
  <c r="BO66" i="41"/>
  <c r="BN66" i="41"/>
  <c r="BM66" i="41"/>
  <c r="BL66" i="41"/>
  <c r="BK66" i="41"/>
  <c r="BJ66" i="41"/>
  <c r="BI66" i="41"/>
  <c r="BH66" i="41"/>
  <c r="BG66" i="41"/>
  <c r="BF66" i="41"/>
  <c r="BE66" i="41"/>
  <c r="BD66" i="41"/>
  <c r="BC66" i="41"/>
  <c r="AM66" i="41"/>
  <c r="AL66" i="41"/>
  <c r="AK66" i="41"/>
  <c r="AJ66" i="41"/>
  <c r="AI66" i="41"/>
  <c r="AH66" i="41"/>
  <c r="AG66" i="41"/>
  <c r="AF66" i="41"/>
  <c r="AE66" i="41"/>
  <c r="AD66" i="41"/>
  <c r="AC66" i="41"/>
  <c r="AB66" i="41"/>
  <c r="AA66" i="41"/>
  <c r="Z66" i="41"/>
  <c r="Y66" i="41"/>
  <c r="PM65" i="41"/>
  <c r="PL65" i="41"/>
  <c r="PK65" i="41"/>
  <c r="PJ65" i="41"/>
  <c r="PI65" i="41"/>
  <c r="PH65" i="41"/>
  <c r="PG65" i="41"/>
  <c r="PF65" i="41"/>
  <c r="PE65" i="41"/>
  <c r="PD65" i="41"/>
  <c r="PC65" i="41"/>
  <c r="PB65" i="41"/>
  <c r="PA65" i="41"/>
  <c r="OZ65" i="41"/>
  <c r="OY65" i="41"/>
  <c r="OI65" i="41"/>
  <c r="OH65" i="41"/>
  <c r="OG65" i="41"/>
  <c r="OF65" i="41"/>
  <c r="OE65" i="41"/>
  <c r="OD65" i="41"/>
  <c r="OC65" i="41"/>
  <c r="OB65" i="41"/>
  <c r="OA65" i="41"/>
  <c r="NZ65" i="41"/>
  <c r="NY65" i="41"/>
  <c r="NX65" i="41"/>
  <c r="NW65" i="41"/>
  <c r="NV65" i="41"/>
  <c r="NU65" i="41"/>
  <c r="NE65" i="41"/>
  <c r="ND65" i="41"/>
  <c r="NC65" i="41"/>
  <c r="NB65" i="41"/>
  <c r="NA65" i="41"/>
  <c r="MZ65" i="41"/>
  <c r="MY65" i="41"/>
  <c r="MX65" i="41"/>
  <c r="MW65" i="41"/>
  <c r="MV65" i="41"/>
  <c r="MU65" i="41"/>
  <c r="MT65" i="41"/>
  <c r="MS65" i="41"/>
  <c r="MR65" i="41"/>
  <c r="MQ65" i="41"/>
  <c r="MA65" i="41"/>
  <c r="LZ65" i="41"/>
  <c r="LY65" i="41"/>
  <c r="LX65" i="41"/>
  <c r="LW65" i="41"/>
  <c r="LV65" i="41"/>
  <c r="LU65" i="41"/>
  <c r="LT65" i="41"/>
  <c r="LS65" i="41"/>
  <c r="LR65" i="41"/>
  <c r="LQ65" i="41"/>
  <c r="LP65" i="41"/>
  <c r="LO65" i="41"/>
  <c r="LN65" i="41"/>
  <c r="LM65" i="41"/>
  <c r="KW65" i="41"/>
  <c r="KV65" i="41"/>
  <c r="KU65" i="41"/>
  <c r="KT65" i="41"/>
  <c r="KS65" i="41"/>
  <c r="KR65" i="41"/>
  <c r="KQ65" i="41"/>
  <c r="KP65" i="41"/>
  <c r="KO65" i="41"/>
  <c r="KN65" i="41"/>
  <c r="KM65" i="41"/>
  <c r="KL65" i="41"/>
  <c r="KK65" i="41"/>
  <c r="KJ65" i="41"/>
  <c r="KI65" i="41"/>
  <c r="JS65" i="41"/>
  <c r="JR65" i="41"/>
  <c r="JQ65" i="41"/>
  <c r="JP65" i="41"/>
  <c r="JO65" i="41"/>
  <c r="JN65" i="41"/>
  <c r="JM65" i="41"/>
  <c r="JL65" i="41"/>
  <c r="JK65" i="41"/>
  <c r="JJ65" i="41"/>
  <c r="JI65" i="41"/>
  <c r="JH65" i="41"/>
  <c r="JG65" i="41"/>
  <c r="JF65" i="41"/>
  <c r="JE65" i="41"/>
  <c r="IO65" i="41"/>
  <c r="IN65" i="41"/>
  <c r="IM65" i="41"/>
  <c r="IL65" i="41"/>
  <c r="IK65" i="41"/>
  <c r="IJ65" i="41"/>
  <c r="II65" i="41"/>
  <c r="IH65" i="41"/>
  <c r="IG65" i="41"/>
  <c r="IF65" i="41"/>
  <c r="IE65" i="41"/>
  <c r="ID65" i="41"/>
  <c r="IC65" i="41"/>
  <c r="IB65" i="41"/>
  <c r="IA65" i="41"/>
  <c r="HK65" i="41"/>
  <c r="HJ65" i="41"/>
  <c r="HI65" i="41"/>
  <c r="HF65" i="41"/>
  <c r="HE65" i="41"/>
  <c r="HD65" i="41"/>
  <c r="HC65" i="41"/>
  <c r="HB65" i="41"/>
  <c r="HA65" i="41"/>
  <c r="GZ65" i="41"/>
  <c r="GY65" i="41"/>
  <c r="GX65" i="41"/>
  <c r="GW65" i="41"/>
  <c r="GG65" i="41"/>
  <c r="GB65" i="41"/>
  <c r="GA65" i="41"/>
  <c r="FZ65" i="41"/>
  <c r="FY65" i="41"/>
  <c r="FX65" i="41"/>
  <c r="FW65" i="41"/>
  <c r="FV65" i="41"/>
  <c r="FU65" i="41"/>
  <c r="FT65" i="41"/>
  <c r="FS65" i="41"/>
  <c r="FC65" i="41"/>
  <c r="FB65" i="41"/>
  <c r="FA65" i="41"/>
  <c r="EZ65" i="41"/>
  <c r="EY65" i="41"/>
  <c r="EX65" i="41"/>
  <c r="EW65" i="41"/>
  <c r="EV65" i="41"/>
  <c r="EU65" i="41"/>
  <c r="ET65" i="41"/>
  <c r="ES65" i="41"/>
  <c r="ER65" i="41"/>
  <c r="EQ65" i="41"/>
  <c r="EP65" i="41"/>
  <c r="EO65" i="41"/>
  <c r="DY65" i="41"/>
  <c r="DX65" i="41"/>
  <c r="DW65" i="41"/>
  <c r="DV65" i="41"/>
  <c r="DU65" i="41"/>
  <c r="DT65" i="41"/>
  <c r="DS65" i="41"/>
  <c r="DR65" i="41"/>
  <c r="DQ65" i="41"/>
  <c r="DP65" i="41"/>
  <c r="DO65" i="41"/>
  <c r="DN65" i="41"/>
  <c r="DM65" i="41"/>
  <c r="DL65" i="41"/>
  <c r="DK65" i="41"/>
  <c r="CU65" i="41"/>
  <c r="CT65" i="41"/>
  <c r="CS65" i="41"/>
  <c r="CR65" i="41"/>
  <c r="CQ65" i="41"/>
  <c r="CP65" i="41"/>
  <c r="CO65" i="41"/>
  <c r="CN65" i="41"/>
  <c r="CM65" i="41"/>
  <c r="CL65" i="41"/>
  <c r="CK65" i="41"/>
  <c r="CJ65" i="41"/>
  <c r="CI65" i="41"/>
  <c r="CH65" i="41"/>
  <c r="CG65" i="41"/>
  <c r="BQ65" i="41"/>
  <c r="BP65" i="41"/>
  <c r="BO65" i="41"/>
  <c r="BN65" i="41"/>
  <c r="BM65" i="41"/>
  <c r="BL65" i="41"/>
  <c r="BK65" i="41"/>
  <c r="BJ65" i="41"/>
  <c r="BI65" i="41"/>
  <c r="BH65" i="41"/>
  <c r="BG65" i="41"/>
  <c r="BF65" i="41"/>
  <c r="BE65" i="41"/>
  <c r="BD65" i="41"/>
  <c r="BC65" i="41"/>
  <c r="AM65" i="41"/>
  <c r="AL65" i="41"/>
  <c r="AK65" i="41"/>
  <c r="AJ65" i="41"/>
  <c r="AI65" i="41"/>
  <c r="AH65" i="41"/>
  <c r="AG65" i="41"/>
  <c r="AF65" i="41"/>
  <c r="AE65" i="41"/>
  <c r="AD65" i="41"/>
  <c r="AC65" i="41"/>
  <c r="AB65" i="41"/>
  <c r="AA65" i="41"/>
  <c r="Z65" i="41"/>
  <c r="Y65" i="41"/>
  <c r="PM64" i="41"/>
  <c r="PL64" i="41"/>
  <c r="PK64" i="41"/>
  <c r="PJ64" i="41"/>
  <c r="PI64" i="41"/>
  <c r="PH64" i="41"/>
  <c r="PG64" i="41"/>
  <c r="PF64" i="41"/>
  <c r="PE64" i="41"/>
  <c r="PD64" i="41"/>
  <c r="PC64" i="41"/>
  <c r="PB64" i="41"/>
  <c r="PA64" i="41"/>
  <c r="OZ64" i="41"/>
  <c r="OY64" i="41"/>
  <c r="OI64" i="41"/>
  <c r="OH64" i="41"/>
  <c r="OG64" i="41"/>
  <c r="OF64" i="41"/>
  <c r="OE64" i="41"/>
  <c r="OD64" i="41"/>
  <c r="OC64" i="41"/>
  <c r="OB64" i="41"/>
  <c r="OA64" i="41"/>
  <c r="NZ64" i="41"/>
  <c r="NY64" i="41"/>
  <c r="NX64" i="41"/>
  <c r="NW64" i="41"/>
  <c r="NV64" i="41"/>
  <c r="NU64" i="41"/>
  <c r="NE64" i="41"/>
  <c r="ND64" i="41"/>
  <c r="NC64" i="41"/>
  <c r="NB64" i="41"/>
  <c r="NA64" i="41"/>
  <c r="MZ64" i="41"/>
  <c r="MY64" i="41"/>
  <c r="MX64" i="41"/>
  <c r="MW64" i="41"/>
  <c r="MV64" i="41"/>
  <c r="MU64" i="41"/>
  <c r="MT64" i="41"/>
  <c r="MS64" i="41"/>
  <c r="MR64" i="41"/>
  <c r="MQ64" i="41"/>
  <c r="MA64" i="41"/>
  <c r="LZ64" i="41"/>
  <c r="LY64" i="41"/>
  <c r="LX64" i="41"/>
  <c r="LW64" i="41"/>
  <c r="LV64" i="41"/>
  <c r="LU64" i="41"/>
  <c r="LT64" i="41"/>
  <c r="LS64" i="41"/>
  <c r="LR64" i="41"/>
  <c r="LQ64" i="41"/>
  <c r="LP64" i="41"/>
  <c r="LO64" i="41"/>
  <c r="LN64" i="41"/>
  <c r="LM64" i="41"/>
  <c r="KW64" i="41"/>
  <c r="KV64" i="41"/>
  <c r="KU64" i="41"/>
  <c r="KT64" i="41"/>
  <c r="KS64" i="41"/>
  <c r="KR64" i="41"/>
  <c r="KQ64" i="41"/>
  <c r="KP64" i="41"/>
  <c r="KO64" i="41"/>
  <c r="KN64" i="41"/>
  <c r="KM64" i="41"/>
  <c r="KL64" i="41"/>
  <c r="KK64" i="41"/>
  <c r="KJ64" i="41"/>
  <c r="KI64" i="41"/>
  <c r="JS64" i="41"/>
  <c r="JR64" i="41"/>
  <c r="JQ64" i="41"/>
  <c r="JP64" i="41"/>
  <c r="JO64" i="41"/>
  <c r="JN64" i="41"/>
  <c r="JM64" i="41"/>
  <c r="JL64" i="41"/>
  <c r="JK64" i="41"/>
  <c r="JJ64" i="41"/>
  <c r="JI64" i="41"/>
  <c r="JH64" i="41"/>
  <c r="JG64" i="41"/>
  <c r="JF64" i="41"/>
  <c r="JE64" i="41"/>
  <c r="IO64" i="41"/>
  <c r="IN64" i="41"/>
  <c r="IM64" i="41"/>
  <c r="IL64" i="41"/>
  <c r="IK64" i="41"/>
  <c r="IJ64" i="41"/>
  <c r="II64" i="41"/>
  <c r="IH64" i="41"/>
  <c r="IG64" i="41"/>
  <c r="IF64" i="41"/>
  <c r="IE64" i="41"/>
  <c r="ID64" i="41"/>
  <c r="IC64" i="41"/>
  <c r="IB64" i="41"/>
  <c r="IA64" i="41"/>
  <c r="HK64" i="41"/>
  <c r="HJ64" i="41"/>
  <c r="HI64" i="41"/>
  <c r="HF64" i="41"/>
  <c r="HE64" i="41"/>
  <c r="HD64" i="41"/>
  <c r="HC64" i="41"/>
  <c r="HB64" i="41"/>
  <c r="HA64" i="41"/>
  <c r="GZ64" i="41"/>
  <c r="GY64" i="41"/>
  <c r="GX64" i="41"/>
  <c r="GW64" i="41"/>
  <c r="GG64" i="41"/>
  <c r="GB64" i="41"/>
  <c r="GA64" i="41"/>
  <c r="FZ64" i="41"/>
  <c r="FY64" i="41"/>
  <c r="FX64" i="41"/>
  <c r="FW64" i="41"/>
  <c r="FV64" i="41"/>
  <c r="FU64" i="41"/>
  <c r="FT64" i="41"/>
  <c r="FS64" i="41"/>
  <c r="FC64" i="41"/>
  <c r="FB64" i="41"/>
  <c r="FA64" i="41"/>
  <c r="EZ64" i="41"/>
  <c r="EY64" i="41"/>
  <c r="EX64" i="41"/>
  <c r="EW64" i="41"/>
  <c r="EV64" i="41"/>
  <c r="EU64" i="41"/>
  <c r="ET64" i="41"/>
  <c r="ES64" i="41"/>
  <c r="ER64" i="41"/>
  <c r="EQ64" i="41"/>
  <c r="EP64" i="41"/>
  <c r="EO64" i="41"/>
  <c r="DY64" i="41"/>
  <c r="DX64" i="41"/>
  <c r="DW64" i="41"/>
  <c r="DV64" i="41"/>
  <c r="DU64" i="41"/>
  <c r="DT64" i="41"/>
  <c r="DS64" i="41"/>
  <c r="DR64" i="41"/>
  <c r="DQ64" i="41"/>
  <c r="DP64" i="41"/>
  <c r="DO64" i="41"/>
  <c r="DN64" i="41"/>
  <c r="DM64" i="41"/>
  <c r="DL64" i="41"/>
  <c r="DK64" i="41"/>
  <c r="CU64" i="41"/>
  <c r="CT64" i="41"/>
  <c r="CS64" i="41"/>
  <c r="CR64" i="41"/>
  <c r="CQ64" i="41"/>
  <c r="CP64" i="41"/>
  <c r="CO64" i="41"/>
  <c r="CN64" i="41"/>
  <c r="CM64" i="41"/>
  <c r="CL64" i="41"/>
  <c r="CK64" i="41"/>
  <c r="CJ64" i="41"/>
  <c r="CI64" i="41"/>
  <c r="CH64" i="41"/>
  <c r="CG64" i="41"/>
  <c r="BQ64" i="41"/>
  <c r="BP64" i="41"/>
  <c r="BO64" i="41"/>
  <c r="BN64" i="41"/>
  <c r="BM64" i="41"/>
  <c r="BL64" i="41"/>
  <c r="BK64" i="41"/>
  <c r="BJ64" i="41"/>
  <c r="BI64" i="41"/>
  <c r="BH64" i="41"/>
  <c r="BG64" i="41"/>
  <c r="BF64" i="41"/>
  <c r="BE64" i="41"/>
  <c r="BD64" i="41"/>
  <c r="BC64" i="41"/>
  <c r="AM64" i="41"/>
  <c r="AL64" i="41"/>
  <c r="AK64" i="41"/>
  <c r="AJ64" i="41"/>
  <c r="AI64" i="41"/>
  <c r="AH64" i="41"/>
  <c r="AG64" i="41"/>
  <c r="AF64" i="41"/>
  <c r="AE64" i="41"/>
  <c r="AD64" i="41"/>
  <c r="AC64" i="41"/>
  <c r="AB64" i="41"/>
  <c r="AA64" i="41"/>
  <c r="Z64" i="41"/>
  <c r="Y64" i="41"/>
  <c r="PM63" i="41"/>
  <c r="PL63" i="41"/>
  <c r="PK63" i="41"/>
  <c r="PJ63" i="41"/>
  <c r="PI63" i="41"/>
  <c r="PH63" i="41"/>
  <c r="PG63" i="41"/>
  <c r="PF63" i="41"/>
  <c r="PE63" i="41"/>
  <c r="PD63" i="41"/>
  <c r="PC63" i="41"/>
  <c r="PB63" i="41"/>
  <c r="PA63" i="41"/>
  <c r="OZ63" i="41"/>
  <c r="OY63" i="41"/>
  <c r="OI63" i="41"/>
  <c r="OH63" i="41"/>
  <c r="OG63" i="41"/>
  <c r="OF63" i="41"/>
  <c r="OE63" i="41"/>
  <c r="OD63" i="41"/>
  <c r="OC63" i="41"/>
  <c r="OB63" i="41"/>
  <c r="OA63" i="41"/>
  <c r="NZ63" i="41"/>
  <c r="NY63" i="41"/>
  <c r="NX63" i="41"/>
  <c r="NW63" i="41"/>
  <c r="NV63" i="41"/>
  <c r="NU63" i="41"/>
  <c r="NE63" i="41"/>
  <c r="ND63" i="41"/>
  <c r="NC63" i="41"/>
  <c r="NB63" i="41"/>
  <c r="NA63" i="41"/>
  <c r="MZ63" i="41"/>
  <c r="MY63" i="41"/>
  <c r="MX63" i="41"/>
  <c r="MW63" i="41"/>
  <c r="MV63" i="41"/>
  <c r="MU63" i="41"/>
  <c r="MT63" i="41"/>
  <c r="MS63" i="41"/>
  <c r="MR63" i="41"/>
  <c r="MQ63" i="41"/>
  <c r="MA63" i="41"/>
  <c r="LZ63" i="41"/>
  <c r="LY63" i="41"/>
  <c r="LX63" i="41"/>
  <c r="LW63" i="41"/>
  <c r="LV63" i="41"/>
  <c r="LU63" i="41"/>
  <c r="LT63" i="41"/>
  <c r="LS63" i="41"/>
  <c r="LR63" i="41"/>
  <c r="LQ63" i="41"/>
  <c r="LP63" i="41"/>
  <c r="LO63" i="41"/>
  <c r="LN63" i="41"/>
  <c r="LM63" i="41"/>
  <c r="KW63" i="41"/>
  <c r="KV63" i="41"/>
  <c r="KU63" i="41"/>
  <c r="KT63" i="41"/>
  <c r="KS63" i="41"/>
  <c r="KR63" i="41"/>
  <c r="KQ63" i="41"/>
  <c r="KP63" i="41"/>
  <c r="KO63" i="41"/>
  <c r="KN63" i="41"/>
  <c r="KM63" i="41"/>
  <c r="KL63" i="41"/>
  <c r="KK63" i="41"/>
  <c r="KJ63" i="41"/>
  <c r="KI63" i="41"/>
  <c r="JS63" i="41"/>
  <c r="JR63" i="41"/>
  <c r="JQ63" i="41"/>
  <c r="JP63" i="41"/>
  <c r="JO63" i="41"/>
  <c r="JN63" i="41"/>
  <c r="JM63" i="41"/>
  <c r="JL63" i="41"/>
  <c r="JK63" i="41"/>
  <c r="JJ63" i="41"/>
  <c r="JI63" i="41"/>
  <c r="JH63" i="41"/>
  <c r="JG63" i="41"/>
  <c r="JF63" i="41"/>
  <c r="JE63" i="41"/>
  <c r="IO63" i="41"/>
  <c r="IN63" i="41"/>
  <c r="IM63" i="41"/>
  <c r="IL63" i="41"/>
  <c r="IK63" i="41"/>
  <c r="IJ63" i="41"/>
  <c r="II63" i="41"/>
  <c r="IH63" i="41"/>
  <c r="IG63" i="41"/>
  <c r="IF63" i="41"/>
  <c r="IE63" i="41"/>
  <c r="ID63" i="41"/>
  <c r="IC63" i="41"/>
  <c r="IB63" i="41"/>
  <c r="IA63" i="41"/>
  <c r="HK63" i="41"/>
  <c r="HJ63" i="41"/>
  <c r="HI63" i="41"/>
  <c r="HF63" i="41"/>
  <c r="HE63" i="41"/>
  <c r="HD63" i="41"/>
  <c r="HC63" i="41"/>
  <c r="HB63" i="41"/>
  <c r="HA63" i="41"/>
  <c r="GZ63" i="41"/>
  <c r="GY63" i="41"/>
  <c r="GX63" i="41"/>
  <c r="GW63" i="41"/>
  <c r="GG63" i="41"/>
  <c r="GB63" i="41"/>
  <c r="GA63" i="41"/>
  <c r="FZ63" i="41"/>
  <c r="FY63" i="41"/>
  <c r="FX63" i="41"/>
  <c r="FW63" i="41"/>
  <c r="FV63" i="41"/>
  <c r="FU63" i="41"/>
  <c r="FT63" i="41"/>
  <c r="FS63" i="41"/>
  <c r="FC63" i="41"/>
  <c r="FB63" i="41"/>
  <c r="FA63" i="41"/>
  <c r="EZ63" i="41"/>
  <c r="EY63" i="41"/>
  <c r="EX63" i="41"/>
  <c r="EW63" i="41"/>
  <c r="EV63" i="41"/>
  <c r="EU63" i="41"/>
  <c r="ET63" i="41"/>
  <c r="ES63" i="41"/>
  <c r="ER63" i="41"/>
  <c r="EQ63" i="41"/>
  <c r="EP63" i="41"/>
  <c r="EO63" i="41"/>
  <c r="DY63" i="41"/>
  <c r="DX63" i="41"/>
  <c r="DW63" i="41"/>
  <c r="DV63" i="41"/>
  <c r="DU63" i="41"/>
  <c r="DT63" i="41"/>
  <c r="DS63" i="41"/>
  <c r="DR63" i="41"/>
  <c r="DQ63" i="41"/>
  <c r="DP63" i="41"/>
  <c r="DO63" i="41"/>
  <c r="DN63" i="41"/>
  <c r="DM63" i="41"/>
  <c r="DL63" i="41"/>
  <c r="DK63" i="41"/>
  <c r="CU63" i="41"/>
  <c r="CT63" i="41"/>
  <c r="CS63" i="41"/>
  <c r="CR63" i="41"/>
  <c r="CQ63" i="41"/>
  <c r="CP63" i="41"/>
  <c r="CO63" i="41"/>
  <c r="CN63" i="41"/>
  <c r="CM63" i="41"/>
  <c r="CL63" i="41"/>
  <c r="CK63" i="41"/>
  <c r="CJ63" i="41"/>
  <c r="CI63" i="41"/>
  <c r="CH63" i="41"/>
  <c r="CG63" i="41"/>
  <c r="BQ63" i="41"/>
  <c r="BP63" i="41"/>
  <c r="BO63" i="41"/>
  <c r="BN63" i="41"/>
  <c r="BM63" i="41"/>
  <c r="BL63" i="41"/>
  <c r="BK63" i="41"/>
  <c r="BJ63" i="41"/>
  <c r="BI63" i="41"/>
  <c r="BH63" i="41"/>
  <c r="BG63" i="41"/>
  <c r="BF63" i="41"/>
  <c r="BE63" i="41"/>
  <c r="BD63" i="41"/>
  <c r="BC63" i="41"/>
  <c r="AM63" i="41"/>
  <c r="AL63" i="41"/>
  <c r="AK63" i="41"/>
  <c r="AJ63" i="41"/>
  <c r="AI63" i="41"/>
  <c r="AH63" i="41"/>
  <c r="AG63" i="41"/>
  <c r="AF63" i="41"/>
  <c r="AE63" i="41"/>
  <c r="AD63" i="41"/>
  <c r="AC63" i="41"/>
  <c r="AB63" i="41"/>
  <c r="AA63" i="41"/>
  <c r="Z63" i="41"/>
  <c r="Y63" i="41"/>
  <c r="PM62" i="41"/>
  <c r="PL62" i="41"/>
  <c r="PK62" i="41"/>
  <c r="PJ62" i="41"/>
  <c r="PI62" i="41"/>
  <c r="PH62" i="41"/>
  <c r="PG62" i="41"/>
  <c r="PF62" i="41"/>
  <c r="PE62" i="41"/>
  <c r="PD62" i="41"/>
  <c r="PC62" i="41"/>
  <c r="PB62" i="41"/>
  <c r="PA62" i="41"/>
  <c r="OZ62" i="41"/>
  <c r="OY62" i="41"/>
  <c r="OI62" i="41"/>
  <c r="OH62" i="41"/>
  <c r="OG62" i="41"/>
  <c r="OF62" i="41"/>
  <c r="OE62" i="41"/>
  <c r="OD62" i="41"/>
  <c r="OC62" i="41"/>
  <c r="OB62" i="41"/>
  <c r="OA62" i="41"/>
  <c r="NZ62" i="41"/>
  <c r="NY62" i="41"/>
  <c r="NX62" i="41"/>
  <c r="NW62" i="41"/>
  <c r="NV62" i="41"/>
  <c r="NU62" i="41"/>
  <c r="NE62" i="41"/>
  <c r="ND62" i="41"/>
  <c r="NC62" i="41"/>
  <c r="NB62" i="41"/>
  <c r="NA62" i="41"/>
  <c r="MZ62" i="41"/>
  <c r="MY62" i="41"/>
  <c r="MX62" i="41"/>
  <c r="MW62" i="41"/>
  <c r="MV62" i="41"/>
  <c r="MU62" i="41"/>
  <c r="MT62" i="41"/>
  <c r="MS62" i="41"/>
  <c r="MR62" i="41"/>
  <c r="MQ62" i="41"/>
  <c r="MA62" i="41"/>
  <c r="LZ62" i="41"/>
  <c r="LY62" i="41"/>
  <c r="LX62" i="41"/>
  <c r="LW62" i="41"/>
  <c r="LV62" i="41"/>
  <c r="LU62" i="41"/>
  <c r="LT62" i="41"/>
  <c r="LS62" i="41"/>
  <c r="LR62" i="41"/>
  <c r="LQ62" i="41"/>
  <c r="LP62" i="41"/>
  <c r="LO62" i="41"/>
  <c r="LN62" i="41"/>
  <c r="LM62" i="41"/>
  <c r="KW62" i="41"/>
  <c r="KV62" i="41"/>
  <c r="KU62" i="41"/>
  <c r="KT62" i="41"/>
  <c r="KS62" i="41"/>
  <c r="KR62" i="41"/>
  <c r="KQ62" i="41"/>
  <c r="KP62" i="41"/>
  <c r="KO62" i="41"/>
  <c r="KN62" i="41"/>
  <c r="KM62" i="41"/>
  <c r="KL62" i="41"/>
  <c r="KK62" i="41"/>
  <c r="KJ62" i="41"/>
  <c r="KI62" i="41"/>
  <c r="JS62" i="41"/>
  <c r="JR62" i="41"/>
  <c r="JQ62" i="41"/>
  <c r="JP62" i="41"/>
  <c r="JO62" i="41"/>
  <c r="JN62" i="41"/>
  <c r="JM62" i="41"/>
  <c r="JL62" i="41"/>
  <c r="JK62" i="41"/>
  <c r="JJ62" i="41"/>
  <c r="JI62" i="41"/>
  <c r="JH62" i="41"/>
  <c r="JG62" i="41"/>
  <c r="JF62" i="41"/>
  <c r="JE62" i="41"/>
  <c r="IO62" i="41"/>
  <c r="IN62" i="41"/>
  <c r="IM62" i="41"/>
  <c r="IL62" i="41"/>
  <c r="IK62" i="41"/>
  <c r="IJ62" i="41"/>
  <c r="II62" i="41"/>
  <c r="IH62" i="41"/>
  <c r="IG62" i="41"/>
  <c r="IF62" i="41"/>
  <c r="IE62" i="41"/>
  <c r="ID62" i="41"/>
  <c r="IC62" i="41"/>
  <c r="IB62" i="41"/>
  <c r="IA62" i="41"/>
  <c r="HK62" i="41"/>
  <c r="HJ62" i="41"/>
  <c r="HI62" i="41"/>
  <c r="HF62" i="41"/>
  <c r="HE62" i="41"/>
  <c r="HD62" i="41"/>
  <c r="HC62" i="41"/>
  <c r="HB62" i="41"/>
  <c r="HA62" i="41"/>
  <c r="GZ62" i="41"/>
  <c r="GY62" i="41"/>
  <c r="GX62" i="41"/>
  <c r="GW62" i="41"/>
  <c r="GG62" i="41"/>
  <c r="GB62" i="41"/>
  <c r="GA62" i="41"/>
  <c r="FZ62" i="41"/>
  <c r="FY62" i="41"/>
  <c r="FX62" i="41"/>
  <c r="FW62" i="41"/>
  <c r="FV62" i="41"/>
  <c r="FU62" i="41"/>
  <c r="FT62" i="41"/>
  <c r="FS62" i="41"/>
  <c r="FC62" i="41"/>
  <c r="FB62" i="41"/>
  <c r="FA62" i="41"/>
  <c r="EZ62" i="41"/>
  <c r="EY62" i="41"/>
  <c r="EX62" i="41"/>
  <c r="EW62" i="41"/>
  <c r="EV62" i="41"/>
  <c r="EU62" i="41"/>
  <c r="ET62" i="41"/>
  <c r="ES62" i="41"/>
  <c r="ER62" i="41"/>
  <c r="EQ62" i="41"/>
  <c r="EP62" i="41"/>
  <c r="EO62" i="41"/>
  <c r="DY62" i="41"/>
  <c r="DX62" i="41"/>
  <c r="DW62" i="41"/>
  <c r="DV62" i="41"/>
  <c r="DU62" i="41"/>
  <c r="DT62" i="41"/>
  <c r="DS62" i="41"/>
  <c r="DR62" i="41"/>
  <c r="DQ62" i="41"/>
  <c r="DP62" i="41"/>
  <c r="DO62" i="41"/>
  <c r="DN62" i="41"/>
  <c r="DM62" i="41"/>
  <c r="DL62" i="41"/>
  <c r="DK62" i="41"/>
  <c r="CU62" i="41"/>
  <c r="CT62" i="41"/>
  <c r="CS62" i="41"/>
  <c r="CR62" i="41"/>
  <c r="CQ62" i="41"/>
  <c r="CP62" i="41"/>
  <c r="CO62" i="41"/>
  <c r="CN62" i="41"/>
  <c r="CM62" i="41"/>
  <c r="CL62" i="41"/>
  <c r="CK62" i="41"/>
  <c r="CJ62" i="41"/>
  <c r="CI62" i="41"/>
  <c r="CH62" i="41"/>
  <c r="CG62" i="41"/>
  <c r="BQ62" i="41"/>
  <c r="BP62" i="41"/>
  <c r="BO62" i="41"/>
  <c r="BN62" i="41"/>
  <c r="BM62" i="41"/>
  <c r="BL62" i="41"/>
  <c r="BK62" i="41"/>
  <c r="BJ62" i="41"/>
  <c r="BI62" i="41"/>
  <c r="BH62" i="41"/>
  <c r="BG62" i="41"/>
  <c r="BF62" i="41"/>
  <c r="BE62" i="41"/>
  <c r="BD62" i="41"/>
  <c r="BC62" i="41"/>
  <c r="AM62" i="41"/>
  <c r="AL62" i="41"/>
  <c r="AK62" i="41"/>
  <c r="AJ62" i="41"/>
  <c r="AI62" i="41"/>
  <c r="AH62" i="41"/>
  <c r="AG62" i="41"/>
  <c r="AF62" i="41"/>
  <c r="AE62" i="41"/>
  <c r="AD62" i="41"/>
  <c r="AC62" i="41"/>
  <c r="AB62" i="41"/>
  <c r="AA62" i="41"/>
  <c r="Z62" i="41"/>
  <c r="Y62" i="41"/>
  <c r="PM61" i="41"/>
  <c r="PL61" i="41"/>
  <c r="PK61" i="41"/>
  <c r="PJ61" i="41"/>
  <c r="PI61" i="41"/>
  <c r="PH61" i="41"/>
  <c r="PG61" i="41"/>
  <c r="PF61" i="41"/>
  <c r="PE61" i="41"/>
  <c r="PD61" i="41"/>
  <c r="PC61" i="41"/>
  <c r="PB61" i="41"/>
  <c r="PA61" i="41"/>
  <c r="OZ61" i="41"/>
  <c r="OY61" i="41"/>
  <c r="OI61" i="41"/>
  <c r="OH61" i="41"/>
  <c r="OG61" i="41"/>
  <c r="OF61" i="41"/>
  <c r="OE61" i="41"/>
  <c r="OD61" i="41"/>
  <c r="OC61" i="41"/>
  <c r="OB61" i="41"/>
  <c r="OA61" i="41"/>
  <c r="NZ61" i="41"/>
  <c r="NY61" i="41"/>
  <c r="NX61" i="41"/>
  <c r="NW61" i="41"/>
  <c r="NV61" i="41"/>
  <c r="NU61" i="41"/>
  <c r="NE61" i="41"/>
  <c r="ND61" i="41"/>
  <c r="NC61" i="41"/>
  <c r="NB61" i="41"/>
  <c r="NA61" i="41"/>
  <c r="MZ61" i="41"/>
  <c r="MY61" i="41"/>
  <c r="MX61" i="41"/>
  <c r="MW61" i="41"/>
  <c r="MV61" i="41"/>
  <c r="MU61" i="41"/>
  <c r="MT61" i="41"/>
  <c r="MS61" i="41"/>
  <c r="MR61" i="41"/>
  <c r="MQ61" i="41"/>
  <c r="MA61" i="41"/>
  <c r="LZ61" i="41"/>
  <c r="LY61" i="41"/>
  <c r="LX61" i="41"/>
  <c r="LW61" i="41"/>
  <c r="LV61" i="41"/>
  <c r="LU61" i="41"/>
  <c r="LT61" i="41"/>
  <c r="LS61" i="41"/>
  <c r="LR61" i="41"/>
  <c r="LQ61" i="41"/>
  <c r="LP61" i="41"/>
  <c r="LO61" i="41"/>
  <c r="LN61" i="41"/>
  <c r="LM61" i="41"/>
  <c r="KW61" i="41"/>
  <c r="KV61" i="41"/>
  <c r="KU61" i="41"/>
  <c r="KT61" i="41"/>
  <c r="KS61" i="41"/>
  <c r="KR61" i="41"/>
  <c r="KQ61" i="41"/>
  <c r="KP61" i="41"/>
  <c r="KO61" i="41"/>
  <c r="KN61" i="41"/>
  <c r="KM61" i="41"/>
  <c r="KL61" i="41"/>
  <c r="KK61" i="41"/>
  <c r="KJ61" i="41"/>
  <c r="KI61" i="41"/>
  <c r="JS61" i="41"/>
  <c r="JR61" i="41"/>
  <c r="JQ61" i="41"/>
  <c r="JP61" i="41"/>
  <c r="JO61" i="41"/>
  <c r="JN61" i="41"/>
  <c r="JM61" i="41"/>
  <c r="JL61" i="41"/>
  <c r="JK61" i="41"/>
  <c r="JJ61" i="41"/>
  <c r="JI61" i="41"/>
  <c r="JH61" i="41"/>
  <c r="JG61" i="41"/>
  <c r="JF61" i="41"/>
  <c r="JE61" i="41"/>
  <c r="IO61" i="41"/>
  <c r="IN61" i="41"/>
  <c r="IM61" i="41"/>
  <c r="IL61" i="41"/>
  <c r="IK61" i="41"/>
  <c r="IJ61" i="41"/>
  <c r="II61" i="41"/>
  <c r="IH61" i="41"/>
  <c r="IG61" i="41"/>
  <c r="IF61" i="41"/>
  <c r="IE61" i="41"/>
  <c r="ID61" i="41"/>
  <c r="IC61" i="41"/>
  <c r="IB61" i="41"/>
  <c r="IA61" i="41"/>
  <c r="HK61" i="41"/>
  <c r="HJ61" i="41"/>
  <c r="HI61" i="41"/>
  <c r="HF61" i="41"/>
  <c r="HE61" i="41"/>
  <c r="HD61" i="41"/>
  <c r="HC61" i="41"/>
  <c r="HB61" i="41"/>
  <c r="HA61" i="41"/>
  <c r="GZ61" i="41"/>
  <c r="GY61" i="41"/>
  <c r="GX61" i="41"/>
  <c r="GW61" i="41"/>
  <c r="GG61" i="41"/>
  <c r="GB61" i="41"/>
  <c r="GA61" i="41"/>
  <c r="FZ61" i="41"/>
  <c r="FY61" i="41"/>
  <c r="FX61" i="41"/>
  <c r="FW61" i="41"/>
  <c r="FV61" i="41"/>
  <c r="FU61" i="41"/>
  <c r="FT61" i="41"/>
  <c r="FS61" i="41"/>
  <c r="FC61" i="41"/>
  <c r="FB61" i="41"/>
  <c r="FA61" i="41"/>
  <c r="EZ61" i="41"/>
  <c r="EY61" i="41"/>
  <c r="EX61" i="41"/>
  <c r="EW61" i="41"/>
  <c r="EV61" i="41"/>
  <c r="EU61" i="41"/>
  <c r="ET61" i="41"/>
  <c r="ES61" i="41"/>
  <c r="ER61" i="41"/>
  <c r="EQ61" i="41"/>
  <c r="EP61" i="41"/>
  <c r="EO61" i="41"/>
  <c r="DY61" i="41"/>
  <c r="DX61" i="41"/>
  <c r="DW61" i="41"/>
  <c r="DV61" i="41"/>
  <c r="DU61" i="41"/>
  <c r="DT61" i="41"/>
  <c r="DS61" i="41"/>
  <c r="DR61" i="41"/>
  <c r="DQ61" i="41"/>
  <c r="DP61" i="41"/>
  <c r="DO61" i="41"/>
  <c r="DN61" i="41"/>
  <c r="DM61" i="41"/>
  <c r="DL61" i="41"/>
  <c r="DK61" i="41"/>
  <c r="CU61" i="41"/>
  <c r="CT61" i="41"/>
  <c r="CS61" i="41"/>
  <c r="CR61" i="41"/>
  <c r="CQ61" i="41"/>
  <c r="CP61" i="41"/>
  <c r="CO61" i="41"/>
  <c r="CN61" i="41"/>
  <c r="CM61" i="41"/>
  <c r="CL61" i="41"/>
  <c r="CK61" i="41"/>
  <c r="CJ61" i="41"/>
  <c r="CI61" i="41"/>
  <c r="CH61" i="41"/>
  <c r="CG61" i="41"/>
  <c r="BQ61" i="41"/>
  <c r="BP61" i="41"/>
  <c r="BO61" i="41"/>
  <c r="BN61" i="41"/>
  <c r="BM61" i="41"/>
  <c r="BL61" i="41"/>
  <c r="BK61" i="41"/>
  <c r="BJ61" i="41"/>
  <c r="BI61" i="41"/>
  <c r="BH61" i="41"/>
  <c r="BG61" i="41"/>
  <c r="BF61" i="41"/>
  <c r="BE61" i="41"/>
  <c r="BD61" i="41"/>
  <c r="BC61" i="41"/>
  <c r="AM61" i="41"/>
  <c r="AL61" i="41"/>
  <c r="AK61" i="41"/>
  <c r="AJ61" i="41"/>
  <c r="AI61" i="41"/>
  <c r="AH61" i="41"/>
  <c r="AG61" i="41"/>
  <c r="AF61" i="41"/>
  <c r="AE61" i="41"/>
  <c r="AD61" i="41"/>
  <c r="AC61" i="41"/>
  <c r="AB61" i="41"/>
  <c r="AA61" i="41"/>
  <c r="Z61" i="41"/>
  <c r="Y61" i="41"/>
  <c r="PM60" i="41"/>
  <c r="PL60" i="41"/>
  <c r="PK60" i="41"/>
  <c r="PJ60" i="41"/>
  <c r="PI60" i="41"/>
  <c r="PH60" i="41"/>
  <c r="PG60" i="41"/>
  <c r="PF60" i="41"/>
  <c r="PE60" i="41"/>
  <c r="PD60" i="41"/>
  <c r="PC60" i="41"/>
  <c r="PB60" i="41"/>
  <c r="PA60" i="41"/>
  <c r="OZ60" i="41"/>
  <c r="OY60" i="41"/>
  <c r="OI60" i="41"/>
  <c r="OH60" i="41"/>
  <c r="OG60" i="41"/>
  <c r="OF60" i="41"/>
  <c r="OE60" i="41"/>
  <c r="OD60" i="41"/>
  <c r="OC60" i="41"/>
  <c r="OB60" i="41"/>
  <c r="OA60" i="41"/>
  <c r="NZ60" i="41"/>
  <c r="NY60" i="41"/>
  <c r="NX60" i="41"/>
  <c r="NW60" i="41"/>
  <c r="NV60" i="41"/>
  <c r="NU60" i="41"/>
  <c r="NE60" i="41"/>
  <c r="ND60" i="41"/>
  <c r="NC60" i="41"/>
  <c r="NB60" i="41"/>
  <c r="NA60" i="41"/>
  <c r="MZ60" i="41"/>
  <c r="MY60" i="41"/>
  <c r="MX60" i="41"/>
  <c r="MW60" i="41"/>
  <c r="MV60" i="41"/>
  <c r="MU60" i="41"/>
  <c r="MT60" i="41"/>
  <c r="MS60" i="41"/>
  <c r="MR60" i="41"/>
  <c r="MQ60" i="41"/>
  <c r="MA60" i="41"/>
  <c r="LZ60" i="41"/>
  <c r="LY60" i="41"/>
  <c r="LX60" i="41"/>
  <c r="LW60" i="41"/>
  <c r="LV60" i="41"/>
  <c r="LU60" i="41"/>
  <c r="LT60" i="41"/>
  <c r="LS60" i="41"/>
  <c r="LR60" i="41"/>
  <c r="LQ60" i="41"/>
  <c r="LP60" i="41"/>
  <c r="LO60" i="41"/>
  <c r="LN60" i="41"/>
  <c r="LM60" i="41"/>
  <c r="KW60" i="41"/>
  <c r="KV60" i="41"/>
  <c r="KU60" i="41"/>
  <c r="KT60" i="41"/>
  <c r="KS60" i="41"/>
  <c r="KR60" i="41"/>
  <c r="KQ60" i="41"/>
  <c r="KP60" i="41"/>
  <c r="KO60" i="41"/>
  <c r="KN60" i="41"/>
  <c r="KM60" i="41"/>
  <c r="KL60" i="41"/>
  <c r="KK60" i="41"/>
  <c r="KJ60" i="41"/>
  <c r="KI60" i="41"/>
  <c r="JS60" i="41"/>
  <c r="JR60" i="41"/>
  <c r="JQ60" i="41"/>
  <c r="JP60" i="41"/>
  <c r="JO60" i="41"/>
  <c r="JN60" i="41"/>
  <c r="JM60" i="41"/>
  <c r="JL60" i="41"/>
  <c r="JK60" i="41"/>
  <c r="JJ60" i="41"/>
  <c r="JI60" i="41"/>
  <c r="JH60" i="41"/>
  <c r="JG60" i="41"/>
  <c r="JF60" i="41"/>
  <c r="JE60" i="41"/>
  <c r="IO60" i="41"/>
  <c r="IN60" i="41"/>
  <c r="IM60" i="41"/>
  <c r="IL60" i="41"/>
  <c r="IK60" i="41"/>
  <c r="IJ60" i="41"/>
  <c r="II60" i="41"/>
  <c r="IH60" i="41"/>
  <c r="IG60" i="41"/>
  <c r="IF60" i="41"/>
  <c r="IE60" i="41"/>
  <c r="ID60" i="41"/>
  <c r="IC60" i="41"/>
  <c r="IB60" i="41"/>
  <c r="IA60" i="41"/>
  <c r="HK60" i="41"/>
  <c r="HJ60" i="41"/>
  <c r="HI60" i="41"/>
  <c r="HF60" i="41"/>
  <c r="HE60" i="41"/>
  <c r="HD60" i="41"/>
  <c r="HC60" i="41"/>
  <c r="HB60" i="41"/>
  <c r="HA60" i="41"/>
  <c r="GZ60" i="41"/>
  <c r="GY60" i="41"/>
  <c r="GX60" i="41"/>
  <c r="GW60" i="41"/>
  <c r="GG60" i="41"/>
  <c r="GB60" i="41"/>
  <c r="GA60" i="41"/>
  <c r="FZ60" i="41"/>
  <c r="FY60" i="41"/>
  <c r="FX60" i="41"/>
  <c r="FW60" i="41"/>
  <c r="FV60" i="41"/>
  <c r="FU60" i="41"/>
  <c r="FT60" i="41"/>
  <c r="FS60" i="41"/>
  <c r="FC60" i="41"/>
  <c r="FB60" i="41"/>
  <c r="FA60" i="41"/>
  <c r="EZ60" i="41"/>
  <c r="EY60" i="41"/>
  <c r="EX60" i="41"/>
  <c r="EW60" i="41"/>
  <c r="EV60" i="41"/>
  <c r="EU60" i="41"/>
  <c r="ET60" i="41"/>
  <c r="ES60" i="41"/>
  <c r="ER60" i="41"/>
  <c r="EQ60" i="41"/>
  <c r="EP60" i="41"/>
  <c r="EO60" i="41"/>
  <c r="DY60" i="41"/>
  <c r="DX60" i="41"/>
  <c r="DW60" i="41"/>
  <c r="DV60" i="41"/>
  <c r="DU60" i="41"/>
  <c r="DT60" i="41"/>
  <c r="DS60" i="41"/>
  <c r="DR60" i="41"/>
  <c r="DQ60" i="41"/>
  <c r="DP60" i="41"/>
  <c r="DO60" i="41"/>
  <c r="DN60" i="41"/>
  <c r="DM60" i="41"/>
  <c r="DL60" i="41"/>
  <c r="DK60" i="41"/>
  <c r="CU60" i="41"/>
  <c r="CT60" i="41"/>
  <c r="CS60" i="41"/>
  <c r="CR60" i="41"/>
  <c r="CQ60" i="41"/>
  <c r="CP60" i="41"/>
  <c r="CO60" i="41"/>
  <c r="CN60" i="41"/>
  <c r="CM60" i="41"/>
  <c r="CL60" i="41"/>
  <c r="CK60" i="41"/>
  <c r="CJ60" i="41"/>
  <c r="CI60" i="41"/>
  <c r="CH60" i="41"/>
  <c r="CG60" i="41"/>
  <c r="BQ60" i="41"/>
  <c r="BP60" i="41"/>
  <c r="BO60" i="41"/>
  <c r="BN60" i="41"/>
  <c r="BM60" i="41"/>
  <c r="BL60" i="41"/>
  <c r="BK60" i="41"/>
  <c r="BJ60" i="41"/>
  <c r="BI60" i="41"/>
  <c r="BH60" i="41"/>
  <c r="BG60" i="41"/>
  <c r="BF60" i="41"/>
  <c r="BE60" i="41"/>
  <c r="BD60" i="41"/>
  <c r="BC60" i="41"/>
  <c r="AM60" i="41"/>
  <c r="AL60" i="41"/>
  <c r="AK60" i="41"/>
  <c r="AJ60" i="41"/>
  <c r="AI60" i="41"/>
  <c r="AH60" i="41"/>
  <c r="AG60" i="41"/>
  <c r="AF60" i="41"/>
  <c r="AE60" i="41"/>
  <c r="AD60" i="41"/>
  <c r="AC60" i="41"/>
  <c r="AB60" i="41"/>
  <c r="AA60" i="41"/>
  <c r="Z60" i="41"/>
  <c r="Y60" i="41"/>
  <c r="PM59" i="41"/>
  <c r="PL59" i="41"/>
  <c r="PK59" i="41"/>
  <c r="PJ59" i="41"/>
  <c r="PI59" i="41"/>
  <c r="PH59" i="41"/>
  <c r="PG59" i="41"/>
  <c r="PF59" i="41"/>
  <c r="PE59" i="41"/>
  <c r="PD59" i="41"/>
  <c r="PC59" i="41"/>
  <c r="PB59" i="41"/>
  <c r="PA59" i="41"/>
  <c r="OZ59" i="41"/>
  <c r="OY59" i="41"/>
  <c r="OI59" i="41"/>
  <c r="OH59" i="41"/>
  <c r="OG59" i="41"/>
  <c r="OF59" i="41"/>
  <c r="OE59" i="41"/>
  <c r="OD59" i="41"/>
  <c r="OC59" i="41"/>
  <c r="OB59" i="41"/>
  <c r="OA59" i="41"/>
  <c r="NZ59" i="41"/>
  <c r="NY59" i="41"/>
  <c r="NX59" i="41"/>
  <c r="NW59" i="41"/>
  <c r="NV59" i="41"/>
  <c r="NU59" i="41"/>
  <c r="NE59" i="41"/>
  <c r="ND59" i="41"/>
  <c r="NC59" i="41"/>
  <c r="NB59" i="41"/>
  <c r="NA59" i="41"/>
  <c r="MZ59" i="41"/>
  <c r="MY59" i="41"/>
  <c r="MX59" i="41"/>
  <c r="MW59" i="41"/>
  <c r="MV59" i="41"/>
  <c r="MU59" i="41"/>
  <c r="MT59" i="41"/>
  <c r="MS59" i="41"/>
  <c r="MR59" i="41"/>
  <c r="MQ59" i="41"/>
  <c r="MA59" i="41"/>
  <c r="LZ59" i="41"/>
  <c r="LY59" i="41"/>
  <c r="LX59" i="41"/>
  <c r="LW59" i="41"/>
  <c r="LV59" i="41"/>
  <c r="LU59" i="41"/>
  <c r="LT59" i="41"/>
  <c r="LS59" i="41"/>
  <c r="LR59" i="41"/>
  <c r="LQ59" i="41"/>
  <c r="LP59" i="41"/>
  <c r="LO59" i="41"/>
  <c r="LN59" i="41"/>
  <c r="LM59" i="41"/>
  <c r="KW59" i="41"/>
  <c r="KV59" i="41"/>
  <c r="KU59" i="41"/>
  <c r="KT59" i="41"/>
  <c r="KS59" i="41"/>
  <c r="KR59" i="41"/>
  <c r="KQ59" i="41"/>
  <c r="KP59" i="41"/>
  <c r="KO59" i="41"/>
  <c r="KN59" i="41"/>
  <c r="KM59" i="41"/>
  <c r="KL59" i="41"/>
  <c r="KK59" i="41"/>
  <c r="KJ59" i="41"/>
  <c r="KI59" i="41"/>
  <c r="JS59" i="41"/>
  <c r="JR59" i="41"/>
  <c r="JQ59" i="41"/>
  <c r="JP59" i="41"/>
  <c r="JO59" i="41"/>
  <c r="JN59" i="41"/>
  <c r="JM59" i="41"/>
  <c r="JL59" i="41"/>
  <c r="JK59" i="41"/>
  <c r="JJ59" i="41"/>
  <c r="JI59" i="41"/>
  <c r="JH59" i="41"/>
  <c r="JG59" i="41"/>
  <c r="JF59" i="41"/>
  <c r="JE59" i="41"/>
  <c r="IO59" i="41"/>
  <c r="IN59" i="41"/>
  <c r="IM59" i="41"/>
  <c r="IL59" i="41"/>
  <c r="IK59" i="41"/>
  <c r="IJ59" i="41"/>
  <c r="II59" i="41"/>
  <c r="IH59" i="41"/>
  <c r="IG59" i="41"/>
  <c r="IF59" i="41"/>
  <c r="IE59" i="41"/>
  <c r="ID59" i="41"/>
  <c r="IC59" i="41"/>
  <c r="IB59" i="41"/>
  <c r="IA59" i="41"/>
  <c r="HK59" i="41"/>
  <c r="HJ59" i="41"/>
  <c r="HI59" i="41"/>
  <c r="HF59" i="41"/>
  <c r="HE59" i="41"/>
  <c r="HD59" i="41"/>
  <c r="HC59" i="41"/>
  <c r="HB59" i="41"/>
  <c r="HA59" i="41"/>
  <c r="GZ59" i="41"/>
  <c r="GY59" i="41"/>
  <c r="GX59" i="41"/>
  <c r="GW59" i="41"/>
  <c r="GG59" i="41"/>
  <c r="GB59" i="41"/>
  <c r="GA59" i="41"/>
  <c r="FZ59" i="41"/>
  <c r="FY59" i="41"/>
  <c r="FX59" i="41"/>
  <c r="FW59" i="41"/>
  <c r="FV59" i="41"/>
  <c r="FU59" i="41"/>
  <c r="FT59" i="41"/>
  <c r="FS59" i="41"/>
  <c r="FC59" i="41"/>
  <c r="FB59" i="41"/>
  <c r="FA59" i="41"/>
  <c r="EZ59" i="41"/>
  <c r="EY59" i="41"/>
  <c r="EX59" i="41"/>
  <c r="EW59" i="41"/>
  <c r="EV59" i="41"/>
  <c r="EU59" i="41"/>
  <c r="ET59" i="41"/>
  <c r="ES59" i="41"/>
  <c r="ER59" i="41"/>
  <c r="EQ59" i="41"/>
  <c r="EP59" i="41"/>
  <c r="EO59" i="41"/>
  <c r="DY59" i="41"/>
  <c r="DX59" i="41"/>
  <c r="DW59" i="41"/>
  <c r="DV59" i="41"/>
  <c r="DU59" i="41"/>
  <c r="DT59" i="41"/>
  <c r="DS59" i="41"/>
  <c r="DR59" i="41"/>
  <c r="DQ59" i="41"/>
  <c r="DP59" i="41"/>
  <c r="DO59" i="41"/>
  <c r="DN59" i="41"/>
  <c r="DM59" i="41"/>
  <c r="DL59" i="41"/>
  <c r="DK59" i="41"/>
  <c r="CU59" i="41"/>
  <c r="CT59" i="41"/>
  <c r="CS59" i="41"/>
  <c r="CR59" i="41"/>
  <c r="CQ59" i="41"/>
  <c r="CP59" i="41"/>
  <c r="CO59" i="41"/>
  <c r="CN59" i="41"/>
  <c r="CM59" i="41"/>
  <c r="CL59" i="41"/>
  <c r="CK59" i="41"/>
  <c r="CJ59" i="41"/>
  <c r="CI59" i="41"/>
  <c r="CH59" i="41"/>
  <c r="CG59" i="41"/>
  <c r="BQ59" i="41"/>
  <c r="BP59" i="41"/>
  <c r="BO59" i="41"/>
  <c r="BN59" i="41"/>
  <c r="BM59" i="41"/>
  <c r="BL59" i="41"/>
  <c r="BK59" i="41"/>
  <c r="BJ59" i="41"/>
  <c r="BI59" i="41"/>
  <c r="BH59" i="41"/>
  <c r="BG59" i="41"/>
  <c r="BF59" i="41"/>
  <c r="BE59" i="41"/>
  <c r="BD59" i="41"/>
  <c r="BC59" i="41"/>
  <c r="AM59" i="41"/>
  <c r="AL59" i="41"/>
  <c r="AK59" i="41"/>
  <c r="AJ59" i="41"/>
  <c r="AI59" i="41"/>
  <c r="AH59" i="41"/>
  <c r="AG59" i="41"/>
  <c r="AF59" i="41"/>
  <c r="AE59" i="41"/>
  <c r="AD59" i="41"/>
  <c r="AC59" i="41"/>
  <c r="AB59" i="41"/>
  <c r="AA59" i="41"/>
  <c r="Z59" i="41"/>
  <c r="Y59" i="41"/>
  <c r="PM58" i="41"/>
  <c r="PL58" i="41"/>
  <c r="PK58" i="41"/>
  <c r="PJ58" i="41"/>
  <c r="PI58" i="41"/>
  <c r="PH58" i="41"/>
  <c r="PG58" i="41"/>
  <c r="PF58" i="41"/>
  <c r="PE58" i="41"/>
  <c r="PD58" i="41"/>
  <c r="PC58" i="41"/>
  <c r="PB58" i="41"/>
  <c r="PA58" i="41"/>
  <c r="OZ58" i="41"/>
  <c r="OY58" i="41"/>
  <c r="OI58" i="41"/>
  <c r="OH58" i="41"/>
  <c r="OG58" i="41"/>
  <c r="OF58" i="41"/>
  <c r="OE58" i="41"/>
  <c r="OD58" i="41"/>
  <c r="OC58" i="41"/>
  <c r="OB58" i="41"/>
  <c r="OA58" i="41"/>
  <c r="NZ58" i="41"/>
  <c r="NY58" i="41"/>
  <c r="NX58" i="41"/>
  <c r="NW58" i="41"/>
  <c r="NV58" i="41"/>
  <c r="NU58" i="41"/>
  <c r="NE58" i="41"/>
  <c r="ND58" i="41"/>
  <c r="NC58" i="41"/>
  <c r="NB58" i="41"/>
  <c r="NA58" i="41"/>
  <c r="MZ58" i="41"/>
  <c r="MY58" i="41"/>
  <c r="MX58" i="41"/>
  <c r="MW58" i="41"/>
  <c r="MV58" i="41"/>
  <c r="MU58" i="41"/>
  <c r="MT58" i="41"/>
  <c r="MS58" i="41"/>
  <c r="MR58" i="41"/>
  <c r="MQ58" i="41"/>
  <c r="MA58" i="41"/>
  <c r="LZ58" i="41"/>
  <c r="LY58" i="41"/>
  <c r="LX58" i="41"/>
  <c r="LW58" i="41"/>
  <c r="LV58" i="41"/>
  <c r="LU58" i="41"/>
  <c r="LT58" i="41"/>
  <c r="LS58" i="41"/>
  <c r="LR58" i="41"/>
  <c r="LQ58" i="41"/>
  <c r="LP58" i="41"/>
  <c r="LO58" i="41"/>
  <c r="LN58" i="41"/>
  <c r="LM58" i="41"/>
  <c r="KW58" i="41"/>
  <c r="KV58" i="41"/>
  <c r="KU58" i="41"/>
  <c r="KT58" i="41"/>
  <c r="KS58" i="41"/>
  <c r="KR58" i="41"/>
  <c r="KQ58" i="41"/>
  <c r="KP58" i="41"/>
  <c r="KO58" i="41"/>
  <c r="KN58" i="41"/>
  <c r="KM58" i="41"/>
  <c r="KL58" i="41"/>
  <c r="KK58" i="41"/>
  <c r="KJ58" i="41"/>
  <c r="KI58" i="41"/>
  <c r="JS58" i="41"/>
  <c r="JR58" i="41"/>
  <c r="JQ58" i="41"/>
  <c r="JP58" i="41"/>
  <c r="JO58" i="41"/>
  <c r="JN58" i="41"/>
  <c r="JM58" i="41"/>
  <c r="JL58" i="41"/>
  <c r="JK58" i="41"/>
  <c r="JJ58" i="41"/>
  <c r="JI58" i="41"/>
  <c r="JH58" i="41"/>
  <c r="JG58" i="41"/>
  <c r="JF58" i="41"/>
  <c r="JE58" i="41"/>
  <c r="IO58" i="41"/>
  <c r="IN58" i="41"/>
  <c r="IM58" i="41"/>
  <c r="IL58" i="41"/>
  <c r="IK58" i="41"/>
  <c r="IJ58" i="41"/>
  <c r="II58" i="41"/>
  <c r="IH58" i="41"/>
  <c r="IG58" i="41"/>
  <c r="IF58" i="41"/>
  <c r="IE58" i="41"/>
  <c r="ID58" i="41"/>
  <c r="IC58" i="41"/>
  <c r="IB58" i="41"/>
  <c r="IA58" i="41"/>
  <c r="HK58" i="41"/>
  <c r="HJ58" i="41"/>
  <c r="HI58" i="41"/>
  <c r="HF58" i="41"/>
  <c r="HE58" i="41"/>
  <c r="HD58" i="41"/>
  <c r="HC58" i="41"/>
  <c r="HB58" i="41"/>
  <c r="HA58" i="41"/>
  <c r="GZ58" i="41"/>
  <c r="GY58" i="41"/>
  <c r="GX58" i="41"/>
  <c r="GW58" i="41"/>
  <c r="GG58" i="41"/>
  <c r="GB58" i="41"/>
  <c r="GA58" i="41"/>
  <c r="FZ58" i="41"/>
  <c r="FY58" i="41"/>
  <c r="FX58" i="41"/>
  <c r="FW58" i="41"/>
  <c r="FV58" i="41"/>
  <c r="FU58" i="41"/>
  <c r="FT58" i="41"/>
  <c r="FS58" i="41"/>
  <c r="FC58" i="41"/>
  <c r="FB58" i="41"/>
  <c r="FA58" i="41"/>
  <c r="EZ58" i="41"/>
  <c r="EY58" i="41"/>
  <c r="EX58" i="41"/>
  <c r="EW58" i="41"/>
  <c r="EV58" i="41"/>
  <c r="EU58" i="41"/>
  <c r="ET58" i="41"/>
  <c r="ES58" i="41"/>
  <c r="ER58" i="41"/>
  <c r="EQ58" i="41"/>
  <c r="EP58" i="41"/>
  <c r="EO58" i="41"/>
  <c r="DY58" i="41"/>
  <c r="DX58" i="41"/>
  <c r="DW58" i="41"/>
  <c r="DV58" i="41"/>
  <c r="DU58" i="41"/>
  <c r="DT58" i="41"/>
  <c r="DS58" i="41"/>
  <c r="DR58" i="41"/>
  <c r="DQ58" i="41"/>
  <c r="DP58" i="41"/>
  <c r="DO58" i="41"/>
  <c r="DN58" i="41"/>
  <c r="DM58" i="41"/>
  <c r="DL58" i="41"/>
  <c r="DK58" i="41"/>
  <c r="CU58" i="41"/>
  <c r="CT58" i="41"/>
  <c r="CS58" i="41"/>
  <c r="CR58" i="41"/>
  <c r="CQ58" i="41"/>
  <c r="CP58" i="41"/>
  <c r="CO58" i="41"/>
  <c r="CN58" i="41"/>
  <c r="CM58" i="41"/>
  <c r="CL58" i="41"/>
  <c r="CK58" i="41"/>
  <c r="CJ58" i="41"/>
  <c r="CI58" i="41"/>
  <c r="CH58" i="41"/>
  <c r="CG58" i="41"/>
  <c r="BQ58" i="41"/>
  <c r="BP58" i="41"/>
  <c r="BO58" i="41"/>
  <c r="BN58" i="41"/>
  <c r="BM58" i="41"/>
  <c r="BL58" i="41"/>
  <c r="BK58" i="41"/>
  <c r="BJ58" i="41"/>
  <c r="BI58" i="41"/>
  <c r="BH58" i="41"/>
  <c r="BG58" i="41"/>
  <c r="BF58" i="41"/>
  <c r="BE58" i="41"/>
  <c r="BD58" i="41"/>
  <c r="BC58" i="41"/>
  <c r="AM58" i="41"/>
  <c r="AL58" i="41"/>
  <c r="AK58" i="41"/>
  <c r="AJ58" i="41"/>
  <c r="AI58" i="41"/>
  <c r="AH58" i="41"/>
  <c r="AG58" i="41"/>
  <c r="AF58" i="41"/>
  <c r="AE58" i="41"/>
  <c r="AD58" i="41"/>
  <c r="AC58" i="41"/>
  <c r="AB58" i="41"/>
  <c r="AA58" i="41"/>
  <c r="Z58" i="41"/>
  <c r="Y58" i="41"/>
  <c r="PM57" i="41"/>
  <c r="PL57" i="41"/>
  <c r="PK57" i="41"/>
  <c r="PJ57" i="41"/>
  <c r="PI57" i="41"/>
  <c r="PH57" i="41"/>
  <c r="PG57" i="41"/>
  <c r="PF57" i="41"/>
  <c r="PE57" i="41"/>
  <c r="PD57" i="41"/>
  <c r="PC57" i="41"/>
  <c r="PB57" i="41"/>
  <c r="PA57" i="41"/>
  <c r="OZ57" i="41"/>
  <c r="OY57" i="41"/>
  <c r="OI57" i="41"/>
  <c r="OH57" i="41"/>
  <c r="OG57" i="41"/>
  <c r="OF57" i="41"/>
  <c r="OE57" i="41"/>
  <c r="OD57" i="41"/>
  <c r="OC57" i="41"/>
  <c r="OB57" i="41"/>
  <c r="OA57" i="41"/>
  <c r="NZ57" i="41"/>
  <c r="NY57" i="41"/>
  <c r="NX57" i="41"/>
  <c r="NW57" i="41"/>
  <c r="NV57" i="41"/>
  <c r="NU57" i="41"/>
  <c r="NE57" i="41"/>
  <c r="ND57" i="41"/>
  <c r="NC57" i="41"/>
  <c r="NB57" i="41"/>
  <c r="NA57" i="41"/>
  <c r="MZ57" i="41"/>
  <c r="MY57" i="41"/>
  <c r="MX57" i="41"/>
  <c r="MW57" i="41"/>
  <c r="MV57" i="41"/>
  <c r="MU57" i="41"/>
  <c r="MT57" i="41"/>
  <c r="MS57" i="41"/>
  <c r="MR57" i="41"/>
  <c r="MQ57" i="41"/>
  <c r="MA57" i="41"/>
  <c r="LZ57" i="41"/>
  <c r="LY57" i="41"/>
  <c r="LX57" i="41"/>
  <c r="LW57" i="41"/>
  <c r="LV57" i="41"/>
  <c r="LU57" i="41"/>
  <c r="LT57" i="41"/>
  <c r="LS57" i="41"/>
  <c r="LR57" i="41"/>
  <c r="LQ57" i="41"/>
  <c r="LP57" i="41"/>
  <c r="LO57" i="41"/>
  <c r="LN57" i="41"/>
  <c r="LM57" i="41"/>
  <c r="KW57" i="41"/>
  <c r="KV57" i="41"/>
  <c r="KU57" i="41"/>
  <c r="KT57" i="41"/>
  <c r="KS57" i="41"/>
  <c r="KR57" i="41"/>
  <c r="KQ57" i="41"/>
  <c r="KP57" i="41"/>
  <c r="KO57" i="41"/>
  <c r="KN57" i="41"/>
  <c r="KM57" i="41"/>
  <c r="KL57" i="41"/>
  <c r="KK57" i="41"/>
  <c r="KJ57" i="41"/>
  <c r="KI57" i="41"/>
  <c r="JS57" i="41"/>
  <c r="JR57" i="41"/>
  <c r="JQ57" i="41"/>
  <c r="JP57" i="41"/>
  <c r="JO57" i="41"/>
  <c r="JN57" i="41"/>
  <c r="JM57" i="41"/>
  <c r="JL57" i="41"/>
  <c r="JK57" i="41"/>
  <c r="JJ57" i="41"/>
  <c r="JI57" i="41"/>
  <c r="JH57" i="41"/>
  <c r="JG57" i="41"/>
  <c r="JF57" i="41"/>
  <c r="JE57" i="41"/>
  <c r="IO57" i="41"/>
  <c r="IN57" i="41"/>
  <c r="IM57" i="41"/>
  <c r="IL57" i="41"/>
  <c r="IK57" i="41"/>
  <c r="IJ57" i="41"/>
  <c r="II57" i="41"/>
  <c r="IH57" i="41"/>
  <c r="IG57" i="41"/>
  <c r="IF57" i="41"/>
  <c r="IE57" i="41"/>
  <c r="ID57" i="41"/>
  <c r="IC57" i="41"/>
  <c r="IB57" i="41"/>
  <c r="IA57" i="41"/>
  <c r="HK57" i="41"/>
  <c r="HJ57" i="41"/>
  <c r="HI57" i="41"/>
  <c r="HF57" i="41"/>
  <c r="HE57" i="41"/>
  <c r="HD57" i="41"/>
  <c r="HC57" i="41"/>
  <c r="HB57" i="41"/>
  <c r="HA57" i="41"/>
  <c r="GZ57" i="41"/>
  <c r="GY57" i="41"/>
  <c r="GX57" i="41"/>
  <c r="GW57" i="41"/>
  <c r="GG57" i="41"/>
  <c r="GB57" i="41"/>
  <c r="GA57" i="41"/>
  <c r="FZ57" i="41"/>
  <c r="FY57" i="41"/>
  <c r="FX57" i="41"/>
  <c r="FW57" i="41"/>
  <c r="FV57" i="41"/>
  <c r="FU57" i="41"/>
  <c r="FT57" i="41"/>
  <c r="FS57" i="41"/>
  <c r="FC57" i="41"/>
  <c r="FB57" i="41"/>
  <c r="FA57" i="41"/>
  <c r="EZ57" i="41"/>
  <c r="EY57" i="41"/>
  <c r="EX57" i="41"/>
  <c r="EW57" i="41"/>
  <c r="EV57" i="41"/>
  <c r="EU57" i="41"/>
  <c r="ET57" i="41"/>
  <c r="ES57" i="41"/>
  <c r="ER57" i="41"/>
  <c r="EQ57" i="41"/>
  <c r="EP57" i="41"/>
  <c r="EO57" i="41"/>
  <c r="DY57" i="41"/>
  <c r="DX57" i="41"/>
  <c r="DW57" i="41"/>
  <c r="DV57" i="41"/>
  <c r="DU57" i="41"/>
  <c r="DT57" i="41"/>
  <c r="DS57" i="41"/>
  <c r="DR57" i="41"/>
  <c r="DQ57" i="41"/>
  <c r="DP57" i="41"/>
  <c r="DO57" i="41"/>
  <c r="DN57" i="41"/>
  <c r="DM57" i="41"/>
  <c r="DL57" i="41"/>
  <c r="DK57" i="41"/>
  <c r="CU57" i="41"/>
  <c r="CT57" i="41"/>
  <c r="CS57" i="41"/>
  <c r="CR57" i="41"/>
  <c r="CQ57" i="41"/>
  <c r="CP57" i="41"/>
  <c r="CO57" i="41"/>
  <c r="CN57" i="41"/>
  <c r="CM57" i="41"/>
  <c r="CL57" i="41"/>
  <c r="CK57" i="41"/>
  <c r="CJ57" i="41"/>
  <c r="CI57" i="41"/>
  <c r="CH57" i="41"/>
  <c r="CG57" i="41"/>
  <c r="BQ57" i="41"/>
  <c r="BP57" i="41"/>
  <c r="BO57" i="41"/>
  <c r="BN57" i="41"/>
  <c r="BM57" i="41"/>
  <c r="BL57" i="41"/>
  <c r="BK57" i="41"/>
  <c r="BJ57" i="41"/>
  <c r="BI57" i="41"/>
  <c r="BH57" i="41"/>
  <c r="BG57" i="41"/>
  <c r="BF57" i="41"/>
  <c r="BE57" i="41"/>
  <c r="BD57" i="41"/>
  <c r="BC57" i="41"/>
  <c r="AM57" i="41"/>
  <c r="AL57" i="41"/>
  <c r="AK57" i="41"/>
  <c r="AJ57" i="41"/>
  <c r="AI57" i="41"/>
  <c r="AH57" i="41"/>
  <c r="AG57" i="41"/>
  <c r="AF57" i="41"/>
  <c r="AE57" i="41"/>
  <c r="AD57" i="41"/>
  <c r="AC57" i="41"/>
  <c r="AB57" i="41"/>
  <c r="AA57" i="41"/>
  <c r="Z57" i="41"/>
  <c r="Y57" i="41"/>
  <c r="PM56" i="41"/>
  <c r="PL56" i="41"/>
  <c r="PK56" i="41"/>
  <c r="PJ56" i="41"/>
  <c r="PI56" i="41"/>
  <c r="PH56" i="41"/>
  <c r="PG56" i="41"/>
  <c r="PF56" i="41"/>
  <c r="PE56" i="41"/>
  <c r="PD56" i="41"/>
  <c r="PC56" i="41"/>
  <c r="PB56" i="41"/>
  <c r="PA56" i="41"/>
  <c r="OZ56" i="41"/>
  <c r="OY56" i="41"/>
  <c r="OI56" i="41"/>
  <c r="OH56" i="41"/>
  <c r="OG56" i="41"/>
  <c r="OF56" i="41"/>
  <c r="OE56" i="41"/>
  <c r="OD56" i="41"/>
  <c r="OC56" i="41"/>
  <c r="OB56" i="41"/>
  <c r="OA56" i="41"/>
  <c r="NZ56" i="41"/>
  <c r="NY56" i="41"/>
  <c r="NX56" i="41"/>
  <c r="NW56" i="41"/>
  <c r="NV56" i="41"/>
  <c r="NU56" i="41"/>
  <c r="NE56" i="41"/>
  <c r="ND56" i="41"/>
  <c r="NC56" i="41"/>
  <c r="NB56" i="41"/>
  <c r="NA56" i="41"/>
  <c r="MZ56" i="41"/>
  <c r="MY56" i="41"/>
  <c r="MX56" i="41"/>
  <c r="MW56" i="41"/>
  <c r="MV56" i="41"/>
  <c r="MU56" i="41"/>
  <c r="MT56" i="41"/>
  <c r="MS56" i="41"/>
  <c r="MR56" i="41"/>
  <c r="MQ56" i="41"/>
  <c r="MA56" i="41"/>
  <c r="LZ56" i="41"/>
  <c r="LY56" i="41"/>
  <c r="LX56" i="41"/>
  <c r="LW56" i="41"/>
  <c r="LV56" i="41"/>
  <c r="LU56" i="41"/>
  <c r="LT56" i="41"/>
  <c r="LS56" i="41"/>
  <c r="LR56" i="41"/>
  <c r="LQ56" i="41"/>
  <c r="LP56" i="41"/>
  <c r="LO56" i="41"/>
  <c r="LN56" i="41"/>
  <c r="LM56" i="41"/>
  <c r="KW56" i="41"/>
  <c r="KV56" i="41"/>
  <c r="KU56" i="41"/>
  <c r="KT56" i="41"/>
  <c r="KS56" i="41"/>
  <c r="KR56" i="41"/>
  <c r="KQ56" i="41"/>
  <c r="KP56" i="41"/>
  <c r="KO56" i="41"/>
  <c r="KN56" i="41"/>
  <c r="KM56" i="41"/>
  <c r="KL56" i="41"/>
  <c r="KK56" i="41"/>
  <c r="KJ56" i="41"/>
  <c r="KI56" i="41"/>
  <c r="JS56" i="41"/>
  <c r="JR56" i="41"/>
  <c r="JQ56" i="41"/>
  <c r="JP56" i="41"/>
  <c r="JO56" i="41"/>
  <c r="JN56" i="41"/>
  <c r="JM56" i="41"/>
  <c r="JL56" i="41"/>
  <c r="JK56" i="41"/>
  <c r="JJ56" i="41"/>
  <c r="JI56" i="41"/>
  <c r="JH56" i="41"/>
  <c r="JG56" i="41"/>
  <c r="JF56" i="41"/>
  <c r="JE56" i="41"/>
  <c r="IO56" i="41"/>
  <c r="IN56" i="41"/>
  <c r="IM56" i="41"/>
  <c r="IL56" i="41"/>
  <c r="IK56" i="41"/>
  <c r="IJ56" i="41"/>
  <c r="II56" i="41"/>
  <c r="IH56" i="41"/>
  <c r="IG56" i="41"/>
  <c r="IF56" i="41"/>
  <c r="IE56" i="41"/>
  <c r="ID56" i="41"/>
  <c r="IC56" i="41"/>
  <c r="IB56" i="41"/>
  <c r="IA56" i="41"/>
  <c r="HK56" i="41"/>
  <c r="HJ56" i="41"/>
  <c r="HI56" i="41"/>
  <c r="HF56" i="41"/>
  <c r="HE56" i="41"/>
  <c r="HD56" i="41"/>
  <c r="HC56" i="41"/>
  <c r="HB56" i="41"/>
  <c r="HA56" i="41"/>
  <c r="GZ56" i="41"/>
  <c r="GY56" i="41"/>
  <c r="GX56" i="41"/>
  <c r="GW56" i="41"/>
  <c r="GG56" i="41"/>
  <c r="GB56" i="41"/>
  <c r="GA56" i="41"/>
  <c r="FZ56" i="41"/>
  <c r="FY56" i="41"/>
  <c r="FX56" i="41"/>
  <c r="FW56" i="41"/>
  <c r="FV56" i="41"/>
  <c r="FU56" i="41"/>
  <c r="FT56" i="41"/>
  <c r="FS56" i="41"/>
  <c r="FC56" i="41"/>
  <c r="FB56" i="41"/>
  <c r="FA56" i="41"/>
  <c r="EZ56" i="41"/>
  <c r="EY56" i="41"/>
  <c r="EX56" i="41"/>
  <c r="EW56" i="41"/>
  <c r="EV56" i="41"/>
  <c r="EU56" i="41"/>
  <c r="ET56" i="41"/>
  <c r="ES56" i="41"/>
  <c r="ER56" i="41"/>
  <c r="EQ56" i="41"/>
  <c r="EP56" i="41"/>
  <c r="EO56" i="41"/>
  <c r="DY56" i="41"/>
  <c r="DX56" i="41"/>
  <c r="DW56" i="41"/>
  <c r="DV56" i="41"/>
  <c r="DU56" i="41"/>
  <c r="DT56" i="41"/>
  <c r="DS56" i="41"/>
  <c r="DR56" i="41"/>
  <c r="DQ56" i="41"/>
  <c r="DP56" i="41"/>
  <c r="DO56" i="41"/>
  <c r="DN56" i="41"/>
  <c r="DM56" i="41"/>
  <c r="DL56" i="41"/>
  <c r="DK56" i="41"/>
  <c r="CU56" i="41"/>
  <c r="CT56" i="41"/>
  <c r="CS56" i="41"/>
  <c r="CR56" i="41"/>
  <c r="CQ56" i="41"/>
  <c r="CP56" i="41"/>
  <c r="CO56" i="41"/>
  <c r="CN56" i="41"/>
  <c r="CM56" i="41"/>
  <c r="CL56" i="41"/>
  <c r="CK56" i="41"/>
  <c r="CJ56" i="41"/>
  <c r="CI56" i="41"/>
  <c r="CH56" i="41"/>
  <c r="CG56" i="41"/>
  <c r="BQ56" i="41"/>
  <c r="BP56" i="41"/>
  <c r="BO56" i="41"/>
  <c r="BN56" i="41"/>
  <c r="BM56" i="41"/>
  <c r="BL56" i="41"/>
  <c r="BK56" i="41"/>
  <c r="BJ56" i="41"/>
  <c r="BI56" i="41"/>
  <c r="BH56" i="41"/>
  <c r="BG56" i="41"/>
  <c r="BF56" i="41"/>
  <c r="BE56" i="41"/>
  <c r="BD56" i="41"/>
  <c r="BC56" i="41"/>
  <c r="AM56" i="41"/>
  <c r="AL56" i="41"/>
  <c r="AK56" i="41"/>
  <c r="AJ56" i="41"/>
  <c r="AI56" i="41"/>
  <c r="AH56" i="41"/>
  <c r="AG56" i="41"/>
  <c r="AF56" i="41"/>
  <c r="AE56" i="41"/>
  <c r="AD56" i="41"/>
  <c r="AC56" i="41"/>
  <c r="AB56" i="41"/>
  <c r="AA56" i="41"/>
  <c r="Z56" i="41"/>
  <c r="Y56" i="41"/>
  <c r="PM55" i="41"/>
  <c r="PL55" i="41"/>
  <c r="PK55" i="41"/>
  <c r="PJ55" i="41"/>
  <c r="PI55" i="41"/>
  <c r="PH55" i="41"/>
  <c r="PG55" i="41"/>
  <c r="PF55" i="41"/>
  <c r="PE55" i="41"/>
  <c r="PD55" i="41"/>
  <c r="PC55" i="41"/>
  <c r="PB55" i="41"/>
  <c r="PA55" i="41"/>
  <c r="OZ55" i="41"/>
  <c r="OY55" i="41"/>
  <c r="OI55" i="41"/>
  <c r="OH55" i="41"/>
  <c r="OG55" i="41"/>
  <c r="OF55" i="41"/>
  <c r="OE55" i="41"/>
  <c r="OD55" i="41"/>
  <c r="OC55" i="41"/>
  <c r="OB55" i="41"/>
  <c r="OA55" i="41"/>
  <c r="NZ55" i="41"/>
  <c r="NY55" i="41"/>
  <c r="NX55" i="41"/>
  <c r="NW55" i="41"/>
  <c r="NV55" i="41"/>
  <c r="NU55" i="41"/>
  <c r="NE55" i="41"/>
  <c r="ND55" i="41"/>
  <c r="NC55" i="41"/>
  <c r="NB55" i="41"/>
  <c r="NA55" i="41"/>
  <c r="MZ55" i="41"/>
  <c r="MY55" i="41"/>
  <c r="MX55" i="41"/>
  <c r="MW55" i="41"/>
  <c r="MV55" i="41"/>
  <c r="MU55" i="41"/>
  <c r="MT55" i="41"/>
  <c r="MS55" i="41"/>
  <c r="MR55" i="41"/>
  <c r="MQ55" i="41"/>
  <c r="MA55" i="41"/>
  <c r="LZ55" i="41"/>
  <c r="LY55" i="41"/>
  <c r="LX55" i="41"/>
  <c r="LW55" i="41"/>
  <c r="LV55" i="41"/>
  <c r="LU55" i="41"/>
  <c r="LT55" i="41"/>
  <c r="LS55" i="41"/>
  <c r="LR55" i="41"/>
  <c r="LQ55" i="41"/>
  <c r="LP55" i="41"/>
  <c r="LO55" i="41"/>
  <c r="LN55" i="41"/>
  <c r="LM55" i="41"/>
  <c r="KW55" i="41"/>
  <c r="KV55" i="41"/>
  <c r="KU55" i="41"/>
  <c r="KT55" i="41"/>
  <c r="KS55" i="41"/>
  <c r="KR55" i="41"/>
  <c r="KQ55" i="41"/>
  <c r="KP55" i="41"/>
  <c r="KO55" i="41"/>
  <c r="KN55" i="41"/>
  <c r="KM55" i="41"/>
  <c r="KL55" i="41"/>
  <c r="KK55" i="41"/>
  <c r="KJ55" i="41"/>
  <c r="KI55" i="41"/>
  <c r="JS55" i="41"/>
  <c r="JR55" i="41"/>
  <c r="JQ55" i="41"/>
  <c r="JP55" i="41"/>
  <c r="JO55" i="41"/>
  <c r="JN55" i="41"/>
  <c r="JM55" i="41"/>
  <c r="JL55" i="41"/>
  <c r="JK55" i="41"/>
  <c r="JJ55" i="41"/>
  <c r="JI55" i="41"/>
  <c r="JH55" i="41"/>
  <c r="JG55" i="41"/>
  <c r="JF55" i="41"/>
  <c r="JE55" i="41"/>
  <c r="IO55" i="41"/>
  <c r="IN55" i="41"/>
  <c r="IM55" i="41"/>
  <c r="IL55" i="41"/>
  <c r="IK55" i="41"/>
  <c r="IJ55" i="41"/>
  <c r="II55" i="41"/>
  <c r="IH55" i="41"/>
  <c r="IG55" i="41"/>
  <c r="IF55" i="41"/>
  <c r="IE55" i="41"/>
  <c r="ID55" i="41"/>
  <c r="IC55" i="41"/>
  <c r="IB55" i="41"/>
  <c r="IA55" i="41"/>
  <c r="HK55" i="41"/>
  <c r="HJ55" i="41"/>
  <c r="HI55" i="41"/>
  <c r="HF55" i="41"/>
  <c r="HE55" i="41"/>
  <c r="HD55" i="41"/>
  <c r="HC55" i="41"/>
  <c r="HB55" i="41"/>
  <c r="HA55" i="41"/>
  <c r="GZ55" i="41"/>
  <c r="GY55" i="41"/>
  <c r="GX55" i="41"/>
  <c r="GW55" i="41"/>
  <c r="GG55" i="41"/>
  <c r="GB55" i="41"/>
  <c r="GA55" i="41"/>
  <c r="FZ55" i="41"/>
  <c r="FY55" i="41"/>
  <c r="FX55" i="41"/>
  <c r="FW55" i="41"/>
  <c r="FV55" i="41"/>
  <c r="FU55" i="41"/>
  <c r="FT55" i="41"/>
  <c r="FS55" i="41"/>
  <c r="FC55" i="41"/>
  <c r="FB55" i="41"/>
  <c r="FA55" i="41"/>
  <c r="EZ55" i="41"/>
  <c r="EY55" i="41"/>
  <c r="EX55" i="41"/>
  <c r="EW55" i="41"/>
  <c r="EV55" i="41"/>
  <c r="EU55" i="41"/>
  <c r="ET55" i="41"/>
  <c r="ES55" i="41"/>
  <c r="ER55" i="41"/>
  <c r="EQ55" i="41"/>
  <c r="EP55" i="41"/>
  <c r="EO55" i="41"/>
  <c r="DY55" i="41"/>
  <c r="DX55" i="41"/>
  <c r="DW55" i="41"/>
  <c r="DV55" i="41"/>
  <c r="DU55" i="41"/>
  <c r="DT55" i="41"/>
  <c r="DS55" i="41"/>
  <c r="DR55" i="41"/>
  <c r="DQ55" i="41"/>
  <c r="DP55" i="41"/>
  <c r="DO55" i="41"/>
  <c r="DN55" i="41"/>
  <c r="DM55" i="41"/>
  <c r="DL55" i="41"/>
  <c r="DK55" i="41"/>
  <c r="CU55" i="41"/>
  <c r="CT55" i="41"/>
  <c r="CS55" i="41"/>
  <c r="CR55" i="41"/>
  <c r="CQ55" i="41"/>
  <c r="CP55" i="41"/>
  <c r="CO55" i="41"/>
  <c r="CN55" i="41"/>
  <c r="CM55" i="41"/>
  <c r="CL55" i="41"/>
  <c r="CK55" i="41"/>
  <c r="CJ55" i="41"/>
  <c r="CI55" i="41"/>
  <c r="CH55" i="41"/>
  <c r="CG55" i="41"/>
  <c r="BQ55" i="41"/>
  <c r="BP55" i="41"/>
  <c r="BO55" i="41"/>
  <c r="BN55" i="41"/>
  <c r="BM55" i="41"/>
  <c r="BL55" i="41"/>
  <c r="BK55" i="41"/>
  <c r="BJ55" i="41"/>
  <c r="BI55" i="41"/>
  <c r="BH55" i="41"/>
  <c r="BG55" i="41"/>
  <c r="BF55" i="41"/>
  <c r="BE55" i="41"/>
  <c r="BD55" i="41"/>
  <c r="BC55" i="41"/>
  <c r="AM55" i="41"/>
  <c r="AL55" i="41"/>
  <c r="AK55" i="41"/>
  <c r="AJ55" i="41"/>
  <c r="AI55" i="41"/>
  <c r="AH55" i="41"/>
  <c r="AG55" i="41"/>
  <c r="AF55" i="41"/>
  <c r="AE55" i="41"/>
  <c r="AD55" i="41"/>
  <c r="AC55" i="41"/>
  <c r="AB55" i="41"/>
  <c r="AA55" i="41"/>
  <c r="Z55" i="41"/>
  <c r="Y55" i="41"/>
  <c r="PM54" i="41"/>
  <c r="PL54" i="41"/>
  <c r="PK54" i="41"/>
  <c r="PJ54" i="41"/>
  <c r="PI54" i="41"/>
  <c r="PH54" i="41"/>
  <c r="PG54" i="41"/>
  <c r="PF54" i="41"/>
  <c r="PE54" i="41"/>
  <c r="PD54" i="41"/>
  <c r="PC54" i="41"/>
  <c r="PB54" i="41"/>
  <c r="PA54" i="41"/>
  <c r="OZ54" i="41"/>
  <c r="OY54" i="41"/>
  <c r="OI54" i="41"/>
  <c r="OH54" i="41"/>
  <c r="OG54" i="41"/>
  <c r="OF54" i="41"/>
  <c r="OE54" i="41"/>
  <c r="OD54" i="41"/>
  <c r="OC54" i="41"/>
  <c r="OB54" i="41"/>
  <c r="OA54" i="41"/>
  <c r="NZ54" i="41"/>
  <c r="NY54" i="41"/>
  <c r="NX54" i="41"/>
  <c r="NW54" i="41"/>
  <c r="NV54" i="41"/>
  <c r="NU54" i="41"/>
  <c r="NE54" i="41"/>
  <c r="ND54" i="41"/>
  <c r="NC54" i="41"/>
  <c r="NB54" i="41"/>
  <c r="NA54" i="41"/>
  <c r="MZ54" i="41"/>
  <c r="MY54" i="41"/>
  <c r="MX54" i="41"/>
  <c r="MW54" i="41"/>
  <c r="MV54" i="41"/>
  <c r="MU54" i="41"/>
  <c r="MT54" i="41"/>
  <c r="MS54" i="41"/>
  <c r="MR54" i="41"/>
  <c r="MQ54" i="41"/>
  <c r="MA54" i="41"/>
  <c r="LZ54" i="41"/>
  <c r="LY54" i="41"/>
  <c r="LX54" i="41"/>
  <c r="LW54" i="41"/>
  <c r="LV54" i="41"/>
  <c r="LU54" i="41"/>
  <c r="LT54" i="41"/>
  <c r="LS54" i="41"/>
  <c r="LR54" i="41"/>
  <c r="LQ54" i="41"/>
  <c r="LP54" i="41"/>
  <c r="LO54" i="41"/>
  <c r="LN54" i="41"/>
  <c r="LM54" i="41"/>
  <c r="KW54" i="41"/>
  <c r="KV54" i="41"/>
  <c r="KU54" i="41"/>
  <c r="KT54" i="41"/>
  <c r="KS54" i="41"/>
  <c r="KR54" i="41"/>
  <c r="KQ54" i="41"/>
  <c r="KP54" i="41"/>
  <c r="KO54" i="41"/>
  <c r="KN54" i="41"/>
  <c r="KM54" i="41"/>
  <c r="KL54" i="41"/>
  <c r="KK54" i="41"/>
  <c r="KJ54" i="41"/>
  <c r="KI54" i="41"/>
  <c r="JS54" i="41"/>
  <c r="JR54" i="41"/>
  <c r="JQ54" i="41"/>
  <c r="JP54" i="41"/>
  <c r="JO54" i="41"/>
  <c r="JN54" i="41"/>
  <c r="JM54" i="41"/>
  <c r="JL54" i="41"/>
  <c r="JK54" i="41"/>
  <c r="JJ54" i="41"/>
  <c r="JI54" i="41"/>
  <c r="JH54" i="41"/>
  <c r="JG54" i="41"/>
  <c r="JF54" i="41"/>
  <c r="JE54" i="41"/>
  <c r="IO54" i="41"/>
  <c r="IN54" i="41"/>
  <c r="IM54" i="41"/>
  <c r="IL54" i="41"/>
  <c r="IK54" i="41"/>
  <c r="IJ54" i="41"/>
  <c r="II54" i="41"/>
  <c r="IH54" i="41"/>
  <c r="IG54" i="41"/>
  <c r="IF54" i="41"/>
  <c r="IE54" i="41"/>
  <c r="ID54" i="41"/>
  <c r="IC54" i="41"/>
  <c r="IB54" i="41"/>
  <c r="IA54" i="41"/>
  <c r="HK54" i="41"/>
  <c r="HJ54" i="41"/>
  <c r="HI54" i="41"/>
  <c r="HF54" i="41"/>
  <c r="HE54" i="41"/>
  <c r="HD54" i="41"/>
  <c r="HC54" i="41"/>
  <c r="HB54" i="41"/>
  <c r="HA54" i="41"/>
  <c r="GZ54" i="41"/>
  <c r="GY54" i="41"/>
  <c r="GX54" i="41"/>
  <c r="GW54" i="41"/>
  <c r="GG54" i="41"/>
  <c r="GB54" i="41"/>
  <c r="GA54" i="41"/>
  <c r="FZ54" i="41"/>
  <c r="FY54" i="41"/>
  <c r="FX54" i="41"/>
  <c r="FW54" i="41"/>
  <c r="FV54" i="41"/>
  <c r="FU54" i="41"/>
  <c r="FT54" i="41"/>
  <c r="FS54" i="41"/>
  <c r="FC54" i="41"/>
  <c r="FB54" i="41"/>
  <c r="FA54" i="41"/>
  <c r="EZ54" i="41"/>
  <c r="EY54" i="41"/>
  <c r="EX54" i="41"/>
  <c r="EW54" i="41"/>
  <c r="EV54" i="41"/>
  <c r="EU54" i="41"/>
  <c r="ET54" i="41"/>
  <c r="ES54" i="41"/>
  <c r="ER54" i="41"/>
  <c r="EQ54" i="41"/>
  <c r="EP54" i="41"/>
  <c r="EO54" i="41"/>
  <c r="DY54" i="41"/>
  <c r="DX54" i="41"/>
  <c r="DW54" i="41"/>
  <c r="DV54" i="41"/>
  <c r="DU54" i="41"/>
  <c r="DT54" i="41"/>
  <c r="DS54" i="41"/>
  <c r="DR54" i="41"/>
  <c r="DQ54" i="41"/>
  <c r="DP54" i="41"/>
  <c r="DO54" i="41"/>
  <c r="DN54" i="41"/>
  <c r="DM54" i="41"/>
  <c r="DL54" i="41"/>
  <c r="DK54" i="41"/>
  <c r="CU54" i="41"/>
  <c r="CT54" i="41"/>
  <c r="CS54" i="41"/>
  <c r="CR54" i="41"/>
  <c r="CQ54" i="41"/>
  <c r="CP54" i="41"/>
  <c r="CO54" i="41"/>
  <c r="CN54" i="41"/>
  <c r="CM54" i="41"/>
  <c r="CL54" i="41"/>
  <c r="CK54" i="41"/>
  <c r="CJ54" i="41"/>
  <c r="CI54" i="41"/>
  <c r="CH54" i="41"/>
  <c r="CG54" i="41"/>
  <c r="BQ54" i="41"/>
  <c r="BP54" i="41"/>
  <c r="BO54" i="41"/>
  <c r="BN54" i="41"/>
  <c r="BM54" i="41"/>
  <c r="BL54" i="41"/>
  <c r="BK54" i="41"/>
  <c r="BJ54" i="41"/>
  <c r="BI54" i="41"/>
  <c r="BH54" i="41"/>
  <c r="BG54" i="41"/>
  <c r="BF54" i="41"/>
  <c r="BE54" i="41"/>
  <c r="BD54" i="41"/>
  <c r="BC54" i="41"/>
  <c r="AM54" i="41"/>
  <c r="AL54" i="41"/>
  <c r="AK54" i="41"/>
  <c r="AJ54" i="41"/>
  <c r="AI54" i="41"/>
  <c r="AH54" i="41"/>
  <c r="AG54" i="41"/>
  <c r="AF54" i="41"/>
  <c r="AE54" i="41"/>
  <c r="AD54" i="41"/>
  <c r="AC54" i="41"/>
  <c r="AB54" i="41"/>
  <c r="AA54" i="41"/>
  <c r="Z54" i="41"/>
  <c r="Y54" i="41"/>
  <c r="PM53" i="41"/>
  <c r="PL53" i="41"/>
  <c r="PK53" i="41"/>
  <c r="PJ53" i="41"/>
  <c r="PI53" i="41"/>
  <c r="PH53" i="41"/>
  <c r="PG53" i="41"/>
  <c r="PF53" i="41"/>
  <c r="PE53" i="41"/>
  <c r="PD53" i="41"/>
  <c r="PC53" i="41"/>
  <c r="PB53" i="41"/>
  <c r="PA53" i="41"/>
  <c r="OZ53" i="41"/>
  <c r="OY53" i="41"/>
  <c r="OI53" i="41"/>
  <c r="OH53" i="41"/>
  <c r="OG53" i="41"/>
  <c r="OF53" i="41"/>
  <c r="OE53" i="41"/>
  <c r="OD53" i="41"/>
  <c r="OC53" i="41"/>
  <c r="OB53" i="41"/>
  <c r="OA53" i="41"/>
  <c r="NZ53" i="41"/>
  <c r="NY53" i="41"/>
  <c r="NX53" i="41"/>
  <c r="NW53" i="41"/>
  <c r="NV53" i="41"/>
  <c r="NU53" i="41"/>
  <c r="NE53" i="41"/>
  <c r="ND53" i="41"/>
  <c r="NC53" i="41"/>
  <c r="NB53" i="41"/>
  <c r="NA53" i="41"/>
  <c r="MZ53" i="41"/>
  <c r="MY53" i="41"/>
  <c r="MX53" i="41"/>
  <c r="MW53" i="41"/>
  <c r="MV53" i="41"/>
  <c r="MU53" i="41"/>
  <c r="MT53" i="41"/>
  <c r="MS53" i="41"/>
  <c r="MR53" i="41"/>
  <c r="MQ53" i="41"/>
  <c r="MA53" i="41"/>
  <c r="LZ53" i="41"/>
  <c r="LY53" i="41"/>
  <c r="LX53" i="41"/>
  <c r="LW53" i="41"/>
  <c r="LV53" i="41"/>
  <c r="LU53" i="41"/>
  <c r="LT53" i="41"/>
  <c r="LS53" i="41"/>
  <c r="LR53" i="41"/>
  <c r="LQ53" i="41"/>
  <c r="LP53" i="41"/>
  <c r="LO53" i="41"/>
  <c r="LN53" i="41"/>
  <c r="LM53" i="41"/>
  <c r="KW53" i="41"/>
  <c r="KV53" i="41"/>
  <c r="KU53" i="41"/>
  <c r="KT53" i="41"/>
  <c r="KS53" i="41"/>
  <c r="KR53" i="41"/>
  <c r="KQ53" i="41"/>
  <c r="KP53" i="41"/>
  <c r="KO53" i="41"/>
  <c r="KN53" i="41"/>
  <c r="KM53" i="41"/>
  <c r="KL53" i="41"/>
  <c r="KK53" i="41"/>
  <c r="KJ53" i="41"/>
  <c r="KI53" i="41"/>
  <c r="JS53" i="41"/>
  <c r="JR53" i="41"/>
  <c r="JQ53" i="41"/>
  <c r="JP53" i="41"/>
  <c r="JO53" i="41"/>
  <c r="JN53" i="41"/>
  <c r="JM53" i="41"/>
  <c r="JL53" i="41"/>
  <c r="JK53" i="41"/>
  <c r="JJ53" i="41"/>
  <c r="JI53" i="41"/>
  <c r="JH53" i="41"/>
  <c r="JG53" i="41"/>
  <c r="JF53" i="41"/>
  <c r="JE53" i="41"/>
  <c r="IO53" i="41"/>
  <c r="IN53" i="41"/>
  <c r="IM53" i="41"/>
  <c r="IL53" i="41"/>
  <c r="IK53" i="41"/>
  <c r="IJ53" i="41"/>
  <c r="II53" i="41"/>
  <c r="IH53" i="41"/>
  <c r="IG53" i="41"/>
  <c r="IF53" i="41"/>
  <c r="IE53" i="41"/>
  <c r="ID53" i="41"/>
  <c r="IC53" i="41"/>
  <c r="IB53" i="41"/>
  <c r="IA53" i="41"/>
  <c r="HK53" i="41"/>
  <c r="HJ53" i="41"/>
  <c r="HI53" i="41"/>
  <c r="HF53" i="41"/>
  <c r="HE53" i="41"/>
  <c r="HD53" i="41"/>
  <c r="HC53" i="41"/>
  <c r="HB53" i="41"/>
  <c r="HA53" i="41"/>
  <c r="GZ53" i="41"/>
  <c r="GY53" i="41"/>
  <c r="GX53" i="41"/>
  <c r="GW53" i="41"/>
  <c r="GG53" i="41"/>
  <c r="GB53" i="41"/>
  <c r="GA53" i="41"/>
  <c r="FZ53" i="41"/>
  <c r="FY53" i="41"/>
  <c r="FX53" i="41"/>
  <c r="FW53" i="41"/>
  <c r="FV53" i="41"/>
  <c r="FU53" i="41"/>
  <c r="FT53" i="41"/>
  <c r="FS53" i="41"/>
  <c r="FC53" i="41"/>
  <c r="FB53" i="41"/>
  <c r="FA53" i="41"/>
  <c r="EZ53" i="41"/>
  <c r="EY53" i="41"/>
  <c r="EX53" i="41"/>
  <c r="EW53" i="41"/>
  <c r="EV53" i="41"/>
  <c r="EU53" i="41"/>
  <c r="ET53" i="41"/>
  <c r="ES53" i="41"/>
  <c r="ER53" i="41"/>
  <c r="EQ53" i="41"/>
  <c r="EP53" i="41"/>
  <c r="EO53" i="41"/>
  <c r="DY53" i="41"/>
  <c r="DX53" i="41"/>
  <c r="DW53" i="41"/>
  <c r="DV53" i="41"/>
  <c r="DU53" i="41"/>
  <c r="DT53" i="41"/>
  <c r="DS53" i="41"/>
  <c r="DR53" i="41"/>
  <c r="DQ53" i="41"/>
  <c r="DP53" i="41"/>
  <c r="DO53" i="41"/>
  <c r="DN53" i="41"/>
  <c r="DM53" i="41"/>
  <c r="DL53" i="41"/>
  <c r="DK53" i="41"/>
  <c r="CU53" i="41"/>
  <c r="CT53" i="41"/>
  <c r="CS53" i="41"/>
  <c r="CR53" i="41"/>
  <c r="CQ53" i="41"/>
  <c r="CP53" i="41"/>
  <c r="CO53" i="41"/>
  <c r="CN53" i="41"/>
  <c r="CM53" i="41"/>
  <c r="CL53" i="41"/>
  <c r="CK53" i="41"/>
  <c r="CJ53" i="41"/>
  <c r="CI53" i="41"/>
  <c r="CH53" i="41"/>
  <c r="CG53" i="41"/>
  <c r="BQ53" i="41"/>
  <c r="BP53" i="41"/>
  <c r="BO53" i="41"/>
  <c r="BN53" i="41"/>
  <c r="BM53" i="41"/>
  <c r="BL53" i="41"/>
  <c r="BK53" i="41"/>
  <c r="BJ53" i="41"/>
  <c r="BI53" i="41"/>
  <c r="BH53" i="41"/>
  <c r="BG53" i="41"/>
  <c r="BF53" i="41"/>
  <c r="BE53" i="41"/>
  <c r="BD53" i="41"/>
  <c r="BC53" i="41"/>
  <c r="AM53" i="41"/>
  <c r="AL53" i="41"/>
  <c r="AK53" i="41"/>
  <c r="AJ53" i="41"/>
  <c r="AI53" i="41"/>
  <c r="AH53" i="41"/>
  <c r="AG53" i="41"/>
  <c r="AF53" i="41"/>
  <c r="AE53" i="41"/>
  <c r="AD53" i="41"/>
  <c r="AC53" i="41"/>
  <c r="AB53" i="41"/>
  <c r="AA53" i="41"/>
  <c r="Z53" i="41"/>
  <c r="Y53" i="41"/>
  <c r="PM52" i="41"/>
  <c r="PL52" i="41"/>
  <c r="PK52" i="41"/>
  <c r="PJ52" i="41"/>
  <c r="PI52" i="41"/>
  <c r="PH52" i="41"/>
  <c r="PG52" i="41"/>
  <c r="PF52" i="41"/>
  <c r="PE52" i="41"/>
  <c r="PD52" i="41"/>
  <c r="PC52" i="41"/>
  <c r="PB52" i="41"/>
  <c r="PA52" i="41"/>
  <c r="OZ52" i="41"/>
  <c r="OY52" i="41"/>
  <c r="OI52" i="41"/>
  <c r="OH52" i="41"/>
  <c r="OG52" i="41"/>
  <c r="OF52" i="41"/>
  <c r="OE52" i="41"/>
  <c r="OD52" i="41"/>
  <c r="OC52" i="41"/>
  <c r="OB52" i="41"/>
  <c r="OA52" i="41"/>
  <c r="NZ52" i="41"/>
  <c r="NY52" i="41"/>
  <c r="NX52" i="41"/>
  <c r="NW52" i="41"/>
  <c r="NV52" i="41"/>
  <c r="NU52" i="41"/>
  <c r="NE52" i="41"/>
  <c r="ND52" i="41"/>
  <c r="NC52" i="41"/>
  <c r="NB52" i="41"/>
  <c r="NA52" i="41"/>
  <c r="MZ52" i="41"/>
  <c r="MY52" i="41"/>
  <c r="MX52" i="41"/>
  <c r="MW52" i="41"/>
  <c r="MV52" i="41"/>
  <c r="MU52" i="41"/>
  <c r="MT52" i="41"/>
  <c r="MS52" i="41"/>
  <c r="MR52" i="41"/>
  <c r="MQ52" i="41"/>
  <c r="MA52" i="41"/>
  <c r="LZ52" i="41"/>
  <c r="LY52" i="41"/>
  <c r="LX52" i="41"/>
  <c r="LW52" i="41"/>
  <c r="LV52" i="41"/>
  <c r="LU52" i="41"/>
  <c r="LT52" i="41"/>
  <c r="LS52" i="41"/>
  <c r="LR52" i="41"/>
  <c r="LQ52" i="41"/>
  <c r="LP52" i="41"/>
  <c r="LO52" i="41"/>
  <c r="LN52" i="41"/>
  <c r="LM52" i="41"/>
  <c r="KW52" i="41"/>
  <c r="KV52" i="41"/>
  <c r="KU52" i="41"/>
  <c r="KT52" i="41"/>
  <c r="KS52" i="41"/>
  <c r="KR52" i="41"/>
  <c r="KQ52" i="41"/>
  <c r="KP52" i="41"/>
  <c r="KO52" i="41"/>
  <c r="KN52" i="41"/>
  <c r="KM52" i="41"/>
  <c r="KL52" i="41"/>
  <c r="KK52" i="41"/>
  <c r="KJ52" i="41"/>
  <c r="KI52" i="41"/>
  <c r="JS52" i="41"/>
  <c r="JR52" i="41"/>
  <c r="JQ52" i="41"/>
  <c r="JP52" i="41"/>
  <c r="JO52" i="41"/>
  <c r="JN52" i="41"/>
  <c r="JM52" i="41"/>
  <c r="JL52" i="41"/>
  <c r="JK52" i="41"/>
  <c r="JJ52" i="41"/>
  <c r="JI52" i="41"/>
  <c r="JH52" i="41"/>
  <c r="JG52" i="41"/>
  <c r="JF52" i="41"/>
  <c r="JE52" i="41"/>
  <c r="IO52" i="41"/>
  <c r="IN52" i="41"/>
  <c r="IM52" i="41"/>
  <c r="IL52" i="41"/>
  <c r="IK52" i="41"/>
  <c r="IJ52" i="41"/>
  <c r="II52" i="41"/>
  <c r="IH52" i="41"/>
  <c r="IG52" i="41"/>
  <c r="IF52" i="41"/>
  <c r="IE52" i="41"/>
  <c r="ID52" i="41"/>
  <c r="IC52" i="41"/>
  <c r="IB52" i="41"/>
  <c r="IA52" i="41"/>
  <c r="HK52" i="41"/>
  <c r="HJ52" i="41"/>
  <c r="HI52" i="41"/>
  <c r="HF52" i="41"/>
  <c r="HE52" i="41"/>
  <c r="HD52" i="41"/>
  <c r="HC52" i="41"/>
  <c r="HB52" i="41"/>
  <c r="HA52" i="41"/>
  <c r="GZ52" i="41"/>
  <c r="GY52" i="41"/>
  <c r="GX52" i="41"/>
  <c r="GW52" i="41"/>
  <c r="GG52" i="41"/>
  <c r="GB52" i="41"/>
  <c r="GA52" i="41"/>
  <c r="FZ52" i="41"/>
  <c r="FY52" i="41"/>
  <c r="FX52" i="41"/>
  <c r="FW52" i="41"/>
  <c r="FV52" i="41"/>
  <c r="FU52" i="41"/>
  <c r="FT52" i="41"/>
  <c r="FS52" i="41"/>
  <c r="FC52" i="41"/>
  <c r="FB52" i="41"/>
  <c r="FA52" i="41"/>
  <c r="EZ52" i="41"/>
  <c r="EY52" i="41"/>
  <c r="EX52" i="41"/>
  <c r="EW52" i="41"/>
  <c r="EV52" i="41"/>
  <c r="EU52" i="41"/>
  <c r="ET52" i="41"/>
  <c r="ES52" i="41"/>
  <c r="ER52" i="41"/>
  <c r="EQ52" i="41"/>
  <c r="EP52" i="41"/>
  <c r="EO52" i="41"/>
  <c r="DY52" i="41"/>
  <c r="DX52" i="41"/>
  <c r="DW52" i="41"/>
  <c r="DV52" i="41"/>
  <c r="DU52" i="41"/>
  <c r="DT52" i="41"/>
  <c r="DS52" i="41"/>
  <c r="DR52" i="41"/>
  <c r="DQ52" i="41"/>
  <c r="DP52" i="41"/>
  <c r="DO52" i="41"/>
  <c r="DN52" i="41"/>
  <c r="DM52" i="41"/>
  <c r="DL52" i="41"/>
  <c r="DK52" i="41"/>
  <c r="CU52" i="41"/>
  <c r="CT52" i="41"/>
  <c r="CS52" i="41"/>
  <c r="CR52" i="41"/>
  <c r="CQ52" i="41"/>
  <c r="CP52" i="41"/>
  <c r="CO52" i="41"/>
  <c r="CN52" i="41"/>
  <c r="CM52" i="41"/>
  <c r="CL52" i="41"/>
  <c r="CK52" i="41"/>
  <c r="CJ52" i="41"/>
  <c r="CI52" i="41"/>
  <c r="CH52" i="41"/>
  <c r="CG52" i="41"/>
  <c r="BQ52" i="41"/>
  <c r="BP52" i="41"/>
  <c r="BO52" i="41"/>
  <c r="BN52" i="41"/>
  <c r="BM52" i="41"/>
  <c r="BL52" i="41"/>
  <c r="BK52" i="41"/>
  <c r="BJ52" i="41"/>
  <c r="BI52" i="41"/>
  <c r="BH52" i="41"/>
  <c r="BG52" i="41"/>
  <c r="BF52" i="41"/>
  <c r="BE52" i="41"/>
  <c r="BD52" i="41"/>
  <c r="BC52" i="41"/>
  <c r="AM52" i="41"/>
  <c r="AL52" i="41"/>
  <c r="AK52" i="41"/>
  <c r="AJ52" i="41"/>
  <c r="AI52" i="41"/>
  <c r="AH52" i="41"/>
  <c r="AG52" i="41"/>
  <c r="AF52" i="41"/>
  <c r="AE52" i="41"/>
  <c r="AD52" i="41"/>
  <c r="AC52" i="41"/>
  <c r="AB52" i="41"/>
  <c r="AA52" i="41"/>
  <c r="Z52" i="41"/>
  <c r="Y52" i="41"/>
  <c r="PM51" i="41"/>
  <c r="PL51" i="41"/>
  <c r="PK51" i="41"/>
  <c r="PJ51" i="41"/>
  <c r="PI51" i="41"/>
  <c r="PH51" i="41"/>
  <c r="PG51" i="41"/>
  <c r="PF51" i="41"/>
  <c r="PE51" i="41"/>
  <c r="PD51" i="41"/>
  <c r="PC51" i="41"/>
  <c r="PB51" i="41"/>
  <c r="PA51" i="41"/>
  <c r="OZ51" i="41"/>
  <c r="OY51" i="41"/>
  <c r="OI51" i="41"/>
  <c r="OH51" i="41"/>
  <c r="OG51" i="41"/>
  <c r="OF51" i="41"/>
  <c r="OE51" i="41"/>
  <c r="OD51" i="41"/>
  <c r="OC51" i="41"/>
  <c r="OB51" i="41"/>
  <c r="OA51" i="41"/>
  <c r="NZ51" i="41"/>
  <c r="NY51" i="41"/>
  <c r="NX51" i="41"/>
  <c r="NW51" i="41"/>
  <c r="NV51" i="41"/>
  <c r="NU51" i="41"/>
  <c r="NE51" i="41"/>
  <c r="ND51" i="41"/>
  <c r="NC51" i="41"/>
  <c r="NB51" i="41"/>
  <c r="NA51" i="41"/>
  <c r="MZ51" i="41"/>
  <c r="MY51" i="41"/>
  <c r="MX51" i="41"/>
  <c r="MW51" i="41"/>
  <c r="MV51" i="41"/>
  <c r="MU51" i="41"/>
  <c r="MT51" i="41"/>
  <c r="MS51" i="41"/>
  <c r="MR51" i="41"/>
  <c r="MQ51" i="41"/>
  <c r="MA51" i="41"/>
  <c r="LZ51" i="41"/>
  <c r="LY51" i="41"/>
  <c r="LX51" i="41"/>
  <c r="LW51" i="41"/>
  <c r="LV51" i="41"/>
  <c r="LU51" i="41"/>
  <c r="LT51" i="41"/>
  <c r="LS51" i="41"/>
  <c r="LR51" i="41"/>
  <c r="LQ51" i="41"/>
  <c r="LP51" i="41"/>
  <c r="LO51" i="41"/>
  <c r="LN51" i="41"/>
  <c r="LM51" i="41"/>
  <c r="KW51" i="41"/>
  <c r="KV51" i="41"/>
  <c r="KU51" i="41"/>
  <c r="KT51" i="41"/>
  <c r="KS51" i="41"/>
  <c r="KR51" i="41"/>
  <c r="KQ51" i="41"/>
  <c r="KP51" i="41"/>
  <c r="KO51" i="41"/>
  <c r="KN51" i="41"/>
  <c r="KM51" i="41"/>
  <c r="KL51" i="41"/>
  <c r="KK51" i="41"/>
  <c r="KJ51" i="41"/>
  <c r="KI51" i="41"/>
  <c r="JS51" i="41"/>
  <c r="JR51" i="41"/>
  <c r="JQ51" i="41"/>
  <c r="JP51" i="41"/>
  <c r="JO51" i="41"/>
  <c r="JN51" i="41"/>
  <c r="JM51" i="41"/>
  <c r="JL51" i="41"/>
  <c r="JK51" i="41"/>
  <c r="JJ51" i="41"/>
  <c r="JI51" i="41"/>
  <c r="JH51" i="41"/>
  <c r="JG51" i="41"/>
  <c r="JF51" i="41"/>
  <c r="JE51" i="41"/>
  <c r="IO51" i="41"/>
  <c r="IN51" i="41"/>
  <c r="IM51" i="41"/>
  <c r="IL51" i="41"/>
  <c r="IK51" i="41"/>
  <c r="IJ51" i="41"/>
  <c r="II51" i="41"/>
  <c r="IH51" i="41"/>
  <c r="IG51" i="41"/>
  <c r="IF51" i="41"/>
  <c r="IE51" i="41"/>
  <c r="ID51" i="41"/>
  <c r="IC51" i="41"/>
  <c r="IB51" i="41"/>
  <c r="IA51" i="41"/>
  <c r="HK51" i="41"/>
  <c r="HJ51" i="41"/>
  <c r="HI51" i="41"/>
  <c r="HF51" i="41"/>
  <c r="HE51" i="41"/>
  <c r="HD51" i="41"/>
  <c r="HC51" i="41"/>
  <c r="HB51" i="41"/>
  <c r="HA51" i="41"/>
  <c r="GZ51" i="41"/>
  <c r="GY51" i="41"/>
  <c r="GX51" i="41"/>
  <c r="GW51" i="41"/>
  <c r="GG51" i="41"/>
  <c r="GB51" i="41"/>
  <c r="GA51" i="41"/>
  <c r="FZ51" i="41"/>
  <c r="FY51" i="41"/>
  <c r="FX51" i="41"/>
  <c r="FW51" i="41"/>
  <c r="FV51" i="41"/>
  <c r="FU51" i="41"/>
  <c r="FT51" i="41"/>
  <c r="FS51" i="41"/>
  <c r="FC51" i="41"/>
  <c r="FB51" i="41"/>
  <c r="FA51" i="41"/>
  <c r="EZ51" i="41"/>
  <c r="EY51" i="41"/>
  <c r="EX51" i="41"/>
  <c r="EW51" i="41"/>
  <c r="EV51" i="41"/>
  <c r="EU51" i="41"/>
  <c r="ET51" i="41"/>
  <c r="ES51" i="41"/>
  <c r="ER51" i="41"/>
  <c r="EQ51" i="41"/>
  <c r="EP51" i="41"/>
  <c r="EO51" i="41"/>
  <c r="DY51" i="41"/>
  <c r="DX51" i="41"/>
  <c r="DW51" i="41"/>
  <c r="DV51" i="41"/>
  <c r="DU51" i="41"/>
  <c r="DT51" i="41"/>
  <c r="DS51" i="41"/>
  <c r="DR51" i="41"/>
  <c r="DQ51" i="41"/>
  <c r="DP51" i="41"/>
  <c r="DO51" i="41"/>
  <c r="DN51" i="41"/>
  <c r="DM51" i="41"/>
  <c r="DL51" i="41"/>
  <c r="DK51" i="41"/>
  <c r="CU51" i="41"/>
  <c r="CT51" i="41"/>
  <c r="CS51" i="41"/>
  <c r="CR51" i="41"/>
  <c r="CQ51" i="41"/>
  <c r="CP51" i="41"/>
  <c r="CO51" i="41"/>
  <c r="CN51" i="41"/>
  <c r="CM51" i="41"/>
  <c r="CL51" i="41"/>
  <c r="CK51" i="41"/>
  <c r="CJ51" i="41"/>
  <c r="CI51" i="41"/>
  <c r="CH51" i="41"/>
  <c r="CG51" i="41"/>
  <c r="BQ51" i="41"/>
  <c r="BP51" i="41"/>
  <c r="BO51" i="41"/>
  <c r="BN51" i="41"/>
  <c r="BM51" i="41"/>
  <c r="BL51" i="41"/>
  <c r="BK51" i="41"/>
  <c r="BJ51" i="41"/>
  <c r="BI51" i="41"/>
  <c r="BH51" i="41"/>
  <c r="BG51" i="41"/>
  <c r="BF51" i="41"/>
  <c r="BE51" i="41"/>
  <c r="BD51" i="41"/>
  <c r="BC51" i="41"/>
  <c r="AM51" i="41"/>
  <c r="AL51" i="41"/>
  <c r="AK51" i="41"/>
  <c r="AJ51" i="41"/>
  <c r="AI51" i="41"/>
  <c r="AH51" i="41"/>
  <c r="AG51" i="41"/>
  <c r="AF51" i="41"/>
  <c r="AE51" i="41"/>
  <c r="AD51" i="41"/>
  <c r="AC51" i="41"/>
  <c r="AB51" i="41"/>
  <c r="AA51" i="41"/>
  <c r="Z51" i="41"/>
  <c r="Y51" i="41"/>
  <c r="PM50" i="41"/>
  <c r="PL50" i="41"/>
  <c r="PK50" i="41"/>
  <c r="PJ50" i="41"/>
  <c r="PI50" i="41"/>
  <c r="PH50" i="41"/>
  <c r="PG50" i="41"/>
  <c r="PF50" i="41"/>
  <c r="PE50" i="41"/>
  <c r="PD50" i="41"/>
  <c r="PC50" i="41"/>
  <c r="PB50" i="41"/>
  <c r="PA50" i="41"/>
  <c r="OZ50" i="41"/>
  <c r="OY50" i="41"/>
  <c r="OI50" i="41"/>
  <c r="OH50" i="41"/>
  <c r="OG50" i="41"/>
  <c r="OF50" i="41"/>
  <c r="OE50" i="41"/>
  <c r="OD50" i="41"/>
  <c r="OC50" i="41"/>
  <c r="OB50" i="41"/>
  <c r="OA50" i="41"/>
  <c r="NZ50" i="41"/>
  <c r="NY50" i="41"/>
  <c r="NX50" i="41"/>
  <c r="NW50" i="41"/>
  <c r="NV50" i="41"/>
  <c r="NU50" i="41"/>
  <c r="NE50" i="41"/>
  <c r="ND50" i="41"/>
  <c r="NC50" i="41"/>
  <c r="NB50" i="41"/>
  <c r="NA50" i="41"/>
  <c r="MZ50" i="41"/>
  <c r="MY50" i="41"/>
  <c r="MX50" i="41"/>
  <c r="MW50" i="41"/>
  <c r="MV50" i="41"/>
  <c r="MU50" i="41"/>
  <c r="MT50" i="41"/>
  <c r="MS50" i="41"/>
  <c r="MR50" i="41"/>
  <c r="MQ50" i="41"/>
  <c r="MA50" i="41"/>
  <c r="LZ50" i="41"/>
  <c r="LY50" i="41"/>
  <c r="LX50" i="41"/>
  <c r="LW50" i="41"/>
  <c r="LV50" i="41"/>
  <c r="LU50" i="41"/>
  <c r="LT50" i="41"/>
  <c r="LS50" i="41"/>
  <c r="LR50" i="41"/>
  <c r="LQ50" i="41"/>
  <c r="LP50" i="41"/>
  <c r="LO50" i="41"/>
  <c r="LN50" i="41"/>
  <c r="LM50" i="41"/>
  <c r="KW50" i="41"/>
  <c r="KV50" i="41"/>
  <c r="KU50" i="41"/>
  <c r="KT50" i="41"/>
  <c r="KS50" i="41"/>
  <c r="KR50" i="41"/>
  <c r="KQ50" i="41"/>
  <c r="KP50" i="41"/>
  <c r="KO50" i="41"/>
  <c r="KN50" i="41"/>
  <c r="KM50" i="41"/>
  <c r="KL50" i="41"/>
  <c r="KK50" i="41"/>
  <c r="KJ50" i="41"/>
  <c r="KI50" i="41"/>
  <c r="JS50" i="41"/>
  <c r="JR50" i="41"/>
  <c r="JQ50" i="41"/>
  <c r="JP50" i="41"/>
  <c r="JO50" i="41"/>
  <c r="JN50" i="41"/>
  <c r="JM50" i="41"/>
  <c r="JL50" i="41"/>
  <c r="JK50" i="41"/>
  <c r="JJ50" i="41"/>
  <c r="JI50" i="41"/>
  <c r="JH50" i="41"/>
  <c r="JG50" i="41"/>
  <c r="JF50" i="41"/>
  <c r="JE50" i="41"/>
  <c r="IO50" i="41"/>
  <c r="IN50" i="41"/>
  <c r="IM50" i="41"/>
  <c r="IL50" i="41"/>
  <c r="IK50" i="41"/>
  <c r="IJ50" i="41"/>
  <c r="II50" i="41"/>
  <c r="IH50" i="41"/>
  <c r="IG50" i="41"/>
  <c r="IF50" i="41"/>
  <c r="IE50" i="41"/>
  <c r="ID50" i="41"/>
  <c r="IC50" i="41"/>
  <c r="IB50" i="41"/>
  <c r="IA50" i="41"/>
  <c r="HK50" i="41"/>
  <c r="HJ50" i="41"/>
  <c r="HI50" i="41"/>
  <c r="HF50" i="41"/>
  <c r="HE50" i="41"/>
  <c r="HD50" i="41"/>
  <c r="HC50" i="41"/>
  <c r="HB50" i="41"/>
  <c r="HA50" i="41"/>
  <c r="GZ50" i="41"/>
  <c r="GY50" i="41"/>
  <c r="GX50" i="41"/>
  <c r="GW50" i="41"/>
  <c r="GG50" i="41"/>
  <c r="GB50" i="41"/>
  <c r="GA50" i="41"/>
  <c r="FZ50" i="41"/>
  <c r="FY50" i="41"/>
  <c r="FX50" i="41"/>
  <c r="FW50" i="41"/>
  <c r="FV50" i="41"/>
  <c r="FU50" i="41"/>
  <c r="FT50" i="41"/>
  <c r="FS50" i="41"/>
  <c r="FC50" i="41"/>
  <c r="FB50" i="41"/>
  <c r="FA50" i="41"/>
  <c r="EZ50" i="41"/>
  <c r="EY50" i="41"/>
  <c r="EX50" i="41"/>
  <c r="EW50" i="41"/>
  <c r="EV50" i="41"/>
  <c r="EU50" i="41"/>
  <c r="ET50" i="41"/>
  <c r="ES50" i="41"/>
  <c r="ER50" i="41"/>
  <c r="EQ50" i="41"/>
  <c r="EP50" i="41"/>
  <c r="EO50" i="41"/>
  <c r="DY50" i="41"/>
  <c r="DX50" i="41"/>
  <c r="DW50" i="41"/>
  <c r="DV50" i="41"/>
  <c r="DU50" i="41"/>
  <c r="DT50" i="41"/>
  <c r="DS50" i="41"/>
  <c r="DR50" i="41"/>
  <c r="DQ50" i="41"/>
  <c r="DP50" i="41"/>
  <c r="DO50" i="41"/>
  <c r="DN50" i="41"/>
  <c r="DM50" i="41"/>
  <c r="DL50" i="41"/>
  <c r="DK50" i="41"/>
  <c r="CU50" i="41"/>
  <c r="CT50" i="41"/>
  <c r="CS50" i="41"/>
  <c r="CR50" i="41"/>
  <c r="CQ50" i="41"/>
  <c r="CP50" i="41"/>
  <c r="CO50" i="41"/>
  <c r="CN50" i="41"/>
  <c r="CM50" i="41"/>
  <c r="CL50" i="41"/>
  <c r="CK50" i="41"/>
  <c r="CJ50" i="41"/>
  <c r="CI50" i="41"/>
  <c r="CH50" i="41"/>
  <c r="CG50" i="41"/>
  <c r="BQ50" i="41"/>
  <c r="BP50" i="41"/>
  <c r="BO50" i="41"/>
  <c r="BN50" i="41"/>
  <c r="BM50" i="41"/>
  <c r="BL50" i="41"/>
  <c r="BK50" i="41"/>
  <c r="BJ50" i="41"/>
  <c r="BI50" i="41"/>
  <c r="BH50" i="41"/>
  <c r="BG50" i="41"/>
  <c r="BF50" i="41"/>
  <c r="BE50" i="41"/>
  <c r="BD50" i="41"/>
  <c r="BC50" i="41"/>
  <c r="AM50" i="41"/>
  <c r="AL50" i="41"/>
  <c r="AK50" i="41"/>
  <c r="AJ50" i="41"/>
  <c r="AI50" i="41"/>
  <c r="AH50" i="41"/>
  <c r="AG50" i="41"/>
  <c r="AF50" i="41"/>
  <c r="AE50" i="41"/>
  <c r="AD50" i="41"/>
  <c r="AC50" i="41"/>
  <c r="AB50" i="41"/>
  <c r="AA50" i="41"/>
  <c r="Z50" i="41"/>
  <c r="Y50" i="41"/>
  <c r="PM49" i="41"/>
  <c r="PL49" i="41"/>
  <c r="PK49" i="41"/>
  <c r="PJ49" i="41"/>
  <c r="PI49" i="41"/>
  <c r="PH49" i="41"/>
  <c r="PG49" i="41"/>
  <c r="PF49" i="41"/>
  <c r="PE49" i="41"/>
  <c r="PD49" i="41"/>
  <c r="PC49" i="41"/>
  <c r="PB49" i="41"/>
  <c r="PA49" i="41"/>
  <c r="OZ49" i="41"/>
  <c r="OY49" i="41"/>
  <c r="OI49" i="41"/>
  <c r="OH49" i="41"/>
  <c r="OG49" i="41"/>
  <c r="OF49" i="41"/>
  <c r="OE49" i="41"/>
  <c r="OD49" i="41"/>
  <c r="OC49" i="41"/>
  <c r="OB49" i="41"/>
  <c r="OA49" i="41"/>
  <c r="NZ49" i="41"/>
  <c r="NY49" i="41"/>
  <c r="NX49" i="41"/>
  <c r="NW49" i="41"/>
  <c r="NV49" i="41"/>
  <c r="NU49" i="41"/>
  <c r="NE49" i="41"/>
  <c r="ND49" i="41"/>
  <c r="NC49" i="41"/>
  <c r="NB49" i="41"/>
  <c r="NA49" i="41"/>
  <c r="MZ49" i="41"/>
  <c r="MY49" i="41"/>
  <c r="MX49" i="41"/>
  <c r="MW49" i="41"/>
  <c r="MV49" i="41"/>
  <c r="MU49" i="41"/>
  <c r="MT49" i="41"/>
  <c r="MS49" i="41"/>
  <c r="MR49" i="41"/>
  <c r="MQ49" i="41"/>
  <c r="MA49" i="41"/>
  <c r="LZ49" i="41"/>
  <c r="LY49" i="41"/>
  <c r="LX49" i="41"/>
  <c r="LW49" i="41"/>
  <c r="LV49" i="41"/>
  <c r="LU49" i="41"/>
  <c r="LT49" i="41"/>
  <c r="LS49" i="41"/>
  <c r="LR49" i="41"/>
  <c r="LQ49" i="41"/>
  <c r="LP49" i="41"/>
  <c r="LO49" i="41"/>
  <c r="LN49" i="41"/>
  <c r="LM49" i="41"/>
  <c r="KW49" i="41"/>
  <c r="KV49" i="41"/>
  <c r="KU49" i="41"/>
  <c r="KT49" i="41"/>
  <c r="KS49" i="41"/>
  <c r="KR49" i="41"/>
  <c r="KQ49" i="41"/>
  <c r="KP49" i="41"/>
  <c r="KO49" i="41"/>
  <c r="KN49" i="41"/>
  <c r="KM49" i="41"/>
  <c r="KL49" i="41"/>
  <c r="KK49" i="41"/>
  <c r="KJ49" i="41"/>
  <c r="KI49" i="41"/>
  <c r="JS49" i="41"/>
  <c r="JR49" i="41"/>
  <c r="JQ49" i="41"/>
  <c r="JP49" i="41"/>
  <c r="JO49" i="41"/>
  <c r="JN49" i="41"/>
  <c r="JM49" i="41"/>
  <c r="JL49" i="41"/>
  <c r="JK49" i="41"/>
  <c r="JJ49" i="41"/>
  <c r="JI49" i="41"/>
  <c r="JH49" i="41"/>
  <c r="JG49" i="41"/>
  <c r="JF49" i="41"/>
  <c r="JE49" i="41"/>
  <c r="IO49" i="41"/>
  <c r="IN49" i="41"/>
  <c r="IM49" i="41"/>
  <c r="IL49" i="41"/>
  <c r="IK49" i="41"/>
  <c r="IJ49" i="41"/>
  <c r="II49" i="41"/>
  <c r="IH49" i="41"/>
  <c r="IG49" i="41"/>
  <c r="IF49" i="41"/>
  <c r="IE49" i="41"/>
  <c r="ID49" i="41"/>
  <c r="IC49" i="41"/>
  <c r="IB49" i="41"/>
  <c r="IA49" i="41"/>
  <c r="HK49" i="41"/>
  <c r="HJ49" i="41"/>
  <c r="HI49" i="41"/>
  <c r="HF49" i="41"/>
  <c r="HE49" i="41"/>
  <c r="HD49" i="41"/>
  <c r="HC49" i="41"/>
  <c r="HB49" i="41"/>
  <c r="HA49" i="41"/>
  <c r="GZ49" i="41"/>
  <c r="GY49" i="41"/>
  <c r="GX49" i="41"/>
  <c r="GW49" i="41"/>
  <c r="GG49" i="41"/>
  <c r="GB49" i="41"/>
  <c r="GA49" i="41"/>
  <c r="FZ49" i="41"/>
  <c r="FY49" i="41"/>
  <c r="FX49" i="41"/>
  <c r="FW49" i="41"/>
  <c r="FV49" i="41"/>
  <c r="FU49" i="41"/>
  <c r="FT49" i="41"/>
  <c r="FS49" i="41"/>
  <c r="FC49" i="41"/>
  <c r="FB49" i="41"/>
  <c r="FA49" i="41"/>
  <c r="EZ49" i="41"/>
  <c r="EY49" i="41"/>
  <c r="EX49" i="41"/>
  <c r="EW49" i="41"/>
  <c r="EV49" i="41"/>
  <c r="EU49" i="41"/>
  <c r="ET49" i="41"/>
  <c r="ES49" i="41"/>
  <c r="ER49" i="41"/>
  <c r="EQ49" i="41"/>
  <c r="EP49" i="41"/>
  <c r="EO49" i="41"/>
  <c r="DY49" i="41"/>
  <c r="DX49" i="41"/>
  <c r="DW49" i="41"/>
  <c r="DV49" i="41"/>
  <c r="DU49" i="41"/>
  <c r="DT49" i="41"/>
  <c r="DS49" i="41"/>
  <c r="DR49" i="41"/>
  <c r="DQ49" i="41"/>
  <c r="DP49" i="41"/>
  <c r="DO49" i="41"/>
  <c r="DN49" i="41"/>
  <c r="DM49" i="41"/>
  <c r="DL49" i="41"/>
  <c r="DK49" i="41"/>
  <c r="CU49" i="41"/>
  <c r="CT49" i="41"/>
  <c r="CS49" i="41"/>
  <c r="CR49" i="41"/>
  <c r="CQ49" i="41"/>
  <c r="CP49" i="41"/>
  <c r="CO49" i="41"/>
  <c r="CN49" i="41"/>
  <c r="CM49" i="41"/>
  <c r="CL49" i="41"/>
  <c r="CK49" i="41"/>
  <c r="CJ49" i="41"/>
  <c r="CI49" i="41"/>
  <c r="CH49" i="41"/>
  <c r="CG49" i="41"/>
  <c r="BQ49" i="41"/>
  <c r="BP49" i="41"/>
  <c r="BO49" i="41"/>
  <c r="BN49" i="41"/>
  <c r="BM49" i="41"/>
  <c r="BL49" i="41"/>
  <c r="BK49" i="41"/>
  <c r="BJ49" i="41"/>
  <c r="BI49" i="41"/>
  <c r="BH49" i="41"/>
  <c r="BG49" i="41"/>
  <c r="BF49" i="41"/>
  <c r="BE49" i="41"/>
  <c r="BD49" i="41"/>
  <c r="BC49" i="41"/>
  <c r="AM49" i="41"/>
  <c r="AL49" i="41"/>
  <c r="AK49" i="41"/>
  <c r="AJ49" i="41"/>
  <c r="AI49" i="41"/>
  <c r="AH49" i="41"/>
  <c r="AG49" i="41"/>
  <c r="AF49" i="41"/>
  <c r="AE49" i="41"/>
  <c r="AD49" i="41"/>
  <c r="AC49" i="41"/>
  <c r="AB49" i="41"/>
  <c r="AA49" i="41"/>
  <c r="Z49" i="41"/>
  <c r="Y49" i="41"/>
  <c r="PM48" i="41"/>
  <c r="PL48" i="41"/>
  <c r="PK48" i="41"/>
  <c r="PJ48" i="41"/>
  <c r="PI48" i="41"/>
  <c r="PH48" i="41"/>
  <c r="PG48" i="41"/>
  <c r="PF48" i="41"/>
  <c r="PE48" i="41"/>
  <c r="PD48" i="41"/>
  <c r="PC48" i="41"/>
  <c r="PB48" i="41"/>
  <c r="PA48" i="41"/>
  <c r="OZ48" i="41"/>
  <c r="OY48" i="41"/>
  <c r="OI48" i="41"/>
  <c r="OH48" i="41"/>
  <c r="OG48" i="41"/>
  <c r="OF48" i="41"/>
  <c r="OE48" i="41"/>
  <c r="OD48" i="41"/>
  <c r="OC48" i="41"/>
  <c r="OB48" i="41"/>
  <c r="OA48" i="41"/>
  <c r="NZ48" i="41"/>
  <c r="NY48" i="41"/>
  <c r="NX48" i="41"/>
  <c r="NW48" i="41"/>
  <c r="NV48" i="41"/>
  <c r="NU48" i="41"/>
  <c r="NE48" i="41"/>
  <c r="ND48" i="41"/>
  <c r="NC48" i="41"/>
  <c r="NB48" i="41"/>
  <c r="NA48" i="41"/>
  <c r="MZ48" i="41"/>
  <c r="MY48" i="41"/>
  <c r="MX48" i="41"/>
  <c r="MW48" i="41"/>
  <c r="MV48" i="41"/>
  <c r="MU48" i="41"/>
  <c r="MT48" i="41"/>
  <c r="MS48" i="41"/>
  <c r="MR48" i="41"/>
  <c r="MQ48" i="41"/>
  <c r="MA48" i="41"/>
  <c r="LZ48" i="41"/>
  <c r="LY48" i="41"/>
  <c r="LX48" i="41"/>
  <c r="LW48" i="41"/>
  <c r="LV48" i="41"/>
  <c r="LU48" i="41"/>
  <c r="LT48" i="41"/>
  <c r="LS48" i="41"/>
  <c r="LR48" i="41"/>
  <c r="LQ48" i="41"/>
  <c r="LP48" i="41"/>
  <c r="LO48" i="41"/>
  <c r="LN48" i="41"/>
  <c r="LM48" i="41"/>
  <c r="KW48" i="41"/>
  <c r="KV48" i="41"/>
  <c r="KU48" i="41"/>
  <c r="KT48" i="41"/>
  <c r="KS48" i="41"/>
  <c r="KR48" i="41"/>
  <c r="KQ48" i="41"/>
  <c r="KP48" i="41"/>
  <c r="KO48" i="41"/>
  <c r="KN48" i="41"/>
  <c r="KM48" i="41"/>
  <c r="KL48" i="41"/>
  <c r="KK48" i="41"/>
  <c r="KJ48" i="41"/>
  <c r="KI48" i="41"/>
  <c r="JS48" i="41"/>
  <c r="JR48" i="41"/>
  <c r="JQ48" i="41"/>
  <c r="JP48" i="41"/>
  <c r="JO48" i="41"/>
  <c r="JN48" i="41"/>
  <c r="JM48" i="41"/>
  <c r="JL48" i="41"/>
  <c r="JK48" i="41"/>
  <c r="JJ48" i="41"/>
  <c r="JI48" i="41"/>
  <c r="JH48" i="41"/>
  <c r="JG48" i="41"/>
  <c r="JF48" i="41"/>
  <c r="JE48" i="41"/>
  <c r="IO48" i="41"/>
  <c r="IN48" i="41"/>
  <c r="IM48" i="41"/>
  <c r="IL48" i="41"/>
  <c r="IK48" i="41"/>
  <c r="IJ48" i="41"/>
  <c r="II48" i="41"/>
  <c r="IH48" i="41"/>
  <c r="IG48" i="41"/>
  <c r="IF48" i="41"/>
  <c r="IE48" i="41"/>
  <c r="ID48" i="41"/>
  <c r="IC48" i="41"/>
  <c r="IB48" i="41"/>
  <c r="IA48" i="41"/>
  <c r="HK48" i="41"/>
  <c r="HJ48" i="41"/>
  <c r="HI48" i="41"/>
  <c r="HF48" i="41"/>
  <c r="HE48" i="41"/>
  <c r="HD48" i="41"/>
  <c r="HC48" i="41"/>
  <c r="HB48" i="41"/>
  <c r="HA48" i="41"/>
  <c r="GZ48" i="41"/>
  <c r="GY48" i="41"/>
  <c r="GX48" i="41"/>
  <c r="GW48" i="41"/>
  <c r="GG48" i="41"/>
  <c r="GB48" i="41"/>
  <c r="GA48" i="41"/>
  <c r="FZ48" i="41"/>
  <c r="FY48" i="41"/>
  <c r="FX48" i="41"/>
  <c r="FW48" i="41"/>
  <c r="FV48" i="41"/>
  <c r="FU48" i="41"/>
  <c r="FT48" i="41"/>
  <c r="FS48" i="41"/>
  <c r="FC48" i="41"/>
  <c r="FB48" i="41"/>
  <c r="FA48" i="41"/>
  <c r="EZ48" i="41"/>
  <c r="EY48" i="41"/>
  <c r="EX48" i="41"/>
  <c r="EW48" i="41"/>
  <c r="EV48" i="41"/>
  <c r="EU48" i="41"/>
  <c r="ET48" i="41"/>
  <c r="ES48" i="41"/>
  <c r="ER48" i="41"/>
  <c r="EQ48" i="41"/>
  <c r="EP48" i="41"/>
  <c r="EO48" i="41"/>
  <c r="DY48" i="41"/>
  <c r="DX48" i="41"/>
  <c r="DW48" i="41"/>
  <c r="DV48" i="41"/>
  <c r="DU48" i="41"/>
  <c r="DT48" i="41"/>
  <c r="DS48" i="41"/>
  <c r="DR48" i="41"/>
  <c r="DQ48" i="41"/>
  <c r="DP48" i="41"/>
  <c r="DO48" i="41"/>
  <c r="DN48" i="41"/>
  <c r="DM48" i="41"/>
  <c r="DL48" i="41"/>
  <c r="DK48" i="41"/>
  <c r="CU48" i="41"/>
  <c r="CT48" i="41"/>
  <c r="CS48" i="41"/>
  <c r="CR48" i="41"/>
  <c r="CQ48" i="41"/>
  <c r="CP48" i="41"/>
  <c r="CO48" i="41"/>
  <c r="CN48" i="41"/>
  <c r="CM48" i="41"/>
  <c r="CL48" i="41"/>
  <c r="CK48" i="41"/>
  <c r="CJ48" i="41"/>
  <c r="CI48" i="41"/>
  <c r="CH48" i="41"/>
  <c r="CG48" i="41"/>
  <c r="BQ48" i="41"/>
  <c r="BP48" i="41"/>
  <c r="BO48" i="41"/>
  <c r="BN48" i="41"/>
  <c r="BM48" i="41"/>
  <c r="BL48" i="41"/>
  <c r="BK48" i="41"/>
  <c r="BJ48" i="41"/>
  <c r="BI48" i="41"/>
  <c r="BH48" i="41"/>
  <c r="BG48" i="41"/>
  <c r="BF48" i="41"/>
  <c r="BE48" i="41"/>
  <c r="BD48" i="41"/>
  <c r="BC48" i="41"/>
  <c r="AM48" i="41"/>
  <c r="AL48" i="41"/>
  <c r="AK48" i="41"/>
  <c r="AJ48" i="41"/>
  <c r="AI48" i="41"/>
  <c r="AH48" i="41"/>
  <c r="AG48" i="41"/>
  <c r="AF48" i="41"/>
  <c r="AE48" i="41"/>
  <c r="AD48" i="41"/>
  <c r="AC48" i="41"/>
  <c r="AB48" i="41"/>
  <c r="AA48" i="41"/>
  <c r="Z48" i="41"/>
  <c r="Y48" i="41"/>
  <c r="PM47" i="41"/>
  <c r="PL47" i="41"/>
  <c r="PK47" i="41"/>
  <c r="PJ47" i="41"/>
  <c r="PI47" i="41"/>
  <c r="PH47" i="41"/>
  <c r="PG47" i="41"/>
  <c r="PF47" i="41"/>
  <c r="PE47" i="41"/>
  <c r="PD47" i="41"/>
  <c r="PC47" i="41"/>
  <c r="PB47" i="41"/>
  <c r="PA47" i="41"/>
  <c r="OZ47" i="41"/>
  <c r="OY47" i="41"/>
  <c r="OI47" i="41"/>
  <c r="OH47" i="41"/>
  <c r="OG47" i="41"/>
  <c r="OF47" i="41"/>
  <c r="OE47" i="41"/>
  <c r="OD47" i="41"/>
  <c r="OC47" i="41"/>
  <c r="OB47" i="41"/>
  <c r="OA47" i="41"/>
  <c r="NZ47" i="41"/>
  <c r="NY47" i="41"/>
  <c r="NX47" i="41"/>
  <c r="NW47" i="41"/>
  <c r="NV47" i="41"/>
  <c r="NU47" i="41"/>
  <c r="NE47" i="41"/>
  <c r="ND47" i="41"/>
  <c r="NC47" i="41"/>
  <c r="NB47" i="41"/>
  <c r="NA47" i="41"/>
  <c r="MZ47" i="41"/>
  <c r="MY47" i="41"/>
  <c r="MX47" i="41"/>
  <c r="MW47" i="41"/>
  <c r="MV47" i="41"/>
  <c r="MU47" i="41"/>
  <c r="MT47" i="41"/>
  <c r="MS47" i="41"/>
  <c r="MR47" i="41"/>
  <c r="MQ47" i="41"/>
  <c r="MA47" i="41"/>
  <c r="LZ47" i="41"/>
  <c r="LY47" i="41"/>
  <c r="LX47" i="41"/>
  <c r="LW47" i="41"/>
  <c r="LV47" i="41"/>
  <c r="LU47" i="41"/>
  <c r="LT47" i="41"/>
  <c r="LS47" i="41"/>
  <c r="LR47" i="41"/>
  <c r="LQ47" i="41"/>
  <c r="LP47" i="41"/>
  <c r="LO47" i="41"/>
  <c r="LN47" i="41"/>
  <c r="LM47" i="41"/>
  <c r="KW47" i="41"/>
  <c r="KV47" i="41"/>
  <c r="KU47" i="41"/>
  <c r="KT47" i="41"/>
  <c r="KS47" i="41"/>
  <c r="KR47" i="41"/>
  <c r="KQ47" i="41"/>
  <c r="KP47" i="41"/>
  <c r="KO47" i="41"/>
  <c r="KN47" i="41"/>
  <c r="KM47" i="41"/>
  <c r="KL47" i="41"/>
  <c r="KK47" i="41"/>
  <c r="KJ47" i="41"/>
  <c r="KI47" i="41"/>
  <c r="JS47" i="41"/>
  <c r="JR47" i="41"/>
  <c r="JQ47" i="41"/>
  <c r="JP47" i="41"/>
  <c r="JO47" i="41"/>
  <c r="JN47" i="41"/>
  <c r="JM47" i="41"/>
  <c r="JL47" i="41"/>
  <c r="JK47" i="41"/>
  <c r="JJ47" i="41"/>
  <c r="JI47" i="41"/>
  <c r="JH47" i="41"/>
  <c r="JG47" i="41"/>
  <c r="JF47" i="41"/>
  <c r="JE47" i="41"/>
  <c r="IO47" i="41"/>
  <c r="IN47" i="41"/>
  <c r="IM47" i="41"/>
  <c r="IL47" i="41"/>
  <c r="IK47" i="41"/>
  <c r="IJ47" i="41"/>
  <c r="II47" i="41"/>
  <c r="IH47" i="41"/>
  <c r="IG47" i="41"/>
  <c r="IF47" i="41"/>
  <c r="IE47" i="41"/>
  <c r="ID47" i="41"/>
  <c r="IC47" i="41"/>
  <c r="IB47" i="41"/>
  <c r="IA47" i="41"/>
  <c r="HK47" i="41"/>
  <c r="HJ47" i="41"/>
  <c r="HI47" i="41"/>
  <c r="HF47" i="41"/>
  <c r="HE47" i="41"/>
  <c r="HD47" i="41"/>
  <c r="HC47" i="41"/>
  <c r="HB47" i="41"/>
  <c r="HA47" i="41"/>
  <c r="GZ47" i="41"/>
  <c r="GY47" i="41"/>
  <c r="GX47" i="41"/>
  <c r="GW47" i="41"/>
  <c r="GG47" i="41"/>
  <c r="GB47" i="41"/>
  <c r="GA47" i="41"/>
  <c r="FZ47" i="41"/>
  <c r="FY47" i="41"/>
  <c r="FX47" i="41"/>
  <c r="FW47" i="41"/>
  <c r="FV47" i="41"/>
  <c r="FU47" i="41"/>
  <c r="FT47" i="41"/>
  <c r="FS47" i="41"/>
  <c r="FC47" i="41"/>
  <c r="FB47" i="41"/>
  <c r="FA47" i="41"/>
  <c r="EZ47" i="41"/>
  <c r="EY47" i="41"/>
  <c r="EX47" i="41"/>
  <c r="EW47" i="41"/>
  <c r="EV47" i="41"/>
  <c r="EU47" i="41"/>
  <c r="ET47" i="41"/>
  <c r="ES47" i="41"/>
  <c r="ER47" i="41"/>
  <c r="EQ47" i="41"/>
  <c r="EP47" i="41"/>
  <c r="EO47" i="41"/>
  <c r="DY47" i="41"/>
  <c r="DX47" i="41"/>
  <c r="DW47" i="41"/>
  <c r="DV47" i="41"/>
  <c r="DU47" i="41"/>
  <c r="DT47" i="41"/>
  <c r="DS47" i="41"/>
  <c r="DR47" i="41"/>
  <c r="DQ47" i="41"/>
  <c r="DP47" i="41"/>
  <c r="DO47" i="41"/>
  <c r="DN47" i="41"/>
  <c r="DM47" i="41"/>
  <c r="DL47" i="41"/>
  <c r="DK47" i="41"/>
  <c r="CU47" i="41"/>
  <c r="CT47" i="41"/>
  <c r="CS47" i="41"/>
  <c r="CR47" i="41"/>
  <c r="CQ47" i="41"/>
  <c r="CP47" i="41"/>
  <c r="CO47" i="41"/>
  <c r="CN47" i="41"/>
  <c r="CM47" i="41"/>
  <c r="CL47" i="41"/>
  <c r="CK47" i="41"/>
  <c r="CJ47" i="41"/>
  <c r="CI47" i="41"/>
  <c r="CH47" i="41"/>
  <c r="CG47" i="41"/>
  <c r="BQ47" i="41"/>
  <c r="BP47" i="41"/>
  <c r="BO47" i="41"/>
  <c r="BN47" i="41"/>
  <c r="BM47" i="41"/>
  <c r="BL47" i="41"/>
  <c r="BK47" i="41"/>
  <c r="BJ47" i="41"/>
  <c r="BI47" i="41"/>
  <c r="BH47" i="41"/>
  <c r="BG47" i="41"/>
  <c r="BF47" i="41"/>
  <c r="BE47" i="41"/>
  <c r="BD47" i="41"/>
  <c r="BC47" i="41"/>
  <c r="AM47" i="41"/>
  <c r="AL47" i="41"/>
  <c r="AK47" i="41"/>
  <c r="AJ47" i="41"/>
  <c r="AI47" i="41"/>
  <c r="AH47" i="41"/>
  <c r="AG47" i="41"/>
  <c r="AF47" i="41"/>
  <c r="AE47" i="41"/>
  <c r="AD47" i="41"/>
  <c r="AC47" i="41"/>
  <c r="AB47" i="41"/>
  <c r="AA47" i="41"/>
  <c r="Z47" i="41"/>
  <c r="Y47" i="41"/>
  <c r="PM46" i="41"/>
  <c r="PL46" i="41"/>
  <c r="PK46" i="41"/>
  <c r="PJ46" i="41"/>
  <c r="PI46" i="41"/>
  <c r="PH46" i="41"/>
  <c r="PG46" i="41"/>
  <c r="PF46" i="41"/>
  <c r="PE46" i="41"/>
  <c r="PD46" i="41"/>
  <c r="PC46" i="41"/>
  <c r="PB46" i="41"/>
  <c r="PA46" i="41"/>
  <c r="OZ46" i="41"/>
  <c r="OY46" i="41"/>
  <c r="OI46" i="41"/>
  <c r="OH46" i="41"/>
  <c r="OG46" i="41"/>
  <c r="OF46" i="41"/>
  <c r="OE46" i="41"/>
  <c r="OD46" i="41"/>
  <c r="OC46" i="41"/>
  <c r="OB46" i="41"/>
  <c r="OA46" i="41"/>
  <c r="NZ46" i="41"/>
  <c r="NY46" i="41"/>
  <c r="NX46" i="41"/>
  <c r="NW46" i="41"/>
  <c r="NV46" i="41"/>
  <c r="NU46" i="41"/>
  <c r="NE46" i="41"/>
  <c r="ND46" i="41"/>
  <c r="NC46" i="41"/>
  <c r="NB46" i="41"/>
  <c r="NA46" i="41"/>
  <c r="MZ46" i="41"/>
  <c r="MY46" i="41"/>
  <c r="MX46" i="41"/>
  <c r="MW46" i="41"/>
  <c r="MV46" i="41"/>
  <c r="MU46" i="41"/>
  <c r="MT46" i="41"/>
  <c r="MS46" i="41"/>
  <c r="MR46" i="41"/>
  <c r="MQ46" i="41"/>
  <c r="MA46" i="41"/>
  <c r="LZ46" i="41"/>
  <c r="LY46" i="41"/>
  <c r="LX46" i="41"/>
  <c r="LW46" i="41"/>
  <c r="LV46" i="41"/>
  <c r="LU46" i="41"/>
  <c r="LT46" i="41"/>
  <c r="LS46" i="41"/>
  <c r="LR46" i="41"/>
  <c r="LQ46" i="41"/>
  <c r="LP46" i="41"/>
  <c r="LO46" i="41"/>
  <c r="LN46" i="41"/>
  <c r="LM46" i="41"/>
  <c r="KW46" i="41"/>
  <c r="KV46" i="41"/>
  <c r="KU46" i="41"/>
  <c r="KT46" i="41"/>
  <c r="KS46" i="41"/>
  <c r="KR46" i="41"/>
  <c r="KQ46" i="41"/>
  <c r="KP46" i="41"/>
  <c r="KO46" i="41"/>
  <c r="KN46" i="41"/>
  <c r="KM46" i="41"/>
  <c r="KL46" i="41"/>
  <c r="KK46" i="41"/>
  <c r="KJ46" i="41"/>
  <c r="KI46" i="41"/>
  <c r="JS46" i="41"/>
  <c r="JR46" i="41"/>
  <c r="JQ46" i="41"/>
  <c r="JP46" i="41"/>
  <c r="JO46" i="41"/>
  <c r="JN46" i="41"/>
  <c r="JM46" i="41"/>
  <c r="JL46" i="41"/>
  <c r="JK46" i="41"/>
  <c r="JJ46" i="41"/>
  <c r="JI46" i="41"/>
  <c r="JH46" i="41"/>
  <c r="JG46" i="41"/>
  <c r="JF46" i="41"/>
  <c r="JE46" i="41"/>
  <c r="IO46" i="41"/>
  <c r="IN46" i="41"/>
  <c r="IM46" i="41"/>
  <c r="IL46" i="41"/>
  <c r="IK46" i="41"/>
  <c r="IJ46" i="41"/>
  <c r="II46" i="41"/>
  <c r="IH46" i="41"/>
  <c r="IG46" i="41"/>
  <c r="IF46" i="41"/>
  <c r="IE46" i="41"/>
  <c r="ID46" i="41"/>
  <c r="IC46" i="41"/>
  <c r="IB46" i="41"/>
  <c r="IA46" i="41"/>
  <c r="HK46" i="41"/>
  <c r="HJ46" i="41"/>
  <c r="HI46" i="41"/>
  <c r="HF46" i="41"/>
  <c r="HE46" i="41"/>
  <c r="HD46" i="41"/>
  <c r="HC46" i="41"/>
  <c r="HB46" i="41"/>
  <c r="HA46" i="41"/>
  <c r="GZ46" i="41"/>
  <c r="GY46" i="41"/>
  <c r="GX46" i="41"/>
  <c r="GW46" i="41"/>
  <c r="GG46" i="41"/>
  <c r="GB46" i="41"/>
  <c r="GA46" i="41"/>
  <c r="FZ46" i="41"/>
  <c r="FY46" i="41"/>
  <c r="FX46" i="41"/>
  <c r="FW46" i="41"/>
  <c r="FV46" i="41"/>
  <c r="FU46" i="41"/>
  <c r="FT46" i="41"/>
  <c r="FS46" i="41"/>
  <c r="FC46" i="41"/>
  <c r="FB46" i="41"/>
  <c r="FA46" i="41"/>
  <c r="EZ46" i="41"/>
  <c r="EY46" i="41"/>
  <c r="EX46" i="41"/>
  <c r="EW46" i="41"/>
  <c r="EV46" i="41"/>
  <c r="EU46" i="41"/>
  <c r="ET46" i="41"/>
  <c r="ES46" i="41"/>
  <c r="ER46" i="41"/>
  <c r="EQ46" i="41"/>
  <c r="EP46" i="41"/>
  <c r="EO46" i="41"/>
  <c r="DY46" i="41"/>
  <c r="DX46" i="41"/>
  <c r="DW46" i="41"/>
  <c r="DV46" i="41"/>
  <c r="DU46" i="41"/>
  <c r="DT46" i="41"/>
  <c r="DS46" i="41"/>
  <c r="DR46" i="41"/>
  <c r="DQ46" i="41"/>
  <c r="DP46" i="41"/>
  <c r="DO46" i="41"/>
  <c r="DN46" i="41"/>
  <c r="DM46" i="41"/>
  <c r="DL46" i="41"/>
  <c r="DK46" i="41"/>
  <c r="CU46" i="41"/>
  <c r="CT46" i="41"/>
  <c r="CS46" i="41"/>
  <c r="CR46" i="41"/>
  <c r="CQ46" i="41"/>
  <c r="CP46" i="41"/>
  <c r="CO46" i="41"/>
  <c r="CN46" i="41"/>
  <c r="CM46" i="41"/>
  <c r="CL46" i="41"/>
  <c r="CK46" i="41"/>
  <c r="CJ46" i="41"/>
  <c r="CI46" i="41"/>
  <c r="CH46" i="41"/>
  <c r="CG46" i="41"/>
  <c r="BQ46" i="41"/>
  <c r="BP46" i="41"/>
  <c r="BO46" i="41"/>
  <c r="BN46" i="41"/>
  <c r="BM46" i="41"/>
  <c r="BL46" i="41"/>
  <c r="BK46" i="41"/>
  <c r="BJ46" i="41"/>
  <c r="BI46" i="41"/>
  <c r="BH46" i="41"/>
  <c r="BG46" i="41"/>
  <c r="BF46" i="41"/>
  <c r="BE46" i="41"/>
  <c r="BD46" i="41"/>
  <c r="BC46" i="41"/>
  <c r="AM46" i="41"/>
  <c r="AL46" i="41"/>
  <c r="AK46" i="41"/>
  <c r="AJ46" i="41"/>
  <c r="AI46" i="41"/>
  <c r="AH46" i="41"/>
  <c r="AG46" i="41"/>
  <c r="AF46" i="41"/>
  <c r="AE46" i="41"/>
  <c r="AD46" i="41"/>
  <c r="AC46" i="41"/>
  <c r="AB46" i="41"/>
  <c r="AA46" i="41"/>
  <c r="Z46" i="41"/>
  <c r="Y46" i="41"/>
  <c r="PM45" i="41"/>
  <c r="PL45" i="41"/>
  <c r="PK45" i="41"/>
  <c r="PJ45" i="41"/>
  <c r="PI45" i="41"/>
  <c r="PH45" i="41"/>
  <c r="PG45" i="41"/>
  <c r="PF45" i="41"/>
  <c r="PE45" i="41"/>
  <c r="PD45" i="41"/>
  <c r="PC45" i="41"/>
  <c r="PB45" i="41"/>
  <c r="PA45" i="41"/>
  <c r="OZ45" i="41"/>
  <c r="OY45" i="41"/>
  <c r="OI45" i="41"/>
  <c r="OH45" i="41"/>
  <c r="OG45" i="41"/>
  <c r="OF45" i="41"/>
  <c r="OE45" i="41"/>
  <c r="OD45" i="41"/>
  <c r="OC45" i="41"/>
  <c r="OB45" i="41"/>
  <c r="OA45" i="41"/>
  <c r="NZ45" i="41"/>
  <c r="NY45" i="41"/>
  <c r="NX45" i="41"/>
  <c r="NW45" i="41"/>
  <c r="NV45" i="41"/>
  <c r="NU45" i="41"/>
  <c r="NE45" i="41"/>
  <c r="ND45" i="41"/>
  <c r="NC45" i="41"/>
  <c r="NB45" i="41"/>
  <c r="NA45" i="41"/>
  <c r="MZ45" i="41"/>
  <c r="MY45" i="41"/>
  <c r="MX45" i="41"/>
  <c r="MW45" i="41"/>
  <c r="MV45" i="41"/>
  <c r="MU45" i="41"/>
  <c r="MT45" i="41"/>
  <c r="MS45" i="41"/>
  <c r="MR45" i="41"/>
  <c r="MQ45" i="41"/>
  <c r="MA45" i="41"/>
  <c r="LZ45" i="41"/>
  <c r="LY45" i="41"/>
  <c r="LX45" i="41"/>
  <c r="LW45" i="41"/>
  <c r="LV45" i="41"/>
  <c r="LU45" i="41"/>
  <c r="LT45" i="41"/>
  <c r="LS45" i="41"/>
  <c r="LR45" i="41"/>
  <c r="LQ45" i="41"/>
  <c r="LP45" i="41"/>
  <c r="LO45" i="41"/>
  <c r="LN45" i="41"/>
  <c r="LM45" i="41"/>
  <c r="KW45" i="41"/>
  <c r="KV45" i="41"/>
  <c r="KU45" i="41"/>
  <c r="KT45" i="41"/>
  <c r="KS45" i="41"/>
  <c r="KR45" i="41"/>
  <c r="KQ45" i="41"/>
  <c r="KP45" i="41"/>
  <c r="KO45" i="41"/>
  <c r="KN45" i="41"/>
  <c r="KM45" i="41"/>
  <c r="KL45" i="41"/>
  <c r="KK45" i="41"/>
  <c r="KJ45" i="41"/>
  <c r="KI45" i="41"/>
  <c r="JS45" i="41"/>
  <c r="JR45" i="41"/>
  <c r="JQ45" i="41"/>
  <c r="JP45" i="41"/>
  <c r="JO45" i="41"/>
  <c r="JN45" i="41"/>
  <c r="JM45" i="41"/>
  <c r="JL45" i="41"/>
  <c r="JK45" i="41"/>
  <c r="JJ45" i="41"/>
  <c r="JI45" i="41"/>
  <c r="JH45" i="41"/>
  <c r="JG45" i="41"/>
  <c r="JF45" i="41"/>
  <c r="JE45" i="41"/>
  <c r="IO45" i="41"/>
  <c r="IN45" i="41"/>
  <c r="IM45" i="41"/>
  <c r="IL45" i="41"/>
  <c r="IK45" i="41"/>
  <c r="IJ45" i="41"/>
  <c r="II45" i="41"/>
  <c r="IH45" i="41"/>
  <c r="IG45" i="41"/>
  <c r="IF45" i="41"/>
  <c r="IE45" i="41"/>
  <c r="ID45" i="41"/>
  <c r="IC45" i="41"/>
  <c r="IB45" i="41"/>
  <c r="IA45" i="41"/>
  <c r="HK45" i="41"/>
  <c r="HJ45" i="41"/>
  <c r="HI45" i="41"/>
  <c r="HF45" i="41"/>
  <c r="HE45" i="41"/>
  <c r="HD45" i="41"/>
  <c r="HC45" i="41"/>
  <c r="HB45" i="41"/>
  <c r="HA45" i="41"/>
  <c r="GZ45" i="41"/>
  <c r="GY45" i="41"/>
  <c r="GX45" i="41"/>
  <c r="GW45" i="41"/>
  <c r="GG45" i="41"/>
  <c r="GB45" i="41"/>
  <c r="GA45" i="41"/>
  <c r="FZ45" i="41"/>
  <c r="FY45" i="41"/>
  <c r="FX45" i="41"/>
  <c r="FW45" i="41"/>
  <c r="FV45" i="41"/>
  <c r="FU45" i="41"/>
  <c r="FT45" i="41"/>
  <c r="FS45" i="41"/>
  <c r="FC45" i="41"/>
  <c r="FB45" i="41"/>
  <c r="FA45" i="41"/>
  <c r="EZ45" i="41"/>
  <c r="EY45" i="41"/>
  <c r="EX45" i="41"/>
  <c r="EW45" i="41"/>
  <c r="EV45" i="41"/>
  <c r="EU45" i="41"/>
  <c r="ET45" i="41"/>
  <c r="ES45" i="41"/>
  <c r="ER45" i="41"/>
  <c r="EQ45" i="41"/>
  <c r="EP45" i="41"/>
  <c r="EO45" i="41"/>
  <c r="DY45" i="41"/>
  <c r="DX45" i="41"/>
  <c r="DW45" i="41"/>
  <c r="DV45" i="41"/>
  <c r="DU45" i="41"/>
  <c r="DT45" i="41"/>
  <c r="DS45" i="41"/>
  <c r="DR45" i="41"/>
  <c r="DQ45" i="41"/>
  <c r="DP45" i="41"/>
  <c r="DO45" i="41"/>
  <c r="DN45" i="41"/>
  <c r="DM45" i="41"/>
  <c r="DL45" i="41"/>
  <c r="DK45" i="41"/>
  <c r="CU45" i="41"/>
  <c r="CT45" i="41"/>
  <c r="CS45" i="41"/>
  <c r="CR45" i="41"/>
  <c r="CQ45" i="41"/>
  <c r="CP45" i="41"/>
  <c r="CO45" i="41"/>
  <c r="CN45" i="41"/>
  <c r="CM45" i="41"/>
  <c r="CL45" i="41"/>
  <c r="CK45" i="41"/>
  <c r="CJ45" i="41"/>
  <c r="CI45" i="41"/>
  <c r="CH45" i="41"/>
  <c r="CG45" i="41"/>
  <c r="BQ45" i="41"/>
  <c r="BP45" i="41"/>
  <c r="BO45" i="41"/>
  <c r="BN45" i="41"/>
  <c r="BM45" i="41"/>
  <c r="BL45" i="41"/>
  <c r="BK45" i="41"/>
  <c r="BJ45" i="41"/>
  <c r="BI45" i="41"/>
  <c r="BH45" i="41"/>
  <c r="BG45" i="41"/>
  <c r="BF45" i="41"/>
  <c r="BE45" i="41"/>
  <c r="BD45" i="41"/>
  <c r="BC45" i="41"/>
  <c r="AM45" i="41"/>
  <c r="AL45" i="41"/>
  <c r="AK45" i="41"/>
  <c r="AJ45" i="41"/>
  <c r="AI45" i="41"/>
  <c r="AH45" i="41"/>
  <c r="AG45" i="41"/>
  <c r="AF45" i="41"/>
  <c r="AE45" i="41"/>
  <c r="AD45" i="41"/>
  <c r="AC45" i="41"/>
  <c r="AB45" i="41"/>
  <c r="AA45" i="41"/>
  <c r="Z45" i="41"/>
  <c r="Y45" i="41"/>
  <c r="PM44" i="41"/>
  <c r="PL44" i="41"/>
  <c r="PK44" i="41"/>
  <c r="PJ44" i="41"/>
  <c r="PI44" i="41"/>
  <c r="PH44" i="41"/>
  <c r="PG44" i="41"/>
  <c r="PF44" i="41"/>
  <c r="PE44" i="41"/>
  <c r="PD44" i="41"/>
  <c r="PC44" i="41"/>
  <c r="PB44" i="41"/>
  <c r="PA44" i="41"/>
  <c r="OZ44" i="41"/>
  <c r="OY44" i="41"/>
  <c r="OI44" i="41"/>
  <c r="OH44" i="41"/>
  <c r="OG44" i="41"/>
  <c r="OF44" i="41"/>
  <c r="OE44" i="41"/>
  <c r="OD44" i="41"/>
  <c r="OC44" i="41"/>
  <c r="OB44" i="41"/>
  <c r="OA44" i="41"/>
  <c r="NZ44" i="41"/>
  <c r="NY44" i="41"/>
  <c r="NX44" i="41"/>
  <c r="NW44" i="41"/>
  <c r="NV44" i="41"/>
  <c r="NU44" i="41"/>
  <c r="NE44" i="41"/>
  <c r="ND44" i="41"/>
  <c r="NC44" i="41"/>
  <c r="NB44" i="41"/>
  <c r="NA44" i="41"/>
  <c r="MZ44" i="41"/>
  <c r="MY44" i="41"/>
  <c r="MX44" i="41"/>
  <c r="MW44" i="41"/>
  <c r="MV44" i="41"/>
  <c r="MU44" i="41"/>
  <c r="MT44" i="41"/>
  <c r="MS44" i="41"/>
  <c r="MR44" i="41"/>
  <c r="MQ44" i="41"/>
  <c r="MA44" i="41"/>
  <c r="LZ44" i="41"/>
  <c r="LY44" i="41"/>
  <c r="LX44" i="41"/>
  <c r="LW44" i="41"/>
  <c r="LV44" i="41"/>
  <c r="LU44" i="41"/>
  <c r="LT44" i="41"/>
  <c r="LS44" i="41"/>
  <c r="LR44" i="41"/>
  <c r="LQ44" i="41"/>
  <c r="LP44" i="41"/>
  <c r="LO44" i="41"/>
  <c r="LN44" i="41"/>
  <c r="LM44" i="41"/>
  <c r="KW44" i="41"/>
  <c r="KV44" i="41"/>
  <c r="KU44" i="41"/>
  <c r="KT44" i="41"/>
  <c r="KS44" i="41"/>
  <c r="KR44" i="41"/>
  <c r="KQ44" i="41"/>
  <c r="KP44" i="41"/>
  <c r="KO44" i="41"/>
  <c r="KN44" i="41"/>
  <c r="KM44" i="41"/>
  <c r="KL44" i="41"/>
  <c r="KK44" i="41"/>
  <c r="KJ44" i="41"/>
  <c r="KI44" i="41"/>
  <c r="JS44" i="41"/>
  <c r="JR44" i="41"/>
  <c r="JQ44" i="41"/>
  <c r="JP44" i="41"/>
  <c r="JO44" i="41"/>
  <c r="JN44" i="41"/>
  <c r="JM44" i="41"/>
  <c r="JL44" i="41"/>
  <c r="JK44" i="41"/>
  <c r="JJ44" i="41"/>
  <c r="JI44" i="41"/>
  <c r="JH44" i="41"/>
  <c r="JG44" i="41"/>
  <c r="JF44" i="41"/>
  <c r="JE44" i="41"/>
  <c r="IO44" i="41"/>
  <c r="IN44" i="41"/>
  <c r="IM44" i="41"/>
  <c r="IL44" i="41"/>
  <c r="IK44" i="41"/>
  <c r="IJ44" i="41"/>
  <c r="II44" i="41"/>
  <c r="IH44" i="41"/>
  <c r="IG44" i="41"/>
  <c r="IF44" i="41"/>
  <c r="IE44" i="41"/>
  <c r="ID44" i="41"/>
  <c r="IC44" i="41"/>
  <c r="IB44" i="41"/>
  <c r="IA44" i="41"/>
  <c r="HK44" i="41"/>
  <c r="HJ44" i="41"/>
  <c r="HI44" i="41"/>
  <c r="HF44" i="41"/>
  <c r="HE44" i="41"/>
  <c r="HD44" i="41"/>
  <c r="HC44" i="41"/>
  <c r="HB44" i="41"/>
  <c r="HA44" i="41"/>
  <c r="GZ44" i="41"/>
  <c r="GY44" i="41"/>
  <c r="GX44" i="41"/>
  <c r="GW44" i="41"/>
  <c r="GG44" i="41"/>
  <c r="GB44" i="41"/>
  <c r="GA44" i="41"/>
  <c r="FZ44" i="41"/>
  <c r="FY44" i="41"/>
  <c r="FX44" i="41"/>
  <c r="FW44" i="41"/>
  <c r="FV44" i="41"/>
  <c r="FU44" i="41"/>
  <c r="FT44" i="41"/>
  <c r="FS44" i="41"/>
  <c r="FC44" i="41"/>
  <c r="FB44" i="41"/>
  <c r="FA44" i="41"/>
  <c r="EZ44" i="41"/>
  <c r="EY44" i="41"/>
  <c r="EX44" i="41"/>
  <c r="EW44" i="41"/>
  <c r="EV44" i="41"/>
  <c r="EU44" i="41"/>
  <c r="ET44" i="41"/>
  <c r="ES44" i="41"/>
  <c r="ER44" i="41"/>
  <c r="EQ44" i="41"/>
  <c r="EP44" i="41"/>
  <c r="EO44" i="41"/>
  <c r="DY44" i="41"/>
  <c r="DX44" i="41"/>
  <c r="DW44" i="41"/>
  <c r="DV44" i="41"/>
  <c r="DU44" i="41"/>
  <c r="DT44" i="41"/>
  <c r="DS44" i="41"/>
  <c r="DR44" i="41"/>
  <c r="DQ44" i="41"/>
  <c r="DP44" i="41"/>
  <c r="DO44" i="41"/>
  <c r="DN44" i="41"/>
  <c r="DM44" i="41"/>
  <c r="DL44" i="41"/>
  <c r="DK44" i="41"/>
  <c r="CU44" i="41"/>
  <c r="CT44" i="41"/>
  <c r="CS44" i="41"/>
  <c r="CR44" i="41"/>
  <c r="CQ44" i="41"/>
  <c r="CP44" i="41"/>
  <c r="CO44" i="41"/>
  <c r="CN44" i="41"/>
  <c r="CM44" i="41"/>
  <c r="CL44" i="41"/>
  <c r="CK44" i="41"/>
  <c r="CJ44" i="41"/>
  <c r="CI44" i="41"/>
  <c r="CH44" i="41"/>
  <c r="CG44" i="41"/>
  <c r="BQ44" i="41"/>
  <c r="BP44" i="41"/>
  <c r="BO44" i="41"/>
  <c r="BN44" i="41"/>
  <c r="BM44" i="41"/>
  <c r="BL44" i="41"/>
  <c r="BK44" i="41"/>
  <c r="BJ44" i="41"/>
  <c r="BI44" i="41"/>
  <c r="BH44" i="41"/>
  <c r="BG44" i="41"/>
  <c r="BF44" i="41"/>
  <c r="BE44" i="41"/>
  <c r="BD44" i="41"/>
  <c r="BC44" i="41"/>
  <c r="AM44" i="41"/>
  <c r="AL44" i="41"/>
  <c r="AK44" i="41"/>
  <c r="AJ44" i="41"/>
  <c r="AI44" i="41"/>
  <c r="AH44" i="41"/>
  <c r="AG44" i="41"/>
  <c r="AF44" i="41"/>
  <c r="AE44" i="41"/>
  <c r="AD44" i="41"/>
  <c r="AC44" i="41"/>
  <c r="AB44" i="41"/>
  <c r="AA44" i="41"/>
  <c r="Z44" i="41"/>
  <c r="Y44" i="41"/>
  <c r="PM43" i="41"/>
  <c r="PL43" i="41"/>
  <c r="PK43" i="41"/>
  <c r="PJ43" i="41"/>
  <c r="PI43" i="41"/>
  <c r="PH43" i="41"/>
  <c r="PG43" i="41"/>
  <c r="PF43" i="41"/>
  <c r="PE43" i="41"/>
  <c r="PD43" i="41"/>
  <c r="PC43" i="41"/>
  <c r="PB43" i="41"/>
  <c r="PA43" i="41"/>
  <c r="OZ43" i="41"/>
  <c r="OY43" i="41"/>
  <c r="OI43" i="41"/>
  <c r="OH43" i="41"/>
  <c r="OG43" i="41"/>
  <c r="OF43" i="41"/>
  <c r="OE43" i="41"/>
  <c r="OD43" i="41"/>
  <c r="OC43" i="41"/>
  <c r="OB43" i="41"/>
  <c r="OA43" i="41"/>
  <c r="NZ43" i="41"/>
  <c r="NY43" i="41"/>
  <c r="NX43" i="41"/>
  <c r="NW43" i="41"/>
  <c r="NV43" i="41"/>
  <c r="NU43" i="41"/>
  <c r="NE43" i="41"/>
  <c r="ND43" i="41"/>
  <c r="NC43" i="41"/>
  <c r="NB43" i="41"/>
  <c r="NA43" i="41"/>
  <c r="MZ43" i="41"/>
  <c r="MY43" i="41"/>
  <c r="MX43" i="41"/>
  <c r="MW43" i="41"/>
  <c r="MV43" i="41"/>
  <c r="MU43" i="41"/>
  <c r="MT43" i="41"/>
  <c r="MS43" i="41"/>
  <c r="MR43" i="41"/>
  <c r="MQ43" i="41"/>
  <c r="MA43" i="41"/>
  <c r="LZ43" i="41"/>
  <c r="LY43" i="41"/>
  <c r="LX43" i="41"/>
  <c r="LW43" i="41"/>
  <c r="LV43" i="41"/>
  <c r="LU43" i="41"/>
  <c r="LT43" i="41"/>
  <c r="LS43" i="41"/>
  <c r="LR43" i="41"/>
  <c r="LQ43" i="41"/>
  <c r="LP43" i="41"/>
  <c r="LO43" i="41"/>
  <c r="LN43" i="41"/>
  <c r="LM43" i="41"/>
  <c r="KW43" i="41"/>
  <c r="KV43" i="41"/>
  <c r="KU43" i="41"/>
  <c r="KT43" i="41"/>
  <c r="KS43" i="41"/>
  <c r="KR43" i="41"/>
  <c r="KQ43" i="41"/>
  <c r="KP43" i="41"/>
  <c r="KO43" i="41"/>
  <c r="KN43" i="41"/>
  <c r="KM43" i="41"/>
  <c r="KL43" i="41"/>
  <c r="KK43" i="41"/>
  <c r="KJ43" i="41"/>
  <c r="KI43" i="41"/>
  <c r="JS43" i="41"/>
  <c r="JR43" i="41"/>
  <c r="JQ43" i="41"/>
  <c r="JP43" i="41"/>
  <c r="JO43" i="41"/>
  <c r="JN43" i="41"/>
  <c r="JM43" i="41"/>
  <c r="JL43" i="41"/>
  <c r="JK43" i="41"/>
  <c r="JJ43" i="41"/>
  <c r="JI43" i="41"/>
  <c r="JH43" i="41"/>
  <c r="JG43" i="41"/>
  <c r="JF43" i="41"/>
  <c r="JE43" i="41"/>
  <c r="IO43" i="41"/>
  <c r="IN43" i="41"/>
  <c r="IM43" i="41"/>
  <c r="IL43" i="41"/>
  <c r="IK43" i="41"/>
  <c r="IJ43" i="41"/>
  <c r="II43" i="41"/>
  <c r="IH43" i="41"/>
  <c r="IG43" i="41"/>
  <c r="IF43" i="41"/>
  <c r="IE43" i="41"/>
  <c r="ID43" i="41"/>
  <c r="IC43" i="41"/>
  <c r="IB43" i="41"/>
  <c r="IA43" i="41"/>
  <c r="HK43" i="41"/>
  <c r="HJ43" i="41"/>
  <c r="HI43" i="41"/>
  <c r="HF43" i="41"/>
  <c r="HE43" i="41"/>
  <c r="HD43" i="41"/>
  <c r="HC43" i="41"/>
  <c r="HB43" i="41"/>
  <c r="HA43" i="41"/>
  <c r="GZ43" i="41"/>
  <c r="GY43" i="41"/>
  <c r="GX43" i="41"/>
  <c r="GW43" i="41"/>
  <c r="GG43" i="41"/>
  <c r="GB43" i="41"/>
  <c r="GA43" i="41"/>
  <c r="FZ43" i="41"/>
  <c r="FY43" i="41"/>
  <c r="FX43" i="41"/>
  <c r="FW43" i="41"/>
  <c r="FV43" i="41"/>
  <c r="FU43" i="41"/>
  <c r="FT43" i="41"/>
  <c r="FS43" i="41"/>
  <c r="FC43" i="41"/>
  <c r="FB43" i="41"/>
  <c r="FA43" i="41"/>
  <c r="EZ43" i="41"/>
  <c r="EY43" i="41"/>
  <c r="EX43" i="41"/>
  <c r="EW43" i="41"/>
  <c r="EV43" i="41"/>
  <c r="EU43" i="41"/>
  <c r="ET43" i="41"/>
  <c r="ES43" i="41"/>
  <c r="ER43" i="41"/>
  <c r="EQ43" i="41"/>
  <c r="EP43" i="41"/>
  <c r="EO43" i="41"/>
  <c r="DY43" i="41"/>
  <c r="DX43" i="41"/>
  <c r="DW43" i="41"/>
  <c r="DV43" i="41"/>
  <c r="DU43" i="41"/>
  <c r="DT43" i="41"/>
  <c r="DS43" i="41"/>
  <c r="DR43" i="41"/>
  <c r="DQ43" i="41"/>
  <c r="DP43" i="41"/>
  <c r="DO43" i="41"/>
  <c r="DN43" i="41"/>
  <c r="DM43" i="41"/>
  <c r="DL43" i="41"/>
  <c r="DK43" i="41"/>
  <c r="CU43" i="41"/>
  <c r="CT43" i="41"/>
  <c r="CS43" i="41"/>
  <c r="CR43" i="41"/>
  <c r="CQ43" i="41"/>
  <c r="CP43" i="41"/>
  <c r="CO43" i="41"/>
  <c r="CN43" i="41"/>
  <c r="CM43" i="41"/>
  <c r="CL43" i="41"/>
  <c r="CK43" i="41"/>
  <c r="CJ43" i="41"/>
  <c r="CI43" i="41"/>
  <c r="CH43" i="41"/>
  <c r="CG43" i="41"/>
  <c r="BQ43" i="41"/>
  <c r="BP43" i="41"/>
  <c r="BO43" i="41"/>
  <c r="BN43" i="41"/>
  <c r="BM43" i="41"/>
  <c r="BL43" i="41"/>
  <c r="BK43" i="41"/>
  <c r="BJ43" i="41"/>
  <c r="BI43" i="41"/>
  <c r="BH43" i="41"/>
  <c r="BG43" i="41"/>
  <c r="BF43" i="41"/>
  <c r="BE43" i="41"/>
  <c r="BD43" i="41"/>
  <c r="BC43" i="41"/>
  <c r="AM43" i="41"/>
  <c r="AL43" i="41"/>
  <c r="AK43" i="41"/>
  <c r="AJ43" i="41"/>
  <c r="AI43" i="41"/>
  <c r="AH43" i="41"/>
  <c r="AG43" i="41"/>
  <c r="AF43" i="41"/>
  <c r="AE43" i="41"/>
  <c r="AD43" i="41"/>
  <c r="AC43" i="41"/>
  <c r="AB43" i="41"/>
  <c r="AA43" i="41"/>
  <c r="Z43" i="41"/>
  <c r="Y43" i="41"/>
  <c r="PM42" i="41"/>
  <c r="PL42" i="41"/>
  <c r="PK42" i="41"/>
  <c r="PJ42" i="41"/>
  <c r="PI42" i="41"/>
  <c r="PH42" i="41"/>
  <c r="PG42" i="41"/>
  <c r="PF42" i="41"/>
  <c r="PE42" i="41"/>
  <c r="PD42" i="41"/>
  <c r="PC42" i="41"/>
  <c r="PB42" i="41"/>
  <c r="PA42" i="41"/>
  <c r="OZ42" i="41"/>
  <c r="OY42" i="41"/>
  <c r="OI42" i="41"/>
  <c r="OH42" i="41"/>
  <c r="OG42" i="41"/>
  <c r="OF42" i="41"/>
  <c r="OE42" i="41"/>
  <c r="OD42" i="41"/>
  <c r="OC42" i="41"/>
  <c r="OB42" i="41"/>
  <c r="OA42" i="41"/>
  <c r="NZ42" i="41"/>
  <c r="NY42" i="41"/>
  <c r="NX42" i="41"/>
  <c r="NW42" i="41"/>
  <c r="NV42" i="41"/>
  <c r="NU42" i="41"/>
  <c r="NE42" i="41"/>
  <c r="ND42" i="41"/>
  <c r="NC42" i="41"/>
  <c r="NB42" i="41"/>
  <c r="NA42" i="41"/>
  <c r="MZ42" i="41"/>
  <c r="MY42" i="41"/>
  <c r="MX42" i="41"/>
  <c r="MW42" i="41"/>
  <c r="MV42" i="41"/>
  <c r="MU42" i="41"/>
  <c r="MT42" i="41"/>
  <c r="MS42" i="41"/>
  <c r="MR42" i="41"/>
  <c r="MQ42" i="41"/>
  <c r="MA42" i="41"/>
  <c r="LZ42" i="41"/>
  <c r="LY42" i="41"/>
  <c r="LX42" i="41"/>
  <c r="LW42" i="41"/>
  <c r="LV42" i="41"/>
  <c r="LU42" i="41"/>
  <c r="LT42" i="41"/>
  <c r="LS42" i="41"/>
  <c r="LR42" i="41"/>
  <c r="LQ42" i="41"/>
  <c r="LP42" i="41"/>
  <c r="LO42" i="41"/>
  <c r="LN42" i="41"/>
  <c r="LM42" i="41"/>
  <c r="KW42" i="41"/>
  <c r="KV42" i="41"/>
  <c r="KU42" i="41"/>
  <c r="KT42" i="41"/>
  <c r="KS42" i="41"/>
  <c r="KR42" i="41"/>
  <c r="KQ42" i="41"/>
  <c r="KP42" i="41"/>
  <c r="KO42" i="41"/>
  <c r="KN42" i="41"/>
  <c r="KM42" i="41"/>
  <c r="KL42" i="41"/>
  <c r="KK42" i="41"/>
  <c r="KJ42" i="41"/>
  <c r="KI42" i="41"/>
  <c r="JS42" i="41"/>
  <c r="JR42" i="41"/>
  <c r="JQ42" i="41"/>
  <c r="JP42" i="41"/>
  <c r="JO42" i="41"/>
  <c r="JN42" i="41"/>
  <c r="JM42" i="41"/>
  <c r="JL42" i="41"/>
  <c r="JK42" i="41"/>
  <c r="JJ42" i="41"/>
  <c r="JI42" i="41"/>
  <c r="JH42" i="41"/>
  <c r="JG42" i="41"/>
  <c r="JF42" i="41"/>
  <c r="JE42" i="41"/>
  <c r="IO42" i="41"/>
  <c r="IN42" i="41"/>
  <c r="IM42" i="41"/>
  <c r="IL42" i="41"/>
  <c r="IK42" i="41"/>
  <c r="IJ42" i="41"/>
  <c r="II42" i="41"/>
  <c r="IH42" i="41"/>
  <c r="IG42" i="41"/>
  <c r="IF42" i="41"/>
  <c r="IE42" i="41"/>
  <c r="ID42" i="41"/>
  <c r="IC42" i="41"/>
  <c r="IB42" i="41"/>
  <c r="IA42" i="41"/>
  <c r="HK42" i="41"/>
  <c r="HJ42" i="41"/>
  <c r="HI42" i="41"/>
  <c r="HF42" i="41"/>
  <c r="HE42" i="41"/>
  <c r="HD42" i="41"/>
  <c r="HC42" i="41"/>
  <c r="HB42" i="41"/>
  <c r="HA42" i="41"/>
  <c r="GZ42" i="41"/>
  <c r="GY42" i="41"/>
  <c r="GX42" i="41"/>
  <c r="GW42" i="41"/>
  <c r="GG42" i="41"/>
  <c r="GB42" i="41"/>
  <c r="GA42" i="41"/>
  <c r="FZ42" i="41"/>
  <c r="FY42" i="41"/>
  <c r="FX42" i="41"/>
  <c r="FW42" i="41"/>
  <c r="FV42" i="41"/>
  <c r="FU42" i="41"/>
  <c r="FT42" i="41"/>
  <c r="FS42" i="41"/>
  <c r="FC42" i="41"/>
  <c r="FB42" i="41"/>
  <c r="FA42" i="41"/>
  <c r="EZ42" i="41"/>
  <c r="EY42" i="41"/>
  <c r="EX42" i="41"/>
  <c r="EW42" i="41"/>
  <c r="EV42" i="41"/>
  <c r="EU42" i="41"/>
  <c r="ET42" i="41"/>
  <c r="ES42" i="41"/>
  <c r="ER42" i="41"/>
  <c r="EQ42" i="41"/>
  <c r="EP42" i="41"/>
  <c r="EO42" i="41"/>
  <c r="DY42" i="41"/>
  <c r="DX42" i="41"/>
  <c r="DW42" i="41"/>
  <c r="DV42" i="41"/>
  <c r="DU42" i="41"/>
  <c r="DT42" i="41"/>
  <c r="DS42" i="41"/>
  <c r="DR42" i="41"/>
  <c r="DQ42" i="41"/>
  <c r="DP42" i="41"/>
  <c r="DO42" i="41"/>
  <c r="DN42" i="41"/>
  <c r="DM42" i="41"/>
  <c r="DL42" i="41"/>
  <c r="DK42" i="41"/>
  <c r="CU42" i="41"/>
  <c r="CT42" i="41"/>
  <c r="CS42" i="41"/>
  <c r="CR42" i="41"/>
  <c r="CQ42" i="41"/>
  <c r="CP42" i="41"/>
  <c r="CO42" i="41"/>
  <c r="CN42" i="41"/>
  <c r="CM42" i="41"/>
  <c r="CL42" i="41"/>
  <c r="CK42" i="41"/>
  <c r="CJ42" i="41"/>
  <c r="CI42" i="41"/>
  <c r="CH42" i="41"/>
  <c r="CG42" i="41"/>
  <c r="BQ42" i="41"/>
  <c r="BP42" i="41"/>
  <c r="BO42" i="41"/>
  <c r="BN42" i="41"/>
  <c r="BM42" i="41"/>
  <c r="BL42" i="41"/>
  <c r="BK42" i="41"/>
  <c r="BJ42" i="41"/>
  <c r="BI42" i="41"/>
  <c r="BH42" i="41"/>
  <c r="BG42" i="41"/>
  <c r="BF42" i="41"/>
  <c r="BE42" i="41"/>
  <c r="BD42" i="41"/>
  <c r="BC42" i="41"/>
  <c r="AM42" i="41"/>
  <c r="AL42" i="41"/>
  <c r="AK42" i="41"/>
  <c r="AJ42" i="41"/>
  <c r="AI42" i="41"/>
  <c r="AH42" i="41"/>
  <c r="AG42" i="41"/>
  <c r="AF42" i="41"/>
  <c r="AE42" i="41"/>
  <c r="AD42" i="41"/>
  <c r="AC42" i="41"/>
  <c r="AB42" i="41"/>
  <c r="AA42" i="41"/>
  <c r="Z42" i="41"/>
  <c r="Y42" i="41"/>
  <c r="PM41" i="41"/>
  <c r="PL41" i="41"/>
  <c r="PK41" i="41"/>
  <c r="PJ41" i="41"/>
  <c r="PI41" i="41"/>
  <c r="PH41" i="41"/>
  <c r="PG41" i="41"/>
  <c r="PF41" i="41"/>
  <c r="PE41" i="41"/>
  <c r="PD41" i="41"/>
  <c r="PC41" i="41"/>
  <c r="PB41" i="41"/>
  <c r="PA41" i="41"/>
  <c r="OZ41" i="41"/>
  <c r="OY41" i="41"/>
  <c r="OI41" i="41"/>
  <c r="OH41" i="41"/>
  <c r="OG41" i="41"/>
  <c r="OF41" i="41"/>
  <c r="OE41" i="41"/>
  <c r="OD41" i="41"/>
  <c r="OC41" i="41"/>
  <c r="OB41" i="41"/>
  <c r="OA41" i="41"/>
  <c r="NZ41" i="41"/>
  <c r="NY41" i="41"/>
  <c r="NX41" i="41"/>
  <c r="NW41" i="41"/>
  <c r="NV41" i="41"/>
  <c r="NU41" i="41"/>
  <c r="NE41" i="41"/>
  <c r="ND41" i="41"/>
  <c r="NC41" i="41"/>
  <c r="NB41" i="41"/>
  <c r="NA41" i="41"/>
  <c r="MZ41" i="41"/>
  <c r="MY41" i="41"/>
  <c r="MX41" i="41"/>
  <c r="MW41" i="41"/>
  <c r="MV41" i="41"/>
  <c r="MU41" i="41"/>
  <c r="MT41" i="41"/>
  <c r="MS41" i="41"/>
  <c r="MR41" i="41"/>
  <c r="MQ41" i="41"/>
  <c r="MA41" i="41"/>
  <c r="LZ41" i="41"/>
  <c r="LY41" i="41"/>
  <c r="LX41" i="41"/>
  <c r="LW41" i="41"/>
  <c r="LV41" i="41"/>
  <c r="LU41" i="41"/>
  <c r="LT41" i="41"/>
  <c r="LS41" i="41"/>
  <c r="LR41" i="41"/>
  <c r="LQ41" i="41"/>
  <c r="LP41" i="41"/>
  <c r="LO41" i="41"/>
  <c r="LN41" i="41"/>
  <c r="LM41" i="41"/>
  <c r="KW41" i="41"/>
  <c r="KV41" i="41"/>
  <c r="KU41" i="41"/>
  <c r="KT41" i="41"/>
  <c r="KS41" i="41"/>
  <c r="KR41" i="41"/>
  <c r="KQ41" i="41"/>
  <c r="KP41" i="41"/>
  <c r="KO41" i="41"/>
  <c r="KN41" i="41"/>
  <c r="KM41" i="41"/>
  <c r="KL41" i="41"/>
  <c r="KK41" i="41"/>
  <c r="KJ41" i="41"/>
  <c r="KI41" i="41"/>
  <c r="JS41" i="41"/>
  <c r="JR41" i="41"/>
  <c r="JQ41" i="41"/>
  <c r="JP41" i="41"/>
  <c r="JO41" i="41"/>
  <c r="JN41" i="41"/>
  <c r="JM41" i="41"/>
  <c r="JL41" i="41"/>
  <c r="JK41" i="41"/>
  <c r="JJ41" i="41"/>
  <c r="JI41" i="41"/>
  <c r="JH41" i="41"/>
  <c r="JG41" i="41"/>
  <c r="JF41" i="41"/>
  <c r="JE41" i="41"/>
  <c r="IO41" i="41"/>
  <c r="IN41" i="41"/>
  <c r="IM41" i="41"/>
  <c r="IL41" i="41"/>
  <c r="IK41" i="41"/>
  <c r="IJ41" i="41"/>
  <c r="II41" i="41"/>
  <c r="IH41" i="41"/>
  <c r="IG41" i="41"/>
  <c r="IF41" i="41"/>
  <c r="IE41" i="41"/>
  <c r="ID41" i="41"/>
  <c r="IC41" i="41"/>
  <c r="IB41" i="41"/>
  <c r="IA41" i="41"/>
  <c r="HK41" i="41"/>
  <c r="HJ41" i="41"/>
  <c r="HI41" i="41"/>
  <c r="HF41" i="41"/>
  <c r="HE41" i="41"/>
  <c r="HD41" i="41"/>
  <c r="HC41" i="41"/>
  <c r="HB41" i="41"/>
  <c r="HA41" i="41"/>
  <c r="GZ41" i="41"/>
  <c r="GY41" i="41"/>
  <c r="GX41" i="41"/>
  <c r="GW41" i="41"/>
  <c r="GG41" i="41"/>
  <c r="GB41" i="41"/>
  <c r="GA41" i="41"/>
  <c r="FZ41" i="41"/>
  <c r="FY41" i="41"/>
  <c r="FX41" i="41"/>
  <c r="FW41" i="41"/>
  <c r="FV41" i="41"/>
  <c r="FU41" i="41"/>
  <c r="FT41" i="41"/>
  <c r="FS41" i="41"/>
  <c r="FC41" i="41"/>
  <c r="FB41" i="41"/>
  <c r="FA41" i="41"/>
  <c r="EZ41" i="41"/>
  <c r="EY41" i="41"/>
  <c r="EX41" i="41"/>
  <c r="EW41" i="41"/>
  <c r="EV41" i="41"/>
  <c r="EU41" i="41"/>
  <c r="ET41" i="41"/>
  <c r="ES41" i="41"/>
  <c r="ER41" i="41"/>
  <c r="EQ41" i="41"/>
  <c r="EP41" i="41"/>
  <c r="EO41" i="41"/>
  <c r="DY41" i="41"/>
  <c r="DX41" i="41"/>
  <c r="DW41" i="41"/>
  <c r="DV41" i="41"/>
  <c r="DU41" i="41"/>
  <c r="DT41" i="41"/>
  <c r="DS41" i="41"/>
  <c r="DR41" i="41"/>
  <c r="DQ41" i="41"/>
  <c r="DP41" i="41"/>
  <c r="DO41" i="41"/>
  <c r="DN41" i="41"/>
  <c r="DM41" i="41"/>
  <c r="DL41" i="41"/>
  <c r="DK41" i="41"/>
  <c r="CU41" i="41"/>
  <c r="CT41" i="41"/>
  <c r="CS41" i="41"/>
  <c r="CR41" i="41"/>
  <c r="CQ41" i="41"/>
  <c r="CP41" i="41"/>
  <c r="CO41" i="41"/>
  <c r="CN41" i="41"/>
  <c r="CM41" i="41"/>
  <c r="CL41" i="41"/>
  <c r="CK41" i="41"/>
  <c r="CJ41" i="41"/>
  <c r="CI41" i="41"/>
  <c r="CH41" i="41"/>
  <c r="CG41" i="41"/>
  <c r="BQ41" i="41"/>
  <c r="BP41" i="41"/>
  <c r="BO41" i="41"/>
  <c r="BN41" i="41"/>
  <c r="BM41" i="41"/>
  <c r="BL41" i="41"/>
  <c r="BK41" i="41"/>
  <c r="BJ41" i="41"/>
  <c r="BI41" i="41"/>
  <c r="BH41" i="41"/>
  <c r="BG41" i="41"/>
  <c r="BF41" i="41"/>
  <c r="BE41" i="41"/>
  <c r="BD41" i="41"/>
  <c r="BC41" i="41"/>
  <c r="AM41" i="41"/>
  <c r="AL41" i="41"/>
  <c r="AK41" i="41"/>
  <c r="AJ41" i="41"/>
  <c r="AI41" i="41"/>
  <c r="AH41" i="41"/>
  <c r="AG41" i="41"/>
  <c r="AF41" i="41"/>
  <c r="AE41" i="41"/>
  <c r="AD41" i="41"/>
  <c r="AC41" i="41"/>
  <c r="AB41" i="41"/>
  <c r="AA41" i="41"/>
  <c r="Z41" i="41"/>
  <c r="Y41" i="41"/>
  <c r="PM40" i="41"/>
  <c r="PL40" i="41"/>
  <c r="PK40" i="41"/>
  <c r="PJ40" i="41"/>
  <c r="PI40" i="41"/>
  <c r="PH40" i="41"/>
  <c r="PG40" i="41"/>
  <c r="PF40" i="41"/>
  <c r="PE40" i="41"/>
  <c r="PD40" i="41"/>
  <c r="PC40" i="41"/>
  <c r="PB40" i="41"/>
  <c r="PA40" i="41"/>
  <c r="OZ40" i="41"/>
  <c r="OY40" i="41"/>
  <c r="OI40" i="41"/>
  <c r="OH40" i="41"/>
  <c r="OG40" i="41"/>
  <c r="OF40" i="41"/>
  <c r="OE40" i="41"/>
  <c r="OD40" i="41"/>
  <c r="OC40" i="41"/>
  <c r="OB40" i="41"/>
  <c r="OA40" i="41"/>
  <c r="NZ40" i="41"/>
  <c r="NY40" i="41"/>
  <c r="NX40" i="41"/>
  <c r="NW40" i="41"/>
  <c r="NV40" i="41"/>
  <c r="NU40" i="41"/>
  <c r="NE40" i="41"/>
  <c r="ND40" i="41"/>
  <c r="NC40" i="41"/>
  <c r="NB40" i="41"/>
  <c r="NA40" i="41"/>
  <c r="MZ40" i="41"/>
  <c r="MY40" i="41"/>
  <c r="MX40" i="41"/>
  <c r="MW40" i="41"/>
  <c r="MV40" i="41"/>
  <c r="MU40" i="41"/>
  <c r="MT40" i="41"/>
  <c r="MS40" i="41"/>
  <c r="MR40" i="41"/>
  <c r="MQ40" i="41"/>
  <c r="MA40" i="41"/>
  <c r="LZ40" i="41"/>
  <c r="LY40" i="41"/>
  <c r="LX40" i="41"/>
  <c r="LW40" i="41"/>
  <c r="LV40" i="41"/>
  <c r="LU40" i="41"/>
  <c r="LT40" i="41"/>
  <c r="LS40" i="41"/>
  <c r="LR40" i="41"/>
  <c r="LQ40" i="41"/>
  <c r="LP40" i="41"/>
  <c r="LO40" i="41"/>
  <c r="LN40" i="41"/>
  <c r="LM40" i="41"/>
  <c r="KW40" i="41"/>
  <c r="KV40" i="41"/>
  <c r="KU40" i="41"/>
  <c r="KT40" i="41"/>
  <c r="KS40" i="41"/>
  <c r="KR40" i="41"/>
  <c r="KQ40" i="41"/>
  <c r="KP40" i="41"/>
  <c r="KO40" i="41"/>
  <c r="KN40" i="41"/>
  <c r="KM40" i="41"/>
  <c r="KL40" i="41"/>
  <c r="KK40" i="41"/>
  <c r="KJ40" i="41"/>
  <c r="KI40" i="41"/>
  <c r="JS40" i="41"/>
  <c r="JR40" i="41"/>
  <c r="JQ40" i="41"/>
  <c r="JP40" i="41"/>
  <c r="JO40" i="41"/>
  <c r="JN40" i="41"/>
  <c r="JM40" i="41"/>
  <c r="JL40" i="41"/>
  <c r="JK40" i="41"/>
  <c r="JJ40" i="41"/>
  <c r="JI40" i="41"/>
  <c r="JH40" i="41"/>
  <c r="JG40" i="41"/>
  <c r="JF40" i="41"/>
  <c r="JE40" i="41"/>
  <c r="IO40" i="41"/>
  <c r="IN40" i="41"/>
  <c r="IM40" i="41"/>
  <c r="IL40" i="41"/>
  <c r="IK40" i="41"/>
  <c r="IJ40" i="41"/>
  <c r="II40" i="41"/>
  <c r="IH40" i="41"/>
  <c r="IG40" i="41"/>
  <c r="IF40" i="41"/>
  <c r="IE40" i="41"/>
  <c r="ID40" i="41"/>
  <c r="IC40" i="41"/>
  <c r="IB40" i="41"/>
  <c r="IA40" i="41"/>
  <c r="HK40" i="41"/>
  <c r="HJ40" i="41"/>
  <c r="HI40" i="41"/>
  <c r="HF40" i="41"/>
  <c r="HE40" i="41"/>
  <c r="HD40" i="41"/>
  <c r="HC40" i="41"/>
  <c r="HB40" i="41"/>
  <c r="HA40" i="41"/>
  <c r="GZ40" i="41"/>
  <c r="GY40" i="41"/>
  <c r="GX40" i="41"/>
  <c r="GW40" i="41"/>
  <c r="GG40" i="41"/>
  <c r="GB40" i="41"/>
  <c r="GA40" i="41"/>
  <c r="FZ40" i="41"/>
  <c r="FY40" i="41"/>
  <c r="FX40" i="41"/>
  <c r="FW40" i="41"/>
  <c r="FV40" i="41"/>
  <c r="FU40" i="41"/>
  <c r="FT40" i="41"/>
  <c r="FS40" i="41"/>
  <c r="FC40" i="41"/>
  <c r="FB40" i="41"/>
  <c r="FA40" i="41"/>
  <c r="EZ40" i="41"/>
  <c r="EY40" i="41"/>
  <c r="EX40" i="41"/>
  <c r="EW40" i="41"/>
  <c r="EV40" i="41"/>
  <c r="EU40" i="41"/>
  <c r="ET40" i="41"/>
  <c r="ES40" i="41"/>
  <c r="ER40" i="41"/>
  <c r="EQ40" i="41"/>
  <c r="EP40" i="41"/>
  <c r="EO40" i="41"/>
  <c r="DY40" i="41"/>
  <c r="DX40" i="41"/>
  <c r="DW40" i="41"/>
  <c r="DV40" i="41"/>
  <c r="DU40" i="41"/>
  <c r="DT40" i="41"/>
  <c r="DS40" i="41"/>
  <c r="DR40" i="41"/>
  <c r="DQ40" i="41"/>
  <c r="DP40" i="41"/>
  <c r="DO40" i="41"/>
  <c r="DN40" i="41"/>
  <c r="DM40" i="41"/>
  <c r="DL40" i="41"/>
  <c r="DK40" i="41"/>
  <c r="CU40" i="41"/>
  <c r="CT40" i="41"/>
  <c r="CS40" i="41"/>
  <c r="CR40" i="41"/>
  <c r="CQ40" i="41"/>
  <c r="CP40" i="41"/>
  <c r="CO40" i="41"/>
  <c r="CN40" i="41"/>
  <c r="CM40" i="41"/>
  <c r="CL40" i="41"/>
  <c r="CK40" i="41"/>
  <c r="CJ40" i="41"/>
  <c r="CI40" i="41"/>
  <c r="CH40" i="41"/>
  <c r="CG40" i="41"/>
  <c r="BQ40" i="41"/>
  <c r="BP40" i="41"/>
  <c r="BO40" i="41"/>
  <c r="BN40" i="41"/>
  <c r="BM40" i="41"/>
  <c r="BL40" i="41"/>
  <c r="BK40" i="41"/>
  <c r="BJ40" i="41"/>
  <c r="BI40" i="41"/>
  <c r="BH40" i="41"/>
  <c r="BG40" i="41"/>
  <c r="BF40" i="41"/>
  <c r="BE40" i="41"/>
  <c r="BD40" i="41"/>
  <c r="BC40" i="41"/>
  <c r="AM40" i="41"/>
  <c r="AL40" i="41"/>
  <c r="AK40" i="41"/>
  <c r="AJ40" i="41"/>
  <c r="AI40" i="41"/>
  <c r="AH40" i="41"/>
  <c r="AG40" i="41"/>
  <c r="AF40" i="41"/>
  <c r="AE40" i="41"/>
  <c r="AD40" i="41"/>
  <c r="AC40" i="41"/>
  <c r="AB40" i="41"/>
  <c r="AA40" i="41"/>
  <c r="Z40" i="41"/>
  <c r="Y40" i="41"/>
  <c r="PM39" i="41"/>
  <c r="PL39" i="41"/>
  <c r="PK39" i="41"/>
  <c r="PJ39" i="41"/>
  <c r="PI39" i="41"/>
  <c r="PH39" i="41"/>
  <c r="PG39" i="41"/>
  <c r="PF39" i="41"/>
  <c r="PE39" i="41"/>
  <c r="PD39" i="41"/>
  <c r="PC39" i="41"/>
  <c r="PB39" i="41"/>
  <c r="PA39" i="41"/>
  <c r="OZ39" i="41"/>
  <c r="OY39" i="41"/>
  <c r="OI39" i="41"/>
  <c r="OH39" i="41"/>
  <c r="OG39" i="41"/>
  <c r="OF39" i="41"/>
  <c r="OE39" i="41"/>
  <c r="OD39" i="41"/>
  <c r="OC39" i="41"/>
  <c r="OB39" i="41"/>
  <c r="OA39" i="41"/>
  <c r="NZ39" i="41"/>
  <c r="NY39" i="41"/>
  <c r="NX39" i="41"/>
  <c r="NW39" i="41"/>
  <c r="NV39" i="41"/>
  <c r="NU39" i="41"/>
  <c r="NE39" i="41"/>
  <c r="ND39" i="41"/>
  <c r="NC39" i="41"/>
  <c r="NB39" i="41"/>
  <c r="NA39" i="41"/>
  <c r="MZ39" i="41"/>
  <c r="MY39" i="41"/>
  <c r="MX39" i="41"/>
  <c r="MW39" i="41"/>
  <c r="MV39" i="41"/>
  <c r="MU39" i="41"/>
  <c r="MT39" i="41"/>
  <c r="MS39" i="41"/>
  <c r="MR39" i="41"/>
  <c r="MQ39" i="41"/>
  <c r="MA39" i="41"/>
  <c r="LZ39" i="41"/>
  <c r="LY39" i="41"/>
  <c r="LX39" i="41"/>
  <c r="LW39" i="41"/>
  <c r="LV39" i="41"/>
  <c r="LU39" i="41"/>
  <c r="LT39" i="41"/>
  <c r="LS39" i="41"/>
  <c r="LR39" i="41"/>
  <c r="LQ39" i="41"/>
  <c r="LP39" i="41"/>
  <c r="LO39" i="41"/>
  <c r="LN39" i="41"/>
  <c r="LM39" i="41"/>
  <c r="KW39" i="41"/>
  <c r="KV39" i="41"/>
  <c r="KU39" i="41"/>
  <c r="KT39" i="41"/>
  <c r="KS39" i="41"/>
  <c r="KR39" i="41"/>
  <c r="KQ39" i="41"/>
  <c r="KP39" i="41"/>
  <c r="KO39" i="41"/>
  <c r="KN39" i="41"/>
  <c r="KM39" i="41"/>
  <c r="KL39" i="41"/>
  <c r="KK39" i="41"/>
  <c r="KJ39" i="41"/>
  <c r="KI39" i="41"/>
  <c r="JS39" i="41"/>
  <c r="JR39" i="41"/>
  <c r="JQ39" i="41"/>
  <c r="JP39" i="41"/>
  <c r="JO39" i="41"/>
  <c r="JN39" i="41"/>
  <c r="JM39" i="41"/>
  <c r="JL39" i="41"/>
  <c r="JK39" i="41"/>
  <c r="JJ39" i="41"/>
  <c r="JI39" i="41"/>
  <c r="JH39" i="41"/>
  <c r="JG39" i="41"/>
  <c r="JF39" i="41"/>
  <c r="JE39" i="41"/>
  <c r="IO39" i="41"/>
  <c r="IN39" i="41"/>
  <c r="IM39" i="41"/>
  <c r="IL39" i="41"/>
  <c r="IK39" i="41"/>
  <c r="IJ39" i="41"/>
  <c r="II39" i="41"/>
  <c r="IH39" i="41"/>
  <c r="IG39" i="41"/>
  <c r="IF39" i="41"/>
  <c r="IE39" i="41"/>
  <c r="ID39" i="41"/>
  <c r="IC39" i="41"/>
  <c r="IB39" i="41"/>
  <c r="IA39" i="41"/>
  <c r="HK39" i="41"/>
  <c r="HJ39" i="41"/>
  <c r="HI39" i="41"/>
  <c r="HF39" i="41"/>
  <c r="HE39" i="41"/>
  <c r="HD39" i="41"/>
  <c r="HC39" i="41"/>
  <c r="HB39" i="41"/>
  <c r="HA39" i="41"/>
  <c r="GZ39" i="41"/>
  <c r="GY39" i="41"/>
  <c r="GX39" i="41"/>
  <c r="GW39" i="41"/>
  <c r="GG39" i="41"/>
  <c r="GB39" i="41"/>
  <c r="GA39" i="41"/>
  <c r="FZ39" i="41"/>
  <c r="FY39" i="41"/>
  <c r="FX39" i="41"/>
  <c r="FW39" i="41"/>
  <c r="FV39" i="41"/>
  <c r="FU39" i="41"/>
  <c r="FT39" i="41"/>
  <c r="FS39" i="41"/>
  <c r="FC39" i="41"/>
  <c r="FB39" i="41"/>
  <c r="FA39" i="41"/>
  <c r="EZ39" i="41"/>
  <c r="EY39" i="41"/>
  <c r="EX39" i="41"/>
  <c r="EW39" i="41"/>
  <c r="EV39" i="41"/>
  <c r="EU39" i="41"/>
  <c r="ET39" i="41"/>
  <c r="ES39" i="41"/>
  <c r="ER39" i="41"/>
  <c r="EQ39" i="41"/>
  <c r="EP39" i="41"/>
  <c r="EO39" i="41"/>
  <c r="DY39" i="41"/>
  <c r="DX39" i="41"/>
  <c r="DW39" i="41"/>
  <c r="DV39" i="41"/>
  <c r="DU39" i="41"/>
  <c r="DT39" i="41"/>
  <c r="DS39" i="41"/>
  <c r="DR39" i="41"/>
  <c r="DQ39" i="41"/>
  <c r="DP39" i="41"/>
  <c r="DO39" i="41"/>
  <c r="DN39" i="41"/>
  <c r="DM39" i="41"/>
  <c r="DL39" i="41"/>
  <c r="DK39" i="41"/>
  <c r="CU39" i="41"/>
  <c r="CT39" i="41"/>
  <c r="CS39" i="41"/>
  <c r="CR39" i="41"/>
  <c r="CQ39" i="41"/>
  <c r="CP39" i="41"/>
  <c r="CO39" i="41"/>
  <c r="CN39" i="41"/>
  <c r="CM39" i="41"/>
  <c r="CL39" i="41"/>
  <c r="CK39" i="41"/>
  <c r="CJ39" i="41"/>
  <c r="CI39" i="41"/>
  <c r="CH39" i="41"/>
  <c r="CG39" i="41"/>
  <c r="BQ39" i="41"/>
  <c r="BP39" i="41"/>
  <c r="BO39" i="41"/>
  <c r="BN39" i="41"/>
  <c r="BM39" i="41"/>
  <c r="BL39" i="41"/>
  <c r="BK39" i="41"/>
  <c r="BJ39" i="41"/>
  <c r="BI39" i="41"/>
  <c r="BH39" i="41"/>
  <c r="BG39" i="41"/>
  <c r="BF39" i="41"/>
  <c r="BE39" i="41"/>
  <c r="BD39" i="41"/>
  <c r="BC39" i="41"/>
  <c r="AM39" i="41"/>
  <c r="AL39" i="41"/>
  <c r="AK39" i="41"/>
  <c r="AJ39" i="41"/>
  <c r="AI39" i="41"/>
  <c r="AH39" i="41"/>
  <c r="AG39" i="41"/>
  <c r="AF39" i="41"/>
  <c r="AE39" i="41"/>
  <c r="AD39" i="41"/>
  <c r="AC39" i="41"/>
  <c r="AB39" i="41"/>
  <c r="AA39" i="41"/>
  <c r="Z39" i="41"/>
  <c r="Y39" i="41"/>
  <c r="PM38" i="41"/>
  <c r="PL38" i="41"/>
  <c r="PK38" i="41"/>
  <c r="PJ38" i="41"/>
  <c r="PI38" i="41"/>
  <c r="PH38" i="41"/>
  <c r="PG38" i="41"/>
  <c r="PF38" i="41"/>
  <c r="PE38" i="41"/>
  <c r="PD38" i="41"/>
  <c r="PC38" i="41"/>
  <c r="PB38" i="41"/>
  <c r="PA38" i="41"/>
  <c r="OZ38" i="41"/>
  <c r="OY38" i="41"/>
  <c r="OI38" i="41"/>
  <c r="OH38" i="41"/>
  <c r="OG38" i="41"/>
  <c r="OF38" i="41"/>
  <c r="OE38" i="41"/>
  <c r="OD38" i="41"/>
  <c r="OC38" i="41"/>
  <c r="OB38" i="41"/>
  <c r="OA38" i="41"/>
  <c r="NZ38" i="41"/>
  <c r="NY38" i="41"/>
  <c r="NX38" i="41"/>
  <c r="NW38" i="41"/>
  <c r="NV38" i="41"/>
  <c r="NU38" i="41"/>
  <c r="NE38" i="41"/>
  <c r="ND38" i="41"/>
  <c r="NC38" i="41"/>
  <c r="NB38" i="41"/>
  <c r="NA38" i="41"/>
  <c r="MZ38" i="41"/>
  <c r="MY38" i="41"/>
  <c r="MX38" i="41"/>
  <c r="MW38" i="41"/>
  <c r="MV38" i="41"/>
  <c r="MU38" i="41"/>
  <c r="MT38" i="41"/>
  <c r="MS38" i="41"/>
  <c r="MR38" i="41"/>
  <c r="MQ38" i="41"/>
  <c r="MA38" i="41"/>
  <c r="LZ38" i="41"/>
  <c r="LY38" i="41"/>
  <c r="LX38" i="41"/>
  <c r="LW38" i="41"/>
  <c r="LV38" i="41"/>
  <c r="LU38" i="41"/>
  <c r="LT38" i="41"/>
  <c r="LS38" i="41"/>
  <c r="LR38" i="41"/>
  <c r="LQ38" i="41"/>
  <c r="LP38" i="41"/>
  <c r="LO38" i="41"/>
  <c r="LN38" i="41"/>
  <c r="LM38" i="41"/>
  <c r="KW38" i="41"/>
  <c r="KV38" i="41"/>
  <c r="KU38" i="41"/>
  <c r="KT38" i="41"/>
  <c r="KS38" i="41"/>
  <c r="KR38" i="41"/>
  <c r="KQ38" i="41"/>
  <c r="KP38" i="41"/>
  <c r="KO38" i="41"/>
  <c r="KN38" i="41"/>
  <c r="KM38" i="41"/>
  <c r="KL38" i="41"/>
  <c r="KK38" i="41"/>
  <c r="KJ38" i="41"/>
  <c r="KI38" i="41"/>
  <c r="JS38" i="41"/>
  <c r="JR38" i="41"/>
  <c r="JQ38" i="41"/>
  <c r="JP38" i="41"/>
  <c r="JO38" i="41"/>
  <c r="JN38" i="41"/>
  <c r="JM38" i="41"/>
  <c r="JL38" i="41"/>
  <c r="JK38" i="41"/>
  <c r="JJ38" i="41"/>
  <c r="JI38" i="41"/>
  <c r="JH38" i="41"/>
  <c r="JG38" i="41"/>
  <c r="JF38" i="41"/>
  <c r="JE38" i="41"/>
  <c r="IO38" i="41"/>
  <c r="IN38" i="41"/>
  <c r="IM38" i="41"/>
  <c r="IL38" i="41"/>
  <c r="IK38" i="41"/>
  <c r="IJ38" i="41"/>
  <c r="II38" i="41"/>
  <c r="IH38" i="41"/>
  <c r="IG38" i="41"/>
  <c r="IF38" i="41"/>
  <c r="IE38" i="41"/>
  <c r="ID38" i="41"/>
  <c r="IC38" i="41"/>
  <c r="IB38" i="41"/>
  <c r="IA38" i="41"/>
  <c r="HK38" i="41"/>
  <c r="HJ38" i="41"/>
  <c r="HI38" i="41"/>
  <c r="HF38" i="41"/>
  <c r="HE38" i="41"/>
  <c r="HD38" i="41"/>
  <c r="HC38" i="41"/>
  <c r="HB38" i="41"/>
  <c r="HA38" i="41"/>
  <c r="GZ38" i="41"/>
  <c r="GY38" i="41"/>
  <c r="GX38" i="41"/>
  <c r="GW38" i="41"/>
  <c r="GG38" i="41"/>
  <c r="GB38" i="41"/>
  <c r="GA38" i="41"/>
  <c r="FZ38" i="41"/>
  <c r="FY38" i="41"/>
  <c r="FX38" i="41"/>
  <c r="FW38" i="41"/>
  <c r="FV38" i="41"/>
  <c r="FU38" i="41"/>
  <c r="FT38" i="41"/>
  <c r="FS38" i="41"/>
  <c r="FC38" i="41"/>
  <c r="FB38" i="41"/>
  <c r="FA38" i="41"/>
  <c r="EZ38" i="41"/>
  <c r="EY38" i="41"/>
  <c r="EX38" i="41"/>
  <c r="EW38" i="41"/>
  <c r="EV38" i="41"/>
  <c r="EU38" i="41"/>
  <c r="ET38" i="41"/>
  <c r="ES38" i="41"/>
  <c r="ER38" i="41"/>
  <c r="EQ38" i="41"/>
  <c r="EP38" i="41"/>
  <c r="EO38" i="41"/>
  <c r="DY38" i="41"/>
  <c r="DX38" i="41"/>
  <c r="DW38" i="41"/>
  <c r="DV38" i="41"/>
  <c r="DU38" i="41"/>
  <c r="DT38" i="41"/>
  <c r="DS38" i="41"/>
  <c r="DR38" i="41"/>
  <c r="DQ38" i="41"/>
  <c r="DP38" i="41"/>
  <c r="DO38" i="41"/>
  <c r="DN38" i="41"/>
  <c r="DM38" i="41"/>
  <c r="DL38" i="41"/>
  <c r="DK38" i="41"/>
  <c r="CU38" i="41"/>
  <c r="CT38" i="41"/>
  <c r="CS38" i="41"/>
  <c r="CR38" i="41"/>
  <c r="CQ38" i="41"/>
  <c r="CP38" i="41"/>
  <c r="CO38" i="41"/>
  <c r="CN38" i="41"/>
  <c r="CM38" i="41"/>
  <c r="CL38" i="41"/>
  <c r="CK38" i="41"/>
  <c r="CJ38" i="41"/>
  <c r="CI38" i="41"/>
  <c r="CH38" i="41"/>
  <c r="CG38" i="41"/>
  <c r="BQ38" i="41"/>
  <c r="BP38" i="41"/>
  <c r="BO38" i="41"/>
  <c r="BN38" i="41"/>
  <c r="BM38" i="41"/>
  <c r="BL38" i="41"/>
  <c r="BK38" i="41"/>
  <c r="BJ38" i="41"/>
  <c r="BI38" i="41"/>
  <c r="BH38" i="41"/>
  <c r="BG38" i="41"/>
  <c r="BF38" i="41"/>
  <c r="BE38" i="41"/>
  <c r="BD38" i="41"/>
  <c r="BC38" i="41"/>
  <c r="AM38" i="41"/>
  <c r="AL38" i="41"/>
  <c r="AK38" i="41"/>
  <c r="AJ38" i="41"/>
  <c r="AI38" i="41"/>
  <c r="AH38" i="41"/>
  <c r="AG38" i="41"/>
  <c r="AF38" i="41"/>
  <c r="AE38" i="41"/>
  <c r="AD38" i="41"/>
  <c r="AC38" i="41"/>
  <c r="AB38" i="41"/>
  <c r="AA38" i="41"/>
  <c r="Z38" i="41"/>
  <c r="Y38" i="41"/>
  <c r="PM37" i="41"/>
  <c r="PL37" i="41"/>
  <c r="PK37" i="41"/>
  <c r="PJ37" i="41"/>
  <c r="PI37" i="41"/>
  <c r="PH37" i="41"/>
  <c r="PG37" i="41"/>
  <c r="PF37" i="41"/>
  <c r="PE37" i="41"/>
  <c r="PD37" i="41"/>
  <c r="PC37" i="41"/>
  <c r="PB37" i="41"/>
  <c r="PA37" i="41"/>
  <c r="OZ37" i="41"/>
  <c r="OY37" i="41"/>
  <c r="OI37" i="41"/>
  <c r="OH37" i="41"/>
  <c r="OG37" i="41"/>
  <c r="OF37" i="41"/>
  <c r="OE37" i="41"/>
  <c r="OD37" i="41"/>
  <c r="OC37" i="41"/>
  <c r="OB37" i="41"/>
  <c r="OA37" i="41"/>
  <c r="NZ37" i="41"/>
  <c r="NY37" i="41"/>
  <c r="NX37" i="41"/>
  <c r="NW37" i="41"/>
  <c r="NV37" i="41"/>
  <c r="NU37" i="41"/>
  <c r="NE37" i="41"/>
  <c r="ND37" i="41"/>
  <c r="NC37" i="41"/>
  <c r="NB37" i="41"/>
  <c r="NA37" i="41"/>
  <c r="MZ37" i="41"/>
  <c r="MY37" i="41"/>
  <c r="MX37" i="41"/>
  <c r="MW37" i="41"/>
  <c r="MV37" i="41"/>
  <c r="MU37" i="41"/>
  <c r="MT37" i="41"/>
  <c r="MS37" i="41"/>
  <c r="MR37" i="41"/>
  <c r="MQ37" i="41"/>
  <c r="MA37" i="41"/>
  <c r="LZ37" i="41"/>
  <c r="LY37" i="41"/>
  <c r="LX37" i="41"/>
  <c r="LW37" i="41"/>
  <c r="LV37" i="41"/>
  <c r="LU37" i="41"/>
  <c r="LT37" i="41"/>
  <c r="LS37" i="41"/>
  <c r="LR37" i="41"/>
  <c r="LQ37" i="41"/>
  <c r="LP37" i="41"/>
  <c r="LO37" i="41"/>
  <c r="LN37" i="41"/>
  <c r="LM37" i="41"/>
  <c r="KW37" i="41"/>
  <c r="KV37" i="41"/>
  <c r="KU37" i="41"/>
  <c r="KT37" i="41"/>
  <c r="KS37" i="41"/>
  <c r="KR37" i="41"/>
  <c r="KQ37" i="41"/>
  <c r="KP37" i="41"/>
  <c r="KO37" i="41"/>
  <c r="KN37" i="41"/>
  <c r="KM37" i="41"/>
  <c r="KL37" i="41"/>
  <c r="KK37" i="41"/>
  <c r="KJ37" i="41"/>
  <c r="KI37" i="41"/>
  <c r="JS37" i="41"/>
  <c r="JR37" i="41"/>
  <c r="JQ37" i="41"/>
  <c r="JP37" i="41"/>
  <c r="JO37" i="41"/>
  <c r="JN37" i="41"/>
  <c r="JM37" i="41"/>
  <c r="JL37" i="41"/>
  <c r="JK37" i="41"/>
  <c r="JJ37" i="41"/>
  <c r="JI37" i="41"/>
  <c r="JH37" i="41"/>
  <c r="JG37" i="41"/>
  <c r="JF37" i="41"/>
  <c r="JE37" i="41"/>
  <c r="IO37" i="41"/>
  <c r="IN37" i="41"/>
  <c r="IM37" i="41"/>
  <c r="IL37" i="41"/>
  <c r="IK37" i="41"/>
  <c r="IJ37" i="41"/>
  <c r="II37" i="41"/>
  <c r="IH37" i="41"/>
  <c r="IG37" i="41"/>
  <c r="IF37" i="41"/>
  <c r="IE37" i="41"/>
  <c r="ID37" i="41"/>
  <c r="IC37" i="41"/>
  <c r="IB37" i="41"/>
  <c r="IA37" i="41"/>
  <c r="HK37" i="41"/>
  <c r="HJ37" i="41"/>
  <c r="HI37" i="41"/>
  <c r="HF37" i="41"/>
  <c r="HE37" i="41"/>
  <c r="HD37" i="41"/>
  <c r="HC37" i="41"/>
  <c r="HB37" i="41"/>
  <c r="HA37" i="41"/>
  <c r="GZ37" i="41"/>
  <c r="GY37" i="41"/>
  <c r="GX37" i="41"/>
  <c r="GW37" i="41"/>
  <c r="GG37" i="41"/>
  <c r="GB37" i="41"/>
  <c r="GA37" i="41"/>
  <c r="FZ37" i="41"/>
  <c r="FY37" i="41"/>
  <c r="FX37" i="41"/>
  <c r="FW37" i="41"/>
  <c r="FV37" i="41"/>
  <c r="FU37" i="41"/>
  <c r="FT37" i="41"/>
  <c r="FS37" i="41"/>
  <c r="FC37" i="41"/>
  <c r="FB37" i="41"/>
  <c r="FA37" i="41"/>
  <c r="EZ37" i="41"/>
  <c r="EY37" i="41"/>
  <c r="EX37" i="41"/>
  <c r="EW37" i="41"/>
  <c r="EV37" i="41"/>
  <c r="EU37" i="41"/>
  <c r="ET37" i="41"/>
  <c r="ES37" i="41"/>
  <c r="ER37" i="41"/>
  <c r="EQ37" i="41"/>
  <c r="EP37" i="41"/>
  <c r="EO37" i="41"/>
  <c r="DY37" i="41"/>
  <c r="DX37" i="41"/>
  <c r="DW37" i="41"/>
  <c r="DV37" i="41"/>
  <c r="DU37" i="41"/>
  <c r="DT37" i="41"/>
  <c r="DS37" i="41"/>
  <c r="DR37" i="41"/>
  <c r="DQ37" i="41"/>
  <c r="DP37" i="41"/>
  <c r="DO37" i="41"/>
  <c r="DN37" i="41"/>
  <c r="DM37" i="41"/>
  <c r="DL37" i="41"/>
  <c r="DK37" i="41"/>
  <c r="CU37" i="41"/>
  <c r="CT37" i="41"/>
  <c r="CS37" i="41"/>
  <c r="CR37" i="41"/>
  <c r="CQ37" i="41"/>
  <c r="CP37" i="41"/>
  <c r="CO37" i="41"/>
  <c r="CN37" i="41"/>
  <c r="CM37" i="41"/>
  <c r="CL37" i="41"/>
  <c r="CK37" i="41"/>
  <c r="CJ37" i="41"/>
  <c r="CI37" i="41"/>
  <c r="CH37" i="41"/>
  <c r="CG37" i="41"/>
  <c r="BQ37" i="41"/>
  <c r="BP37" i="41"/>
  <c r="BO37" i="41"/>
  <c r="BN37" i="41"/>
  <c r="BM37" i="41"/>
  <c r="BL37" i="41"/>
  <c r="BK37" i="41"/>
  <c r="BJ37" i="41"/>
  <c r="BI37" i="41"/>
  <c r="BH37" i="41"/>
  <c r="BG37" i="41"/>
  <c r="BF37" i="41"/>
  <c r="BE37" i="41"/>
  <c r="BD37" i="41"/>
  <c r="BC37" i="41"/>
  <c r="AM37" i="41"/>
  <c r="AL37" i="41"/>
  <c r="AK37" i="41"/>
  <c r="AJ37" i="41"/>
  <c r="AI37" i="41"/>
  <c r="AH37" i="41"/>
  <c r="AG37" i="41"/>
  <c r="AF37" i="41"/>
  <c r="AE37" i="41"/>
  <c r="AD37" i="41"/>
  <c r="AC37" i="41"/>
  <c r="AB37" i="41"/>
  <c r="AA37" i="41"/>
  <c r="Z37" i="41"/>
  <c r="Y37" i="41"/>
  <c r="PM36" i="41"/>
  <c r="PL36" i="41"/>
  <c r="PK36" i="41"/>
  <c r="PJ36" i="41"/>
  <c r="PI36" i="41"/>
  <c r="PH36" i="41"/>
  <c r="PG36" i="41"/>
  <c r="PF36" i="41"/>
  <c r="PE36" i="41"/>
  <c r="PD36" i="41"/>
  <c r="PC36" i="41"/>
  <c r="PB36" i="41"/>
  <c r="PA36" i="41"/>
  <c r="OZ36" i="41"/>
  <c r="OY36" i="41"/>
  <c r="OI36" i="41"/>
  <c r="OH36" i="41"/>
  <c r="OG36" i="41"/>
  <c r="OF36" i="41"/>
  <c r="OE36" i="41"/>
  <c r="OD36" i="41"/>
  <c r="OC36" i="41"/>
  <c r="OB36" i="41"/>
  <c r="OA36" i="41"/>
  <c r="NZ36" i="41"/>
  <c r="NY36" i="41"/>
  <c r="NX36" i="41"/>
  <c r="NW36" i="41"/>
  <c r="NV36" i="41"/>
  <c r="NU36" i="41"/>
  <c r="NE36" i="41"/>
  <c r="ND36" i="41"/>
  <c r="NC36" i="41"/>
  <c r="NB36" i="41"/>
  <c r="NA36" i="41"/>
  <c r="MZ36" i="41"/>
  <c r="MY36" i="41"/>
  <c r="MX36" i="41"/>
  <c r="MW36" i="41"/>
  <c r="MV36" i="41"/>
  <c r="MU36" i="41"/>
  <c r="MT36" i="41"/>
  <c r="MS36" i="41"/>
  <c r="MR36" i="41"/>
  <c r="MQ36" i="41"/>
  <c r="MA36" i="41"/>
  <c r="LZ36" i="41"/>
  <c r="LY36" i="41"/>
  <c r="LX36" i="41"/>
  <c r="LW36" i="41"/>
  <c r="LV36" i="41"/>
  <c r="LU36" i="41"/>
  <c r="LT36" i="41"/>
  <c r="LS36" i="41"/>
  <c r="LR36" i="41"/>
  <c r="LQ36" i="41"/>
  <c r="LP36" i="41"/>
  <c r="LO36" i="41"/>
  <c r="LN36" i="41"/>
  <c r="LM36" i="41"/>
  <c r="KW36" i="41"/>
  <c r="KV36" i="41"/>
  <c r="KU36" i="41"/>
  <c r="KT36" i="41"/>
  <c r="KS36" i="41"/>
  <c r="KR36" i="41"/>
  <c r="KQ36" i="41"/>
  <c r="KP36" i="41"/>
  <c r="KO36" i="41"/>
  <c r="KN36" i="41"/>
  <c r="KM36" i="41"/>
  <c r="KL36" i="41"/>
  <c r="KK36" i="41"/>
  <c r="KJ36" i="41"/>
  <c r="KI36" i="41"/>
  <c r="JS36" i="41"/>
  <c r="JR36" i="41"/>
  <c r="JQ36" i="41"/>
  <c r="JP36" i="41"/>
  <c r="JO36" i="41"/>
  <c r="JN36" i="41"/>
  <c r="JM36" i="41"/>
  <c r="JL36" i="41"/>
  <c r="JK36" i="41"/>
  <c r="JJ36" i="41"/>
  <c r="JI36" i="41"/>
  <c r="JH36" i="41"/>
  <c r="JG36" i="41"/>
  <c r="JF36" i="41"/>
  <c r="JE36" i="41"/>
  <c r="IO36" i="41"/>
  <c r="IN36" i="41"/>
  <c r="IM36" i="41"/>
  <c r="IL36" i="41"/>
  <c r="IK36" i="41"/>
  <c r="IJ36" i="41"/>
  <c r="II36" i="41"/>
  <c r="IH36" i="41"/>
  <c r="IG36" i="41"/>
  <c r="IF36" i="41"/>
  <c r="IE36" i="41"/>
  <c r="ID36" i="41"/>
  <c r="IC36" i="41"/>
  <c r="IB36" i="41"/>
  <c r="IA36" i="41"/>
  <c r="HK36" i="41"/>
  <c r="HJ36" i="41"/>
  <c r="HI36" i="41"/>
  <c r="HF36" i="41"/>
  <c r="HE36" i="41"/>
  <c r="HD36" i="41"/>
  <c r="HC36" i="41"/>
  <c r="HB36" i="41"/>
  <c r="HA36" i="41"/>
  <c r="GZ36" i="41"/>
  <c r="GY36" i="41"/>
  <c r="GX36" i="41"/>
  <c r="GW36" i="41"/>
  <c r="GG36" i="41"/>
  <c r="GB36" i="41"/>
  <c r="GA36" i="41"/>
  <c r="FZ36" i="41"/>
  <c r="FY36" i="41"/>
  <c r="FX36" i="41"/>
  <c r="FW36" i="41"/>
  <c r="FV36" i="41"/>
  <c r="FU36" i="41"/>
  <c r="FT36" i="41"/>
  <c r="FS36" i="41"/>
  <c r="FC36" i="41"/>
  <c r="FB36" i="41"/>
  <c r="FA36" i="41"/>
  <c r="EZ36" i="41"/>
  <c r="EY36" i="41"/>
  <c r="EX36" i="41"/>
  <c r="EW36" i="41"/>
  <c r="EV36" i="41"/>
  <c r="EU36" i="41"/>
  <c r="ET36" i="41"/>
  <c r="ES36" i="41"/>
  <c r="ER36" i="41"/>
  <c r="EQ36" i="41"/>
  <c r="EP36" i="41"/>
  <c r="EO36" i="41"/>
  <c r="DY36" i="41"/>
  <c r="DX36" i="41"/>
  <c r="DW36" i="41"/>
  <c r="DV36" i="41"/>
  <c r="DU36" i="41"/>
  <c r="DT36" i="41"/>
  <c r="DS36" i="41"/>
  <c r="DR36" i="41"/>
  <c r="DQ36" i="41"/>
  <c r="DP36" i="41"/>
  <c r="DO36" i="41"/>
  <c r="DN36" i="41"/>
  <c r="DM36" i="41"/>
  <c r="DL36" i="41"/>
  <c r="DK36" i="41"/>
  <c r="CU36" i="41"/>
  <c r="CT36" i="41"/>
  <c r="CS36" i="41"/>
  <c r="CR36" i="41"/>
  <c r="CQ36" i="41"/>
  <c r="CP36" i="41"/>
  <c r="CO36" i="41"/>
  <c r="CN36" i="41"/>
  <c r="CM36" i="41"/>
  <c r="CL36" i="41"/>
  <c r="CK36" i="41"/>
  <c r="CJ36" i="41"/>
  <c r="CI36" i="41"/>
  <c r="CH36" i="41"/>
  <c r="CG36" i="41"/>
  <c r="BQ36" i="41"/>
  <c r="BP36" i="41"/>
  <c r="BO36" i="41"/>
  <c r="BN36" i="41"/>
  <c r="BM36" i="41"/>
  <c r="BL36" i="41"/>
  <c r="BK36" i="41"/>
  <c r="BJ36" i="41"/>
  <c r="BI36" i="41"/>
  <c r="BH36" i="41"/>
  <c r="BG36" i="41"/>
  <c r="BF36" i="41"/>
  <c r="BE36" i="41"/>
  <c r="BD36" i="41"/>
  <c r="BC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PM35" i="41"/>
  <c r="PL35" i="41"/>
  <c r="PK35" i="41"/>
  <c r="PJ35" i="41"/>
  <c r="PI35" i="41"/>
  <c r="PH35" i="41"/>
  <c r="PG35" i="41"/>
  <c r="PF35" i="41"/>
  <c r="PE35" i="41"/>
  <c r="PD35" i="41"/>
  <c r="PC35" i="41"/>
  <c r="PB35" i="41"/>
  <c r="PA35" i="41"/>
  <c r="OZ35" i="41"/>
  <c r="OY35" i="41"/>
  <c r="OI35" i="41"/>
  <c r="OH35" i="41"/>
  <c r="OG35" i="41"/>
  <c r="OF35" i="41"/>
  <c r="OE35" i="41"/>
  <c r="OD35" i="41"/>
  <c r="OC35" i="41"/>
  <c r="OB35" i="41"/>
  <c r="OA35" i="41"/>
  <c r="NZ35" i="41"/>
  <c r="NY35" i="41"/>
  <c r="NX35" i="41"/>
  <c r="NW35" i="41"/>
  <c r="NV35" i="41"/>
  <c r="NU35" i="41"/>
  <c r="NE35" i="41"/>
  <c r="ND35" i="41"/>
  <c r="NC35" i="41"/>
  <c r="NB35" i="41"/>
  <c r="NA35" i="41"/>
  <c r="MZ35" i="41"/>
  <c r="MY35" i="41"/>
  <c r="MX35" i="41"/>
  <c r="MW35" i="41"/>
  <c r="MV35" i="41"/>
  <c r="MU35" i="41"/>
  <c r="MT35" i="41"/>
  <c r="MS35" i="41"/>
  <c r="MR35" i="41"/>
  <c r="MQ35" i="41"/>
  <c r="MA35" i="41"/>
  <c r="LZ35" i="41"/>
  <c r="LY35" i="41"/>
  <c r="LX35" i="41"/>
  <c r="LW35" i="41"/>
  <c r="LV35" i="41"/>
  <c r="LU35" i="41"/>
  <c r="LT35" i="41"/>
  <c r="LS35" i="41"/>
  <c r="LR35" i="41"/>
  <c r="LQ35" i="41"/>
  <c r="LP35" i="41"/>
  <c r="LO35" i="41"/>
  <c r="LN35" i="41"/>
  <c r="LM35" i="41"/>
  <c r="KW35" i="41"/>
  <c r="KV35" i="41"/>
  <c r="KU35" i="41"/>
  <c r="KT35" i="41"/>
  <c r="KS35" i="41"/>
  <c r="KR35" i="41"/>
  <c r="KQ35" i="41"/>
  <c r="KP35" i="41"/>
  <c r="KO35" i="41"/>
  <c r="KN35" i="41"/>
  <c r="KM35" i="41"/>
  <c r="KL35" i="41"/>
  <c r="KK35" i="41"/>
  <c r="KJ35" i="41"/>
  <c r="KI35" i="41"/>
  <c r="JS35" i="41"/>
  <c r="JR35" i="41"/>
  <c r="JQ35" i="41"/>
  <c r="JP35" i="41"/>
  <c r="JO35" i="41"/>
  <c r="JN35" i="41"/>
  <c r="JM35" i="41"/>
  <c r="JL35" i="41"/>
  <c r="JK35" i="41"/>
  <c r="JJ35" i="41"/>
  <c r="JI35" i="41"/>
  <c r="JH35" i="41"/>
  <c r="JG35" i="41"/>
  <c r="JF35" i="41"/>
  <c r="JE35" i="41"/>
  <c r="IO35" i="41"/>
  <c r="IN35" i="41"/>
  <c r="IM35" i="41"/>
  <c r="IL35" i="41"/>
  <c r="IK35" i="41"/>
  <c r="IJ35" i="41"/>
  <c r="II35" i="41"/>
  <c r="IH35" i="41"/>
  <c r="IG35" i="41"/>
  <c r="IF35" i="41"/>
  <c r="IE35" i="41"/>
  <c r="ID35" i="41"/>
  <c r="IC35" i="41"/>
  <c r="IB35" i="41"/>
  <c r="IA35" i="41"/>
  <c r="HK35" i="41"/>
  <c r="HJ35" i="41"/>
  <c r="HI35" i="41"/>
  <c r="HF35" i="41"/>
  <c r="HE35" i="41"/>
  <c r="HD35" i="41"/>
  <c r="HC35" i="41"/>
  <c r="HB35" i="41"/>
  <c r="HA35" i="41"/>
  <c r="GZ35" i="41"/>
  <c r="GY35" i="41"/>
  <c r="GX35" i="41"/>
  <c r="GW35" i="41"/>
  <c r="GG35" i="41"/>
  <c r="GB35" i="41"/>
  <c r="GA35" i="41"/>
  <c r="FZ35" i="41"/>
  <c r="FY35" i="41"/>
  <c r="FX35" i="41"/>
  <c r="FW35" i="41"/>
  <c r="FV35" i="41"/>
  <c r="FU35" i="41"/>
  <c r="FT35" i="41"/>
  <c r="FS35" i="41"/>
  <c r="FC35" i="41"/>
  <c r="FB35" i="41"/>
  <c r="FA35" i="41"/>
  <c r="EZ35" i="41"/>
  <c r="EY35" i="41"/>
  <c r="EX35" i="41"/>
  <c r="EW35" i="41"/>
  <c r="EV35" i="41"/>
  <c r="EU35" i="41"/>
  <c r="ET35" i="41"/>
  <c r="ES35" i="41"/>
  <c r="ER35" i="41"/>
  <c r="EQ35" i="41"/>
  <c r="EP35" i="41"/>
  <c r="EO35" i="41"/>
  <c r="DY35" i="41"/>
  <c r="DX35" i="41"/>
  <c r="DW35" i="41"/>
  <c r="DV35" i="41"/>
  <c r="DU35" i="41"/>
  <c r="DT35" i="41"/>
  <c r="DS35" i="41"/>
  <c r="DR35" i="41"/>
  <c r="DQ35" i="41"/>
  <c r="DP35" i="41"/>
  <c r="DO35" i="41"/>
  <c r="DN35" i="41"/>
  <c r="DM35" i="41"/>
  <c r="DL35" i="41"/>
  <c r="DK35" i="41"/>
  <c r="CU35" i="41"/>
  <c r="CT35" i="41"/>
  <c r="CS35" i="41"/>
  <c r="CR35" i="41"/>
  <c r="CQ35" i="41"/>
  <c r="CP35" i="41"/>
  <c r="CO35" i="41"/>
  <c r="CN35" i="41"/>
  <c r="CM35" i="41"/>
  <c r="CL35" i="41"/>
  <c r="CK35" i="41"/>
  <c r="CJ35" i="41"/>
  <c r="CI35" i="41"/>
  <c r="CH35" i="41"/>
  <c r="CG35" i="41"/>
  <c r="BQ35" i="41"/>
  <c r="BP35" i="41"/>
  <c r="BO35" i="41"/>
  <c r="BN35" i="41"/>
  <c r="BM35" i="41"/>
  <c r="BL35" i="41"/>
  <c r="BK35" i="41"/>
  <c r="BJ35" i="41"/>
  <c r="BI35" i="41"/>
  <c r="BH35" i="41"/>
  <c r="BG35" i="41"/>
  <c r="BF35" i="41"/>
  <c r="BE35" i="41"/>
  <c r="BD35" i="41"/>
  <c r="BC35" i="41"/>
  <c r="AM35" i="41"/>
  <c r="AL35" i="41"/>
  <c r="AK35" i="41"/>
  <c r="AJ35" i="41"/>
  <c r="AI35" i="41"/>
  <c r="AH35" i="41"/>
  <c r="AG35" i="41"/>
  <c r="AF35" i="41"/>
  <c r="AE35" i="41"/>
  <c r="AD35" i="41"/>
  <c r="AC35" i="41"/>
  <c r="AB35" i="41"/>
  <c r="AA35" i="41"/>
  <c r="Z35" i="41"/>
  <c r="Y35" i="41"/>
  <c r="PM34" i="41"/>
  <c r="PL34" i="41"/>
  <c r="PK34" i="41"/>
  <c r="PJ34" i="41"/>
  <c r="PI34" i="41"/>
  <c r="PH34" i="41"/>
  <c r="PG34" i="41"/>
  <c r="PF34" i="41"/>
  <c r="PE34" i="41"/>
  <c r="PD34" i="41"/>
  <c r="PC34" i="41"/>
  <c r="PB34" i="41"/>
  <c r="PA34" i="41"/>
  <c r="OZ34" i="41"/>
  <c r="OY34" i="41"/>
  <c r="OI34" i="41"/>
  <c r="OH34" i="41"/>
  <c r="OG34" i="41"/>
  <c r="OF34" i="41"/>
  <c r="OE34" i="41"/>
  <c r="OD34" i="41"/>
  <c r="OC34" i="41"/>
  <c r="OB34" i="41"/>
  <c r="OA34" i="41"/>
  <c r="NZ34" i="41"/>
  <c r="NY34" i="41"/>
  <c r="NX34" i="41"/>
  <c r="NW34" i="41"/>
  <c r="NV34" i="41"/>
  <c r="NU34" i="41"/>
  <c r="NE34" i="41"/>
  <c r="ND34" i="41"/>
  <c r="NC34" i="41"/>
  <c r="NB34" i="41"/>
  <c r="NA34" i="41"/>
  <c r="MZ34" i="41"/>
  <c r="MY34" i="41"/>
  <c r="MX34" i="41"/>
  <c r="MW34" i="41"/>
  <c r="MV34" i="41"/>
  <c r="MU34" i="41"/>
  <c r="MT34" i="41"/>
  <c r="MS34" i="41"/>
  <c r="MR34" i="41"/>
  <c r="MQ34" i="41"/>
  <c r="MA34" i="41"/>
  <c r="LZ34" i="41"/>
  <c r="LY34" i="41"/>
  <c r="LX34" i="41"/>
  <c r="LW34" i="41"/>
  <c r="LV34" i="41"/>
  <c r="LU34" i="41"/>
  <c r="LT34" i="41"/>
  <c r="LS34" i="41"/>
  <c r="LR34" i="41"/>
  <c r="LQ34" i="41"/>
  <c r="LP34" i="41"/>
  <c r="LO34" i="41"/>
  <c r="LN34" i="41"/>
  <c r="LM34" i="41"/>
  <c r="KW34" i="41"/>
  <c r="KV34" i="41"/>
  <c r="KU34" i="41"/>
  <c r="KT34" i="41"/>
  <c r="KS34" i="41"/>
  <c r="KR34" i="41"/>
  <c r="KQ34" i="41"/>
  <c r="KP34" i="41"/>
  <c r="KO34" i="41"/>
  <c r="KN34" i="41"/>
  <c r="KM34" i="41"/>
  <c r="KL34" i="41"/>
  <c r="KK34" i="41"/>
  <c r="KJ34" i="41"/>
  <c r="KI34" i="41"/>
  <c r="JS34" i="41"/>
  <c r="JR34" i="41"/>
  <c r="JQ34" i="41"/>
  <c r="JP34" i="41"/>
  <c r="JO34" i="41"/>
  <c r="JN34" i="41"/>
  <c r="JM34" i="41"/>
  <c r="JL34" i="41"/>
  <c r="JK34" i="41"/>
  <c r="JJ34" i="41"/>
  <c r="JI34" i="41"/>
  <c r="JH34" i="41"/>
  <c r="JG34" i="41"/>
  <c r="JF34" i="41"/>
  <c r="JE34" i="41"/>
  <c r="IO34" i="41"/>
  <c r="IN34" i="41"/>
  <c r="IM34" i="41"/>
  <c r="IL34" i="41"/>
  <c r="IK34" i="41"/>
  <c r="IJ34" i="41"/>
  <c r="II34" i="41"/>
  <c r="IH34" i="41"/>
  <c r="IG34" i="41"/>
  <c r="IF34" i="41"/>
  <c r="IE34" i="41"/>
  <c r="ID34" i="41"/>
  <c r="IC34" i="41"/>
  <c r="IB34" i="41"/>
  <c r="IA34" i="41"/>
  <c r="HK34" i="41"/>
  <c r="HJ34" i="41"/>
  <c r="HI34" i="41"/>
  <c r="HF34" i="41"/>
  <c r="HE34" i="41"/>
  <c r="HD34" i="41"/>
  <c r="HC34" i="41"/>
  <c r="HB34" i="41"/>
  <c r="HA34" i="41"/>
  <c r="GZ34" i="41"/>
  <c r="GY34" i="41"/>
  <c r="GX34" i="41"/>
  <c r="GW34" i="41"/>
  <c r="GG34" i="41"/>
  <c r="GB34" i="41"/>
  <c r="GA34" i="41"/>
  <c r="FZ34" i="41"/>
  <c r="FY34" i="41"/>
  <c r="FX34" i="41"/>
  <c r="FW34" i="41"/>
  <c r="FV34" i="41"/>
  <c r="FU34" i="41"/>
  <c r="FT34" i="41"/>
  <c r="FS34" i="41"/>
  <c r="FC34" i="41"/>
  <c r="FB34" i="41"/>
  <c r="FA34" i="41"/>
  <c r="EZ34" i="41"/>
  <c r="EY34" i="41"/>
  <c r="EX34" i="41"/>
  <c r="EW34" i="41"/>
  <c r="EV34" i="41"/>
  <c r="EU34" i="41"/>
  <c r="ET34" i="41"/>
  <c r="ES34" i="41"/>
  <c r="ER34" i="41"/>
  <c r="EQ34" i="41"/>
  <c r="EP34" i="41"/>
  <c r="EO34" i="41"/>
  <c r="DY34" i="41"/>
  <c r="DX34" i="41"/>
  <c r="DW34" i="41"/>
  <c r="DV34" i="41"/>
  <c r="DU34" i="41"/>
  <c r="DT34" i="41"/>
  <c r="DS34" i="41"/>
  <c r="DR34" i="41"/>
  <c r="DQ34" i="41"/>
  <c r="DP34" i="41"/>
  <c r="DO34" i="41"/>
  <c r="DN34" i="41"/>
  <c r="DM34" i="41"/>
  <c r="DL34" i="41"/>
  <c r="DK34" i="41"/>
  <c r="CU34" i="41"/>
  <c r="CT34" i="41"/>
  <c r="CS34" i="41"/>
  <c r="CR34" i="41"/>
  <c r="CQ34" i="41"/>
  <c r="CP34" i="41"/>
  <c r="CO34" i="41"/>
  <c r="CN34" i="41"/>
  <c r="CM34" i="41"/>
  <c r="CL34" i="41"/>
  <c r="CK34" i="41"/>
  <c r="CJ34" i="41"/>
  <c r="CI34" i="41"/>
  <c r="CH34" i="41"/>
  <c r="CG34" i="41"/>
  <c r="BQ34" i="41"/>
  <c r="BP34" i="41"/>
  <c r="BO34" i="41"/>
  <c r="BN34" i="41"/>
  <c r="BM34" i="41"/>
  <c r="BL34" i="41"/>
  <c r="BK34" i="41"/>
  <c r="BJ34" i="41"/>
  <c r="BI34" i="41"/>
  <c r="BH34" i="41"/>
  <c r="BG34" i="41"/>
  <c r="BF34" i="41"/>
  <c r="BE34" i="41"/>
  <c r="BD34" i="41"/>
  <c r="BC34" i="41"/>
  <c r="AM34" i="41"/>
  <c r="AL34" i="41"/>
  <c r="AK34" i="41"/>
  <c r="AJ34" i="41"/>
  <c r="AI34" i="41"/>
  <c r="AH34" i="41"/>
  <c r="AG34" i="41"/>
  <c r="AF34" i="41"/>
  <c r="AE34" i="41"/>
  <c r="AD34" i="41"/>
  <c r="AC34" i="41"/>
  <c r="AB34" i="41"/>
  <c r="AA34" i="41"/>
  <c r="Z34" i="41"/>
  <c r="Y34" i="41"/>
  <c r="PM33" i="41"/>
  <c r="PL33" i="41"/>
  <c r="PK33" i="41"/>
  <c r="PJ33" i="41"/>
  <c r="PI33" i="41"/>
  <c r="PH33" i="41"/>
  <c r="PG33" i="41"/>
  <c r="PF33" i="41"/>
  <c r="PE33" i="41"/>
  <c r="PD33" i="41"/>
  <c r="PC33" i="41"/>
  <c r="PB33" i="41"/>
  <c r="PA33" i="41"/>
  <c r="OZ33" i="41"/>
  <c r="OY33" i="41"/>
  <c r="OI33" i="41"/>
  <c r="OH33" i="41"/>
  <c r="OG33" i="41"/>
  <c r="OF33" i="41"/>
  <c r="OE33" i="41"/>
  <c r="OD33" i="41"/>
  <c r="OC33" i="41"/>
  <c r="OB33" i="41"/>
  <c r="OA33" i="41"/>
  <c r="NZ33" i="41"/>
  <c r="NY33" i="41"/>
  <c r="NX33" i="41"/>
  <c r="NW33" i="41"/>
  <c r="NV33" i="41"/>
  <c r="NU33" i="41"/>
  <c r="NE33" i="41"/>
  <c r="ND33" i="41"/>
  <c r="NC33" i="41"/>
  <c r="NB33" i="41"/>
  <c r="NA33" i="41"/>
  <c r="MZ33" i="41"/>
  <c r="MY33" i="41"/>
  <c r="MX33" i="41"/>
  <c r="MW33" i="41"/>
  <c r="MV33" i="41"/>
  <c r="MU33" i="41"/>
  <c r="MT33" i="41"/>
  <c r="MS33" i="41"/>
  <c r="MR33" i="41"/>
  <c r="MQ33" i="41"/>
  <c r="MA33" i="41"/>
  <c r="LZ33" i="41"/>
  <c r="LY33" i="41"/>
  <c r="LX33" i="41"/>
  <c r="LW33" i="41"/>
  <c r="LV33" i="41"/>
  <c r="LU33" i="41"/>
  <c r="LT33" i="41"/>
  <c r="LS33" i="41"/>
  <c r="LR33" i="41"/>
  <c r="LQ33" i="41"/>
  <c r="LP33" i="41"/>
  <c r="LO33" i="41"/>
  <c r="LN33" i="41"/>
  <c r="LM33" i="41"/>
  <c r="KW33" i="41"/>
  <c r="KV33" i="41"/>
  <c r="KU33" i="41"/>
  <c r="KT33" i="41"/>
  <c r="KS33" i="41"/>
  <c r="KR33" i="41"/>
  <c r="KQ33" i="41"/>
  <c r="KP33" i="41"/>
  <c r="KO33" i="41"/>
  <c r="KN33" i="41"/>
  <c r="KM33" i="41"/>
  <c r="KL33" i="41"/>
  <c r="KK33" i="41"/>
  <c r="KJ33" i="41"/>
  <c r="KI33" i="41"/>
  <c r="JS33" i="41"/>
  <c r="JR33" i="41"/>
  <c r="JQ33" i="41"/>
  <c r="JP33" i="41"/>
  <c r="JO33" i="41"/>
  <c r="JN33" i="41"/>
  <c r="JM33" i="41"/>
  <c r="JL33" i="41"/>
  <c r="JK33" i="41"/>
  <c r="JJ33" i="41"/>
  <c r="JI33" i="41"/>
  <c r="JH33" i="41"/>
  <c r="JG33" i="41"/>
  <c r="JF33" i="41"/>
  <c r="JE33" i="41"/>
  <c r="IO33" i="41"/>
  <c r="IN33" i="41"/>
  <c r="IM33" i="41"/>
  <c r="IL33" i="41"/>
  <c r="IK33" i="41"/>
  <c r="IJ33" i="41"/>
  <c r="II33" i="41"/>
  <c r="IH33" i="41"/>
  <c r="IG33" i="41"/>
  <c r="IF33" i="41"/>
  <c r="IE33" i="41"/>
  <c r="ID33" i="41"/>
  <c r="IC33" i="41"/>
  <c r="IB33" i="41"/>
  <c r="IA33" i="41"/>
  <c r="HK33" i="41"/>
  <c r="HJ33" i="41"/>
  <c r="HI33" i="41"/>
  <c r="HF33" i="41"/>
  <c r="HE33" i="41"/>
  <c r="HD33" i="41"/>
  <c r="HC33" i="41"/>
  <c r="HB33" i="41"/>
  <c r="HA33" i="41"/>
  <c r="GZ33" i="41"/>
  <c r="GY33" i="41"/>
  <c r="GX33" i="41"/>
  <c r="GW33" i="41"/>
  <c r="GG33" i="41"/>
  <c r="GB33" i="41"/>
  <c r="GA33" i="41"/>
  <c r="FZ33" i="41"/>
  <c r="FY33" i="41"/>
  <c r="FX33" i="41"/>
  <c r="FW33" i="41"/>
  <c r="FV33" i="41"/>
  <c r="FU33" i="41"/>
  <c r="FT33" i="41"/>
  <c r="FS33" i="41"/>
  <c r="FC33" i="41"/>
  <c r="FB33" i="41"/>
  <c r="FA33" i="41"/>
  <c r="EZ33" i="41"/>
  <c r="EY33" i="41"/>
  <c r="EX33" i="41"/>
  <c r="EW33" i="41"/>
  <c r="EV33" i="41"/>
  <c r="EU33" i="41"/>
  <c r="ET33" i="41"/>
  <c r="ES33" i="41"/>
  <c r="ER33" i="41"/>
  <c r="EQ33" i="41"/>
  <c r="EP33" i="41"/>
  <c r="EO33" i="41"/>
  <c r="DY33" i="41"/>
  <c r="DX33" i="41"/>
  <c r="DW33" i="41"/>
  <c r="DV33" i="41"/>
  <c r="DU33" i="41"/>
  <c r="DT33" i="41"/>
  <c r="DS33" i="41"/>
  <c r="DR33" i="41"/>
  <c r="DQ33" i="41"/>
  <c r="DP33" i="41"/>
  <c r="DO33" i="41"/>
  <c r="DN33" i="41"/>
  <c r="DM33" i="41"/>
  <c r="DL33" i="41"/>
  <c r="DK33" i="41"/>
  <c r="CU33" i="41"/>
  <c r="CT33" i="41"/>
  <c r="CS33" i="41"/>
  <c r="CR33" i="41"/>
  <c r="CQ33" i="41"/>
  <c r="CP33" i="41"/>
  <c r="CO33" i="41"/>
  <c r="CN33" i="41"/>
  <c r="CM33" i="41"/>
  <c r="CL33" i="41"/>
  <c r="CK33" i="41"/>
  <c r="CJ33" i="41"/>
  <c r="CI33" i="41"/>
  <c r="CH33" i="41"/>
  <c r="CG33" i="41"/>
  <c r="BQ33" i="41"/>
  <c r="BP33" i="41"/>
  <c r="BO33" i="41"/>
  <c r="BN33" i="41"/>
  <c r="BM33" i="41"/>
  <c r="BL33" i="41"/>
  <c r="BK33" i="41"/>
  <c r="BJ33" i="41"/>
  <c r="BI33" i="41"/>
  <c r="BH33" i="41"/>
  <c r="BG33" i="41"/>
  <c r="BF33" i="41"/>
  <c r="BE33" i="41"/>
  <c r="BD33" i="41"/>
  <c r="BC33" i="41"/>
  <c r="AM33" i="41"/>
  <c r="AL33" i="41"/>
  <c r="AK33" i="41"/>
  <c r="AJ33" i="41"/>
  <c r="AI33" i="41"/>
  <c r="AH33" i="41"/>
  <c r="AG33" i="41"/>
  <c r="AF33" i="41"/>
  <c r="AE33" i="41"/>
  <c r="AD33" i="41"/>
  <c r="AC33" i="41"/>
  <c r="AB33" i="41"/>
  <c r="AA33" i="41"/>
  <c r="Z33" i="41"/>
  <c r="Y33" i="41"/>
  <c r="PM32" i="41"/>
  <c r="PL32" i="41"/>
  <c r="PK32" i="41"/>
  <c r="PJ32" i="41"/>
  <c r="PI32" i="41"/>
  <c r="PH32" i="41"/>
  <c r="PG32" i="41"/>
  <c r="PF32" i="41"/>
  <c r="PE32" i="41"/>
  <c r="PD32" i="41"/>
  <c r="PC32" i="41"/>
  <c r="PB32" i="41"/>
  <c r="PA32" i="41"/>
  <c r="OZ32" i="41"/>
  <c r="OY32" i="41"/>
  <c r="OI32" i="41"/>
  <c r="OH32" i="41"/>
  <c r="OG32" i="41"/>
  <c r="OF32" i="41"/>
  <c r="OE32" i="41"/>
  <c r="OD32" i="41"/>
  <c r="OC32" i="41"/>
  <c r="OB32" i="41"/>
  <c r="OA32" i="41"/>
  <c r="NZ32" i="41"/>
  <c r="NY32" i="41"/>
  <c r="NX32" i="41"/>
  <c r="NW32" i="41"/>
  <c r="NV32" i="41"/>
  <c r="NU32" i="41"/>
  <c r="NE32" i="41"/>
  <c r="ND32" i="41"/>
  <c r="NC32" i="41"/>
  <c r="NB32" i="41"/>
  <c r="NA32" i="41"/>
  <c r="MZ32" i="41"/>
  <c r="MY32" i="41"/>
  <c r="MX32" i="41"/>
  <c r="MW32" i="41"/>
  <c r="MV32" i="41"/>
  <c r="MU32" i="41"/>
  <c r="MT32" i="41"/>
  <c r="MS32" i="41"/>
  <c r="MR32" i="41"/>
  <c r="MQ32" i="41"/>
  <c r="MA32" i="41"/>
  <c r="LZ32" i="41"/>
  <c r="LY32" i="41"/>
  <c r="LX32" i="41"/>
  <c r="LW32" i="41"/>
  <c r="LV32" i="41"/>
  <c r="LU32" i="41"/>
  <c r="LT32" i="41"/>
  <c r="LS32" i="41"/>
  <c r="LR32" i="41"/>
  <c r="LQ32" i="41"/>
  <c r="LP32" i="41"/>
  <c r="LO32" i="41"/>
  <c r="LN32" i="41"/>
  <c r="LM32" i="41"/>
  <c r="KW32" i="41"/>
  <c r="KV32" i="41"/>
  <c r="KU32" i="41"/>
  <c r="KT32" i="41"/>
  <c r="KS32" i="41"/>
  <c r="KR32" i="41"/>
  <c r="KQ32" i="41"/>
  <c r="KP32" i="41"/>
  <c r="KO32" i="41"/>
  <c r="KN32" i="41"/>
  <c r="KM32" i="41"/>
  <c r="KL32" i="41"/>
  <c r="KK32" i="41"/>
  <c r="KJ32" i="41"/>
  <c r="KI32" i="41"/>
  <c r="JS32" i="41"/>
  <c r="JR32" i="41"/>
  <c r="JQ32" i="41"/>
  <c r="JP32" i="41"/>
  <c r="JO32" i="41"/>
  <c r="JN32" i="41"/>
  <c r="JM32" i="41"/>
  <c r="JL32" i="41"/>
  <c r="JK32" i="41"/>
  <c r="JJ32" i="41"/>
  <c r="JI32" i="41"/>
  <c r="JH32" i="41"/>
  <c r="JG32" i="41"/>
  <c r="JF32" i="41"/>
  <c r="JE32" i="41"/>
  <c r="IO32" i="41"/>
  <c r="IN32" i="41"/>
  <c r="IM32" i="41"/>
  <c r="IL32" i="41"/>
  <c r="IK32" i="41"/>
  <c r="IJ32" i="41"/>
  <c r="II32" i="41"/>
  <c r="IH32" i="41"/>
  <c r="IG32" i="41"/>
  <c r="IF32" i="41"/>
  <c r="IE32" i="41"/>
  <c r="ID32" i="41"/>
  <c r="IC32" i="41"/>
  <c r="IB32" i="41"/>
  <c r="IA32" i="41"/>
  <c r="HK32" i="41"/>
  <c r="HJ32" i="41"/>
  <c r="HI32" i="41"/>
  <c r="HF32" i="41"/>
  <c r="HE32" i="41"/>
  <c r="HD32" i="41"/>
  <c r="HC32" i="41"/>
  <c r="HB32" i="41"/>
  <c r="HA32" i="41"/>
  <c r="GZ32" i="41"/>
  <c r="GY32" i="41"/>
  <c r="GX32" i="41"/>
  <c r="GW32" i="41"/>
  <c r="GG32" i="41"/>
  <c r="GB32" i="41"/>
  <c r="GA32" i="41"/>
  <c r="FZ32" i="41"/>
  <c r="FY32" i="41"/>
  <c r="FX32" i="41"/>
  <c r="FW32" i="41"/>
  <c r="FV32" i="41"/>
  <c r="FU32" i="41"/>
  <c r="FT32" i="41"/>
  <c r="FS32" i="41"/>
  <c r="FC32" i="41"/>
  <c r="FB32" i="41"/>
  <c r="FA32" i="41"/>
  <c r="EZ32" i="41"/>
  <c r="EY32" i="41"/>
  <c r="EX32" i="41"/>
  <c r="EW32" i="41"/>
  <c r="EV32" i="41"/>
  <c r="EU32" i="41"/>
  <c r="ET32" i="41"/>
  <c r="ES32" i="41"/>
  <c r="ER32" i="41"/>
  <c r="EQ32" i="41"/>
  <c r="EP32" i="41"/>
  <c r="EO32" i="41"/>
  <c r="DY32" i="41"/>
  <c r="DX32" i="41"/>
  <c r="DW32" i="41"/>
  <c r="DV32" i="41"/>
  <c r="DU32" i="41"/>
  <c r="DT32" i="41"/>
  <c r="DS32" i="41"/>
  <c r="DR32" i="41"/>
  <c r="DQ32" i="41"/>
  <c r="DP32" i="41"/>
  <c r="DO32" i="41"/>
  <c r="DN32" i="41"/>
  <c r="DM32" i="41"/>
  <c r="DL32" i="41"/>
  <c r="DK32" i="41"/>
  <c r="CU32" i="41"/>
  <c r="CT32" i="41"/>
  <c r="CS32" i="41"/>
  <c r="CR32" i="41"/>
  <c r="CQ32" i="41"/>
  <c r="CP32" i="41"/>
  <c r="CO32" i="41"/>
  <c r="CN32" i="41"/>
  <c r="CM32" i="41"/>
  <c r="CL32" i="41"/>
  <c r="CK32" i="41"/>
  <c r="CJ32" i="41"/>
  <c r="CI32" i="41"/>
  <c r="CH32" i="41"/>
  <c r="CG32" i="41"/>
  <c r="BQ32" i="41"/>
  <c r="BP32" i="41"/>
  <c r="BO32" i="41"/>
  <c r="BN32" i="41"/>
  <c r="BM32" i="41"/>
  <c r="BL32" i="41"/>
  <c r="BK32" i="41"/>
  <c r="BJ32" i="41"/>
  <c r="BI32" i="41"/>
  <c r="BH32" i="41"/>
  <c r="BG32" i="41"/>
  <c r="BF32" i="41"/>
  <c r="BE32" i="41"/>
  <c r="BD32" i="41"/>
  <c r="BC32" i="41"/>
  <c r="AM32" i="41"/>
  <c r="AL32" i="41"/>
  <c r="AK32" i="41"/>
  <c r="AJ32" i="41"/>
  <c r="AI32" i="41"/>
  <c r="AH32" i="41"/>
  <c r="AG32" i="41"/>
  <c r="AF32" i="41"/>
  <c r="AE32" i="41"/>
  <c r="AD32" i="41"/>
  <c r="AC32" i="41"/>
  <c r="AB32" i="41"/>
  <c r="AA32" i="41"/>
  <c r="Z32" i="41"/>
  <c r="Y32" i="41"/>
  <c r="PM31" i="41"/>
  <c r="PL31" i="41"/>
  <c r="PK31" i="41"/>
  <c r="PJ31" i="41"/>
  <c r="PI31" i="41"/>
  <c r="PH31" i="41"/>
  <c r="PG31" i="41"/>
  <c r="PF31" i="41"/>
  <c r="PE31" i="41"/>
  <c r="PD31" i="41"/>
  <c r="PC31" i="41"/>
  <c r="PB31" i="41"/>
  <c r="PA31" i="41"/>
  <c r="OZ31" i="41"/>
  <c r="OY31" i="41"/>
  <c r="OI31" i="41"/>
  <c r="OH31" i="41"/>
  <c r="OG31" i="41"/>
  <c r="OF31" i="41"/>
  <c r="OE31" i="41"/>
  <c r="OD31" i="41"/>
  <c r="OC31" i="41"/>
  <c r="OB31" i="41"/>
  <c r="OA31" i="41"/>
  <c r="NZ31" i="41"/>
  <c r="NY31" i="41"/>
  <c r="NX31" i="41"/>
  <c r="NW31" i="41"/>
  <c r="NV31" i="41"/>
  <c r="NU31" i="41"/>
  <c r="NE31" i="41"/>
  <c r="ND31" i="41"/>
  <c r="NC31" i="41"/>
  <c r="NB31" i="41"/>
  <c r="NA31" i="41"/>
  <c r="MZ31" i="41"/>
  <c r="MY31" i="41"/>
  <c r="MX31" i="41"/>
  <c r="MW31" i="41"/>
  <c r="MV31" i="41"/>
  <c r="MU31" i="41"/>
  <c r="MT31" i="41"/>
  <c r="MS31" i="41"/>
  <c r="MR31" i="41"/>
  <c r="MQ31" i="41"/>
  <c r="MA31" i="41"/>
  <c r="LZ31" i="41"/>
  <c r="LY31" i="41"/>
  <c r="LX31" i="41"/>
  <c r="LW31" i="41"/>
  <c r="LV31" i="41"/>
  <c r="LU31" i="41"/>
  <c r="LT31" i="41"/>
  <c r="LS31" i="41"/>
  <c r="LR31" i="41"/>
  <c r="LQ31" i="41"/>
  <c r="LP31" i="41"/>
  <c r="LO31" i="41"/>
  <c r="LN31" i="41"/>
  <c r="LM31" i="41"/>
  <c r="KW31" i="41"/>
  <c r="KV31" i="41"/>
  <c r="KU31" i="41"/>
  <c r="KT31" i="41"/>
  <c r="KS31" i="41"/>
  <c r="KR31" i="41"/>
  <c r="KQ31" i="41"/>
  <c r="KP31" i="41"/>
  <c r="KO31" i="41"/>
  <c r="KN31" i="41"/>
  <c r="KM31" i="41"/>
  <c r="KL31" i="41"/>
  <c r="KK31" i="41"/>
  <c r="KJ31" i="41"/>
  <c r="KI31" i="41"/>
  <c r="JS31" i="41"/>
  <c r="JR31" i="41"/>
  <c r="JQ31" i="41"/>
  <c r="JP31" i="41"/>
  <c r="JO31" i="41"/>
  <c r="JN31" i="41"/>
  <c r="JM31" i="41"/>
  <c r="JL31" i="41"/>
  <c r="JK31" i="41"/>
  <c r="JJ31" i="41"/>
  <c r="JI31" i="41"/>
  <c r="JH31" i="41"/>
  <c r="JG31" i="41"/>
  <c r="JF31" i="41"/>
  <c r="JE31" i="41"/>
  <c r="IO31" i="41"/>
  <c r="IN31" i="41"/>
  <c r="IM31" i="41"/>
  <c r="IL31" i="41"/>
  <c r="IK31" i="41"/>
  <c r="IJ31" i="41"/>
  <c r="II31" i="41"/>
  <c r="IH31" i="41"/>
  <c r="IG31" i="41"/>
  <c r="IF31" i="41"/>
  <c r="IE31" i="41"/>
  <c r="ID31" i="41"/>
  <c r="IC31" i="41"/>
  <c r="IB31" i="41"/>
  <c r="IA31" i="41"/>
  <c r="HK31" i="41"/>
  <c r="HJ31" i="41"/>
  <c r="HI31" i="41"/>
  <c r="HF31" i="41"/>
  <c r="HE31" i="41"/>
  <c r="HD31" i="41"/>
  <c r="HC31" i="41"/>
  <c r="HB31" i="41"/>
  <c r="HA31" i="41"/>
  <c r="GZ31" i="41"/>
  <c r="GY31" i="41"/>
  <c r="GX31" i="41"/>
  <c r="GW31" i="41"/>
  <c r="GG31" i="41"/>
  <c r="GB31" i="41"/>
  <c r="GA31" i="41"/>
  <c r="FZ31" i="41"/>
  <c r="FY31" i="41"/>
  <c r="FX31" i="41"/>
  <c r="FW31" i="41"/>
  <c r="FV31" i="41"/>
  <c r="FU31" i="41"/>
  <c r="FT31" i="41"/>
  <c r="FS31" i="41"/>
  <c r="FC31" i="41"/>
  <c r="FB31" i="41"/>
  <c r="FA31" i="41"/>
  <c r="EZ31" i="41"/>
  <c r="EY31" i="41"/>
  <c r="EX31" i="41"/>
  <c r="EW31" i="41"/>
  <c r="EV31" i="41"/>
  <c r="EU31" i="41"/>
  <c r="ET31" i="41"/>
  <c r="ES31" i="41"/>
  <c r="ER31" i="41"/>
  <c r="EQ31" i="41"/>
  <c r="EP31" i="41"/>
  <c r="EO31" i="41"/>
  <c r="DY31" i="41"/>
  <c r="DX31" i="41"/>
  <c r="DW31" i="41"/>
  <c r="DV31" i="41"/>
  <c r="DU31" i="41"/>
  <c r="DT31" i="41"/>
  <c r="DS31" i="41"/>
  <c r="DR31" i="41"/>
  <c r="DQ31" i="41"/>
  <c r="DP31" i="41"/>
  <c r="DO31" i="41"/>
  <c r="DN31" i="41"/>
  <c r="DM31" i="41"/>
  <c r="DL31" i="41"/>
  <c r="DK31" i="41"/>
  <c r="CU31" i="41"/>
  <c r="CT31" i="41"/>
  <c r="CS31" i="41"/>
  <c r="CR31" i="41"/>
  <c r="CQ31" i="41"/>
  <c r="CP31" i="41"/>
  <c r="CO31" i="41"/>
  <c r="CN31" i="41"/>
  <c r="CM31" i="41"/>
  <c r="CL31" i="41"/>
  <c r="CK31" i="41"/>
  <c r="CJ31" i="41"/>
  <c r="CI31" i="41"/>
  <c r="CH31" i="41"/>
  <c r="CG31" i="41"/>
  <c r="BQ31" i="41"/>
  <c r="BP31" i="41"/>
  <c r="BO31" i="41"/>
  <c r="BN31" i="41"/>
  <c r="BM31" i="41"/>
  <c r="BL31" i="41"/>
  <c r="BK31" i="41"/>
  <c r="BJ31" i="41"/>
  <c r="BI31" i="41"/>
  <c r="BH31" i="41"/>
  <c r="BG31" i="41"/>
  <c r="BF31" i="41"/>
  <c r="BE31" i="41"/>
  <c r="BD31" i="41"/>
  <c r="BC31" i="41"/>
  <c r="AM31" i="41"/>
  <c r="AL31" i="41"/>
  <c r="AK31" i="41"/>
  <c r="AJ31" i="41"/>
  <c r="AI31" i="41"/>
  <c r="AH31" i="41"/>
  <c r="AG31" i="41"/>
  <c r="AF31" i="41"/>
  <c r="AE31" i="41"/>
  <c r="AD31" i="41"/>
  <c r="AC31" i="41"/>
  <c r="AB31" i="41"/>
  <c r="AA31" i="41"/>
  <c r="Z31" i="41"/>
  <c r="Y31" i="41"/>
  <c r="PM30" i="41"/>
  <c r="PL30" i="41"/>
  <c r="PK30" i="41"/>
  <c r="PJ30" i="41"/>
  <c r="PI30" i="41"/>
  <c r="PH30" i="41"/>
  <c r="PG30" i="41"/>
  <c r="PF30" i="41"/>
  <c r="PE30" i="41"/>
  <c r="PD30" i="41"/>
  <c r="PC30" i="41"/>
  <c r="PB30" i="41"/>
  <c r="PA30" i="41"/>
  <c r="OZ30" i="41"/>
  <c r="OY30" i="41"/>
  <c r="OI30" i="41"/>
  <c r="OH30" i="41"/>
  <c r="OG30" i="41"/>
  <c r="OF30" i="41"/>
  <c r="OE30" i="41"/>
  <c r="OD30" i="41"/>
  <c r="OC30" i="41"/>
  <c r="OB30" i="41"/>
  <c r="OA30" i="41"/>
  <c r="NZ30" i="41"/>
  <c r="NY30" i="41"/>
  <c r="NX30" i="41"/>
  <c r="NW30" i="41"/>
  <c r="NV30" i="41"/>
  <c r="NU30" i="41"/>
  <c r="NE30" i="41"/>
  <c r="ND30" i="41"/>
  <c r="NC30" i="41"/>
  <c r="NB30" i="41"/>
  <c r="NA30" i="41"/>
  <c r="MZ30" i="41"/>
  <c r="MY30" i="41"/>
  <c r="MX30" i="41"/>
  <c r="MW30" i="41"/>
  <c r="MV30" i="41"/>
  <c r="MU30" i="41"/>
  <c r="MT30" i="41"/>
  <c r="MS30" i="41"/>
  <c r="MR30" i="41"/>
  <c r="MQ30" i="41"/>
  <c r="MA30" i="41"/>
  <c r="LZ30" i="41"/>
  <c r="LY30" i="41"/>
  <c r="LX30" i="41"/>
  <c r="LW30" i="41"/>
  <c r="LV30" i="41"/>
  <c r="LU30" i="41"/>
  <c r="LT30" i="41"/>
  <c r="LS30" i="41"/>
  <c r="LR30" i="41"/>
  <c r="LQ30" i="41"/>
  <c r="LP30" i="41"/>
  <c r="LO30" i="41"/>
  <c r="LN30" i="41"/>
  <c r="LM30" i="41"/>
  <c r="KW30" i="41"/>
  <c r="KV30" i="41"/>
  <c r="KU30" i="41"/>
  <c r="KT30" i="41"/>
  <c r="KS30" i="41"/>
  <c r="KR30" i="41"/>
  <c r="KQ30" i="41"/>
  <c r="KP30" i="41"/>
  <c r="KO30" i="41"/>
  <c r="KN30" i="41"/>
  <c r="KM30" i="41"/>
  <c r="KL30" i="41"/>
  <c r="KK30" i="41"/>
  <c r="KJ30" i="41"/>
  <c r="KI30" i="41"/>
  <c r="JS30" i="41"/>
  <c r="JR30" i="41"/>
  <c r="JQ30" i="41"/>
  <c r="JP30" i="41"/>
  <c r="JO30" i="41"/>
  <c r="JN30" i="41"/>
  <c r="JM30" i="41"/>
  <c r="JL30" i="41"/>
  <c r="JK30" i="41"/>
  <c r="JJ30" i="41"/>
  <c r="JI30" i="41"/>
  <c r="JH30" i="41"/>
  <c r="JG30" i="41"/>
  <c r="JF30" i="41"/>
  <c r="JE30" i="41"/>
  <c r="IO30" i="41"/>
  <c r="IN30" i="41"/>
  <c r="IM30" i="41"/>
  <c r="IL30" i="41"/>
  <c r="IK30" i="41"/>
  <c r="IJ30" i="41"/>
  <c r="II30" i="41"/>
  <c r="IH30" i="41"/>
  <c r="IG30" i="41"/>
  <c r="IF30" i="41"/>
  <c r="IE30" i="41"/>
  <c r="ID30" i="41"/>
  <c r="IC30" i="41"/>
  <c r="IB30" i="41"/>
  <c r="IA30" i="41"/>
  <c r="HK30" i="41"/>
  <c r="HJ30" i="41"/>
  <c r="HI30" i="41"/>
  <c r="HF30" i="41"/>
  <c r="HE30" i="41"/>
  <c r="HD30" i="41"/>
  <c r="HC30" i="41"/>
  <c r="HB30" i="41"/>
  <c r="HA30" i="41"/>
  <c r="GZ30" i="41"/>
  <c r="GY30" i="41"/>
  <c r="GX30" i="41"/>
  <c r="GW30" i="41"/>
  <c r="GG30" i="41"/>
  <c r="GB30" i="41"/>
  <c r="GA30" i="41"/>
  <c r="FZ30" i="41"/>
  <c r="FY30" i="41"/>
  <c r="FX30" i="41"/>
  <c r="FW30" i="41"/>
  <c r="FV30" i="41"/>
  <c r="FU30" i="41"/>
  <c r="FT30" i="41"/>
  <c r="FS30" i="41"/>
  <c r="FC30" i="41"/>
  <c r="FB30" i="41"/>
  <c r="FA30" i="41"/>
  <c r="EZ30" i="41"/>
  <c r="EY30" i="41"/>
  <c r="EX30" i="41"/>
  <c r="EW30" i="41"/>
  <c r="EV30" i="41"/>
  <c r="EU30" i="41"/>
  <c r="ET30" i="41"/>
  <c r="ES30" i="41"/>
  <c r="ER30" i="41"/>
  <c r="EQ30" i="41"/>
  <c r="EP30" i="41"/>
  <c r="EO30" i="41"/>
  <c r="DY30" i="41"/>
  <c r="DX30" i="41"/>
  <c r="DW30" i="41"/>
  <c r="DV30" i="41"/>
  <c r="DU30" i="41"/>
  <c r="DT30" i="41"/>
  <c r="DS30" i="41"/>
  <c r="DR30" i="41"/>
  <c r="DQ30" i="41"/>
  <c r="DP30" i="41"/>
  <c r="DO30" i="41"/>
  <c r="DN30" i="41"/>
  <c r="DM30" i="41"/>
  <c r="DL30" i="41"/>
  <c r="DK30" i="41"/>
  <c r="CU30" i="41"/>
  <c r="CT30" i="41"/>
  <c r="CS30" i="41"/>
  <c r="CR30" i="41"/>
  <c r="CQ30" i="41"/>
  <c r="CP30" i="41"/>
  <c r="CO30" i="41"/>
  <c r="CN30" i="41"/>
  <c r="CM30" i="41"/>
  <c r="CL30" i="41"/>
  <c r="CK30" i="41"/>
  <c r="CJ30" i="41"/>
  <c r="CI30" i="41"/>
  <c r="CH30" i="41"/>
  <c r="CG30" i="41"/>
  <c r="BQ30" i="41"/>
  <c r="BP30" i="41"/>
  <c r="BO30" i="41"/>
  <c r="BN30" i="41"/>
  <c r="BM30" i="41"/>
  <c r="BL30" i="41"/>
  <c r="BK30" i="41"/>
  <c r="BJ30" i="41"/>
  <c r="BI30" i="41"/>
  <c r="BH30" i="41"/>
  <c r="BG30" i="41"/>
  <c r="BF30" i="41"/>
  <c r="BE30" i="41"/>
  <c r="BD30" i="41"/>
  <c r="BC30" i="41"/>
  <c r="AM30" i="41"/>
  <c r="AL30" i="41"/>
  <c r="AK30" i="41"/>
  <c r="AJ30" i="41"/>
  <c r="AI30" i="41"/>
  <c r="AH30" i="41"/>
  <c r="AG30" i="41"/>
  <c r="AF30" i="41"/>
  <c r="AE30" i="41"/>
  <c r="AD30" i="41"/>
  <c r="AC30" i="41"/>
  <c r="AB30" i="41"/>
  <c r="AA30" i="41"/>
  <c r="Z30" i="41"/>
  <c r="Y30" i="41"/>
  <c r="PM29" i="41"/>
  <c r="PL29" i="41"/>
  <c r="PK29" i="41"/>
  <c r="PJ29" i="41"/>
  <c r="PI29" i="41"/>
  <c r="PH29" i="41"/>
  <c r="PG29" i="41"/>
  <c r="PF29" i="41"/>
  <c r="PE29" i="41"/>
  <c r="PD29" i="41"/>
  <c r="PC29" i="41"/>
  <c r="PB29" i="41"/>
  <c r="PA29" i="41"/>
  <c r="OZ29" i="41"/>
  <c r="OY29" i="41"/>
  <c r="OI29" i="41"/>
  <c r="OH29" i="41"/>
  <c r="OG29" i="41"/>
  <c r="OF29" i="41"/>
  <c r="OE29" i="41"/>
  <c r="OD29" i="41"/>
  <c r="OC29" i="41"/>
  <c r="OB29" i="41"/>
  <c r="OA29" i="41"/>
  <c r="NZ29" i="41"/>
  <c r="NY29" i="41"/>
  <c r="NX29" i="41"/>
  <c r="NW29" i="41"/>
  <c r="NV29" i="41"/>
  <c r="NU29" i="41"/>
  <c r="NE29" i="41"/>
  <c r="ND29" i="41"/>
  <c r="NC29" i="41"/>
  <c r="NB29" i="41"/>
  <c r="NA29" i="41"/>
  <c r="MZ29" i="41"/>
  <c r="MY29" i="41"/>
  <c r="MX29" i="41"/>
  <c r="MW29" i="41"/>
  <c r="MV29" i="41"/>
  <c r="MU29" i="41"/>
  <c r="MT29" i="41"/>
  <c r="MS29" i="41"/>
  <c r="MR29" i="41"/>
  <c r="MQ29" i="41"/>
  <c r="MA29" i="41"/>
  <c r="LZ29" i="41"/>
  <c r="LY29" i="41"/>
  <c r="LX29" i="41"/>
  <c r="LW29" i="41"/>
  <c r="LV29" i="41"/>
  <c r="LU29" i="41"/>
  <c r="LT29" i="41"/>
  <c r="LS29" i="41"/>
  <c r="LR29" i="41"/>
  <c r="LQ29" i="41"/>
  <c r="LP29" i="41"/>
  <c r="LO29" i="41"/>
  <c r="LN29" i="41"/>
  <c r="LM29" i="41"/>
  <c r="KW29" i="41"/>
  <c r="KV29" i="41"/>
  <c r="KU29" i="41"/>
  <c r="KT29" i="41"/>
  <c r="KS29" i="41"/>
  <c r="KR29" i="41"/>
  <c r="KQ29" i="41"/>
  <c r="KP29" i="41"/>
  <c r="KO29" i="41"/>
  <c r="KN29" i="41"/>
  <c r="KM29" i="41"/>
  <c r="KL29" i="41"/>
  <c r="KK29" i="41"/>
  <c r="KJ29" i="41"/>
  <c r="KI29" i="41"/>
  <c r="JS29" i="41"/>
  <c r="JR29" i="41"/>
  <c r="JQ29" i="41"/>
  <c r="JP29" i="41"/>
  <c r="JO29" i="41"/>
  <c r="JN29" i="41"/>
  <c r="JM29" i="41"/>
  <c r="JL29" i="41"/>
  <c r="JK29" i="41"/>
  <c r="JJ29" i="41"/>
  <c r="JI29" i="41"/>
  <c r="JH29" i="41"/>
  <c r="JG29" i="41"/>
  <c r="JF29" i="41"/>
  <c r="JE29" i="41"/>
  <c r="IO29" i="41"/>
  <c r="IN29" i="41"/>
  <c r="IM29" i="41"/>
  <c r="IL29" i="41"/>
  <c r="IK29" i="41"/>
  <c r="IJ29" i="41"/>
  <c r="II29" i="41"/>
  <c r="IH29" i="41"/>
  <c r="IG29" i="41"/>
  <c r="IF29" i="41"/>
  <c r="IE29" i="41"/>
  <c r="ID29" i="41"/>
  <c r="IC29" i="41"/>
  <c r="IB29" i="41"/>
  <c r="IA29" i="41"/>
  <c r="HK29" i="41"/>
  <c r="HJ29" i="41"/>
  <c r="HI29" i="41"/>
  <c r="HF29" i="41"/>
  <c r="HE29" i="41"/>
  <c r="HD29" i="41"/>
  <c r="HC29" i="41"/>
  <c r="HB29" i="41"/>
  <c r="HA29" i="41"/>
  <c r="GZ29" i="41"/>
  <c r="GY29" i="41"/>
  <c r="GX29" i="41"/>
  <c r="GW29" i="41"/>
  <c r="GG29" i="41"/>
  <c r="GB29" i="41"/>
  <c r="GA29" i="41"/>
  <c r="FZ29" i="41"/>
  <c r="FY29" i="41"/>
  <c r="FX29" i="41"/>
  <c r="FW29" i="41"/>
  <c r="FV29" i="41"/>
  <c r="FU29" i="41"/>
  <c r="FT29" i="41"/>
  <c r="FS29" i="41"/>
  <c r="FC29" i="41"/>
  <c r="FB29" i="41"/>
  <c r="FA29" i="41"/>
  <c r="EZ29" i="41"/>
  <c r="EY29" i="41"/>
  <c r="EX29" i="41"/>
  <c r="EW29" i="41"/>
  <c r="EV29" i="41"/>
  <c r="EU29" i="41"/>
  <c r="ET29" i="41"/>
  <c r="ES29" i="41"/>
  <c r="ER29" i="41"/>
  <c r="EQ29" i="41"/>
  <c r="EP29" i="41"/>
  <c r="EO29" i="41"/>
  <c r="DY29" i="41"/>
  <c r="DX29" i="41"/>
  <c r="DW29" i="41"/>
  <c r="DV29" i="41"/>
  <c r="DU29" i="41"/>
  <c r="DT29" i="41"/>
  <c r="DS29" i="41"/>
  <c r="DR29" i="41"/>
  <c r="DQ29" i="41"/>
  <c r="DP29" i="41"/>
  <c r="DO29" i="41"/>
  <c r="DN29" i="41"/>
  <c r="DM29" i="41"/>
  <c r="DL29" i="41"/>
  <c r="DK29" i="41"/>
  <c r="CU29" i="41"/>
  <c r="CT29" i="41"/>
  <c r="CS29" i="41"/>
  <c r="CR29" i="41"/>
  <c r="CQ29" i="41"/>
  <c r="CP29" i="41"/>
  <c r="CO29" i="41"/>
  <c r="CN29" i="41"/>
  <c r="CM29" i="41"/>
  <c r="CL29" i="41"/>
  <c r="CK29" i="41"/>
  <c r="CJ29" i="41"/>
  <c r="CI29" i="41"/>
  <c r="CH29" i="41"/>
  <c r="CG29" i="41"/>
  <c r="BQ29" i="41"/>
  <c r="BP29" i="41"/>
  <c r="BO29" i="41"/>
  <c r="BN29" i="41"/>
  <c r="BM29" i="41"/>
  <c r="BL29" i="41"/>
  <c r="BK29" i="41"/>
  <c r="BJ29" i="41"/>
  <c r="BI29" i="41"/>
  <c r="BH29" i="41"/>
  <c r="BG29" i="41"/>
  <c r="BF29" i="41"/>
  <c r="BE29" i="41"/>
  <c r="BD29" i="41"/>
  <c r="BC29" i="41"/>
  <c r="AM29" i="41"/>
  <c r="AL29" i="41"/>
  <c r="AK29" i="41"/>
  <c r="AJ29" i="41"/>
  <c r="AI29" i="41"/>
  <c r="AH29" i="41"/>
  <c r="AG29" i="41"/>
  <c r="AF29" i="41"/>
  <c r="AE29" i="41"/>
  <c r="AD29" i="41"/>
  <c r="AC29" i="41"/>
  <c r="AB29" i="41"/>
  <c r="AA29" i="41"/>
  <c r="Z29" i="41"/>
  <c r="Y29" i="41"/>
  <c r="PM28" i="41"/>
  <c r="PL28" i="41"/>
  <c r="PK28" i="41"/>
  <c r="PJ28" i="41"/>
  <c r="PI28" i="41"/>
  <c r="PH28" i="41"/>
  <c r="PG28" i="41"/>
  <c r="PF28" i="41"/>
  <c r="PE28" i="41"/>
  <c r="PD28" i="41"/>
  <c r="PC28" i="41"/>
  <c r="PB28" i="41"/>
  <c r="PA28" i="41"/>
  <c r="OZ28" i="41"/>
  <c r="OY28" i="41"/>
  <c r="OI28" i="41"/>
  <c r="OH28" i="41"/>
  <c r="OG28" i="41"/>
  <c r="OF28" i="41"/>
  <c r="OE28" i="41"/>
  <c r="OD28" i="41"/>
  <c r="OC28" i="41"/>
  <c r="OB28" i="41"/>
  <c r="OA28" i="41"/>
  <c r="NZ28" i="41"/>
  <c r="NY28" i="41"/>
  <c r="NX28" i="41"/>
  <c r="NW28" i="41"/>
  <c r="NV28" i="41"/>
  <c r="NU28" i="41"/>
  <c r="NE28" i="41"/>
  <c r="ND28" i="41"/>
  <c r="NC28" i="41"/>
  <c r="NB28" i="41"/>
  <c r="NA28" i="41"/>
  <c r="MZ28" i="41"/>
  <c r="MY28" i="41"/>
  <c r="MX28" i="41"/>
  <c r="MW28" i="41"/>
  <c r="MV28" i="41"/>
  <c r="MU28" i="41"/>
  <c r="MT28" i="41"/>
  <c r="MS28" i="41"/>
  <c r="MR28" i="41"/>
  <c r="MQ28" i="41"/>
  <c r="MA28" i="41"/>
  <c r="LZ28" i="41"/>
  <c r="LY28" i="41"/>
  <c r="LX28" i="41"/>
  <c r="LW28" i="41"/>
  <c r="LV28" i="41"/>
  <c r="LU28" i="41"/>
  <c r="LT28" i="41"/>
  <c r="LS28" i="41"/>
  <c r="LR28" i="41"/>
  <c r="LQ28" i="41"/>
  <c r="LP28" i="41"/>
  <c r="LO28" i="41"/>
  <c r="LN28" i="41"/>
  <c r="LM28" i="41"/>
  <c r="KW28" i="41"/>
  <c r="KV28" i="41"/>
  <c r="KU28" i="41"/>
  <c r="KT28" i="41"/>
  <c r="KS28" i="41"/>
  <c r="KR28" i="41"/>
  <c r="KQ28" i="41"/>
  <c r="KP28" i="41"/>
  <c r="KO28" i="41"/>
  <c r="KN28" i="41"/>
  <c r="KM28" i="41"/>
  <c r="KL28" i="41"/>
  <c r="KK28" i="41"/>
  <c r="KJ28" i="41"/>
  <c r="KI28" i="41"/>
  <c r="JS28" i="41"/>
  <c r="JR28" i="41"/>
  <c r="JQ28" i="41"/>
  <c r="JP28" i="41"/>
  <c r="JO28" i="41"/>
  <c r="JN28" i="41"/>
  <c r="JM28" i="41"/>
  <c r="JL28" i="41"/>
  <c r="JK28" i="41"/>
  <c r="JJ28" i="41"/>
  <c r="JI28" i="41"/>
  <c r="JH28" i="41"/>
  <c r="JG28" i="41"/>
  <c r="JF28" i="41"/>
  <c r="JE28" i="41"/>
  <c r="IO28" i="41"/>
  <c r="IN28" i="41"/>
  <c r="IM28" i="41"/>
  <c r="IL28" i="41"/>
  <c r="IK28" i="41"/>
  <c r="IJ28" i="41"/>
  <c r="II28" i="41"/>
  <c r="IH28" i="41"/>
  <c r="IG28" i="41"/>
  <c r="IF28" i="41"/>
  <c r="IE28" i="41"/>
  <c r="ID28" i="41"/>
  <c r="IC28" i="41"/>
  <c r="IB28" i="41"/>
  <c r="IA28" i="41"/>
  <c r="HK28" i="41"/>
  <c r="HJ28" i="41"/>
  <c r="HI28" i="41"/>
  <c r="HF28" i="41"/>
  <c r="HE28" i="41"/>
  <c r="HD28" i="41"/>
  <c r="HC28" i="41"/>
  <c r="HB28" i="41"/>
  <c r="HA28" i="41"/>
  <c r="GZ28" i="41"/>
  <c r="GY28" i="41"/>
  <c r="GX28" i="41"/>
  <c r="GW28" i="41"/>
  <c r="GG28" i="41"/>
  <c r="GB28" i="41"/>
  <c r="GA28" i="41"/>
  <c r="FZ28" i="41"/>
  <c r="FY28" i="41"/>
  <c r="FX28" i="41"/>
  <c r="FW28" i="41"/>
  <c r="FV28" i="41"/>
  <c r="FU28" i="41"/>
  <c r="FT28" i="41"/>
  <c r="FS28" i="41"/>
  <c r="FC28" i="41"/>
  <c r="FB28" i="41"/>
  <c r="FA28" i="41"/>
  <c r="EZ28" i="41"/>
  <c r="EY28" i="41"/>
  <c r="EX28" i="41"/>
  <c r="EW28" i="41"/>
  <c r="EV28" i="41"/>
  <c r="EU28" i="41"/>
  <c r="ET28" i="41"/>
  <c r="ES28" i="41"/>
  <c r="ER28" i="41"/>
  <c r="EQ28" i="41"/>
  <c r="EP28" i="41"/>
  <c r="EO28" i="41"/>
  <c r="DY28" i="41"/>
  <c r="DX28" i="41"/>
  <c r="DW28" i="41"/>
  <c r="DV28" i="41"/>
  <c r="DU28" i="41"/>
  <c r="DT28" i="41"/>
  <c r="DS28" i="41"/>
  <c r="DR28" i="41"/>
  <c r="DQ28" i="41"/>
  <c r="DP28" i="41"/>
  <c r="DO28" i="41"/>
  <c r="DN28" i="41"/>
  <c r="DM28" i="41"/>
  <c r="DL28" i="41"/>
  <c r="DK28" i="41"/>
  <c r="CU28" i="41"/>
  <c r="CT28" i="41"/>
  <c r="CS28" i="41"/>
  <c r="CR28" i="41"/>
  <c r="CQ28" i="41"/>
  <c r="CP28" i="41"/>
  <c r="CO28" i="41"/>
  <c r="CN28" i="41"/>
  <c r="CM28" i="41"/>
  <c r="CL28" i="41"/>
  <c r="CK28" i="41"/>
  <c r="CJ28" i="41"/>
  <c r="CI28" i="41"/>
  <c r="CH28" i="41"/>
  <c r="CG28" i="41"/>
  <c r="BQ28" i="41"/>
  <c r="BP28" i="41"/>
  <c r="BO28" i="41"/>
  <c r="BN28" i="41"/>
  <c r="BM28" i="41"/>
  <c r="BL28" i="41"/>
  <c r="BK28" i="41"/>
  <c r="BJ28" i="41"/>
  <c r="BI28" i="41"/>
  <c r="BH28" i="41"/>
  <c r="BG28" i="41"/>
  <c r="BF28" i="41"/>
  <c r="BE28" i="41"/>
  <c r="BD28" i="41"/>
  <c r="BC28" i="41"/>
  <c r="AM28" i="41"/>
  <c r="AL28" i="41"/>
  <c r="AK28" i="41"/>
  <c r="AJ28" i="41"/>
  <c r="AI28" i="41"/>
  <c r="AH28" i="41"/>
  <c r="AG28" i="41"/>
  <c r="AF28" i="41"/>
  <c r="AE28" i="41"/>
  <c r="AD28" i="41"/>
  <c r="AC28" i="41"/>
  <c r="AB28" i="41"/>
  <c r="AA28" i="41"/>
  <c r="Z28" i="41"/>
  <c r="Y28" i="41"/>
  <c r="PM27" i="41"/>
  <c r="PL27" i="41"/>
  <c r="PK27" i="41"/>
  <c r="PJ27" i="41"/>
  <c r="PI27" i="41"/>
  <c r="PH27" i="41"/>
  <c r="PG27" i="41"/>
  <c r="PF27" i="41"/>
  <c r="PE27" i="41"/>
  <c r="PD27" i="41"/>
  <c r="PC27" i="41"/>
  <c r="PB27" i="41"/>
  <c r="PA27" i="41"/>
  <c r="OZ27" i="41"/>
  <c r="OY27" i="41"/>
  <c r="OI27" i="41"/>
  <c r="OH27" i="41"/>
  <c r="OG27" i="41"/>
  <c r="OF27" i="41"/>
  <c r="OE27" i="41"/>
  <c r="OD27" i="41"/>
  <c r="OC27" i="41"/>
  <c r="OB27" i="41"/>
  <c r="OA27" i="41"/>
  <c r="NZ27" i="41"/>
  <c r="NY27" i="41"/>
  <c r="NX27" i="41"/>
  <c r="NW27" i="41"/>
  <c r="NV27" i="41"/>
  <c r="NU27" i="41"/>
  <c r="NE27" i="41"/>
  <c r="ND27" i="41"/>
  <c r="NC27" i="41"/>
  <c r="NB27" i="41"/>
  <c r="NA27" i="41"/>
  <c r="MZ27" i="41"/>
  <c r="MY27" i="41"/>
  <c r="MX27" i="41"/>
  <c r="MW27" i="41"/>
  <c r="MV27" i="41"/>
  <c r="MU27" i="41"/>
  <c r="MT27" i="41"/>
  <c r="MS27" i="41"/>
  <c r="MR27" i="41"/>
  <c r="MQ27" i="41"/>
  <c r="MA27" i="41"/>
  <c r="LZ27" i="41"/>
  <c r="LY27" i="41"/>
  <c r="LX27" i="41"/>
  <c r="LW27" i="41"/>
  <c r="LV27" i="41"/>
  <c r="LU27" i="41"/>
  <c r="LT27" i="41"/>
  <c r="LS27" i="41"/>
  <c r="LR27" i="41"/>
  <c r="LQ27" i="41"/>
  <c r="LP27" i="41"/>
  <c r="LO27" i="41"/>
  <c r="LN27" i="41"/>
  <c r="LM27" i="41"/>
  <c r="KW27" i="41"/>
  <c r="KV27" i="41"/>
  <c r="KU27" i="41"/>
  <c r="KT27" i="41"/>
  <c r="KS27" i="41"/>
  <c r="KR27" i="41"/>
  <c r="KQ27" i="41"/>
  <c r="KP27" i="41"/>
  <c r="KO27" i="41"/>
  <c r="KN27" i="41"/>
  <c r="KM27" i="41"/>
  <c r="KL27" i="41"/>
  <c r="KK27" i="41"/>
  <c r="KJ27" i="41"/>
  <c r="KI27" i="41"/>
  <c r="JS27" i="41"/>
  <c r="JR27" i="41"/>
  <c r="JQ27" i="41"/>
  <c r="JP27" i="41"/>
  <c r="JO27" i="41"/>
  <c r="JN27" i="41"/>
  <c r="JM27" i="41"/>
  <c r="JL27" i="41"/>
  <c r="JK27" i="41"/>
  <c r="JJ27" i="41"/>
  <c r="JI27" i="41"/>
  <c r="JH27" i="41"/>
  <c r="JG27" i="41"/>
  <c r="JF27" i="41"/>
  <c r="JE27" i="41"/>
  <c r="IO27" i="41"/>
  <c r="IN27" i="41"/>
  <c r="IM27" i="41"/>
  <c r="IL27" i="41"/>
  <c r="IK27" i="41"/>
  <c r="IJ27" i="41"/>
  <c r="II27" i="41"/>
  <c r="IH27" i="41"/>
  <c r="IG27" i="41"/>
  <c r="IF27" i="41"/>
  <c r="IE27" i="41"/>
  <c r="ID27" i="41"/>
  <c r="IC27" i="41"/>
  <c r="IB27" i="41"/>
  <c r="IA27" i="41"/>
  <c r="HK27" i="41"/>
  <c r="HJ27" i="41"/>
  <c r="HI27" i="41"/>
  <c r="HF27" i="41"/>
  <c r="HE27" i="41"/>
  <c r="HD27" i="41"/>
  <c r="HC27" i="41"/>
  <c r="HB27" i="41"/>
  <c r="HA27" i="41"/>
  <c r="GZ27" i="41"/>
  <c r="GY27" i="41"/>
  <c r="GX27" i="41"/>
  <c r="GW27" i="41"/>
  <c r="GG27" i="41"/>
  <c r="GB27" i="41"/>
  <c r="GA27" i="41"/>
  <c r="FZ27" i="41"/>
  <c r="FY27" i="41"/>
  <c r="FX27" i="41"/>
  <c r="FW27" i="41"/>
  <c r="FV27" i="41"/>
  <c r="FU27" i="41"/>
  <c r="FT27" i="41"/>
  <c r="FS27" i="41"/>
  <c r="FC27" i="41"/>
  <c r="FB27" i="41"/>
  <c r="FA27" i="41"/>
  <c r="EZ27" i="41"/>
  <c r="EY27" i="41"/>
  <c r="EX27" i="41"/>
  <c r="EW27" i="41"/>
  <c r="EV27" i="41"/>
  <c r="EU27" i="41"/>
  <c r="ET27" i="41"/>
  <c r="ES27" i="41"/>
  <c r="ER27" i="41"/>
  <c r="EQ27" i="41"/>
  <c r="EP27" i="41"/>
  <c r="EO27" i="41"/>
  <c r="DY27" i="41"/>
  <c r="DX27" i="41"/>
  <c r="DW27" i="41"/>
  <c r="DV27" i="41"/>
  <c r="DU27" i="41"/>
  <c r="DT27" i="41"/>
  <c r="DS27" i="41"/>
  <c r="DR27" i="41"/>
  <c r="DQ27" i="41"/>
  <c r="DP27" i="41"/>
  <c r="DO27" i="41"/>
  <c r="DN27" i="41"/>
  <c r="DM27" i="41"/>
  <c r="DL27" i="41"/>
  <c r="DK27" i="41"/>
  <c r="CU27" i="41"/>
  <c r="CT27" i="41"/>
  <c r="CS27" i="41"/>
  <c r="CR27" i="41"/>
  <c r="CQ27" i="41"/>
  <c r="CP27" i="41"/>
  <c r="CO27" i="41"/>
  <c r="CN27" i="41"/>
  <c r="CM27" i="41"/>
  <c r="CL27" i="41"/>
  <c r="CK27" i="41"/>
  <c r="CJ27" i="41"/>
  <c r="CI27" i="41"/>
  <c r="CH27" i="41"/>
  <c r="CG27" i="41"/>
  <c r="BQ27" i="41"/>
  <c r="BP27" i="41"/>
  <c r="BO27" i="41"/>
  <c r="BN27" i="41"/>
  <c r="BM27" i="41"/>
  <c r="BL27" i="41"/>
  <c r="BK27" i="41"/>
  <c r="BJ27" i="41"/>
  <c r="BI27" i="41"/>
  <c r="BH27" i="41"/>
  <c r="BG27" i="41"/>
  <c r="BF27" i="41"/>
  <c r="BE27" i="41"/>
  <c r="BD27" i="41"/>
  <c r="BC27" i="41"/>
  <c r="AM27" i="41"/>
  <c r="AL27" i="41"/>
  <c r="AK27" i="41"/>
  <c r="AJ27" i="41"/>
  <c r="AI27" i="41"/>
  <c r="AH27" i="41"/>
  <c r="AG27" i="41"/>
  <c r="AF27" i="41"/>
  <c r="AE27" i="41"/>
  <c r="AD27" i="41"/>
  <c r="AC27" i="41"/>
  <c r="AB27" i="41"/>
  <c r="AA27" i="41"/>
  <c r="Z27" i="41"/>
  <c r="Y27" i="41"/>
  <c r="PM26" i="41"/>
  <c r="PL26" i="41"/>
  <c r="PK26" i="41"/>
  <c r="PJ26" i="41"/>
  <c r="PI26" i="41"/>
  <c r="PH26" i="41"/>
  <c r="PG26" i="41"/>
  <c r="PF26" i="41"/>
  <c r="PE26" i="41"/>
  <c r="PD26" i="41"/>
  <c r="PC26" i="41"/>
  <c r="PB26" i="41"/>
  <c r="PA26" i="41"/>
  <c r="OZ26" i="41"/>
  <c r="OY26" i="41"/>
  <c r="OI26" i="41"/>
  <c r="OH26" i="41"/>
  <c r="OG26" i="41"/>
  <c r="OF26" i="41"/>
  <c r="OE26" i="41"/>
  <c r="OD26" i="41"/>
  <c r="OC26" i="41"/>
  <c r="OB26" i="41"/>
  <c r="OA26" i="41"/>
  <c r="NZ26" i="41"/>
  <c r="NY26" i="41"/>
  <c r="NX26" i="41"/>
  <c r="NW26" i="41"/>
  <c r="NV26" i="41"/>
  <c r="NU26" i="41"/>
  <c r="NE26" i="41"/>
  <c r="ND26" i="41"/>
  <c r="NC26" i="41"/>
  <c r="NB26" i="41"/>
  <c r="NA26" i="41"/>
  <c r="MZ26" i="41"/>
  <c r="MY26" i="41"/>
  <c r="MX26" i="41"/>
  <c r="MW26" i="41"/>
  <c r="MV26" i="41"/>
  <c r="MU26" i="41"/>
  <c r="MT26" i="41"/>
  <c r="MS26" i="41"/>
  <c r="MR26" i="41"/>
  <c r="MQ26" i="41"/>
  <c r="MA26" i="41"/>
  <c r="LZ26" i="41"/>
  <c r="LY26" i="41"/>
  <c r="LX26" i="41"/>
  <c r="LW26" i="41"/>
  <c r="LV26" i="41"/>
  <c r="LU26" i="41"/>
  <c r="LT26" i="41"/>
  <c r="LS26" i="41"/>
  <c r="LR26" i="41"/>
  <c r="LQ26" i="41"/>
  <c r="LP26" i="41"/>
  <c r="LO26" i="41"/>
  <c r="LN26" i="41"/>
  <c r="LM26" i="41"/>
  <c r="KW26" i="41"/>
  <c r="KV26" i="41"/>
  <c r="KU26" i="41"/>
  <c r="KT26" i="41"/>
  <c r="KS26" i="41"/>
  <c r="KR26" i="41"/>
  <c r="KQ26" i="41"/>
  <c r="KP26" i="41"/>
  <c r="KO26" i="41"/>
  <c r="KN26" i="41"/>
  <c r="KM26" i="41"/>
  <c r="KL26" i="41"/>
  <c r="KK26" i="41"/>
  <c r="KJ26" i="41"/>
  <c r="KI26" i="41"/>
  <c r="JS26" i="41"/>
  <c r="JR26" i="41"/>
  <c r="JQ26" i="41"/>
  <c r="JP26" i="41"/>
  <c r="JO26" i="41"/>
  <c r="JN26" i="41"/>
  <c r="JM26" i="41"/>
  <c r="JL26" i="41"/>
  <c r="JK26" i="41"/>
  <c r="JJ26" i="41"/>
  <c r="JI26" i="41"/>
  <c r="JH26" i="41"/>
  <c r="JG26" i="41"/>
  <c r="JF26" i="41"/>
  <c r="JE26" i="41"/>
  <c r="IO26" i="41"/>
  <c r="IN26" i="41"/>
  <c r="IM26" i="41"/>
  <c r="IL26" i="41"/>
  <c r="IK26" i="41"/>
  <c r="IJ26" i="41"/>
  <c r="II26" i="41"/>
  <c r="IH26" i="41"/>
  <c r="IG26" i="41"/>
  <c r="IF26" i="41"/>
  <c r="IE26" i="41"/>
  <c r="ID26" i="41"/>
  <c r="IC26" i="41"/>
  <c r="IB26" i="41"/>
  <c r="IA26" i="41"/>
  <c r="HK26" i="41"/>
  <c r="HJ26" i="41"/>
  <c r="HI26" i="41"/>
  <c r="HF26" i="41"/>
  <c r="HE26" i="41"/>
  <c r="HD26" i="41"/>
  <c r="HC26" i="41"/>
  <c r="HB26" i="41"/>
  <c r="HA26" i="41"/>
  <c r="GZ26" i="41"/>
  <c r="GY26" i="41"/>
  <c r="GX26" i="41"/>
  <c r="GW26" i="41"/>
  <c r="GG26" i="41"/>
  <c r="GB26" i="41"/>
  <c r="GA26" i="41"/>
  <c r="FZ26" i="41"/>
  <c r="FY26" i="41"/>
  <c r="FX26" i="41"/>
  <c r="FW26" i="41"/>
  <c r="FV26" i="41"/>
  <c r="FU26" i="41"/>
  <c r="FT26" i="41"/>
  <c r="FS26" i="41"/>
  <c r="FC26" i="41"/>
  <c r="FB26" i="41"/>
  <c r="FA26" i="41"/>
  <c r="EZ26" i="41"/>
  <c r="EY26" i="41"/>
  <c r="EX26" i="41"/>
  <c r="EW26" i="41"/>
  <c r="EV26" i="41"/>
  <c r="EU26" i="41"/>
  <c r="ET26" i="41"/>
  <c r="ES26" i="41"/>
  <c r="ER26" i="41"/>
  <c r="EQ26" i="41"/>
  <c r="EP26" i="41"/>
  <c r="EO26" i="41"/>
  <c r="DY26" i="41"/>
  <c r="DX26" i="41"/>
  <c r="DW26" i="41"/>
  <c r="DV26" i="41"/>
  <c r="DU26" i="41"/>
  <c r="DT26" i="41"/>
  <c r="DS26" i="41"/>
  <c r="DR26" i="41"/>
  <c r="DQ26" i="41"/>
  <c r="DP26" i="41"/>
  <c r="DO26" i="41"/>
  <c r="DN26" i="41"/>
  <c r="DM26" i="41"/>
  <c r="DL26" i="41"/>
  <c r="DK26" i="41"/>
  <c r="CU26" i="41"/>
  <c r="CT26" i="41"/>
  <c r="CS26" i="41"/>
  <c r="CR26" i="41"/>
  <c r="CQ26" i="41"/>
  <c r="CP26" i="41"/>
  <c r="CO26" i="41"/>
  <c r="CN26" i="41"/>
  <c r="CM26" i="41"/>
  <c r="CL26" i="41"/>
  <c r="CK26" i="41"/>
  <c r="CJ26" i="41"/>
  <c r="CI26" i="41"/>
  <c r="CH26" i="41"/>
  <c r="CG26" i="41"/>
  <c r="BQ26" i="41"/>
  <c r="BP26" i="41"/>
  <c r="BO26" i="41"/>
  <c r="BN26" i="41"/>
  <c r="BM26" i="41"/>
  <c r="BL26" i="41"/>
  <c r="BK26" i="41"/>
  <c r="BJ26" i="41"/>
  <c r="BI26" i="41"/>
  <c r="BH26" i="41"/>
  <c r="BG26" i="41"/>
  <c r="BF26" i="41"/>
  <c r="BE26" i="41"/>
  <c r="BD26" i="41"/>
  <c r="BC26" i="41"/>
  <c r="AM26" i="41"/>
  <c r="AL26" i="41"/>
  <c r="AK26" i="41"/>
  <c r="AJ26" i="41"/>
  <c r="AI26" i="41"/>
  <c r="AH26" i="41"/>
  <c r="AG26" i="41"/>
  <c r="AF26" i="41"/>
  <c r="AE26" i="41"/>
  <c r="AD26" i="41"/>
  <c r="AC26" i="41"/>
  <c r="AB26" i="41"/>
  <c r="AA26" i="41"/>
  <c r="Z26" i="41"/>
  <c r="Y26" i="41"/>
  <c r="PM25" i="41"/>
  <c r="PL25" i="41"/>
  <c r="PK25" i="41"/>
  <c r="PJ25" i="41"/>
  <c r="PI25" i="41"/>
  <c r="PH25" i="41"/>
  <c r="PG25" i="41"/>
  <c r="PF25" i="41"/>
  <c r="PE25" i="41"/>
  <c r="PD25" i="41"/>
  <c r="PC25" i="41"/>
  <c r="PB25" i="41"/>
  <c r="PA25" i="41"/>
  <c r="OZ25" i="41"/>
  <c r="OY25" i="41"/>
  <c r="OI25" i="41"/>
  <c r="OH25" i="41"/>
  <c r="OG25" i="41"/>
  <c r="OF25" i="41"/>
  <c r="OE25" i="41"/>
  <c r="OD25" i="41"/>
  <c r="OC25" i="41"/>
  <c r="OB25" i="41"/>
  <c r="OA25" i="41"/>
  <c r="NZ25" i="41"/>
  <c r="NY25" i="41"/>
  <c r="NX25" i="41"/>
  <c r="NW25" i="41"/>
  <c r="NV25" i="41"/>
  <c r="NU25" i="41"/>
  <c r="NE25" i="41"/>
  <c r="ND25" i="41"/>
  <c r="NC25" i="41"/>
  <c r="NB25" i="41"/>
  <c r="NA25" i="41"/>
  <c r="MZ25" i="41"/>
  <c r="MY25" i="41"/>
  <c r="MX25" i="41"/>
  <c r="MW25" i="41"/>
  <c r="MV25" i="41"/>
  <c r="MU25" i="41"/>
  <c r="MT25" i="41"/>
  <c r="MS25" i="41"/>
  <c r="MR25" i="41"/>
  <c r="MQ25" i="41"/>
  <c r="MA25" i="41"/>
  <c r="LZ25" i="41"/>
  <c r="LY25" i="41"/>
  <c r="LX25" i="41"/>
  <c r="LW25" i="41"/>
  <c r="LV25" i="41"/>
  <c r="LU25" i="41"/>
  <c r="LT25" i="41"/>
  <c r="LS25" i="41"/>
  <c r="LR25" i="41"/>
  <c r="LQ25" i="41"/>
  <c r="LP25" i="41"/>
  <c r="LO25" i="41"/>
  <c r="LN25" i="41"/>
  <c r="LM25" i="41"/>
  <c r="KW25" i="41"/>
  <c r="KV25" i="41"/>
  <c r="KU25" i="41"/>
  <c r="KT25" i="41"/>
  <c r="KS25" i="41"/>
  <c r="KR25" i="41"/>
  <c r="KQ25" i="41"/>
  <c r="KP25" i="41"/>
  <c r="KO25" i="41"/>
  <c r="KN25" i="41"/>
  <c r="KM25" i="41"/>
  <c r="KL25" i="41"/>
  <c r="KK25" i="41"/>
  <c r="KJ25" i="41"/>
  <c r="KI25" i="41"/>
  <c r="JS25" i="41"/>
  <c r="JR25" i="41"/>
  <c r="JQ25" i="41"/>
  <c r="JP25" i="41"/>
  <c r="JO25" i="41"/>
  <c r="JN25" i="41"/>
  <c r="JM25" i="41"/>
  <c r="JL25" i="41"/>
  <c r="JK25" i="41"/>
  <c r="JJ25" i="41"/>
  <c r="JI25" i="41"/>
  <c r="JH25" i="41"/>
  <c r="JG25" i="41"/>
  <c r="JF25" i="41"/>
  <c r="JE25" i="41"/>
  <c r="IO25" i="41"/>
  <c r="IN25" i="41"/>
  <c r="IM25" i="41"/>
  <c r="IL25" i="41"/>
  <c r="IK25" i="41"/>
  <c r="IJ25" i="41"/>
  <c r="II25" i="41"/>
  <c r="IH25" i="41"/>
  <c r="IG25" i="41"/>
  <c r="IF25" i="41"/>
  <c r="IE25" i="41"/>
  <c r="ID25" i="41"/>
  <c r="IC25" i="41"/>
  <c r="IB25" i="41"/>
  <c r="IA25" i="41"/>
  <c r="HK25" i="41"/>
  <c r="HJ25" i="41"/>
  <c r="HI25" i="41"/>
  <c r="HF25" i="41"/>
  <c r="HE25" i="41"/>
  <c r="HD25" i="41"/>
  <c r="HC25" i="41"/>
  <c r="HB25" i="41"/>
  <c r="HA25" i="41"/>
  <c r="GZ25" i="41"/>
  <c r="GY25" i="41"/>
  <c r="GX25" i="41"/>
  <c r="GW25" i="41"/>
  <c r="GG25" i="41"/>
  <c r="GB25" i="41"/>
  <c r="GA25" i="41"/>
  <c r="FZ25" i="41"/>
  <c r="FY25" i="41"/>
  <c r="FX25" i="41"/>
  <c r="FW25" i="41"/>
  <c r="FV25" i="41"/>
  <c r="FU25" i="41"/>
  <c r="FT25" i="41"/>
  <c r="FS25" i="41"/>
  <c r="FC25" i="41"/>
  <c r="FB25" i="41"/>
  <c r="FA25" i="41"/>
  <c r="EZ25" i="41"/>
  <c r="EY25" i="41"/>
  <c r="EX25" i="41"/>
  <c r="EW25" i="41"/>
  <c r="EV25" i="41"/>
  <c r="EU25" i="41"/>
  <c r="ET25" i="41"/>
  <c r="ES25" i="41"/>
  <c r="ER25" i="41"/>
  <c r="EQ25" i="41"/>
  <c r="EP25" i="41"/>
  <c r="EO25" i="41"/>
  <c r="DY25" i="41"/>
  <c r="DX25" i="41"/>
  <c r="DW25" i="41"/>
  <c r="DV25" i="41"/>
  <c r="DU25" i="41"/>
  <c r="DT25" i="41"/>
  <c r="DS25" i="41"/>
  <c r="DR25" i="41"/>
  <c r="DQ25" i="41"/>
  <c r="DP25" i="41"/>
  <c r="DO25" i="41"/>
  <c r="DN25" i="41"/>
  <c r="DM25" i="41"/>
  <c r="DL25" i="41"/>
  <c r="DK25" i="41"/>
  <c r="CU25" i="41"/>
  <c r="CT25" i="41"/>
  <c r="CS25" i="41"/>
  <c r="CR25" i="41"/>
  <c r="CQ25" i="41"/>
  <c r="CP25" i="41"/>
  <c r="CO25" i="41"/>
  <c r="CN25" i="41"/>
  <c r="CM25" i="41"/>
  <c r="CL25" i="41"/>
  <c r="CK25" i="41"/>
  <c r="CJ25" i="41"/>
  <c r="CI25" i="41"/>
  <c r="CH25" i="41"/>
  <c r="CG25" i="41"/>
  <c r="BQ25" i="41"/>
  <c r="BP25" i="41"/>
  <c r="BO25" i="41"/>
  <c r="BN25" i="41"/>
  <c r="BM25" i="41"/>
  <c r="BL25" i="41"/>
  <c r="BK25" i="41"/>
  <c r="BJ25" i="41"/>
  <c r="BI25" i="41"/>
  <c r="BH25" i="41"/>
  <c r="BG25" i="41"/>
  <c r="BF25" i="41"/>
  <c r="BE25" i="41"/>
  <c r="BD25" i="41"/>
  <c r="BC25" i="41"/>
  <c r="AM25" i="41"/>
  <c r="AL25" i="41"/>
  <c r="AK25" i="41"/>
  <c r="AJ25" i="41"/>
  <c r="AI25" i="41"/>
  <c r="AH25" i="41"/>
  <c r="AG25" i="41"/>
  <c r="AF25" i="41"/>
  <c r="AE25" i="41"/>
  <c r="AD25" i="41"/>
  <c r="AC25" i="41"/>
  <c r="AB25" i="41"/>
  <c r="AA25" i="41"/>
  <c r="Z25" i="41"/>
  <c r="Y25" i="41"/>
  <c r="PM24" i="41"/>
  <c r="PL24" i="41"/>
  <c r="PK24" i="41"/>
  <c r="PJ24" i="41"/>
  <c r="PI24" i="41"/>
  <c r="PH24" i="41"/>
  <c r="PG24" i="41"/>
  <c r="PF24" i="41"/>
  <c r="PE24" i="41"/>
  <c r="PD24" i="41"/>
  <c r="PC24" i="41"/>
  <c r="PB24" i="41"/>
  <c r="PA24" i="41"/>
  <c r="OZ24" i="41"/>
  <c r="OY24" i="41"/>
  <c r="OI24" i="41"/>
  <c r="OH24" i="41"/>
  <c r="OG24" i="41"/>
  <c r="OF24" i="41"/>
  <c r="OE24" i="41"/>
  <c r="OD24" i="41"/>
  <c r="OC24" i="41"/>
  <c r="OB24" i="41"/>
  <c r="OA24" i="41"/>
  <c r="NZ24" i="41"/>
  <c r="NY24" i="41"/>
  <c r="NX24" i="41"/>
  <c r="NW24" i="41"/>
  <c r="NV24" i="41"/>
  <c r="NU24" i="41"/>
  <c r="NE24" i="41"/>
  <c r="ND24" i="41"/>
  <c r="NC24" i="41"/>
  <c r="NB24" i="41"/>
  <c r="NA24" i="41"/>
  <c r="MZ24" i="41"/>
  <c r="MY24" i="41"/>
  <c r="MX24" i="41"/>
  <c r="MW24" i="41"/>
  <c r="MV24" i="41"/>
  <c r="MU24" i="41"/>
  <c r="MT24" i="41"/>
  <c r="MS24" i="41"/>
  <c r="MR24" i="41"/>
  <c r="MQ24" i="41"/>
  <c r="MA24" i="41"/>
  <c r="LZ24" i="41"/>
  <c r="LY24" i="41"/>
  <c r="LX24" i="41"/>
  <c r="LW24" i="41"/>
  <c r="LV24" i="41"/>
  <c r="LU24" i="41"/>
  <c r="LT24" i="41"/>
  <c r="LS24" i="41"/>
  <c r="LR24" i="41"/>
  <c r="LQ24" i="41"/>
  <c r="LP24" i="41"/>
  <c r="LO24" i="41"/>
  <c r="LN24" i="41"/>
  <c r="LM24" i="41"/>
  <c r="KW24" i="41"/>
  <c r="KV24" i="41"/>
  <c r="KU24" i="41"/>
  <c r="KT24" i="41"/>
  <c r="KS24" i="41"/>
  <c r="KR24" i="41"/>
  <c r="KQ24" i="41"/>
  <c r="KP24" i="41"/>
  <c r="KO24" i="41"/>
  <c r="KN24" i="41"/>
  <c r="KM24" i="41"/>
  <c r="KL24" i="41"/>
  <c r="KK24" i="41"/>
  <c r="KJ24" i="41"/>
  <c r="KI24" i="41"/>
  <c r="JS24" i="41"/>
  <c r="JR24" i="41"/>
  <c r="JQ24" i="41"/>
  <c r="JP24" i="41"/>
  <c r="JO24" i="41"/>
  <c r="JN24" i="41"/>
  <c r="JM24" i="41"/>
  <c r="JL24" i="41"/>
  <c r="JK24" i="41"/>
  <c r="JJ24" i="41"/>
  <c r="JI24" i="41"/>
  <c r="JH24" i="41"/>
  <c r="JG24" i="41"/>
  <c r="JF24" i="41"/>
  <c r="JE24" i="41"/>
  <c r="IO24" i="41"/>
  <c r="IN24" i="41"/>
  <c r="IM24" i="41"/>
  <c r="IL24" i="41"/>
  <c r="IK24" i="41"/>
  <c r="IJ24" i="41"/>
  <c r="II24" i="41"/>
  <c r="IH24" i="41"/>
  <c r="IG24" i="41"/>
  <c r="IF24" i="41"/>
  <c r="IE24" i="41"/>
  <c r="ID24" i="41"/>
  <c r="IC24" i="41"/>
  <c r="IB24" i="41"/>
  <c r="IA24" i="41"/>
  <c r="HK24" i="41"/>
  <c r="HJ24" i="41"/>
  <c r="HI24" i="41"/>
  <c r="HF24" i="41"/>
  <c r="HE24" i="41"/>
  <c r="HD24" i="41"/>
  <c r="HC24" i="41"/>
  <c r="HB24" i="41"/>
  <c r="HA24" i="41"/>
  <c r="GZ24" i="41"/>
  <c r="GY24" i="41"/>
  <c r="GX24" i="41"/>
  <c r="GW24" i="41"/>
  <c r="GG24" i="41"/>
  <c r="GB24" i="41"/>
  <c r="GA24" i="41"/>
  <c r="FZ24" i="41"/>
  <c r="FY24" i="41"/>
  <c r="FX24" i="41"/>
  <c r="FW24" i="41"/>
  <c r="FV24" i="41"/>
  <c r="FU24" i="41"/>
  <c r="FT24" i="41"/>
  <c r="FS24" i="41"/>
  <c r="FC24" i="41"/>
  <c r="FB24" i="41"/>
  <c r="FA24" i="41"/>
  <c r="EZ24" i="41"/>
  <c r="EY24" i="41"/>
  <c r="EX24" i="41"/>
  <c r="EW24" i="41"/>
  <c r="EV24" i="41"/>
  <c r="EU24" i="41"/>
  <c r="ET24" i="41"/>
  <c r="ES24" i="41"/>
  <c r="ER24" i="41"/>
  <c r="EQ24" i="41"/>
  <c r="EP24" i="41"/>
  <c r="EO24" i="41"/>
  <c r="DY24" i="41"/>
  <c r="DX24" i="41"/>
  <c r="DW24" i="41"/>
  <c r="DV24" i="41"/>
  <c r="DU24" i="41"/>
  <c r="DT24" i="41"/>
  <c r="DS24" i="41"/>
  <c r="DR24" i="41"/>
  <c r="DQ24" i="41"/>
  <c r="DP24" i="41"/>
  <c r="DO24" i="41"/>
  <c r="DN24" i="41"/>
  <c r="DM24" i="41"/>
  <c r="DL24" i="41"/>
  <c r="DK24" i="41"/>
  <c r="CU24" i="41"/>
  <c r="CT24" i="41"/>
  <c r="CS24" i="41"/>
  <c r="CR24" i="41"/>
  <c r="CQ24" i="41"/>
  <c r="CP24" i="41"/>
  <c r="CO24" i="41"/>
  <c r="CN24" i="41"/>
  <c r="CM24" i="41"/>
  <c r="CL24" i="41"/>
  <c r="CK24" i="41"/>
  <c r="CJ24" i="41"/>
  <c r="CI24" i="41"/>
  <c r="CH24" i="41"/>
  <c r="CG24" i="41"/>
  <c r="BQ24" i="41"/>
  <c r="BP24" i="41"/>
  <c r="BO24" i="41"/>
  <c r="BN24" i="41"/>
  <c r="BM24" i="41"/>
  <c r="BL24" i="41"/>
  <c r="BK24" i="41"/>
  <c r="BJ24" i="41"/>
  <c r="BI24" i="41"/>
  <c r="BH24" i="41"/>
  <c r="BG24" i="41"/>
  <c r="BF24" i="41"/>
  <c r="BE24" i="41"/>
  <c r="BD24" i="41"/>
  <c r="BC24" i="41"/>
  <c r="AM24" i="41"/>
  <c r="AL24" i="41"/>
  <c r="AK24" i="41"/>
  <c r="AJ24" i="41"/>
  <c r="AI24" i="41"/>
  <c r="AH24" i="41"/>
  <c r="AG24" i="41"/>
  <c r="AF24" i="41"/>
  <c r="AE24" i="41"/>
  <c r="AD24" i="41"/>
  <c r="AC24" i="41"/>
  <c r="AB24" i="41"/>
  <c r="AA24" i="41"/>
  <c r="Z24" i="41"/>
  <c r="Y24" i="41"/>
  <c r="PM23" i="41"/>
  <c r="PL23" i="41"/>
  <c r="PK23" i="41"/>
  <c r="PJ23" i="41"/>
  <c r="PI23" i="41"/>
  <c r="PH23" i="41"/>
  <c r="PG23" i="41"/>
  <c r="PF23" i="41"/>
  <c r="PE23" i="41"/>
  <c r="PD23" i="41"/>
  <c r="PC23" i="41"/>
  <c r="PB23" i="41"/>
  <c r="PA23" i="41"/>
  <c r="OZ23" i="41"/>
  <c r="OY23" i="41"/>
  <c r="OI23" i="41"/>
  <c r="OH23" i="41"/>
  <c r="OG23" i="41"/>
  <c r="OF23" i="41"/>
  <c r="OE23" i="41"/>
  <c r="OD23" i="41"/>
  <c r="OC23" i="41"/>
  <c r="OB23" i="41"/>
  <c r="OA23" i="41"/>
  <c r="NZ23" i="41"/>
  <c r="NY23" i="41"/>
  <c r="NX23" i="41"/>
  <c r="NW23" i="41"/>
  <c r="NV23" i="41"/>
  <c r="NU23" i="41"/>
  <c r="NE23" i="41"/>
  <c r="ND23" i="41"/>
  <c r="NC23" i="41"/>
  <c r="NB23" i="41"/>
  <c r="NA23" i="41"/>
  <c r="MZ23" i="41"/>
  <c r="MY23" i="41"/>
  <c r="MX23" i="41"/>
  <c r="MW23" i="41"/>
  <c r="MV23" i="41"/>
  <c r="MU23" i="41"/>
  <c r="MT23" i="41"/>
  <c r="MS23" i="41"/>
  <c r="MR23" i="41"/>
  <c r="MQ23" i="41"/>
  <c r="MA23" i="41"/>
  <c r="LZ23" i="41"/>
  <c r="LY23" i="41"/>
  <c r="LX23" i="41"/>
  <c r="LW23" i="41"/>
  <c r="LV23" i="41"/>
  <c r="LU23" i="41"/>
  <c r="LT23" i="41"/>
  <c r="LS23" i="41"/>
  <c r="LR23" i="41"/>
  <c r="LQ23" i="41"/>
  <c r="LP23" i="41"/>
  <c r="LO23" i="41"/>
  <c r="LN23" i="41"/>
  <c r="LM23" i="41"/>
  <c r="KW23" i="41"/>
  <c r="KV23" i="41"/>
  <c r="KU23" i="41"/>
  <c r="KT23" i="41"/>
  <c r="KS23" i="41"/>
  <c r="KR23" i="41"/>
  <c r="KQ23" i="41"/>
  <c r="KP23" i="41"/>
  <c r="KO23" i="41"/>
  <c r="KN23" i="41"/>
  <c r="KM23" i="41"/>
  <c r="KL23" i="41"/>
  <c r="KK23" i="41"/>
  <c r="KJ23" i="41"/>
  <c r="KI23" i="41"/>
  <c r="JS23" i="41"/>
  <c r="JR23" i="41"/>
  <c r="JQ23" i="41"/>
  <c r="JP23" i="41"/>
  <c r="JO23" i="41"/>
  <c r="JN23" i="41"/>
  <c r="JM23" i="41"/>
  <c r="JL23" i="41"/>
  <c r="JK23" i="41"/>
  <c r="JJ23" i="41"/>
  <c r="JI23" i="41"/>
  <c r="JH23" i="41"/>
  <c r="JG23" i="41"/>
  <c r="JF23" i="41"/>
  <c r="JE23" i="41"/>
  <c r="IO23" i="41"/>
  <c r="IN23" i="41"/>
  <c r="IM23" i="41"/>
  <c r="IL23" i="41"/>
  <c r="IK23" i="41"/>
  <c r="IJ23" i="41"/>
  <c r="II23" i="41"/>
  <c r="IH23" i="41"/>
  <c r="IG23" i="41"/>
  <c r="IF23" i="41"/>
  <c r="IE23" i="41"/>
  <c r="ID23" i="41"/>
  <c r="IC23" i="41"/>
  <c r="IB23" i="41"/>
  <c r="IA23" i="41"/>
  <c r="HK23" i="41"/>
  <c r="HJ23" i="41"/>
  <c r="HI23" i="41"/>
  <c r="HF23" i="41"/>
  <c r="HE23" i="41"/>
  <c r="HD23" i="41"/>
  <c r="HC23" i="41"/>
  <c r="HB23" i="41"/>
  <c r="HA23" i="41"/>
  <c r="GZ23" i="41"/>
  <c r="GY23" i="41"/>
  <c r="GX23" i="41"/>
  <c r="GW23" i="41"/>
  <c r="GG23" i="41"/>
  <c r="GB23" i="41"/>
  <c r="GA23" i="41"/>
  <c r="FZ23" i="41"/>
  <c r="FY23" i="41"/>
  <c r="FX23" i="41"/>
  <c r="FW23" i="41"/>
  <c r="FV23" i="41"/>
  <c r="FU23" i="41"/>
  <c r="FT23" i="41"/>
  <c r="FS23" i="41"/>
  <c r="FC23" i="41"/>
  <c r="FB23" i="41"/>
  <c r="FA23" i="41"/>
  <c r="EZ23" i="41"/>
  <c r="EY23" i="41"/>
  <c r="EX23" i="41"/>
  <c r="EW23" i="41"/>
  <c r="EV23" i="41"/>
  <c r="EU23" i="41"/>
  <c r="ET23" i="41"/>
  <c r="ES23" i="41"/>
  <c r="ER23" i="41"/>
  <c r="EQ23" i="41"/>
  <c r="EP23" i="41"/>
  <c r="EO23" i="41"/>
  <c r="DY23" i="41"/>
  <c r="DX23" i="41"/>
  <c r="DW23" i="41"/>
  <c r="DV23" i="41"/>
  <c r="DU23" i="41"/>
  <c r="DT23" i="41"/>
  <c r="DS23" i="41"/>
  <c r="DR23" i="41"/>
  <c r="DQ23" i="41"/>
  <c r="DP23" i="41"/>
  <c r="DO23" i="41"/>
  <c r="DN23" i="41"/>
  <c r="DM23" i="41"/>
  <c r="DL23" i="41"/>
  <c r="DK23" i="41"/>
  <c r="CU23" i="41"/>
  <c r="CT23" i="41"/>
  <c r="CS23" i="41"/>
  <c r="CR23" i="41"/>
  <c r="CQ23" i="41"/>
  <c r="CP23" i="41"/>
  <c r="CO23" i="41"/>
  <c r="CN23" i="41"/>
  <c r="CM23" i="41"/>
  <c r="CL23" i="41"/>
  <c r="CK23" i="41"/>
  <c r="CJ23" i="41"/>
  <c r="CI23" i="41"/>
  <c r="CH23" i="41"/>
  <c r="CG23" i="41"/>
  <c r="BQ23" i="41"/>
  <c r="BP23" i="41"/>
  <c r="BO23" i="41"/>
  <c r="BN23" i="41"/>
  <c r="BM23" i="41"/>
  <c r="BL23" i="41"/>
  <c r="BK23" i="41"/>
  <c r="BJ23" i="41"/>
  <c r="BI23" i="41"/>
  <c r="BH23" i="41"/>
  <c r="BG23" i="41"/>
  <c r="BF23" i="41"/>
  <c r="BE23" i="41"/>
  <c r="BD23" i="41"/>
  <c r="BC23" i="41"/>
  <c r="AM23" i="41"/>
  <c r="AL23" i="41"/>
  <c r="AK23" i="41"/>
  <c r="AJ23" i="41"/>
  <c r="AI23" i="41"/>
  <c r="AH23" i="41"/>
  <c r="AG23" i="41"/>
  <c r="AF23" i="41"/>
  <c r="AE23" i="41"/>
  <c r="AD23" i="41"/>
  <c r="AC23" i="41"/>
  <c r="AB23" i="41"/>
  <c r="AA23" i="41"/>
  <c r="Z23" i="41"/>
  <c r="Y23" i="41"/>
  <c r="PM22" i="41"/>
  <c r="PL22" i="41"/>
  <c r="PK22" i="41"/>
  <c r="PJ22" i="41"/>
  <c r="PI22" i="41"/>
  <c r="PH22" i="41"/>
  <c r="PG22" i="41"/>
  <c r="PF22" i="41"/>
  <c r="PE22" i="41"/>
  <c r="PD22" i="41"/>
  <c r="PC22" i="41"/>
  <c r="PB22" i="41"/>
  <c r="PA22" i="41"/>
  <c r="OZ22" i="41"/>
  <c r="OY22" i="41"/>
  <c r="OI22" i="41"/>
  <c r="OH22" i="41"/>
  <c r="OG22" i="41"/>
  <c r="OF22" i="41"/>
  <c r="OE22" i="41"/>
  <c r="OD22" i="41"/>
  <c r="OC22" i="41"/>
  <c r="OB22" i="41"/>
  <c r="OA22" i="41"/>
  <c r="NZ22" i="41"/>
  <c r="NY22" i="41"/>
  <c r="NX22" i="41"/>
  <c r="NW22" i="41"/>
  <c r="NV22" i="41"/>
  <c r="NU22" i="41"/>
  <c r="NE22" i="41"/>
  <c r="ND22" i="41"/>
  <c r="NC22" i="41"/>
  <c r="NB22" i="41"/>
  <c r="NA22" i="41"/>
  <c r="MZ22" i="41"/>
  <c r="MY22" i="41"/>
  <c r="MX22" i="41"/>
  <c r="MW22" i="41"/>
  <c r="MV22" i="41"/>
  <c r="MU22" i="41"/>
  <c r="MT22" i="41"/>
  <c r="MS22" i="41"/>
  <c r="MR22" i="41"/>
  <c r="MQ22" i="41"/>
  <c r="MA22" i="41"/>
  <c r="LZ22" i="41"/>
  <c r="LY22" i="41"/>
  <c r="LX22" i="41"/>
  <c r="LW22" i="41"/>
  <c r="LV22" i="41"/>
  <c r="LU22" i="41"/>
  <c r="LT22" i="41"/>
  <c r="LS22" i="41"/>
  <c r="LR22" i="41"/>
  <c r="LQ22" i="41"/>
  <c r="LP22" i="41"/>
  <c r="LO22" i="41"/>
  <c r="LN22" i="41"/>
  <c r="LM22" i="41"/>
  <c r="KW22" i="41"/>
  <c r="KV22" i="41"/>
  <c r="KU22" i="41"/>
  <c r="KT22" i="41"/>
  <c r="KS22" i="41"/>
  <c r="KR22" i="41"/>
  <c r="KQ22" i="41"/>
  <c r="KP22" i="41"/>
  <c r="KO22" i="41"/>
  <c r="KN22" i="41"/>
  <c r="KM22" i="41"/>
  <c r="KL22" i="41"/>
  <c r="KK22" i="41"/>
  <c r="KJ22" i="41"/>
  <c r="KI22" i="41"/>
  <c r="JS22" i="41"/>
  <c r="JR22" i="41"/>
  <c r="JQ22" i="41"/>
  <c r="JP22" i="41"/>
  <c r="JO22" i="41"/>
  <c r="JN22" i="41"/>
  <c r="JM22" i="41"/>
  <c r="JL22" i="41"/>
  <c r="JK22" i="41"/>
  <c r="JJ22" i="41"/>
  <c r="JI22" i="41"/>
  <c r="JH22" i="41"/>
  <c r="JG22" i="41"/>
  <c r="JF22" i="41"/>
  <c r="JE22" i="41"/>
  <c r="IO22" i="41"/>
  <c r="IN22" i="41"/>
  <c r="IM22" i="41"/>
  <c r="IL22" i="41"/>
  <c r="IK22" i="41"/>
  <c r="IJ22" i="41"/>
  <c r="II22" i="41"/>
  <c r="IH22" i="41"/>
  <c r="IG22" i="41"/>
  <c r="IF22" i="41"/>
  <c r="IE22" i="41"/>
  <c r="ID22" i="41"/>
  <c r="IC22" i="41"/>
  <c r="IB22" i="41"/>
  <c r="IA22" i="41"/>
  <c r="HK22" i="41"/>
  <c r="HJ22" i="41"/>
  <c r="HI22" i="41"/>
  <c r="HF22" i="41"/>
  <c r="HE22" i="41"/>
  <c r="HD22" i="41"/>
  <c r="HC22" i="41"/>
  <c r="HB22" i="41"/>
  <c r="HA22" i="41"/>
  <c r="GZ22" i="41"/>
  <c r="GY22" i="41"/>
  <c r="GX22" i="41"/>
  <c r="GW22" i="41"/>
  <c r="GG22" i="41"/>
  <c r="GB22" i="41"/>
  <c r="GA22" i="41"/>
  <c r="FZ22" i="41"/>
  <c r="FY22" i="41"/>
  <c r="FX22" i="41"/>
  <c r="FW22" i="41"/>
  <c r="FV22" i="41"/>
  <c r="FU22" i="41"/>
  <c r="FT22" i="41"/>
  <c r="FS22" i="41"/>
  <c r="FC22" i="41"/>
  <c r="FB22" i="41"/>
  <c r="FA22" i="41"/>
  <c r="EZ22" i="41"/>
  <c r="EY22" i="41"/>
  <c r="EX22" i="41"/>
  <c r="EW22" i="41"/>
  <c r="EV22" i="41"/>
  <c r="EU22" i="41"/>
  <c r="ET22" i="41"/>
  <c r="ES22" i="41"/>
  <c r="ER22" i="41"/>
  <c r="EQ22" i="41"/>
  <c r="EP22" i="41"/>
  <c r="EO22" i="41"/>
  <c r="DY22" i="41"/>
  <c r="DX22" i="41"/>
  <c r="DW22" i="41"/>
  <c r="DV22" i="41"/>
  <c r="DU22" i="41"/>
  <c r="DT22" i="41"/>
  <c r="DS22" i="41"/>
  <c r="DR22" i="41"/>
  <c r="DQ22" i="41"/>
  <c r="DP22" i="41"/>
  <c r="DO22" i="41"/>
  <c r="DN22" i="41"/>
  <c r="DM22" i="41"/>
  <c r="DL22" i="41"/>
  <c r="DK22" i="41"/>
  <c r="CU22" i="41"/>
  <c r="CT22" i="41"/>
  <c r="CS22" i="41"/>
  <c r="CR22" i="41"/>
  <c r="CQ22" i="41"/>
  <c r="CP22" i="41"/>
  <c r="CO22" i="41"/>
  <c r="CN22" i="41"/>
  <c r="CM22" i="41"/>
  <c r="CL22" i="41"/>
  <c r="CK22" i="41"/>
  <c r="CJ22" i="41"/>
  <c r="CI22" i="41"/>
  <c r="CH22" i="41"/>
  <c r="CG22" i="41"/>
  <c r="BQ22" i="41"/>
  <c r="BP22" i="41"/>
  <c r="BO22" i="41"/>
  <c r="BN22" i="41"/>
  <c r="BM22" i="41"/>
  <c r="BL22" i="41"/>
  <c r="BK22" i="41"/>
  <c r="BJ22" i="41"/>
  <c r="BI22" i="41"/>
  <c r="BH22" i="41"/>
  <c r="BG22" i="41"/>
  <c r="BF22" i="41"/>
  <c r="BE22" i="41"/>
  <c r="BD22" i="41"/>
  <c r="BC22" i="41"/>
  <c r="AM22" i="41"/>
  <c r="AL22" i="41"/>
  <c r="AK22" i="41"/>
  <c r="AJ22" i="41"/>
  <c r="AI22" i="41"/>
  <c r="AH22" i="41"/>
  <c r="AG22" i="41"/>
  <c r="AF22" i="41"/>
  <c r="AE22" i="41"/>
  <c r="AD22" i="41"/>
  <c r="AC22" i="41"/>
  <c r="AB22" i="41"/>
  <c r="AA22" i="41"/>
  <c r="Z22" i="41"/>
  <c r="Y22" i="41"/>
  <c r="PM21" i="41"/>
  <c r="PL21" i="41"/>
  <c r="PK21" i="41"/>
  <c r="PJ21" i="41"/>
  <c r="PI21" i="41"/>
  <c r="PH21" i="41"/>
  <c r="PG21" i="41"/>
  <c r="PF21" i="41"/>
  <c r="PE21" i="41"/>
  <c r="PD21" i="41"/>
  <c r="PC21" i="41"/>
  <c r="PB21" i="41"/>
  <c r="PA21" i="41"/>
  <c r="OZ21" i="41"/>
  <c r="OY21" i="41"/>
  <c r="OI21" i="41"/>
  <c r="OH21" i="41"/>
  <c r="OG21" i="41"/>
  <c r="OF21" i="41"/>
  <c r="OE21" i="41"/>
  <c r="OD21" i="41"/>
  <c r="OC21" i="41"/>
  <c r="OB21" i="41"/>
  <c r="OA21" i="41"/>
  <c r="NZ21" i="41"/>
  <c r="NY21" i="41"/>
  <c r="NX21" i="41"/>
  <c r="NW21" i="41"/>
  <c r="NV21" i="41"/>
  <c r="NU21" i="41"/>
  <c r="NE21" i="41"/>
  <c r="ND21" i="41"/>
  <c r="NC21" i="41"/>
  <c r="NB21" i="41"/>
  <c r="NA21" i="41"/>
  <c r="MZ21" i="41"/>
  <c r="MY21" i="41"/>
  <c r="MX21" i="41"/>
  <c r="MW21" i="41"/>
  <c r="MV21" i="41"/>
  <c r="MU21" i="41"/>
  <c r="MT21" i="41"/>
  <c r="MS21" i="41"/>
  <c r="MR21" i="41"/>
  <c r="MQ21" i="41"/>
  <c r="MA21" i="41"/>
  <c r="LZ21" i="41"/>
  <c r="LY21" i="41"/>
  <c r="LX21" i="41"/>
  <c r="LW21" i="41"/>
  <c r="LV21" i="41"/>
  <c r="LU21" i="41"/>
  <c r="LT21" i="41"/>
  <c r="LS21" i="41"/>
  <c r="LR21" i="41"/>
  <c r="LQ21" i="41"/>
  <c r="LP21" i="41"/>
  <c r="LO21" i="41"/>
  <c r="LN21" i="41"/>
  <c r="LM21" i="41"/>
  <c r="KW21" i="41"/>
  <c r="KV21" i="41"/>
  <c r="KU21" i="41"/>
  <c r="KT21" i="41"/>
  <c r="KS21" i="41"/>
  <c r="KR21" i="41"/>
  <c r="KQ21" i="41"/>
  <c r="KP21" i="41"/>
  <c r="KO21" i="41"/>
  <c r="KN21" i="41"/>
  <c r="KM21" i="41"/>
  <c r="KL21" i="41"/>
  <c r="KK21" i="41"/>
  <c r="KJ21" i="41"/>
  <c r="KI21" i="41"/>
  <c r="JS21" i="41"/>
  <c r="JR21" i="41"/>
  <c r="JQ21" i="41"/>
  <c r="JP21" i="41"/>
  <c r="JO21" i="41"/>
  <c r="JN21" i="41"/>
  <c r="JM21" i="41"/>
  <c r="JL21" i="41"/>
  <c r="JK21" i="41"/>
  <c r="JJ21" i="41"/>
  <c r="JI21" i="41"/>
  <c r="JH21" i="41"/>
  <c r="JG21" i="41"/>
  <c r="JF21" i="41"/>
  <c r="JE21" i="41"/>
  <c r="IO21" i="41"/>
  <c r="IN21" i="41"/>
  <c r="IM21" i="41"/>
  <c r="IL21" i="41"/>
  <c r="IK21" i="41"/>
  <c r="IJ21" i="41"/>
  <c r="II21" i="41"/>
  <c r="IH21" i="41"/>
  <c r="IG21" i="41"/>
  <c r="IF21" i="41"/>
  <c r="IE21" i="41"/>
  <c r="ID21" i="41"/>
  <c r="IC21" i="41"/>
  <c r="IB21" i="41"/>
  <c r="IA21" i="41"/>
  <c r="HK21" i="41"/>
  <c r="HJ21" i="41"/>
  <c r="HI21" i="41"/>
  <c r="HF21" i="41"/>
  <c r="HE21" i="41"/>
  <c r="HD21" i="41"/>
  <c r="HC21" i="41"/>
  <c r="HB21" i="41"/>
  <c r="HA21" i="41"/>
  <c r="GZ21" i="41"/>
  <c r="GY21" i="41"/>
  <c r="GX21" i="41"/>
  <c r="GW21" i="41"/>
  <c r="GG21" i="41"/>
  <c r="GB21" i="41"/>
  <c r="GA21" i="41"/>
  <c r="FZ21" i="41"/>
  <c r="FY21" i="41"/>
  <c r="FX21" i="41"/>
  <c r="FW21" i="41"/>
  <c r="FV21" i="41"/>
  <c r="FU21" i="41"/>
  <c r="FT21" i="41"/>
  <c r="FS21" i="41"/>
  <c r="FC21" i="41"/>
  <c r="FB21" i="41"/>
  <c r="FA21" i="41"/>
  <c r="EZ21" i="41"/>
  <c r="EY21" i="41"/>
  <c r="EX21" i="41"/>
  <c r="EW21" i="41"/>
  <c r="EV21" i="41"/>
  <c r="EU21" i="41"/>
  <c r="ET21" i="41"/>
  <c r="ES21" i="41"/>
  <c r="ER21" i="41"/>
  <c r="EQ21" i="41"/>
  <c r="EP21" i="41"/>
  <c r="EO21" i="41"/>
  <c r="DY21" i="41"/>
  <c r="DX21" i="41"/>
  <c r="DW21" i="41"/>
  <c r="DV21" i="41"/>
  <c r="DU21" i="41"/>
  <c r="DT21" i="41"/>
  <c r="DS21" i="41"/>
  <c r="DR21" i="41"/>
  <c r="DQ21" i="41"/>
  <c r="DP21" i="41"/>
  <c r="DO21" i="41"/>
  <c r="DN21" i="41"/>
  <c r="DM21" i="41"/>
  <c r="DL21" i="41"/>
  <c r="DK21" i="41"/>
  <c r="CU21" i="41"/>
  <c r="CT21" i="41"/>
  <c r="CS21" i="41"/>
  <c r="CR21" i="41"/>
  <c r="CQ21" i="41"/>
  <c r="CP21" i="41"/>
  <c r="CO21" i="41"/>
  <c r="CN21" i="41"/>
  <c r="CM21" i="41"/>
  <c r="CL21" i="41"/>
  <c r="CK21" i="41"/>
  <c r="CJ21" i="41"/>
  <c r="CI21" i="41"/>
  <c r="CH21" i="41"/>
  <c r="CG21" i="41"/>
  <c r="BQ21" i="41"/>
  <c r="BP21" i="41"/>
  <c r="BO21" i="41"/>
  <c r="BN21" i="41"/>
  <c r="BM21" i="41"/>
  <c r="BL21" i="41"/>
  <c r="BK21" i="41"/>
  <c r="BJ21" i="41"/>
  <c r="BI21" i="41"/>
  <c r="BH21" i="41"/>
  <c r="BG21" i="41"/>
  <c r="BF21" i="41"/>
  <c r="BE21" i="41"/>
  <c r="BD21" i="41"/>
  <c r="BC21" i="41"/>
  <c r="AM21" i="41"/>
  <c r="AL21" i="41"/>
  <c r="AK21" i="41"/>
  <c r="AJ21" i="41"/>
  <c r="AI21" i="41"/>
  <c r="AH21" i="41"/>
  <c r="AG21" i="41"/>
  <c r="AF21" i="41"/>
  <c r="AE21" i="41"/>
  <c r="AD21" i="41"/>
  <c r="AC21" i="41"/>
  <c r="AB21" i="41"/>
  <c r="AA21" i="41"/>
  <c r="Z21" i="41"/>
  <c r="Y21" i="41"/>
  <c r="D21" i="41"/>
  <c r="D30" i="41" s="1"/>
  <c r="PM20" i="41"/>
  <c r="PL20" i="41"/>
  <c r="PK20" i="41"/>
  <c r="PJ20" i="41"/>
  <c r="PI20" i="41"/>
  <c r="PH20" i="41"/>
  <c r="PG20" i="41"/>
  <c r="PF20" i="41"/>
  <c r="PE20" i="41"/>
  <c r="PD20" i="41"/>
  <c r="PC20" i="41"/>
  <c r="PB20" i="41"/>
  <c r="PA20" i="41"/>
  <c r="OZ20" i="41"/>
  <c r="OY20" i="41"/>
  <c r="OI20" i="41"/>
  <c r="OH20" i="41"/>
  <c r="OG20" i="41"/>
  <c r="OF20" i="41"/>
  <c r="OE20" i="41"/>
  <c r="OD20" i="41"/>
  <c r="OC20" i="41"/>
  <c r="OB20" i="41"/>
  <c r="OA20" i="41"/>
  <c r="NZ20" i="41"/>
  <c r="NY20" i="41"/>
  <c r="NX20" i="41"/>
  <c r="NW20" i="41"/>
  <c r="NV20" i="41"/>
  <c r="NU20" i="41"/>
  <c r="NE20" i="41"/>
  <c r="ND20" i="41"/>
  <c r="NC20" i="41"/>
  <c r="NB20" i="41"/>
  <c r="NA20" i="41"/>
  <c r="MZ20" i="41"/>
  <c r="MY20" i="41"/>
  <c r="MX20" i="41"/>
  <c r="MW20" i="41"/>
  <c r="MV20" i="41"/>
  <c r="MU20" i="41"/>
  <c r="MT20" i="41"/>
  <c r="MS20" i="41"/>
  <c r="MR20" i="41"/>
  <c r="MQ20" i="41"/>
  <c r="MA20" i="41"/>
  <c r="LZ20" i="41"/>
  <c r="LY20" i="41"/>
  <c r="LX20" i="41"/>
  <c r="LW20" i="41"/>
  <c r="LV20" i="41"/>
  <c r="LU20" i="41"/>
  <c r="LT20" i="41"/>
  <c r="LS20" i="41"/>
  <c r="LR20" i="41"/>
  <c r="LQ20" i="41"/>
  <c r="LP20" i="41"/>
  <c r="LO20" i="41"/>
  <c r="LN20" i="41"/>
  <c r="LM20" i="41"/>
  <c r="KW20" i="41"/>
  <c r="KV20" i="41"/>
  <c r="KU20" i="41"/>
  <c r="KT20" i="41"/>
  <c r="KS20" i="41"/>
  <c r="KR20" i="41"/>
  <c r="KQ20" i="41"/>
  <c r="KP20" i="41"/>
  <c r="KO20" i="41"/>
  <c r="KN20" i="41"/>
  <c r="KM20" i="41"/>
  <c r="KL20" i="41"/>
  <c r="KK20" i="41"/>
  <c r="KJ20" i="41"/>
  <c r="KI20" i="41"/>
  <c r="JS20" i="41"/>
  <c r="JR20" i="41"/>
  <c r="JQ20" i="41"/>
  <c r="JP20" i="41"/>
  <c r="JO20" i="41"/>
  <c r="JN20" i="41"/>
  <c r="JM20" i="41"/>
  <c r="JL20" i="41"/>
  <c r="JK20" i="41"/>
  <c r="JJ20" i="41"/>
  <c r="JI20" i="41"/>
  <c r="JH20" i="41"/>
  <c r="JG20" i="41"/>
  <c r="JF20" i="41"/>
  <c r="JE20" i="41"/>
  <c r="IO20" i="41"/>
  <c r="IN20" i="41"/>
  <c r="IM20" i="41"/>
  <c r="IL20" i="41"/>
  <c r="IK20" i="41"/>
  <c r="IJ20" i="41"/>
  <c r="II20" i="41"/>
  <c r="IH20" i="41"/>
  <c r="IG20" i="41"/>
  <c r="IF20" i="41"/>
  <c r="IE20" i="41"/>
  <c r="ID20" i="41"/>
  <c r="IC20" i="41"/>
  <c r="IB20" i="41"/>
  <c r="IA20" i="41"/>
  <c r="HK20" i="41"/>
  <c r="HJ20" i="41"/>
  <c r="HI20" i="41"/>
  <c r="HF20" i="41"/>
  <c r="HE20" i="41"/>
  <c r="HD20" i="41"/>
  <c r="HC20" i="41"/>
  <c r="HB20" i="41"/>
  <c r="HA20" i="41"/>
  <c r="GZ20" i="41"/>
  <c r="GY20" i="41"/>
  <c r="GX20" i="41"/>
  <c r="GW20" i="41"/>
  <c r="GG20" i="41"/>
  <c r="GB20" i="41"/>
  <c r="GA20" i="41"/>
  <c r="FZ20" i="41"/>
  <c r="FY20" i="41"/>
  <c r="FX20" i="41"/>
  <c r="FW20" i="41"/>
  <c r="FV20" i="41"/>
  <c r="FU20" i="41"/>
  <c r="FT20" i="41"/>
  <c r="FS20" i="41"/>
  <c r="FC20" i="41"/>
  <c r="FB20" i="41"/>
  <c r="FA20" i="41"/>
  <c r="EZ20" i="41"/>
  <c r="EY20" i="41"/>
  <c r="EX20" i="41"/>
  <c r="EW20" i="41"/>
  <c r="EV20" i="41"/>
  <c r="EU20" i="41"/>
  <c r="ET20" i="41"/>
  <c r="ES20" i="41"/>
  <c r="ER20" i="41"/>
  <c r="EQ20" i="41"/>
  <c r="EP20" i="41"/>
  <c r="EO20" i="41"/>
  <c r="DY20" i="41"/>
  <c r="DX20" i="41"/>
  <c r="DW20" i="41"/>
  <c r="DV20" i="41"/>
  <c r="DU20" i="41"/>
  <c r="DT20" i="41"/>
  <c r="DS20" i="41"/>
  <c r="DR20" i="41"/>
  <c r="DQ20" i="41"/>
  <c r="DP20" i="41"/>
  <c r="DO20" i="41"/>
  <c r="DN20" i="41"/>
  <c r="DM20" i="41"/>
  <c r="DL20" i="41"/>
  <c r="DK20" i="41"/>
  <c r="CU20" i="41"/>
  <c r="CT20" i="41"/>
  <c r="CS20" i="41"/>
  <c r="CR20" i="41"/>
  <c r="CQ20" i="41"/>
  <c r="CP20" i="41"/>
  <c r="CO20" i="41"/>
  <c r="CN20" i="41"/>
  <c r="CM20" i="41"/>
  <c r="CL20" i="41"/>
  <c r="CK20" i="41"/>
  <c r="CJ20" i="41"/>
  <c r="CI20" i="41"/>
  <c r="CH20" i="41"/>
  <c r="CG20" i="41"/>
  <c r="BQ20" i="41"/>
  <c r="BP20" i="41"/>
  <c r="BO20" i="41"/>
  <c r="BN20" i="41"/>
  <c r="BM20" i="41"/>
  <c r="BL20" i="41"/>
  <c r="BK20" i="41"/>
  <c r="BJ20" i="41"/>
  <c r="BI20" i="41"/>
  <c r="BH20" i="41"/>
  <c r="BG20" i="41"/>
  <c r="BF20" i="41"/>
  <c r="BE20" i="41"/>
  <c r="BD20" i="41"/>
  <c r="BC20" i="41"/>
  <c r="AM20" i="41"/>
  <c r="AL20" i="41"/>
  <c r="AK20" i="41"/>
  <c r="AJ20" i="41"/>
  <c r="AI20" i="41"/>
  <c r="AH20" i="41"/>
  <c r="AG20" i="41"/>
  <c r="AF20" i="41"/>
  <c r="AE20" i="41"/>
  <c r="AD20" i="41"/>
  <c r="AC20" i="41"/>
  <c r="AB20" i="41"/>
  <c r="AA20" i="41"/>
  <c r="Z20" i="41"/>
  <c r="Y20" i="41"/>
  <c r="D20" i="41"/>
  <c r="D29" i="41" s="1"/>
  <c r="PM19" i="41"/>
  <c r="PL19" i="41"/>
  <c r="PK19" i="41"/>
  <c r="PJ19" i="41"/>
  <c r="PI19" i="41"/>
  <c r="PH19" i="41"/>
  <c r="PG19" i="41"/>
  <c r="PF19" i="41"/>
  <c r="PE19" i="41"/>
  <c r="PD19" i="41"/>
  <c r="PC19" i="41"/>
  <c r="PB19" i="41"/>
  <c r="PA19" i="41"/>
  <c r="OZ19" i="41"/>
  <c r="OY19" i="41"/>
  <c r="OI19" i="41"/>
  <c r="OH19" i="41"/>
  <c r="OG19" i="41"/>
  <c r="OF19" i="41"/>
  <c r="OE19" i="41"/>
  <c r="OD19" i="41"/>
  <c r="OC19" i="41"/>
  <c r="OB19" i="41"/>
  <c r="OA19" i="41"/>
  <c r="NZ19" i="41"/>
  <c r="NY19" i="41"/>
  <c r="NX19" i="41"/>
  <c r="NW19" i="41"/>
  <c r="NV19" i="41"/>
  <c r="NU19" i="41"/>
  <c r="NE19" i="41"/>
  <c r="ND19" i="41"/>
  <c r="NC19" i="41"/>
  <c r="NB19" i="41"/>
  <c r="NA19" i="41"/>
  <c r="MZ19" i="41"/>
  <c r="MY19" i="41"/>
  <c r="MX19" i="41"/>
  <c r="MW19" i="41"/>
  <c r="MV19" i="41"/>
  <c r="MU19" i="41"/>
  <c r="MT19" i="41"/>
  <c r="MS19" i="41"/>
  <c r="MR19" i="41"/>
  <c r="MQ19" i="41"/>
  <c r="MA19" i="41"/>
  <c r="LZ19" i="41"/>
  <c r="LY19" i="41"/>
  <c r="LX19" i="41"/>
  <c r="LW19" i="41"/>
  <c r="LV19" i="41"/>
  <c r="LU19" i="41"/>
  <c r="LT19" i="41"/>
  <c r="LS19" i="41"/>
  <c r="LR19" i="41"/>
  <c r="LQ19" i="41"/>
  <c r="LP19" i="41"/>
  <c r="LO19" i="41"/>
  <c r="LN19" i="41"/>
  <c r="LM19" i="41"/>
  <c r="KW19" i="41"/>
  <c r="KV19" i="41"/>
  <c r="KU19" i="41"/>
  <c r="KT19" i="41"/>
  <c r="KS19" i="41"/>
  <c r="KR19" i="41"/>
  <c r="KQ19" i="41"/>
  <c r="KP19" i="41"/>
  <c r="KO19" i="41"/>
  <c r="KN19" i="41"/>
  <c r="KM19" i="41"/>
  <c r="KL19" i="41"/>
  <c r="KK19" i="41"/>
  <c r="KJ19" i="41"/>
  <c r="KI19" i="41"/>
  <c r="JS19" i="41"/>
  <c r="JR19" i="41"/>
  <c r="JQ19" i="41"/>
  <c r="JP19" i="41"/>
  <c r="JO19" i="41"/>
  <c r="JN19" i="41"/>
  <c r="JM19" i="41"/>
  <c r="JL19" i="41"/>
  <c r="JK19" i="41"/>
  <c r="JJ19" i="41"/>
  <c r="JI19" i="41"/>
  <c r="JH19" i="41"/>
  <c r="JG19" i="41"/>
  <c r="JF19" i="41"/>
  <c r="JE19" i="41"/>
  <c r="IO19" i="41"/>
  <c r="IN19" i="41"/>
  <c r="IM19" i="41"/>
  <c r="IL19" i="41"/>
  <c r="IK19" i="41"/>
  <c r="IJ19" i="41"/>
  <c r="II19" i="41"/>
  <c r="IH19" i="41"/>
  <c r="IG19" i="41"/>
  <c r="IF19" i="41"/>
  <c r="IE19" i="41"/>
  <c r="ID19" i="41"/>
  <c r="IC19" i="41"/>
  <c r="IB19" i="41"/>
  <c r="IA19" i="41"/>
  <c r="HK19" i="41"/>
  <c r="HJ19" i="41"/>
  <c r="HI19" i="41"/>
  <c r="HF19" i="41"/>
  <c r="HE19" i="41"/>
  <c r="HD19" i="41"/>
  <c r="HC19" i="41"/>
  <c r="HB19" i="41"/>
  <c r="HA19" i="41"/>
  <c r="GZ19" i="41"/>
  <c r="GY19" i="41"/>
  <c r="GX19" i="41"/>
  <c r="GW19" i="41"/>
  <c r="GG19" i="41"/>
  <c r="GB19" i="41"/>
  <c r="GA19" i="41"/>
  <c r="FZ19" i="41"/>
  <c r="FY19" i="41"/>
  <c r="FX19" i="41"/>
  <c r="FW19" i="41"/>
  <c r="FV19" i="41"/>
  <c r="FU19" i="41"/>
  <c r="FT19" i="41"/>
  <c r="FS19" i="41"/>
  <c r="FC19" i="41"/>
  <c r="FB19" i="41"/>
  <c r="FA19" i="41"/>
  <c r="EZ19" i="41"/>
  <c r="EY19" i="41"/>
  <c r="EX19" i="41"/>
  <c r="EW19" i="41"/>
  <c r="EV19" i="41"/>
  <c r="EU19" i="41"/>
  <c r="ET19" i="41"/>
  <c r="ES19" i="41"/>
  <c r="ER19" i="41"/>
  <c r="EQ19" i="41"/>
  <c r="EP19" i="41"/>
  <c r="EO19" i="41"/>
  <c r="DY19" i="41"/>
  <c r="DX19" i="41"/>
  <c r="DW19" i="41"/>
  <c r="DV19" i="41"/>
  <c r="DU19" i="41"/>
  <c r="DT19" i="41"/>
  <c r="DS19" i="41"/>
  <c r="DR19" i="41"/>
  <c r="DQ19" i="41"/>
  <c r="DP19" i="41"/>
  <c r="DO19" i="41"/>
  <c r="DN19" i="41"/>
  <c r="DM19" i="41"/>
  <c r="DL19" i="41"/>
  <c r="DK19" i="41"/>
  <c r="CU19" i="41"/>
  <c r="CT19" i="41"/>
  <c r="CS19" i="41"/>
  <c r="CR19" i="41"/>
  <c r="CQ19" i="41"/>
  <c r="CP19" i="41"/>
  <c r="CO19" i="41"/>
  <c r="CN19" i="41"/>
  <c r="CM19" i="41"/>
  <c r="CL19" i="41"/>
  <c r="CK19" i="41"/>
  <c r="CJ19" i="41"/>
  <c r="CI19" i="41"/>
  <c r="CH19" i="41"/>
  <c r="CG19" i="41"/>
  <c r="BQ19" i="41"/>
  <c r="BP19" i="41"/>
  <c r="BO19" i="41"/>
  <c r="BN19" i="41"/>
  <c r="BM19" i="41"/>
  <c r="BL19" i="41"/>
  <c r="BK19" i="41"/>
  <c r="BJ19" i="41"/>
  <c r="BI19" i="41"/>
  <c r="BH19" i="41"/>
  <c r="BG19" i="41"/>
  <c r="BF19" i="41"/>
  <c r="BE19" i="41"/>
  <c r="BD19" i="41"/>
  <c r="BC19" i="41"/>
  <c r="AM19" i="41"/>
  <c r="AL19" i="41"/>
  <c r="AK19" i="41"/>
  <c r="AJ19" i="41"/>
  <c r="AI19" i="41"/>
  <c r="AH19" i="41"/>
  <c r="AG19" i="41"/>
  <c r="AF19" i="41"/>
  <c r="AE19" i="41"/>
  <c r="AD19" i="41"/>
  <c r="AC19" i="41"/>
  <c r="AB19" i="41"/>
  <c r="AA19" i="41"/>
  <c r="Z19" i="41"/>
  <c r="Y19" i="41"/>
  <c r="D19" i="41"/>
  <c r="D28" i="41" s="1"/>
  <c r="PM18" i="41"/>
  <c r="PL18" i="41"/>
  <c r="PK18" i="41"/>
  <c r="PJ18" i="41"/>
  <c r="PI18" i="41"/>
  <c r="PH18" i="41"/>
  <c r="PG18" i="41"/>
  <c r="PF18" i="41"/>
  <c r="PE18" i="41"/>
  <c r="PD18" i="41"/>
  <c r="PC18" i="41"/>
  <c r="PB18" i="41"/>
  <c r="PA18" i="41"/>
  <c r="OZ18" i="41"/>
  <c r="OY18" i="41"/>
  <c r="OI18" i="41"/>
  <c r="OH18" i="41"/>
  <c r="OG18" i="41"/>
  <c r="OF18" i="41"/>
  <c r="OE18" i="41"/>
  <c r="OD18" i="41"/>
  <c r="OC18" i="41"/>
  <c r="OB18" i="41"/>
  <c r="OA18" i="41"/>
  <c r="NZ18" i="41"/>
  <c r="NY18" i="41"/>
  <c r="NX18" i="41"/>
  <c r="NW18" i="41"/>
  <c r="NV18" i="41"/>
  <c r="NU18" i="41"/>
  <c r="NE18" i="41"/>
  <c r="ND18" i="41"/>
  <c r="NC18" i="41"/>
  <c r="NB18" i="41"/>
  <c r="NA18" i="41"/>
  <c r="MZ18" i="41"/>
  <c r="MY18" i="41"/>
  <c r="MX18" i="41"/>
  <c r="MW18" i="41"/>
  <c r="MV18" i="41"/>
  <c r="MU18" i="41"/>
  <c r="MT18" i="41"/>
  <c r="MS18" i="41"/>
  <c r="MR18" i="41"/>
  <c r="MQ18" i="41"/>
  <c r="MA18" i="41"/>
  <c r="LZ18" i="41"/>
  <c r="LY18" i="41"/>
  <c r="LX18" i="41"/>
  <c r="LW18" i="41"/>
  <c r="LV18" i="41"/>
  <c r="LU18" i="41"/>
  <c r="LT18" i="41"/>
  <c r="LS18" i="41"/>
  <c r="LR18" i="41"/>
  <c r="LQ18" i="41"/>
  <c r="LP18" i="41"/>
  <c r="LO18" i="41"/>
  <c r="LN18" i="41"/>
  <c r="LM18" i="41"/>
  <c r="KW18" i="41"/>
  <c r="KV18" i="41"/>
  <c r="KU18" i="41"/>
  <c r="KT18" i="41"/>
  <c r="KS18" i="41"/>
  <c r="KR18" i="41"/>
  <c r="KQ18" i="41"/>
  <c r="KP18" i="41"/>
  <c r="KO18" i="41"/>
  <c r="KN18" i="41"/>
  <c r="KM18" i="41"/>
  <c r="KL18" i="41"/>
  <c r="KK18" i="41"/>
  <c r="KJ18" i="41"/>
  <c r="KI18" i="41"/>
  <c r="JS18" i="41"/>
  <c r="JR18" i="41"/>
  <c r="JQ18" i="41"/>
  <c r="JP18" i="41"/>
  <c r="JO18" i="41"/>
  <c r="JN18" i="41"/>
  <c r="JM18" i="41"/>
  <c r="JL18" i="41"/>
  <c r="JK18" i="41"/>
  <c r="JJ18" i="41"/>
  <c r="JI18" i="41"/>
  <c r="JH18" i="41"/>
  <c r="JG18" i="41"/>
  <c r="JF18" i="41"/>
  <c r="JE18" i="41"/>
  <c r="IO18" i="41"/>
  <c r="IN18" i="41"/>
  <c r="IM18" i="41"/>
  <c r="IL18" i="41"/>
  <c r="IK18" i="41"/>
  <c r="IJ18" i="41"/>
  <c r="II18" i="41"/>
  <c r="IH18" i="41"/>
  <c r="IG18" i="41"/>
  <c r="IF18" i="41"/>
  <c r="IE18" i="41"/>
  <c r="ID18" i="41"/>
  <c r="IC18" i="41"/>
  <c r="IB18" i="41"/>
  <c r="IA18" i="41"/>
  <c r="HK18" i="41"/>
  <c r="HJ18" i="41"/>
  <c r="HI18" i="41"/>
  <c r="HF18" i="41"/>
  <c r="HE18" i="41"/>
  <c r="HD18" i="41"/>
  <c r="HC18" i="41"/>
  <c r="HB18" i="41"/>
  <c r="HA18" i="41"/>
  <c r="GZ18" i="41"/>
  <c r="GY18" i="41"/>
  <c r="GX18" i="41"/>
  <c r="GW18" i="41"/>
  <c r="GG18" i="41"/>
  <c r="GB18" i="41"/>
  <c r="GA18" i="41"/>
  <c r="FZ18" i="41"/>
  <c r="FY18" i="41"/>
  <c r="FX18" i="41"/>
  <c r="FW18" i="41"/>
  <c r="FV18" i="41"/>
  <c r="FU18" i="41"/>
  <c r="FT18" i="41"/>
  <c r="FS18" i="41"/>
  <c r="FC18" i="41"/>
  <c r="FB18" i="41"/>
  <c r="FA18" i="41"/>
  <c r="EZ18" i="41"/>
  <c r="EY18" i="41"/>
  <c r="EX18" i="41"/>
  <c r="EW18" i="41"/>
  <c r="EV18" i="41"/>
  <c r="EU18" i="41"/>
  <c r="ET18" i="41"/>
  <c r="ES18" i="41"/>
  <c r="ER18" i="41"/>
  <c r="EQ18" i="41"/>
  <c r="EP18" i="41"/>
  <c r="EO18" i="41"/>
  <c r="DY18" i="41"/>
  <c r="DX18" i="41"/>
  <c r="DW18" i="41"/>
  <c r="DV18" i="41"/>
  <c r="DU18" i="41"/>
  <c r="DT18" i="41"/>
  <c r="DS18" i="41"/>
  <c r="DR18" i="41"/>
  <c r="DQ18" i="41"/>
  <c r="DP18" i="41"/>
  <c r="DO18" i="41"/>
  <c r="DN18" i="41"/>
  <c r="DM18" i="41"/>
  <c r="DL18" i="41"/>
  <c r="DK18" i="41"/>
  <c r="CU18" i="41"/>
  <c r="CT18" i="41"/>
  <c r="CS18" i="41"/>
  <c r="CR18" i="41"/>
  <c r="CQ18" i="41"/>
  <c r="CP18" i="41"/>
  <c r="CO18" i="41"/>
  <c r="CN18" i="41"/>
  <c r="CM18" i="41"/>
  <c r="CL18" i="41"/>
  <c r="CK18" i="41"/>
  <c r="CJ18" i="41"/>
  <c r="CI18" i="41"/>
  <c r="CH18" i="41"/>
  <c r="CG18" i="41"/>
  <c r="BQ18" i="41"/>
  <c r="BP18" i="41"/>
  <c r="BO18" i="41"/>
  <c r="BN18" i="41"/>
  <c r="BM18" i="41"/>
  <c r="BL18" i="41"/>
  <c r="BK18" i="41"/>
  <c r="BJ18" i="41"/>
  <c r="BI18" i="41"/>
  <c r="BH18" i="41"/>
  <c r="BG18" i="41"/>
  <c r="BF18" i="41"/>
  <c r="BE18" i="41"/>
  <c r="BD18" i="41"/>
  <c r="BC18" i="41"/>
  <c r="AM18" i="41"/>
  <c r="AL18" i="41"/>
  <c r="AK18" i="41"/>
  <c r="AJ18" i="41"/>
  <c r="AI18" i="41"/>
  <c r="AH18" i="41"/>
  <c r="AG18" i="41"/>
  <c r="AF18" i="41"/>
  <c r="AE18" i="41"/>
  <c r="AD18" i="41"/>
  <c r="AC18" i="41"/>
  <c r="AB18" i="41"/>
  <c r="AA18" i="41"/>
  <c r="Z18" i="41"/>
  <c r="Y18" i="41"/>
  <c r="D18" i="41"/>
  <c r="D27" i="41" s="1"/>
  <c r="PM17" i="41"/>
  <c r="PL17" i="41"/>
  <c r="PK17" i="41"/>
  <c r="PJ17" i="41"/>
  <c r="PI17" i="41"/>
  <c r="PH17" i="41"/>
  <c r="PG17" i="41"/>
  <c r="PF17" i="41"/>
  <c r="PE17" i="41"/>
  <c r="PD17" i="41"/>
  <c r="PC17" i="41"/>
  <c r="PB17" i="41"/>
  <c r="PA17" i="41"/>
  <c r="OZ17" i="41"/>
  <c r="OY17" i="41"/>
  <c r="OI17" i="41"/>
  <c r="OH17" i="41"/>
  <c r="OG17" i="41"/>
  <c r="OF17" i="41"/>
  <c r="OE17" i="41"/>
  <c r="OD17" i="41"/>
  <c r="OC17" i="41"/>
  <c r="OB17" i="41"/>
  <c r="OA17" i="41"/>
  <c r="NZ17" i="41"/>
  <c r="NY17" i="41"/>
  <c r="NX17" i="41"/>
  <c r="NW17" i="41"/>
  <c r="NV17" i="41"/>
  <c r="NU17" i="41"/>
  <c r="NE17" i="41"/>
  <c r="ND17" i="41"/>
  <c r="NC17" i="41"/>
  <c r="NB17" i="41"/>
  <c r="NA17" i="41"/>
  <c r="MZ17" i="41"/>
  <c r="MY17" i="41"/>
  <c r="MX17" i="41"/>
  <c r="MW17" i="41"/>
  <c r="MV17" i="41"/>
  <c r="MU17" i="41"/>
  <c r="MT17" i="41"/>
  <c r="MS17" i="41"/>
  <c r="MR17" i="41"/>
  <c r="MQ17" i="41"/>
  <c r="MA17" i="41"/>
  <c r="LZ17" i="41"/>
  <c r="LY17" i="41"/>
  <c r="LX17" i="41"/>
  <c r="LW17" i="41"/>
  <c r="LV17" i="41"/>
  <c r="LU17" i="41"/>
  <c r="LT17" i="41"/>
  <c r="LS17" i="41"/>
  <c r="LR17" i="41"/>
  <c r="LQ17" i="41"/>
  <c r="LP17" i="41"/>
  <c r="LO17" i="41"/>
  <c r="LN17" i="41"/>
  <c r="LM17" i="41"/>
  <c r="KW17" i="41"/>
  <c r="KV17" i="41"/>
  <c r="KU17" i="41"/>
  <c r="KT17" i="41"/>
  <c r="KS17" i="41"/>
  <c r="KR17" i="41"/>
  <c r="KQ17" i="41"/>
  <c r="KP17" i="41"/>
  <c r="KO17" i="41"/>
  <c r="KN17" i="41"/>
  <c r="KM17" i="41"/>
  <c r="KL17" i="41"/>
  <c r="KK17" i="41"/>
  <c r="KJ17" i="41"/>
  <c r="KI17" i="41"/>
  <c r="JS17" i="41"/>
  <c r="JR17" i="41"/>
  <c r="JQ17" i="41"/>
  <c r="JP17" i="41"/>
  <c r="JO17" i="41"/>
  <c r="JN17" i="41"/>
  <c r="JM17" i="41"/>
  <c r="JL17" i="41"/>
  <c r="JK17" i="41"/>
  <c r="JJ17" i="41"/>
  <c r="JI17" i="41"/>
  <c r="JH17" i="41"/>
  <c r="JG17" i="41"/>
  <c r="JF17" i="41"/>
  <c r="JE17" i="41"/>
  <c r="IO17" i="41"/>
  <c r="IN17" i="41"/>
  <c r="IM17" i="41"/>
  <c r="IL17" i="41"/>
  <c r="IK17" i="41"/>
  <c r="IJ17" i="41"/>
  <c r="II17" i="41"/>
  <c r="IH17" i="41"/>
  <c r="IG17" i="41"/>
  <c r="IF17" i="41"/>
  <c r="IE17" i="41"/>
  <c r="ID17" i="41"/>
  <c r="IC17" i="41"/>
  <c r="IB17" i="41"/>
  <c r="IA17" i="41"/>
  <c r="HK17" i="41"/>
  <c r="HJ17" i="41"/>
  <c r="HI17" i="41"/>
  <c r="HF17" i="41"/>
  <c r="HE17" i="41"/>
  <c r="HD17" i="41"/>
  <c r="HC17" i="41"/>
  <c r="HB17" i="41"/>
  <c r="HA17" i="41"/>
  <c r="GZ17" i="41"/>
  <c r="GY17" i="41"/>
  <c r="GX17" i="41"/>
  <c r="GW17" i="41"/>
  <c r="GG17" i="41"/>
  <c r="GB17" i="41"/>
  <c r="GA17" i="41"/>
  <c r="FZ17" i="41"/>
  <c r="FY17" i="41"/>
  <c r="FX17" i="41"/>
  <c r="FW17" i="41"/>
  <c r="FV17" i="41"/>
  <c r="FU17" i="41"/>
  <c r="FT17" i="41"/>
  <c r="FS17" i="41"/>
  <c r="FC17" i="41"/>
  <c r="FB17" i="41"/>
  <c r="FA17" i="41"/>
  <c r="EZ17" i="41"/>
  <c r="EY17" i="41"/>
  <c r="EX17" i="41"/>
  <c r="EW17" i="41"/>
  <c r="EV17" i="41"/>
  <c r="EU17" i="41"/>
  <c r="ET17" i="41"/>
  <c r="ES17" i="41"/>
  <c r="ER17" i="41"/>
  <c r="EQ17" i="41"/>
  <c r="EP17" i="41"/>
  <c r="EO17" i="41"/>
  <c r="DY17" i="41"/>
  <c r="DX17" i="41"/>
  <c r="DW17" i="41"/>
  <c r="DV17" i="41"/>
  <c r="DU17" i="41"/>
  <c r="DT17" i="41"/>
  <c r="DS17" i="41"/>
  <c r="DR17" i="41"/>
  <c r="DQ17" i="41"/>
  <c r="DP17" i="41"/>
  <c r="DO17" i="41"/>
  <c r="DN17" i="41"/>
  <c r="DM17" i="41"/>
  <c r="DL17" i="41"/>
  <c r="DK17" i="41"/>
  <c r="CU17" i="41"/>
  <c r="CT17" i="41"/>
  <c r="CS17" i="41"/>
  <c r="CR17" i="41"/>
  <c r="CQ17" i="41"/>
  <c r="CP17" i="41"/>
  <c r="CO17" i="41"/>
  <c r="CN17" i="41"/>
  <c r="CM17" i="41"/>
  <c r="CL17" i="41"/>
  <c r="CK17" i="41"/>
  <c r="CJ17" i="41"/>
  <c r="CI17" i="41"/>
  <c r="CH17" i="41"/>
  <c r="CG17" i="41"/>
  <c r="BQ17" i="41"/>
  <c r="BP17" i="41"/>
  <c r="BO17" i="41"/>
  <c r="BN17" i="41"/>
  <c r="BM17" i="41"/>
  <c r="BL17" i="41"/>
  <c r="BK17" i="41"/>
  <c r="BJ17" i="41"/>
  <c r="BI17" i="41"/>
  <c r="BH17" i="41"/>
  <c r="BG17" i="41"/>
  <c r="BF17" i="41"/>
  <c r="BE17" i="41"/>
  <c r="BD17" i="41"/>
  <c r="BC17" i="41"/>
  <c r="AM17" i="41"/>
  <c r="AL17" i="41"/>
  <c r="AK17" i="41"/>
  <c r="AJ17" i="41"/>
  <c r="AI17" i="41"/>
  <c r="AH17" i="41"/>
  <c r="AG17" i="41"/>
  <c r="AF17" i="41"/>
  <c r="AE17" i="41"/>
  <c r="AD17" i="41"/>
  <c r="AC17" i="41"/>
  <c r="AB17" i="41"/>
  <c r="AA17" i="41"/>
  <c r="Z17" i="41"/>
  <c r="Y17" i="41"/>
  <c r="D17" i="41"/>
  <c r="D26" i="41" s="1"/>
  <c r="PM16" i="41"/>
  <c r="PL16" i="41"/>
  <c r="PK16" i="41"/>
  <c r="PJ16" i="41"/>
  <c r="PI16" i="41"/>
  <c r="PH16" i="41"/>
  <c r="PG16" i="41"/>
  <c r="PF16" i="41"/>
  <c r="PE16" i="41"/>
  <c r="PD16" i="41"/>
  <c r="PC16" i="41"/>
  <c r="PB16" i="41"/>
  <c r="PA16" i="41"/>
  <c r="OZ16" i="41"/>
  <c r="OY16" i="41"/>
  <c r="OI16" i="41"/>
  <c r="OH16" i="41"/>
  <c r="OG16" i="41"/>
  <c r="OF16" i="41"/>
  <c r="OE16" i="41"/>
  <c r="OD16" i="41"/>
  <c r="OC16" i="41"/>
  <c r="OB16" i="41"/>
  <c r="OA16" i="41"/>
  <c r="NZ16" i="41"/>
  <c r="NY16" i="41"/>
  <c r="NX16" i="41"/>
  <c r="NW16" i="41"/>
  <c r="NV16" i="41"/>
  <c r="NU16" i="41"/>
  <c r="NE16" i="41"/>
  <c r="ND16" i="41"/>
  <c r="NC16" i="41"/>
  <c r="NB16" i="41"/>
  <c r="NA16" i="41"/>
  <c r="MZ16" i="41"/>
  <c r="MY16" i="41"/>
  <c r="MX16" i="41"/>
  <c r="MW16" i="41"/>
  <c r="MV16" i="41"/>
  <c r="MU16" i="41"/>
  <c r="MT16" i="41"/>
  <c r="MS16" i="41"/>
  <c r="MR16" i="41"/>
  <c r="MQ16" i="41"/>
  <c r="MA16" i="41"/>
  <c r="LZ16" i="41"/>
  <c r="LY16" i="41"/>
  <c r="LX16" i="41"/>
  <c r="LW16" i="41"/>
  <c r="LV16" i="41"/>
  <c r="LU16" i="41"/>
  <c r="LT16" i="41"/>
  <c r="LS16" i="41"/>
  <c r="LR16" i="41"/>
  <c r="LQ16" i="41"/>
  <c r="LP16" i="41"/>
  <c r="LO16" i="41"/>
  <c r="LN16" i="41"/>
  <c r="LM16" i="41"/>
  <c r="KW16" i="41"/>
  <c r="KV16" i="41"/>
  <c r="KU16" i="41"/>
  <c r="KT16" i="41"/>
  <c r="KS16" i="41"/>
  <c r="KR16" i="41"/>
  <c r="KQ16" i="41"/>
  <c r="KP16" i="41"/>
  <c r="KO16" i="41"/>
  <c r="KN16" i="41"/>
  <c r="KM16" i="41"/>
  <c r="KL16" i="41"/>
  <c r="KK16" i="41"/>
  <c r="KJ16" i="41"/>
  <c r="KI16" i="41"/>
  <c r="JS16" i="41"/>
  <c r="JR16" i="41"/>
  <c r="JQ16" i="41"/>
  <c r="JP16" i="41"/>
  <c r="JO16" i="41"/>
  <c r="JN16" i="41"/>
  <c r="JM16" i="41"/>
  <c r="JL16" i="41"/>
  <c r="JK16" i="41"/>
  <c r="JJ16" i="41"/>
  <c r="JI16" i="41"/>
  <c r="JH16" i="41"/>
  <c r="JG16" i="41"/>
  <c r="JF16" i="41"/>
  <c r="JE16" i="41"/>
  <c r="IO16" i="41"/>
  <c r="IN16" i="41"/>
  <c r="IM16" i="41"/>
  <c r="IL16" i="41"/>
  <c r="IK16" i="41"/>
  <c r="IJ16" i="41"/>
  <c r="II16" i="41"/>
  <c r="IH16" i="41"/>
  <c r="IG16" i="41"/>
  <c r="IF16" i="41"/>
  <c r="IE16" i="41"/>
  <c r="ID16" i="41"/>
  <c r="IC16" i="41"/>
  <c r="IB16" i="41"/>
  <c r="IA16" i="41"/>
  <c r="HK16" i="41"/>
  <c r="HJ16" i="41"/>
  <c r="HI16" i="41"/>
  <c r="HF16" i="41"/>
  <c r="HE16" i="41"/>
  <c r="HD16" i="41"/>
  <c r="HC16" i="41"/>
  <c r="HB16" i="41"/>
  <c r="HA16" i="41"/>
  <c r="GZ16" i="41"/>
  <c r="GY16" i="41"/>
  <c r="GX16" i="41"/>
  <c r="GW16" i="41"/>
  <c r="GG16" i="41"/>
  <c r="GB16" i="41"/>
  <c r="GA16" i="41"/>
  <c r="FZ16" i="41"/>
  <c r="FY16" i="41"/>
  <c r="FX16" i="41"/>
  <c r="FW16" i="41"/>
  <c r="FV16" i="41"/>
  <c r="FU16" i="41"/>
  <c r="FT16" i="41"/>
  <c r="FS16" i="41"/>
  <c r="FC16" i="41"/>
  <c r="FB16" i="41"/>
  <c r="FA16" i="41"/>
  <c r="EZ16" i="41"/>
  <c r="EY16" i="41"/>
  <c r="EX16" i="41"/>
  <c r="EW16" i="41"/>
  <c r="EV16" i="41"/>
  <c r="EU16" i="41"/>
  <c r="ET16" i="41"/>
  <c r="ES16" i="41"/>
  <c r="ER16" i="41"/>
  <c r="EQ16" i="41"/>
  <c r="EP16" i="41"/>
  <c r="EO16" i="41"/>
  <c r="DY16" i="41"/>
  <c r="DX16" i="41"/>
  <c r="DW16" i="41"/>
  <c r="DV16" i="41"/>
  <c r="DU16" i="41"/>
  <c r="DT16" i="41"/>
  <c r="DS16" i="41"/>
  <c r="DR16" i="41"/>
  <c r="DQ16" i="41"/>
  <c r="DP16" i="41"/>
  <c r="DO16" i="41"/>
  <c r="DN16" i="41"/>
  <c r="DM16" i="41"/>
  <c r="DL16" i="41"/>
  <c r="DK16" i="41"/>
  <c r="CU16" i="41"/>
  <c r="CT16" i="41"/>
  <c r="CS16" i="41"/>
  <c r="CR16" i="41"/>
  <c r="CQ16" i="41"/>
  <c r="CP16" i="41"/>
  <c r="CO16" i="41"/>
  <c r="CN16" i="41"/>
  <c r="CM16" i="41"/>
  <c r="CL16" i="41"/>
  <c r="CK16" i="41"/>
  <c r="CJ16" i="41"/>
  <c r="CI16" i="41"/>
  <c r="CH16" i="41"/>
  <c r="CG16" i="41"/>
  <c r="BQ16" i="41"/>
  <c r="BP16" i="41"/>
  <c r="BO16" i="41"/>
  <c r="BN16" i="41"/>
  <c r="BM16" i="41"/>
  <c r="BL16" i="41"/>
  <c r="BK16" i="41"/>
  <c r="BJ16" i="41"/>
  <c r="BI16" i="41"/>
  <c r="BH16" i="41"/>
  <c r="BG16" i="41"/>
  <c r="BF16" i="41"/>
  <c r="BE16" i="41"/>
  <c r="BD16" i="41"/>
  <c r="BC16" i="41"/>
  <c r="AM16" i="41"/>
  <c r="AL16" i="41"/>
  <c r="AK16" i="41"/>
  <c r="AJ16" i="41"/>
  <c r="AI16" i="41"/>
  <c r="AH16" i="41"/>
  <c r="AG16" i="41"/>
  <c r="AF16" i="41"/>
  <c r="AE16" i="41"/>
  <c r="AD16" i="41"/>
  <c r="AC16" i="41"/>
  <c r="AB16" i="41"/>
  <c r="AA16" i="41"/>
  <c r="Z16" i="41"/>
  <c r="Y16" i="41"/>
  <c r="D16" i="41"/>
  <c r="D25" i="41" s="1"/>
  <c r="PM15" i="41"/>
  <c r="PL15" i="41"/>
  <c r="PK15" i="41"/>
  <c r="PJ15" i="41"/>
  <c r="PI15" i="41"/>
  <c r="PH15" i="41"/>
  <c r="PG15" i="41"/>
  <c r="PF15" i="41"/>
  <c r="PE15" i="41"/>
  <c r="PD15" i="41"/>
  <c r="PC15" i="41"/>
  <c r="PB15" i="41"/>
  <c r="PA15" i="41"/>
  <c r="OZ15" i="41"/>
  <c r="OY15" i="41"/>
  <c r="OI15" i="41"/>
  <c r="OH15" i="41"/>
  <c r="OG15" i="41"/>
  <c r="OF15" i="41"/>
  <c r="OE15" i="41"/>
  <c r="OD15" i="41"/>
  <c r="OC15" i="41"/>
  <c r="OB15" i="41"/>
  <c r="OA15" i="41"/>
  <c r="NZ15" i="41"/>
  <c r="NY15" i="41"/>
  <c r="NX15" i="41"/>
  <c r="NW15" i="41"/>
  <c r="NV15" i="41"/>
  <c r="NU15" i="41"/>
  <c r="NE15" i="41"/>
  <c r="ND15" i="41"/>
  <c r="NC15" i="41"/>
  <c r="NB15" i="41"/>
  <c r="NA15" i="41"/>
  <c r="MZ15" i="41"/>
  <c r="MY15" i="41"/>
  <c r="MX15" i="41"/>
  <c r="MW15" i="41"/>
  <c r="MV15" i="41"/>
  <c r="MU15" i="41"/>
  <c r="MT15" i="41"/>
  <c r="MS15" i="41"/>
  <c r="MR15" i="41"/>
  <c r="MQ15" i="41"/>
  <c r="MA15" i="41"/>
  <c r="LZ15" i="41"/>
  <c r="LY15" i="41"/>
  <c r="LX15" i="41"/>
  <c r="LW15" i="41"/>
  <c r="LV15" i="41"/>
  <c r="LU15" i="41"/>
  <c r="LT15" i="41"/>
  <c r="LS15" i="41"/>
  <c r="LR15" i="41"/>
  <c r="LQ15" i="41"/>
  <c r="LP15" i="41"/>
  <c r="LO15" i="41"/>
  <c r="LN15" i="41"/>
  <c r="LM15" i="41"/>
  <c r="KW15" i="41"/>
  <c r="KV15" i="41"/>
  <c r="KU15" i="41"/>
  <c r="KT15" i="41"/>
  <c r="KS15" i="41"/>
  <c r="KR15" i="41"/>
  <c r="KQ15" i="41"/>
  <c r="KP15" i="41"/>
  <c r="KO15" i="41"/>
  <c r="KN15" i="41"/>
  <c r="KM15" i="41"/>
  <c r="KL15" i="41"/>
  <c r="KK15" i="41"/>
  <c r="KJ15" i="41"/>
  <c r="KI15" i="41"/>
  <c r="JS15" i="41"/>
  <c r="JR15" i="41"/>
  <c r="JQ15" i="41"/>
  <c r="JP15" i="41"/>
  <c r="JO15" i="41"/>
  <c r="JN15" i="41"/>
  <c r="JM15" i="41"/>
  <c r="JL15" i="41"/>
  <c r="JK15" i="41"/>
  <c r="JJ15" i="41"/>
  <c r="JI15" i="41"/>
  <c r="JH15" i="41"/>
  <c r="JG15" i="41"/>
  <c r="JF15" i="41"/>
  <c r="JE15" i="41"/>
  <c r="IO15" i="41"/>
  <c r="IN15" i="41"/>
  <c r="IM15" i="41"/>
  <c r="IL15" i="41"/>
  <c r="IK15" i="41"/>
  <c r="IJ15" i="41"/>
  <c r="II15" i="41"/>
  <c r="IH15" i="41"/>
  <c r="IG15" i="41"/>
  <c r="IF15" i="41"/>
  <c r="IE15" i="41"/>
  <c r="ID15" i="41"/>
  <c r="IC15" i="41"/>
  <c r="IB15" i="41"/>
  <c r="IA15" i="41"/>
  <c r="HK15" i="41"/>
  <c r="HJ15" i="41"/>
  <c r="HI15" i="41"/>
  <c r="HF15" i="41"/>
  <c r="HE15" i="41"/>
  <c r="HD15" i="41"/>
  <c r="HC15" i="41"/>
  <c r="HB15" i="41"/>
  <c r="HA15" i="41"/>
  <c r="GZ15" i="41"/>
  <c r="GY15" i="41"/>
  <c r="GX15" i="41"/>
  <c r="GW15" i="41"/>
  <c r="GG15" i="41"/>
  <c r="GB15" i="41"/>
  <c r="GA15" i="41"/>
  <c r="FZ15" i="41"/>
  <c r="FY15" i="41"/>
  <c r="FX15" i="41"/>
  <c r="FW15" i="41"/>
  <c r="FV15" i="41"/>
  <c r="FU15" i="41"/>
  <c r="FT15" i="41"/>
  <c r="FS15" i="41"/>
  <c r="FC15" i="41"/>
  <c r="FB15" i="41"/>
  <c r="FA15" i="41"/>
  <c r="EZ15" i="41"/>
  <c r="EY15" i="41"/>
  <c r="EX15" i="41"/>
  <c r="EW15" i="41"/>
  <c r="EV15" i="41"/>
  <c r="EU15" i="41"/>
  <c r="ET15" i="41"/>
  <c r="ES15" i="41"/>
  <c r="ER15" i="41"/>
  <c r="EQ15" i="41"/>
  <c r="EP15" i="41"/>
  <c r="EO15" i="41"/>
  <c r="DY15" i="41"/>
  <c r="DX15" i="41"/>
  <c r="DW15" i="41"/>
  <c r="DV15" i="41"/>
  <c r="DU15" i="41"/>
  <c r="DT15" i="41"/>
  <c r="DS15" i="41"/>
  <c r="DR15" i="41"/>
  <c r="DQ15" i="41"/>
  <c r="DP15" i="41"/>
  <c r="DO15" i="41"/>
  <c r="DN15" i="41"/>
  <c r="DM15" i="41"/>
  <c r="DL15" i="41"/>
  <c r="DK15" i="41"/>
  <c r="CU15" i="41"/>
  <c r="CT15" i="41"/>
  <c r="CS15" i="41"/>
  <c r="CR15" i="41"/>
  <c r="CQ15" i="41"/>
  <c r="CP15" i="41"/>
  <c r="CO15" i="41"/>
  <c r="CN15" i="41"/>
  <c r="CM15" i="41"/>
  <c r="CL15" i="41"/>
  <c r="CK15" i="41"/>
  <c r="CJ15" i="41"/>
  <c r="CI15" i="41"/>
  <c r="CH15" i="41"/>
  <c r="CG15" i="41"/>
  <c r="BQ15" i="41"/>
  <c r="BP15" i="41"/>
  <c r="BO15" i="41"/>
  <c r="BN15" i="41"/>
  <c r="BM15" i="41"/>
  <c r="BL15" i="41"/>
  <c r="BK15" i="41"/>
  <c r="BJ15" i="41"/>
  <c r="BI15" i="41"/>
  <c r="BH15" i="41"/>
  <c r="BG15" i="41"/>
  <c r="BF15" i="41"/>
  <c r="BE15" i="41"/>
  <c r="BD15" i="41"/>
  <c r="BC15" i="41"/>
  <c r="AM15" i="41"/>
  <c r="AL15" i="41"/>
  <c r="AK15" i="41"/>
  <c r="AJ15" i="41"/>
  <c r="AI15" i="41"/>
  <c r="AH15" i="41"/>
  <c r="AG15" i="41"/>
  <c r="AF15" i="41"/>
  <c r="AE15" i="41"/>
  <c r="AD15" i="41"/>
  <c r="AC15" i="41"/>
  <c r="AB15" i="41"/>
  <c r="AA15" i="41"/>
  <c r="Z15" i="41"/>
  <c r="Y15" i="41"/>
  <c r="D15" i="41"/>
  <c r="PM14" i="41"/>
  <c r="PL14" i="41"/>
  <c r="PK14" i="41"/>
  <c r="PJ14" i="41"/>
  <c r="PI14" i="41"/>
  <c r="PH14" i="41"/>
  <c r="PG14" i="41"/>
  <c r="PF14" i="41"/>
  <c r="PE14" i="41"/>
  <c r="PD14" i="41"/>
  <c r="PC14" i="41"/>
  <c r="PB14" i="41"/>
  <c r="PA14" i="41"/>
  <c r="OZ14" i="41"/>
  <c r="OY14" i="41"/>
  <c r="OI14" i="41"/>
  <c r="OH14" i="41"/>
  <c r="OG14" i="41"/>
  <c r="OF14" i="41"/>
  <c r="OE14" i="41"/>
  <c r="OD14" i="41"/>
  <c r="OC14" i="41"/>
  <c r="OB14" i="41"/>
  <c r="OA14" i="41"/>
  <c r="NZ14" i="41"/>
  <c r="NY14" i="41"/>
  <c r="NX14" i="41"/>
  <c r="NW14" i="41"/>
  <c r="NV14" i="41"/>
  <c r="NU14" i="41"/>
  <c r="NE14" i="41"/>
  <c r="ND14" i="41"/>
  <c r="NC14" i="41"/>
  <c r="NB14" i="41"/>
  <c r="NA14" i="41"/>
  <c r="MZ14" i="41"/>
  <c r="MY14" i="41"/>
  <c r="MX14" i="41"/>
  <c r="MW14" i="41"/>
  <c r="MV14" i="41"/>
  <c r="MU14" i="41"/>
  <c r="MT14" i="41"/>
  <c r="MS14" i="41"/>
  <c r="MR14" i="41"/>
  <c r="MQ14" i="41"/>
  <c r="MA14" i="41"/>
  <c r="LZ14" i="41"/>
  <c r="LY14" i="41"/>
  <c r="LX14" i="41"/>
  <c r="LW14" i="41"/>
  <c r="LV14" i="41"/>
  <c r="LU14" i="41"/>
  <c r="LT14" i="41"/>
  <c r="LS14" i="41"/>
  <c r="LR14" i="41"/>
  <c r="LQ14" i="41"/>
  <c r="LP14" i="41"/>
  <c r="LO14" i="41"/>
  <c r="LN14" i="41"/>
  <c r="LM14" i="41"/>
  <c r="KW14" i="41"/>
  <c r="KV14" i="41"/>
  <c r="KU14" i="41"/>
  <c r="KT14" i="41"/>
  <c r="KS14" i="41"/>
  <c r="KR14" i="41"/>
  <c r="KQ14" i="41"/>
  <c r="KP14" i="41"/>
  <c r="KO14" i="41"/>
  <c r="KN14" i="41"/>
  <c r="KM14" i="41"/>
  <c r="KL14" i="41"/>
  <c r="KK14" i="41"/>
  <c r="KJ14" i="41"/>
  <c r="KI14" i="41"/>
  <c r="JS14" i="41"/>
  <c r="JR14" i="41"/>
  <c r="JQ14" i="41"/>
  <c r="JP14" i="41"/>
  <c r="JO14" i="41"/>
  <c r="JN14" i="41"/>
  <c r="JM14" i="41"/>
  <c r="JL14" i="41"/>
  <c r="JK14" i="41"/>
  <c r="JJ14" i="41"/>
  <c r="JI14" i="41"/>
  <c r="JH14" i="41"/>
  <c r="JG14" i="41"/>
  <c r="JF14" i="41"/>
  <c r="JE14" i="41"/>
  <c r="IO14" i="41"/>
  <c r="IN14" i="41"/>
  <c r="IM14" i="41"/>
  <c r="IL14" i="41"/>
  <c r="IK14" i="41"/>
  <c r="IJ14" i="41"/>
  <c r="II14" i="41"/>
  <c r="IH14" i="41"/>
  <c r="IG14" i="41"/>
  <c r="IF14" i="41"/>
  <c r="IE14" i="41"/>
  <c r="ID14" i="41"/>
  <c r="IC14" i="41"/>
  <c r="IB14" i="41"/>
  <c r="IA14" i="41"/>
  <c r="HK14" i="41"/>
  <c r="HJ14" i="41"/>
  <c r="HI14" i="41"/>
  <c r="HF14" i="41"/>
  <c r="HE14" i="41"/>
  <c r="HD14" i="41"/>
  <c r="HC14" i="41"/>
  <c r="HB14" i="41"/>
  <c r="HA14" i="41"/>
  <c r="GZ14" i="41"/>
  <c r="GY14" i="41"/>
  <c r="GX14" i="41"/>
  <c r="GW14" i="41"/>
  <c r="GG14" i="41"/>
  <c r="GB14" i="41"/>
  <c r="GA14" i="41"/>
  <c r="FZ14" i="41"/>
  <c r="FY14" i="41"/>
  <c r="FX14" i="41"/>
  <c r="FW14" i="41"/>
  <c r="FV14" i="41"/>
  <c r="FU14" i="41"/>
  <c r="FT14" i="41"/>
  <c r="FS14" i="41"/>
  <c r="FC14" i="41"/>
  <c r="FB14" i="41"/>
  <c r="FA14" i="41"/>
  <c r="EZ14" i="41"/>
  <c r="EY14" i="41"/>
  <c r="EX14" i="41"/>
  <c r="EW14" i="41"/>
  <c r="EV14" i="41"/>
  <c r="EU14" i="41"/>
  <c r="ET14" i="41"/>
  <c r="ES14" i="41"/>
  <c r="ER14" i="41"/>
  <c r="EQ14" i="41"/>
  <c r="EP14" i="41"/>
  <c r="EO14" i="41"/>
  <c r="DY14" i="41"/>
  <c r="DX14" i="41"/>
  <c r="DW14" i="41"/>
  <c r="DV14" i="41"/>
  <c r="DU14" i="41"/>
  <c r="DT14" i="41"/>
  <c r="DS14" i="41"/>
  <c r="DR14" i="41"/>
  <c r="DQ14" i="41"/>
  <c r="DP14" i="41"/>
  <c r="DO14" i="41"/>
  <c r="DN14" i="41"/>
  <c r="DM14" i="41"/>
  <c r="DL14" i="41"/>
  <c r="DK14" i="41"/>
  <c r="CU14" i="41"/>
  <c r="CT14" i="41"/>
  <c r="CS14" i="41"/>
  <c r="CR14" i="41"/>
  <c r="CQ14" i="41"/>
  <c r="CP14" i="41"/>
  <c r="CO14" i="41"/>
  <c r="CN14" i="41"/>
  <c r="CM14" i="41"/>
  <c r="CL14" i="41"/>
  <c r="CK14" i="41"/>
  <c r="CJ14" i="41"/>
  <c r="CI14" i="41"/>
  <c r="CH14" i="41"/>
  <c r="CG14" i="41"/>
  <c r="BQ14" i="41"/>
  <c r="BP14" i="41"/>
  <c r="BO14" i="41"/>
  <c r="BN14" i="41"/>
  <c r="BM14" i="41"/>
  <c r="BL14" i="41"/>
  <c r="BK14" i="41"/>
  <c r="BJ14" i="41"/>
  <c r="BI14" i="41"/>
  <c r="BH14" i="41"/>
  <c r="BG14" i="41"/>
  <c r="BF14" i="41"/>
  <c r="BE14" i="41"/>
  <c r="BD14" i="41"/>
  <c r="BC14" i="41"/>
  <c r="AM14" i="41"/>
  <c r="AL14" i="41"/>
  <c r="AK14" i="41"/>
  <c r="AJ14" i="41"/>
  <c r="AI14" i="41"/>
  <c r="AH14" i="41"/>
  <c r="AG14" i="41"/>
  <c r="AF14" i="41"/>
  <c r="AE14" i="41"/>
  <c r="AD14" i="41"/>
  <c r="AC14" i="41"/>
  <c r="AB14" i="41"/>
  <c r="AA14" i="41"/>
  <c r="Z14" i="41"/>
  <c r="Y14" i="41"/>
  <c r="D14" i="41"/>
  <c r="PM13" i="41"/>
  <c r="PL13" i="41"/>
  <c r="PK13" i="41"/>
  <c r="PJ13" i="41"/>
  <c r="PI13" i="41"/>
  <c r="PH13" i="41"/>
  <c r="PG13" i="41"/>
  <c r="PF13" i="41"/>
  <c r="PE13" i="41"/>
  <c r="PD13" i="41"/>
  <c r="PC13" i="41"/>
  <c r="PB13" i="41"/>
  <c r="PA13" i="41"/>
  <c r="OZ13" i="41"/>
  <c r="OY13" i="41"/>
  <c r="OI13" i="41"/>
  <c r="OH13" i="41"/>
  <c r="OG13" i="41"/>
  <c r="OF13" i="41"/>
  <c r="OE13" i="41"/>
  <c r="OD13" i="41"/>
  <c r="OC13" i="41"/>
  <c r="OB13" i="41"/>
  <c r="OA13" i="41"/>
  <c r="NZ13" i="41"/>
  <c r="NY13" i="41"/>
  <c r="NX13" i="41"/>
  <c r="NW13" i="41"/>
  <c r="NV13" i="41"/>
  <c r="NU13" i="41"/>
  <c r="NE13" i="41"/>
  <c r="ND13" i="41"/>
  <c r="NC13" i="41"/>
  <c r="NB13" i="41"/>
  <c r="NA13" i="41"/>
  <c r="MZ13" i="41"/>
  <c r="MY13" i="41"/>
  <c r="MX13" i="41"/>
  <c r="MW13" i="41"/>
  <c r="MV13" i="41"/>
  <c r="MU13" i="41"/>
  <c r="MT13" i="41"/>
  <c r="MS13" i="41"/>
  <c r="MR13" i="41"/>
  <c r="MQ13" i="41"/>
  <c r="MA13" i="41"/>
  <c r="LZ13" i="41"/>
  <c r="LY13" i="41"/>
  <c r="LX13" i="41"/>
  <c r="LW13" i="41"/>
  <c r="LV13" i="41"/>
  <c r="LU13" i="41"/>
  <c r="LT13" i="41"/>
  <c r="LS13" i="41"/>
  <c r="LR13" i="41"/>
  <c r="LQ13" i="41"/>
  <c r="LP13" i="41"/>
  <c r="LO13" i="41"/>
  <c r="LN13" i="41"/>
  <c r="LM13" i="41"/>
  <c r="KW13" i="41"/>
  <c r="KV13" i="41"/>
  <c r="KU13" i="41"/>
  <c r="KT13" i="41"/>
  <c r="KS13" i="41"/>
  <c r="KR13" i="41"/>
  <c r="KQ13" i="41"/>
  <c r="KP13" i="41"/>
  <c r="KO13" i="41"/>
  <c r="KN13" i="41"/>
  <c r="KM13" i="41"/>
  <c r="KL13" i="41"/>
  <c r="KK13" i="41"/>
  <c r="KJ13" i="41"/>
  <c r="KI13" i="41"/>
  <c r="JS13" i="41"/>
  <c r="JR13" i="41"/>
  <c r="JQ13" i="41"/>
  <c r="JP13" i="41"/>
  <c r="JO13" i="41"/>
  <c r="JN13" i="41"/>
  <c r="JM13" i="41"/>
  <c r="JL13" i="41"/>
  <c r="JK13" i="41"/>
  <c r="JJ13" i="41"/>
  <c r="JI13" i="41"/>
  <c r="JH13" i="41"/>
  <c r="JG13" i="41"/>
  <c r="JF13" i="41"/>
  <c r="JE13" i="41"/>
  <c r="IO13" i="41"/>
  <c r="IN13" i="41"/>
  <c r="IM13" i="41"/>
  <c r="IL13" i="41"/>
  <c r="IK13" i="41"/>
  <c r="IJ13" i="41"/>
  <c r="II13" i="41"/>
  <c r="IH13" i="41"/>
  <c r="IG13" i="41"/>
  <c r="IF13" i="41"/>
  <c r="IE13" i="41"/>
  <c r="ID13" i="41"/>
  <c r="IC13" i="41"/>
  <c r="IB13" i="41"/>
  <c r="IA13" i="41"/>
  <c r="HK13" i="41"/>
  <c r="HJ13" i="41"/>
  <c r="HI13" i="41"/>
  <c r="HF13" i="41"/>
  <c r="HE13" i="41"/>
  <c r="HD13" i="41"/>
  <c r="HC13" i="41"/>
  <c r="HB13" i="41"/>
  <c r="HA13" i="41"/>
  <c r="GZ13" i="41"/>
  <c r="GY13" i="41"/>
  <c r="GX13" i="41"/>
  <c r="GW13" i="41"/>
  <c r="GG13" i="41"/>
  <c r="GB13" i="41"/>
  <c r="GA13" i="41"/>
  <c r="FZ13" i="41"/>
  <c r="FY13" i="41"/>
  <c r="FX13" i="41"/>
  <c r="FW13" i="41"/>
  <c r="FV13" i="41"/>
  <c r="FU13" i="41"/>
  <c r="FT13" i="41"/>
  <c r="FS13" i="41"/>
  <c r="FC13" i="41"/>
  <c r="FB13" i="41"/>
  <c r="FA13" i="41"/>
  <c r="EZ13" i="41"/>
  <c r="EY13" i="41"/>
  <c r="EX13" i="41"/>
  <c r="EW13" i="41"/>
  <c r="EV13" i="41"/>
  <c r="EU13" i="41"/>
  <c r="ET13" i="41"/>
  <c r="ES13" i="41"/>
  <c r="ER13" i="41"/>
  <c r="EQ13" i="41"/>
  <c r="EP13" i="41"/>
  <c r="EO13" i="41"/>
  <c r="DY13" i="41"/>
  <c r="DX13" i="41"/>
  <c r="DW13" i="41"/>
  <c r="DV13" i="41"/>
  <c r="DU13" i="41"/>
  <c r="DT13" i="41"/>
  <c r="DS13" i="41"/>
  <c r="DR13" i="41"/>
  <c r="DQ13" i="41"/>
  <c r="DP13" i="41"/>
  <c r="DO13" i="41"/>
  <c r="DN13" i="41"/>
  <c r="DM13" i="41"/>
  <c r="DL13" i="41"/>
  <c r="DK13" i="41"/>
  <c r="CU13" i="41"/>
  <c r="CT13" i="41"/>
  <c r="CS13" i="41"/>
  <c r="CR13" i="41"/>
  <c r="CQ13" i="41"/>
  <c r="CP13" i="41"/>
  <c r="CO13" i="41"/>
  <c r="CN13" i="41"/>
  <c r="CM13" i="41"/>
  <c r="CL13" i="41"/>
  <c r="CK13" i="41"/>
  <c r="CJ13" i="41"/>
  <c r="CI13" i="41"/>
  <c r="CH13" i="41"/>
  <c r="CG13" i="41"/>
  <c r="BQ13" i="41"/>
  <c r="BP13" i="41"/>
  <c r="BO13" i="41"/>
  <c r="BN13" i="41"/>
  <c r="BM13" i="41"/>
  <c r="BL13" i="41"/>
  <c r="BK13" i="41"/>
  <c r="BJ13" i="41"/>
  <c r="BI13" i="41"/>
  <c r="BH13" i="41"/>
  <c r="BG13" i="41"/>
  <c r="BF13" i="41"/>
  <c r="BE13" i="41"/>
  <c r="BD13" i="41"/>
  <c r="BC13" i="41"/>
  <c r="AM13" i="41"/>
  <c r="AL13" i="41"/>
  <c r="AK13" i="41"/>
  <c r="AJ13" i="41"/>
  <c r="AI13" i="41"/>
  <c r="AH13" i="41"/>
  <c r="AG13" i="41"/>
  <c r="AF13" i="41"/>
  <c r="AE13" i="41"/>
  <c r="AD13" i="41"/>
  <c r="AC13" i="41"/>
  <c r="AB13" i="41"/>
  <c r="AA13" i="41"/>
  <c r="Z13" i="41"/>
  <c r="Y13" i="41"/>
  <c r="D13" i="41"/>
  <c r="D22" i="41" s="1"/>
  <c r="PM12" i="41"/>
  <c r="PL12" i="41"/>
  <c r="PK12" i="41"/>
  <c r="PJ12" i="41"/>
  <c r="PI12" i="41"/>
  <c r="PH12" i="41"/>
  <c r="PG12" i="41"/>
  <c r="PF12" i="41"/>
  <c r="PE12" i="41"/>
  <c r="PD12" i="41"/>
  <c r="PC12" i="41"/>
  <c r="PB12" i="41"/>
  <c r="PA12" i="41"/>
  <c r="OZ12" i="41"/>
  <c r="OY12" i="41"/>
  <c r="OX12" i="41" s="1"/>
  <c r="OI12" i="41"/>
  <c r="OH12" i="41"/>
  <c r="OG12" i="41"/>
  <c r="OF12" i="41"/>
  <c r="OE12" i="41"/>
  <c r="OD12" i="41"/>
  <c r="OC12" i="41"/>
  <c r="OB12" i="41"/>
  <c r="OA12" i="41"/>
  <c r="NZ12" i="41"/>
  <c r="NY12" i="41"/>
  <c r="NX12" i="41"/>
  <c r="NW12" i="41"/>
  <c r="NV12" i="41"/>
  <c r="NU12" i="41"/>
  <c r="NT12" i="41" s="1"/>
  <c r="NE12" i="41"/>
  <c r="ND12" i="41"/>
  <c r="NC12" i="41"/>
  <c r="NB12" i="41"/>
  <c r="NA12" i="41"/>
  <c r="MZ12" i="41"/>
  <c r="MY12" i="41"/>
  <c r="MX12" i="41"/>
  <c r="MW12" i="41"/>
  <c r="MV12" i="41"/>
  <c r="MU12" i="41"/>
  <c r="MT12" i="41"/>
  <c r="MS12" i="41"/>
  <c r="MR12" i="41"/>
  <c r="MQ12" i="41"/>
  <c r="MP12" i="41" s="1"/>
  <c r="MA12" i="41"/>
  <c r="LZ12" i="41"/>
  <c r="LY12" i="41"/>
  <c r="LX12" i="41"/>
  <c r="LW12" i="41"/>
  <c r="LV12" i="41"/>
  <c r="LU12" i="41"/>
  <c r="LT12" i="41"/>
  <c r="LS12" i="41"/>
  <c r="LR12" i="41"/>
  <c r="LQ12" i="41"/>
  <c r="LP12" i="41"/>
  <c r="LO12" i="41"/>
  <c r="LN12" i="41"/>
  <c r="LM12" i="41"/>
  <c r="LL12" i="41" s="1"/>
  <c r="KW12" i="41"/>
  <c r="KV12" i="41"/>
  <c r="KU12" i="41"/>
  <c r="KT12" i="41"/>
  <c r="KS12" i="41"/>
  <c r="KR12" i="41"/>
  <c r="KQ12" i="41"/>
  <c r="KP12" i="41"/>
  <c r="KO12" i="41"/>
  <c r="KN12" i="41"/>
  <c r="KM12" i="41"/>
  <c r="KL12" i="41"/>
  <c r="KK12" i="41"/>
  <c r="KJ12" i="41"/>
  <c r="KI12" i="41"/>
  <c r="KH12" i="41" s="1"/>
  <c r="JS12" i="41"/>
  <c r="JR12" i="41"/>
  <c r="JQ12" i="41"/>
  <c r="JP12" i="41"/>
  <c r="JO12" i="41"/>
  <c r="JN12" i="41"/>
  <c r="JM12" i="41"/>
  <c r="JL12" i="41"/>
  <c r="JK12" i="41"/>
  <c r="JJ12" i="41"/>
  <c r="JI12" i="41"/>
  <c r="JH12" i="41"/>
  <c r="JG12" i="41"/>
  <c r="JF12" i="41"/>
  <c r="JE12" i="41"/>
  <c r="JD12" i="41" s="1"/>
  <c r="IO12" i="41"/>
  <c r="IN12" i="41"/>
  <c r="IM12" i="41"/>
  <c r="IL12" i="41"/>
  <c r="IK12" i="41"/>
  <c r="IJ12" i="41"/>
  <c r="II12" i="41"/>
  <c r="IH12" i="41"/>
  <c r="IG12" i="41"/>
  <c r="IF12" i="41"/>
  <c r="IE12" i="41"/>
  <c r="ID12" i="41"/>
  <c r="IC12" i="41"/>
  <c r="IB12" i="41"/>
  <c r="IA12" i="41"/>
  <c r="HZ12" i="41" s="1"/>
  <c r="HK12" i="41"/>
  <c r="HJ12" i="41"/>
  <c r="HI12" i="41"/>
  <c r="HF12" i="41"/>
  <c r="HE12" i="41"/>
  <c r="HD12" i="41"/>
  <c r="HC12" i="41"/>
  <c r="HB12" i="41"/>
  <c r="HA12" i="41"/>
  <c r="GZ12" i="41"/>
  <c r="GY12" i="41"/>
  <c r="GX12" i="41"/>
  <c r="GW12" i="41"/>
  <c r="GV12" i="41" s="1"/>
  <c r="GG12" i="41"/>
  <c r="GB12" i="41"/>
  <c r="GA12" i="41"/>
  <c r="FZ12" i="41"/>
  <c r="FY12" i="41"/>
  <c r="FX12" i="41"/>
  <c r="FW12" i="41"/>
  <c r="FV12" i="41"/>
  <c r="FU12" i="41"/>
  <c r="FT12" i="41"/>
  <c r="FS12" i="41"/>
  <c r="FR12" i="41" s="1"/>
  <c r="FC12" i="41"/>
  <c r="FB12" i="41"/>
  <c r="FA12" i="41"/>
  <c r="EZ12" i="41"/>
  <c r="EY12" i="41"/>
  <c r="EX12" i="41"/>
  <c r="EW12" i="41"/>
  <c r="EV12" i="41"/>
  <c r="EU12" i="41"/>
  <c r="ET12" i="41"/>
  <c r="ES12" i="41"/>
  <c r="ER12" i="41"/>
  <c r="EQ12" i="41"/>
  <c r="EP12" i="41"/>
  <c r="EO12" i="41"/>
  <c r="EN12" i="41" s="1"/>
  <c r="DY12" i="41"/>
  <c r="DX12" i="41"/>
  <c r="DW12" i="41"/>
  <c r="DV12" i="41"/>
  <c r="DU12" i="41"/>
  <c r="DT12" i="41"/>
  <c r="DS12" i="41"/>
  <c r="DR12" i="41"/>
  <c r="DQ12" i="41"/>
  <c r="DP12" i="41"/>
  <c r="DO12" i="41"/>
  <c r="DN12" i="41"/>
  <c r="DM12" i="41"/>
  <c r="DL12" i="41"/>
  <c r="DK12" i="41"/>
  <c r="DJ12" i="41" s="1"/>
  <c r="CU12" i="41"/>
  <c r="CT12" i="41"/>
  <c r="CS12" i="41"/>
  <c r="CR12" i="41"/>
  <c r="CQ12" i="41"/>
  <c r="CP12" i="41"/>
  <c r="CO12" i="41"/>
  <c r="CN12" i="41"/>
  <c r="CM12" i="41"/>
  <c r="CL12" i="41"/>
  <c r="CK12" i="41"/>
  <c r="CJ12" i="41"/>
  <c r="CI12" i="41"/>
  <c r="CH12" i="41"/>
  <c r="CG12" i="41"/>
  <c r="CF12" i="41" s="1"/>
  <c r="BQ12" i="41"/>
  <c r="BP12" i="41"/>
  <c r="BO12" i="41"/>
  <c r="BN12" i="41"/>
  <c r="BM12" i="41"/>
  <c r="BL12" i="41"/>
  <c r="BK12" i="41"/>
  <c r="BJ12" i="41"/>
  <c r="BI12" i="41"/>
  <c r="BH12" i="41"/>
  <c r="BG12" i="41"/>
  <c r="BF12" i="41"/>
  <c r="BE12" i="41"/>
  <c r="BD12" i="41"/>
  <c r="BC12" i="41"/>
  <c r="BB12" i="41" s="1"/>
  <c r="AM12" i="41"/>
  <c r="AL12" i="41"/>
  <c r="AK12" i="41"/>
  <c r="AJ12" i="41"/>
  <c r="AI12" i="41"/>
  <c r="AH12" i="41"/>
  <c r="AG12" i="41"/>
  <c r="AF12" i="41"/>
  <c r="AE12" i="41"/>
  <c r="AD12" i="41"/>
  <c r="AC12" i="41"/>
  <c r="AB12" i="41"/>
  <c r="AA12" i="41"/>
  <c r="Z12" i="41"/>
  <c r="Y12" i="41"/>
  <c r="X12" i="41" s="1"/>
  <c r="PM11" i="41"/>
  <c r="PL11" i="41"/>
  <c r="PK11" i="41"/>
  <c r="PJ11" i="41"/>
  <c r="PI11" i="41"/>
  <c r="PH11" i="41"/>
  <c r="PG11" i="41"/>
  <c r="PF11" i="41"/>
  <c r="PE11" i="41"/>
  <c r="PD11" i="41"/>
  <c r="PC11" i="41"/>
  <c r="PB11" i="41"/>
  <c r="PA11" i="41"/>
  <c r="OZ11" i="41"/>
  <c r="OY11" i="41"/>
  <c r="OX11" i="41" s="1"/>
  <c r="OI11" i="41"/>
  <c r="OH11" i="41"/>
  <c r="OG11" i="41"/>
  <c r="OF11" i="41"/>
  <c r="OE11" i="41"/>
  <c r="OD11" i="41"/>
  <c r="OC11" i="41"/>
  <c r="OB11" i="41"/>
  <c r="OA11" i="41"/>
  <c r="NZ11" i="41"/>
  <c r="NY11" i="41"/>
  <c r="NX11" i="41"/>
  <c r="NW11" i="41"/>
  <c r="NV11" i="41"/>
  <c r="NU11" i="41"/>
  <c r="NT11" i="41" s="1"/>
  <c r="NE11" i="41"/>
  <c r="ND11" i="41"/>
  <c r="NC11" i="41"/>
  <c r="NB11" i="41"/>
  <c r="NA11" i="41"/>
  <c r="MZ11" i="41"/>
  <c r="MY11" i="41"/>
  <c r="MX11" i="41"/>
  <c r="MW11" i="41"/>
  <c r="MV11" i="41"/>
  <c r="MU11" i="41"/>
  <c r="MT11" i="41"/>
  <c r="MS11" i="41"/>
  <c r="MR11" i="41"/>
  <c r="MQ11" i="41"/>
  <c r="MP11" i="41" s="1"/>
  <c r="MA11" i="41"/>
  <c r="LZ11" i="41"/>
  <c r="LY11" i="41"/>
  <c r="LX11" i="41"/>
  <c r="LW11" i="41"/>
  <c r="LV11" i="41"/>
  <c r="LU11" i="41"/>
  <c r="LT11" i="41"/>
  <c r="LS11" i="41"/>
  <c r="LR11" i="41"/>
  <c r="LQ11" i="41"/>
  <c r="LP11" i="41"/>
  <c r="LO11" i="41"/>
  <c r="LN11" i="41"/>
  <c r="LM11" i="41"/>
  <c r="LL11" i="41" s="1"/>
  <c r="KW11" i="41"/>
  <c r="KV11" i="41"/>
  <c r="KU11" i="41"/>
  <c r="KT11" i="41"/>
  <c r="KS11" i="41"/>
  <c r="KR11" i="41"/>
  <c r="KQ11" i="41"/>
  <c r="KP11" i="41"/>
  <c r="KO11" i="41"/>
  <c r="KN11" i="41"/>
  <c r="KM11" i="41"/>
  <c r="KL11" i="41"/>
  <c r="KK11" i="41"/>
  <c r="KJ11" i="41"/>
  <c r="KI11" i="41"/>
  <c r="KH11" i="41" s="1"/>
  <c r="JS11" i="41"/>
  <c r="JR11" i="41"/>
  <c r="JQ11" i="41"/>
  <c r="JP11" i="41"/>
  <c r="JO11" i="41"/>
  <c r="JN11" i="41"/>
  <c r="JM11" i="41"/>
  <c r="JL11" i="41"/>
  <c r="JK11" i="41"/>
  <c r="JJ11" i="41"/>
  <c r="JI11" i="41"/>
  <c r="JH11" i="41"/>
  <c r="JG11" i="41"/>
  <c r="JF11" i="41"/>
  <c r="JE11" i="41"/>
  <c r="JD11" i="41" s="1"/>
  <c r="IO11" i="41"/>
  <c r="IN11" i="41"/>
  <c r="IM11" i="41"/>
  <c r="IL11" i="41"/>
  <c r="IK11" i="41"/>
  <c r="IJ11" i="41"/>
  <c r="II11" i="41"/>
  <c r="IH11" i="41"/>
  <c r="IG11" i="41"/>
  <c r="IF11" i="41"/>
  <c r="IE11" i="41"/>
  <c r="ID11" i="41"/>
  <c r="IC11" i="41"/>
  <c r="IB11" i="41"/>
  <c r="IA11" i="41"/>
  <c r="HZ11" i="41" s="1"/>
  <c r="HK11" i="41"/>
  <c r="HJ11" i="41"/>
  <c r="HI11" i="41"/>
  <c r="HF11" i="41"/>
  <c r="HE11" i="41"/>
  <c r="HD11" i="41"/>
  <c r="HC11" i="41"/>
  <c r="HB11" i="41"/>
  <c r="HA11" i="41"/>
  <c r="GZ11" i="41"/>
  <c r="GY11" i="41"/>
  <c r="GX11" i="41"/>
  <c r="GW11" i="41"/>
  <c r="GV11" i="41" s="1"/>
  <c r="GG11" i="41"/>
  <c r="GB11" i="41"/>
  <c r="GA11" i="41"/>
  <c r="FZ11" i="41"/>
  <c r="FY11" i="41"/>
  <c r="FX11" i="41"/>
  <c r="FW11" i="41"/>
  <c r="FV11" i="41"/>
  <c r="FU11" i="41"/>
  <c r="FT11" i="41"/>
  <c r="FS11" i="41"/>
  <c r="FR11" i="41" s="1"/>
  <c r="FC11" i="41"/>
  <c r="FB11" i="41"/>
  <c r="FA11" i="41"/>
  <c r="EZ11" i="41"/>
  <c r="EY11" i="41"/>
  <c r="EX11" i="41"/>
  <c r="EW11" i="41"/>
  <c r="EV11" i="41"/>
  <c r="EU11" i="41"/>
  <c r="ET11" i="41"/>
  <c r="ES11" i="41"/>
  <c r="ER11" i="41"/>
  <c r="EQ11" i="41"/>
  <c r="EP11" i="41"/>
  <c r="EO11" i="41"/>
  <c r="EN11" i="41" s="1"/>
  <c r="DY11" i="41"/>
  <c r="DX11" i="41"/>
  <c r="DW11" i="41"/>
  <c r="DV11" i="41"/>
  <c r="DU11" i="41"/>
  <c r="DT11" i="41"/>
  <c r="DS11" i="41"/>
  <c r="DR11" i="41"/>
  <c r="DQ11" i="41"/>
  <c r="DP11" i="41"/>
  <c r="DO11" i="41"/>
  <c r="DN11" i="41"/>
  <c r="DM11" i="41"/>
  <c r="DL11" i="41"/>
  <c r="DK11" i="41"/>
  <c r="DJ11" i="41" s="1"/>
  <c r="CU11" i="41"/>
  <c r="CT11" i="41"/>
  <c r="CS11" i="41"/>
  <c r="CR11" i="41"/>
  <c r="CQ11" i="41"/>
  <c r="CP11" i="41"/>
  <c r="CO11" i="41"/>
  <c r="CN11" i="41"/>
  <c r="CM11" i="41"/>
  <c r="CL11" i="41"/>
  <c r="CK11" i="41"/>
  <c r="CJ11" i="41"/>
  <c r="CI11" i="41"/>
  <c r="CH11" i="41"/>
  <c r="CG11" i="41"/>
  <c r="CF11" i="41" s="1"/>
  <c r="BQ11" i="41"/>
  <c r="BP11" i="41"/>
  <c r="BO11" i="41"/>
  <c r="BN11" i="41"/>
  <c r="BM11" i="41"/>
  <c r="BL11" i="41"/>
  <c r="BK11" i="41"/>
  <c r="BJ11" i="41"/>
  <c r="BI11" i="41"/>
  <c r="BH11" i="41"/>
  <c r="BG11" i="41"/>
  <c r="BF11" i="41"/>
  <c r="BE11" i="41"/>
  <c r="BD11" i="41"/>
  <c r="BC11" i="41"/>
  <c r="BB11" i="41" s="1"/>
  <c r="AM11" i="41"/>
  <c r="AL11" i="41"/>
  <c r="AK11" i="41"/>
  <c r="AJ11" i="41"/>
  <c r="AI11" i="41"/>
  <c r="AH11" i="41"/>
  <c r="AG11" i="41"/>
  <c r="AF11" i="41"/>
  <c r="AE11" i="41"/>
  <c r="AD11" i="41"/>
  <c r="AC11" i="41"/>
  <c r="AB11" i="41"/>
  <c r="AA11" i="41"/>
  <c r="Z11" i="41"/>
  <c r="Y11" i="41"/>
  <c r="X11" i="41" s="1"/>
  <c r="PM10" i="41"/>
  <c r="PL10" i="41"/>
  <c r="PK10" i="41"/>
  <c r="PJ10" i="41"/>
  <c r="PI10" i="41"/>
  <c r="PH10" i="41"/>
  <c r="PG10" i="41"/>
  <c r="PF10" i="41"/>
  <c r="PE10" i="41"/>
  <c r="PD10" i="41"/>
  <c r="PC10" i="41"/>
  <c r="PB10" i="41"/>
  <c r="PA10" i="41"/>
  <c r="OZ10" i="41"/>
  <c r="OY10" i="41"/>
  <c r="OX10" i="41" s="1"/>
  <c r="OI10" i="41"/>
  <c r="OH10" i="41"/>
  <c r="OG10" i="41"/>
  <c r="OF10" i="41"/>
  <c r="OE10" i="41"/>
  <c r="OD10" i="41"/>
  <c r="OC10" i="41"/>
  <c r="OB10" i="41"/>
  <c r="OA10" i="41"/>
  <c r="NZ10" i="41"/>
  <c r="NY10" i="41"/>
  <c r="NX10" i="41"/>
  <c r="NW10" i="41"/>
  <c r="NV10" i="41"/>
  <c r="NU10" i="41"/>
  <c r="NT10" i="41" s="1"/>
  <c r="NE10" i="41"/>
  <c r="ND10" i="41"/>
  <c r="NC10" i="41"/>
  <c r="NB10" i="41"/>
  <c r="NA10" i="41"/>
  <c r="MZ10" i="41"/>
  <c r="MY10" i="41"/>
  <c r="MX10" i="41"/>
  <c r="MW10" i="41"/>
  <c r="MV10" i="41"/>
  <c r="MU10" i="41"/>
  <c r="MT10" i="41"/>
  <c r="MS10" i="41"/>
  <c r="MR10" i="41"/>
  <c r="MQ10" i="41"/>
  <c r="MP10" i="41" s="1"/>
  <c r="MA10" i="41"/>
  <c r="LZ10" i="41"/>
  <c r="LY10" i="41"/>
  <c r="LX10" i="41"/>
  <c r="LW10" i="41"/>
  <c r="LV10" i="41"/>
  <c r="LU10" i="41"/>
  <c r="LT10" i="41"/>
  <c r="LS10" i="41"/>
  <c r="LR10" i="41"/>
  <c r="LQ10" i="41"/>
  <c r="LP10" i="41"/>
  <c r="LO10" i="41"/>
  <c r="LN10" i="41"/>
  <c r="LM10" i="41"/>
  <c r="LL10" i="41" s="1"/>
  <c r="KW10" i="41"/>
  <c r="KV10" i="41"/>
  <c r="KU10" i="41"/>
  <c r="KT10" i="41"/>
  <c r="KS10" i="41"/>
  <c r="KR10" i="41"/>
  <c r="KQ10" i="41"/>
  <c r="KP10" i="41"/>
  <c r="KO10" i="41"/>
  <c r="KN10" i="41"/>
  <c r="KM10" i="41"/>
  <c r="KL10" i="41"/>
  <c r="KK10" i="41"/>
  <c r="KJ10" i="41"/>
  <c r="KI10" i="41"/>
  <c r="KH10" i="41" s="1"/>
  <c r="JS10" i="41"/>
  <c r="JR10" i="41"/>
  <c r="JQ10" i="41"/>
  <c r="JP10" i="41"/>
  <c r="JO10" i="41"/>
  <c r="JN10" i="41"/>
  <c r="JM10" i="41"/>
  <c r="JL10" i="41"/>
  <c r="JK10" i="41"/>
  <c r="JJ10" i="41"/>
  <c r="JI10" i="41"/>
  <c r="JH10" i="41"/>
  <c r="JG10" i="41"/>
  <c r="JF10" i="41"/>
  <c r="JE10" i="41"/>
  <c r="JD10" i="41" s="1"/>
  <c r="IO10" i="41"/>
  <c r="IN10" i="41"/>
  <c r="IM10" i="41"/>
  <c r="IL10" i="41"/>
  <c r="IK10" i="41"/>
  <c r="IJ10" i="41"/>
  <c r="II10" i="41"/>
  <c r="IH10" i="41"/>
  <c r="IG10" i="41"/>
  <c r="IF10" i="41"/>
  <c r="IE10" i="41"/>
  <c r="ID10" i="41"/>
  <c r="IC10" i="41"/>
  <c r="IB10" i="41"/>
  <c r="IA10" i="41"/>
  <c r="HZ10" i="41" s="1"/>
  <c r="HK10" i="41"/>
  <c r="HJ10" i="41"/>
  <c r="HI10" i="41"/>
  <c r="HF10" i="41"/>
  <c r="HE10" i="41"/>
  <c r="HD10" i="41"/>
  <c r="HC10" i="41"/>
  <c r="HB10" i="41"/>
  <c r="HA10" i="41"/>
  <c r="GZ10" i="41"/>
  <c r="GY10" i="41"/>
  <c r="GX10" i="41"/>
  <c r="GW10" i="41"/>
  <c r="GV10" i="41" s="1"/>
  <c r="GG10" i="41"/>
  <c r="GB10" i="41"/>
  <c r="GA10" i="41"/>
  <c r="FZ10" i="41"/>
  <c r="FY10" i="41"/>
  <c r="FX10" i="41"/>
  <c r="FW10" i="41"/>
  <c r="FV10" i="41"/>
  <c r="FU10" i="41"/>
  <c r="FT10" i="41"/>
  <c r="FS10" i="41"/>
  <c r="FR10" i="41" s="1"/>
  <c r="FC10" i="41"/>
  <c r="FB10" i="41"/>
  <c r="FA10" i="41"/>
  <c r="EZ10" i="41"/>
  <c r="EY10" i="41"/>
  <c r="EX10" i="41"/>
  <c r="EW10" i="41"/>
  <c r="EV10" i="41"/>
  <c r="EU10" i="41"/>
  <c r="ET10" i="41"/>
  <c r="ES10" i="41"/>
  <c r="ER10" i="41"/>
  <c r="EQ10" i="41"/>
  <c r="EP10" i="41"/>
  <c r="EO10" i="41"/>
  <c r="EN10" i="41" s="1"/>
  <c r="DY10" i="41"/>
  <c r="DX10" i="41"/>
  <c r="DW10" i="41"/>
  <c r="DV10" i="41"/>
  <c r="DU10" i="41"/>
  <c r="DT10" i="41"/>
  <c r="DS10" i="41"/>
  <c r="DR10" i="41"/>
  <c r="DQ10" i="41"/>
  <c r="DP10" i="41"/>
  <c r="DO10" i="41"/>
  <c r="DN10" i="41"/>
  <c r="DM10" i="41"/>
  <c r="DL10" i="41"/>
  <c r="DK10" i="41"/>
  <c r="DJ10" i="41" s="1"/>
  <c r="CU10" i="41"/>
  <c r="CT10" i="41"/>
  <c r="CS10" i="41"/>
  <c r="CR10" i="41"/>
  <c r="CQ10" i="41"/>
  <c r="CP10" i="41"/>
  <c r="CO10" i="41"/>
  <c r="CN10" i="41"/>
  <c r="CM10" i="41"/>
  <c r="CL10" i="41"/>
  <c r="CK10" i="41"/>
  <c r="CJ10" i="41"/>
  <c r="CI10" i="41"/>
  <c r="CH10" i="41"/>
  <c r="CG10" i="41"/>
  <c r="CF10" i="41" s="1"/>
  <c r="BQ10" i="41"/>
  <c r="BP10" i="41"/>
  <c r="BO10" i="41"/>
  <c r="BN10" i="41"/>
  <c r="BM10" i="41"/>
  <c r="BL10" i="41"/>
  <c r="BK10" i="41"/>
  <c r="BJ10" i="41"/>
  <c r="BI10" i="41"/>
  <c r="BH10" i="41"/>
  <c r="BG10" i="41"/>
  <c r="BF10" i="41"/>
  <c r="BE10" i="41"/>
  <c r="BD10" i="41"/>
  <c r="BC10" i="41"/>
  <c r="BB10" i="41" s="1"/>
  <c r="AM10" i="41"/>
  <c r="AL10" i="41"/>
  <c r="AK10" i="41"/>
  <c r="AJ10" i="41"/>
  <c r="AI10" i="41"/>
  <c r="AH10" i="41"/>
  <c r="AG10" i="41"/>
  <c r="AF10" i="41"/>
  <c r="AE10" i="41"/>
  <c r="AD10" i="41"/>
  <c r="AC10" i="41"/>
  <c r="AB10" i="41"/>
  <c r="AA10" i="41"/>
  <c r="Z10" i="41"/>
  <c r="Y10" i="41"/>
  <c r="X10" i="41" s="1"/>
  <c r="PM9" i="41"/>
  <c r="PL9" i="41"/>
  <c r="PK9" i="41"/>
  <c r="PJ9" i="41"/>
  <c r="PI9" i="41"/>
  <c r="PH9" i="41"/>
  <c r="PG9" i="41"/>
  <c r="PF9" i="41"/>
  <c r="PE9" i="41"/>
  <c r="PD9" i="41"/>
  <c r="PC9" i="41"/>
  <c r="PB9" i="41"/>
  <c r="PA9" i="41"/>
  <c r="OZ9" i="41"/>
  <c r="OY9" i="41"/>
  <c r="OX9" i="41" s="1"/>
  <c r="OI9" i="41"/>
  <c r="OH9" i="41"/>
  <c r="OG9" i="41"/>
  <c r="OF9" i="41"/>
  <c r="OE9" i="41"/>
  <c r="OD9" i="41"/>
  <c r="OC9" i="41"/>
  <c r="OB9" i="41"/>
  <c r="OA9" i="41"/>
  <c r="NZ9" i="41"/>
  <c r="NY9" i="41"/>
  <c r="NX9" i="41"/>
  <c r="NW9" i="41"/>
  <c r="NV9" i="41"/>
  <c r="NU9" i="41"/>
  <c r="NT9" i="41" s="1"/>
  <c r="NE9" i="41"/>
  <c r="ND9" i="41"/>
  <c r="NC9" i="41"/>
  <c r="NB9" i="41"/>
  <c r="NA9" i="41"/>
  <c r="MZ9" i="41"/>
  <c r="MY9" i="41"/>
  <c r="MX9" i="41"/>
  <c r="MW9" i="41"/>
  <c r="MV9" i="41"/>
  <c r="MU9" i="41"/>
  <c r="MT9" i="41"/>
  <c r="MS9" i="41"/>
  <c r="MR9" i="41"/>
  <c r="MQ9" i="41"/>
  <c r="MP9" i="41" s="1"/>
  <c r="MA9" i="41"/>
  <c r="LZ9" i="41"/>
  <c r="LY9" i="41"/>
  <c r="LX9" i="41"/>
  <c r="LW9" i="41"/>
  <c r="LV9" i="41"/>
  <c r="LU9" i="41"/>
  <c r="LT9" i="41"/>
  <c r="LS9" i="41"/>
  <c r="LR9" i="41"/>
  <c r="LQ9" i="41"/>
  <c r="LP9" i="41"/>
  <c r="LO9" i="41"/>
  <c r="LN9" i="41"/>
  <c r="LM9" i="41"/>
  <c r="LL9" i="41" s="1"/>
  <c r="KW9" i="41"/>
  <c r="KV9" i="41"/>
  <c r="KU9" i="41"/>
  <c r="KT9" i="41"/>
  <c r="KS9" i="41"/>
  <c r="KR9" i="41"/>
  <c r="KQ9" i="41"/>
  <c r="KP9" i="41"/>
  <c r="KO9" i="41"/>
  <c r="KN9" i="41"/>
  <c r="KM9" i="41"/>
  <c r="KL9" i="41"/>
  <c r="KK9" i="41"/>
  <c r="KJ9" i="41"/>
  <c r="KI9" i="41"/>
  <c r="KH9" i="41" s="1"/>
  <c r="JS9" i="41"/>
  <c r="JR9" i="41"/>
  <c r="JQ9" i="41"/>
  <c r="JP9" i="41"/>
  <c r="JO9" i="41"/>
  <c r="JN9" i="41"/>
  <c r="JM9" i="41"/>
  <c r="JL9" i="41"/>
  <c r="JK9" i="41"/>
  <c r="JJ9" i="41"/>
  <c r="JI9" i="41"/>
  <c r="JH9" i="41"/>
  <c r="JG9" i="41"/>
  <c r="JF9" i="41"/>
  <c r="JE9" i="41"/>
  <c r="JD9" i="41" s="1"/>
  <c r="IO9" i="41"/>
  <c r="IN9" i="41"/>
  <c r="IM9" i="41"/>
  <c r="IL9" i="41"/>
  <c r="IK9" i="41"/>
  <c r="IJ9" i="41"/>
  <c r="II9" i="41"/>
  <c r="IH9" i="41"/>
  <c r="IG9" i="41"/>
  <c r="IF9" i="41"/>
  <c r="IE9" i="41"/>
  <c r="ID9" i="41"/>
  <c r="IC9" i="41"/>
  <c r="IB9" i="41"/>
  <c r="IA9" i="41"/>
  <c r="HZ9" i="41" s="1"/>
  <c r="HK9" i="41"/>
  <c r="HJ9" i="41"/>
  <c r="HI9" i="41"/>
  <c r="HF9" i="41"/>
  <c r="HE9" i="41"/>
  <c r="HD9" i="41"/>
  <c r="HC9" i="41"/>
  <c r="HB9" i="41"/>
  <c r="HA9" i="41"/>
  <c r="GZ9" i="41"/>
  <c r="GY9" i="41"/>
  <c r="GX9" i="41"/>
  <c r="GW9" i="41"/>
  <c r="GV9" i="41" s="1"/>
  <c r="GG9" i="41"/>
  <c r="GB9" i="41"/>
  <c r="GA9" i="41"/>
  <c r="FZ9" i="41"/>
  <c r="FY9" i="41"/>
  <c r="FX9" i="41"/>
  <c r="FW9" i="41"/>
  <c r="FV9" i="41"/>
  <c r="FU9" i="41"/>
  <c r="FT9" i="41"/>
  <c r="FS9" i="41"/>
  <c r="FR9" i="41" s="1"/>
  <c r="FC9" i="41"/>
  <c r="FB9" i="41"/>
  <c r="FA9" i="41"/>
  <c r="EZ9" i="41"/>
  <c r="EY9" i="41"/>
  <c r="EX9" i="41"/>
  <c r="EW9" i="41"/>
  <c r="EV9" i="41"/>
  <c r="EU9" i="41"/>
  <c r="ET9" i="41"/>
  <c r="ES9" i="41"/>
  <c r="ER9" i="41"/>
  <c r="EQ9" i="41"/>
  <c r="EP9" i="41"/>
  <c r="EO9" i="41"/>
  <c r="EN9" i="41" s="1"/>
  <c r="DY9" i="41"/>
  <c r="DX9" i="41"/>
  <c r="DW9" i="41"/>
  <c r="DV9" i="41"/>
  <c r="DU9" i="41"/>
  <c r="DT9" i="41"/>
  <c r="DS9" i="41"/>
  <c r="DR9" i="41"/>
  <c r="DQ9" i="41"/>
  <c r="DP9" i="41"/>
  <c r="DO9" i="41"/>
  <c r="DN9" i="41"/>
  <c r="DM9" i="41"/>
  <c r="DL9" i="41"/>
  <c r="DK9" i="41"/>
  <c r="DJ9" i="41" s="1"/>
  <c r="CU9" i="41"/>
  <c r="CT9" i="41"/>
  <c r="CS9" i="41"/>
  <c r="CR9" i="41"/>
  <c r="CQ9" i="41"/>
  <c r="CP9" i="41"/>
  <c r="CO9" i="41"/>
  <c r="CN9" i="41"/>
  <c r="CM9" i="41"/>
  <c r="CL9" i="41"/>
  <c r="CK9" i="41"/>
  <c r="CJ9" i="41"/>
  <c r="CI9" i="41"/>
  <c r="CH9" i="41"/>
  <c r="CG9" i="41"/>
  <c r="CF9" i="41" s="1"/>
  <c r="BQ9" i="41"/>
  <c r="BP9" i="41"/>
  <c r="BO9" i="41"/>
  <c r="BN9" i="41"/>
  <c r="BM9" i="41"/>
  <c r="BL9" i="41"/>
  <c r="BK9" i="41"/>
  <c r="BJ9" i="41"/>
  <c r="BI9" i="41"/>
  <c r="BH9" i="41"/>
  <c r="BG9" i="41"/>
  <c r="BF9" i="41"/>
  <c r="BE9" i="41"/>
  <c r="BD9" i="41"/>
  <c r="BC9" i="41"/>
  <c r="BB9" i="41" s="1"/>
  <c r="AM9" i="41"/>
  <c r="AL9" i="41"/>
  <c r="AK9" i="41"/>
  <c r="AJ9" i="41"/>
  <c r="AI9" i="41"/>
  <c r="AH9" i="41"/>
  <c r="AG9" i="41"/>
  <c r="AF9" i="41"/>
  <c r="AE9" i="41"/>
  <c r="AD9" i="41"/>
  <c r="AC9" i="41"/>
  <c r="AB9" i="41"/>
  <c r="AA9" i="41"/>
  <c r="Z9" i="41"/>
  <c r="Y9" i="41"/>
  <c r="X9" i="41" s="1"/>
  <c r="PM8" i="41"/>
  <c r="PL8" i="41"/>
  <c r="PK8" i="41"/>
  <c r="PJ8" i="41"/>
  <c r="PI8" i="41"/>
  <c r="PH8" i="41"/>
  <c r="PG8" i="41"/>
  <c r="PF8" i="41"/>
  <c r="PE8" i="41"/>
  <c r="PD8" i="41"/>
  <c r="PC8" i="41"/>
  <c r="PB8" i="41"/>
  <c r="PA8" i="41"/>
  <c r="OZ8" i="41"/>
  <c r="OY8" i="41"/>
  <c r="OX8" i="41" s="1"/>
  <c r="OI8" i="41"/>
  <c r="OH8" i="41"/>
  <c r="OG8" i="41"/>
  <c r="OF8" i="41"/>
  <c r="OE8" i="41"/>
  <c r="OD8" i="41"/>
  <c r="OC8" i="41"/>
  <c r="OB8" i="41"/>
  <c r="OA8" i="41"/>
  <c r="NZ8" i="41"/>
  <c r="NY8" i="41"/>
  <c r="NX8" i="41"/>
  <c r="NW8" i="41"/>
  <c r="NV8" i="41"/>
  <c r="NU8" i="41"/>
  <c r="NT8" i="41" s="1"/>
  <c r="NE8" i="41"/>
  <c r="ND8" i="41"/>
  <c r="NC8" i="41"/>
  <c r="NB8" i="41"/>
  <c r="NA8" i="41"/>
  <c r="MZ8" i="41"/>
  <c r="MY8" i="41"/>
  <c r="MX8" i="41"/>
  <c r="MW8" i="41"/>
  <c r="MV8" i="41"/>
  <c r="MU8" i="41"/>
  <c r="MT8" i="41"/>
  <c r="MS8" i="41"/>
  <c r="MR8" i="41"/>
  <c r="MQ8" i="41"/>
  <c r="MP8" i="41" s="1"/>
  <c r="MA8" i="41"/>
  <c r="LZ8" i="41"/>
  <c r="LY8" i="41"/>
  <c r="LX8" i="41"/>
  <c r="LW8" i="41"/>
  <c r="LV8" i="41"/>
  <c r="LU8" i="41"/>
  <c r="LT8" i="41"/>
  <c r="LS8" i="41"/>
  <c r="LR8" i="41"/>
  <c r="LQ8" i="41"/>
  <c r="LP8" i="41"/>
  <c r="LO8" i="41"/>
  <c r="LN8" i="41"/>
  <c r="LM8" i="41"/>
  <c r="LL8" i="41" s="1"/>
  <c r="KW8" i="41"/>
  <c r="KV8" i="41"/>
  <c r="KU8" i="41"/>
  <c r="KT8" i="41"/>
  <c r="KS8" i="41"/>
  <c r="KR8" i="41"/>
  <c r="KQ8" i="41"/>
  <c r="KP8" i="41"/>
  <c r="KO8" i="41"/>
  <c r="KN8" i="41"/>
  <c r="KM8" i="41"/>
  <c r="KL8" i="41"/>
  <c r="KK8" i="41"/>
  <c r="KJ8" i="41"/>
  <c r="KI8" i="41"/>
  <c r="KH8" i="41" s="1"/>
  <c r="JS8" i="41"/>
  <c r="JR8" i="41"/>
  <c r="JQ8" i="41"/>
  <c r="JP8" i="41"/>
  <c r="JO8" i="41"/>
  <c r="JN8" i="41"/>
  <c r="JM8" i="41"/>
  <c r="JL8" i="41"/>
  <c r="JK8" i="41"/>
  <c r="JJ8" i="41"/>
  <c r="JI8" i="41"/>
  <c r="JH8" i="41"/>
  <c r="JG8" i="41"/>
  <c r="JF8" i="41"/>
  <c r="JE8" i="41"/>
  <c r="JD8" i="41" s="1"/>
  <c r="IO8" i="41"/>
  <c r="IN8" i="41"/>
  <c r="IM8" i="41"/>
  <c r="IL8" i="41"/>
  <c r="IK8" i="41"/>
  <c r="IJ8" i="41"/>
  <c r="II8" i="41"/>
  <c r="IH8" i="41"/>
  <c r="IG8" i="41"/>
  <c r="IF8" i="41"/>
  <c r="IE8" i="41"/>
  <c r="ID8" i="41"/>
  <c r="IC8" i="41"/>
  <c r="IB8" i="41"/>
  <c r="IA8" i="41"/>
  <c r="HZ8" i="41" s="1"/>
  <c r="HK8" i="41"/>
  <c r="HJ8" i="41"/>
  <c r="HI8" i="41"/>
  <c r="HF8" i="41"/>
  <c r="HE8" i="41"/>
  <c r="HD8" i="41"/>
  <c r="HC8" i="41"/>
  <c r="HB8" i="41"/>
  <c r="HA8" i="41"/>
  <c r="GZ8" i="41"/>
  <c r="GY8" i="41"/>
  <c r="GX8" i="41"/>
  <c r="GW8" i="41"/>
  <c r="GV8" i="41" s="1"/>
  <c r="GG8" i="41"/>
  <c r="GB8" i="41"/>
  <c r="GA8" i="41"/>
  <c r="FZ8" i="41"/>
  <c r="FY8" i="41"/>
  <c r="FX8" i="41"/>
  <c r="FW8" i="41"/>
  <c r="FV8" i="41"/>
  <c r="FU8" i="41"/>
  <c r="FT8" i="41"/>
  <c r="FS8" i="41"/>
  <c r="FR8" i="41" s="1"/>
  <c r="FC8" i="41"/>
  <c r="FB8" i="41"/>
  <c r="FA8" i="41"/>
  <c r="EZ8" i="41"/>
  <c r="EY8" i="41"/>
  <c r="EX8" i="41"/>
  <c r="EW8" i="41"/>
  <c r="EV8" i="41"/>
  <c r="EU8" i="41"/>
  <c r="ET8" i="41"/>
  <c r="ES8" i="41"/>
  <c r="ER8" i="41"/>
  <c r="EQ8" i="41"/>
  <c r="EP8" i="41"/>
  <c r="EO8" i="41"/>
  <c r="EN8" i="41" s="1"/>
  <c r="DY8" i="41"/>
  <c r="DX8" i="41"/>
  <c r="DW8" i="41"/>
  <c r="DV8" i="41"/>
  <c r="DU8" i="41"/>
  <c r="DT8" i="41"/>
  <c r="DS8" i="41"/>
  <c r="DR8" i="41"/>
  <c r="DQ8" i="41"/>
  <c r="DP8" i="41"/>
  <c r="DO8" i="41"/>
  <c r="DN8" i="41"/>
  <c r="DM8" i="41"/>
  <c r="DL8" i="41"/>
  <c r="DK8" i="41"/>
  <c r="DJ8" i="41" s="1"/>
  <c r="CU8" i="41"/>
  <c r="CT8" i="41"/>
  <c r="CS8" i="41"/>
  <c r="CR8" i="41"/>
  <c r="CQ8" i="41"/>
  <c r="CP8" i="41"/>
  <c r="CO8" i="41"/>
  <c r="CN8" i="41"/>
  <c r="CM8" i="41"/>
  <c r="CL8" i="41"/>
  <c r="CK8" i="41"/>
  <c r="CJ8" i="41"/>
  <c r="CI8" i="41"/>
  <c r="CH8" i="41"/>
  <c r="CG8" i="41"/>
  <c r="CF8" i="41" s="1"/>
  <c r="BQ8" i="41"/>
  <c r="BP8" i="41"/>
  <c r="BO8" i="41"/>
  <c r="BN8" i="41"/>
  <c r="BM8" i="41"/>
  <c r="BL8" i="41"/>
  <c r="BK8" i="41"/>
  <c r="BJ8" i="41"/>
  <c r="BI8" i="41"/>
  <c r="BH8" i="41"/>
  <c r="BG8" i="41"/>
  <c r="BF8" i="41"/>
  <c r="BE8" i="41"/>
  <c r="BD8" i="41"/>
  <c r="BC8" i="41"/>
  <c r="BB8" i="41" s="1"/>
  <c r="AM8" i="41"/>
  <c r="AL8" i="41"/>
  <c r="AK8" i="41"/>
  <c r="AJ8" i="41"/>
  <c r="AI8" i="41"/>
  <c r="AH8" i="41"/>
  <c r="AG8" i="41"/>
  <c r="AF8" i="41"/>
  <c r="AE8" i="41"/>
  <c r="AD8" i="41"/>
  <c r="AC8" i="41"/>
  <c r="AB8" i="41"/>
  <c r="AA8" i="41"/>
  <c r="Z8" i="41"/>
  <c r="Y8" i="41"/>
  <c r="X8" i="41" s="1"/>
  <c r="PM7" i="41"/>
  <c r="PL7" i="41"/>
  <c r="PK7" i="41"/>
  <c r="PJ7" i="41"/>
  <c r="PI7" i="41"/>
  <c r="PH7" i="41"/>
  <c r="PG7" i="41"/>
  <c r="PF7" i="41"/>
  <c r="PE7" i="41"/>
  <c r="PD7" i="41"/>
  <c r="PC7" i="41"/>
  <c r="PB7" i="41"/>
  <c r="PA7" i="41"/>
  <c r="OZ7" i="41"/>
  <c r="OY7" i="41"/>
  <c r="OX7" i="41" s="1"/>
  <c r="OI7" i="41"/>
  <c r="OH7" i="41"/>
  <c r="OG7" i="41"/>
  <c r="OF7" i="41"/>
  <c r="OE7" i="41"/>
  <c r="OD7" i="41"/>
  <c r="OC7" i="41"/>
  <c r="OB7" i="41"/>
  <c r="OA7" i="41"/>
  <c r="NZ7" i="41"/>
  <c r="NY7" i="41"/>
  <c r="NX7" i="41"/>
  <c r="NW7" i="41"/>
  <c r="NV7" i="41"/>
  <c r="NU7" i="41"/>
  <c r="NT7" i="41" s="1"/>
  <c r="NE7" i="41"/>
  <c r="ND7" i="41"/>
  <c r="NC7" i="41"/>
  <c r="NB7" i="41"/>
  <c r="NA7" i="41"/>
  <c r="MZ7" i="41"/>
  <c r="MY7" i="41"/>
  <c r="MX7" i="41"/>
  <c r="MW7" i="41"/>
  <c r="MV7" i="41"/>
  <c r="MU7" i="41"/>
  <c r="MT7" i="41"/>
  <c r="MS7" i="41"/>
  <c r="MR7" i="41"/>
  <c r="MQ7" i="41"/>
  <c r="MP7" i="41" s="1"/>
  <c r="MA7" i="41"/>
  <c r="LZ7" i="41"/>
  <c r="LY7" i="41"/>
  <c r="LX7" i="41"/>
  <c r="LW7" i="41"/>
  <c r="LV7" i="41"/>
  <c r="LU7" i="41"/>
  <c r="LT7" i="41"/>
  <c r="LS7" i="41"/>
  <c r="LR7" i="41"/>
  <c r="LQ7" i="41"/>
  <c r="LP7" i="41"/>
  <c r="LO7" i="41"/>
  <c r="LN7" i="41"/>
  <c r="LM7" i="41"/>
  <c r="LL7" i="41" s="1"/>
  <c r="KW7" i="41"/>
  <c r="KV7" i="41"/>
  <c r="KU7" i="41"/>
  <c r="KT7" i="41"/>
  <c r="KS7" i="41"/>
  <c r="KR7" i="41"/>
  <c r="KQ7" i="41"/>
  <c r="KP7" i="41"/>
  <c r="KO7" i="41"/>
  <c r="KN7" i="41"/>
  <c r="KM7" i="41"/>
  <c r="KL7" i="41"/>
  <c r="KK7" i="41"/>
  <c r="KJ7" i="41"/>
  <c r="KI7" i="41"/>
  <c r="KH7" i="41" s="1"/>
  <c r="JS7" i="41"/>
  <c r="JR7" i="41"/>
  <c r="JQ7" i="41"/>
  <c r="JP7" i="41"/>
  <c r="JO7" i="41"/>
  <c r="JN7" i="41"/>
  <c r="JM7" i="41"/>
  <c r="JL7" i="41"/>
  <c r="JK7" i="41"/>
  <c r="JJ7" i="41"/>
  <c r="JI7" i="41"/>
  <c r="JH7" i="41"/>
  <c r="JG7" i="41"/>
  <c r="JF7" i="41"/>
  <c r="JE7" i="41"/>
  <c r="JD7" i="41" s="1"/>
  <c r="IO7" i="41"/>
  <c r="IN7" i="41"/>
  <c r="IM7" i="41"/>
  <c r="IL7" i="41"/>
  <c r="IK7" i="41"/>
  <c r="IJ7" i="41"/>
  <c r="II7" i="41"/>
  <c r="IH7" i="41"/>
  <c r="IG7" i="41"/>
  <c r="IF7" i="41"/>
  <c r="IE7" i="41"/>
  <c r="ID7" i="41"/>
  <c r="IC7" i="41"/>
  <c r="IB7" i="41"/>
  <c r="IA7" i="41"/>
  <c r="HZ7" i="41" s="1"/>
  <c r="HK7" i="41"/>
  <c r="HJ7" i="41"/>
  <c r="HI7" i="41"/>
  <c r="HF7" i="41"/>
  <c r="HE7" i="41"/>
  <c r="HD7" i="41"/>
  <c r="HC7" i="41"/>
  <c r="HB7" i="41"/>
  <c r="HA7" i="41"/>
  <c r="GZ7" i="41"/>
  <c r="GY7" i="41"/>
  <c r="GX7" i="41"/>
  <c r="GW7" i="41"/>
  <c r="GV7" i="41" s="1"/>
  <c r="GG7" i="41"/>
  <c r="GB7" i="41"/>
  <c r="GA7" i="41"/>
  <c r="FZ7" i="41"/>
  <c r="FY7" i="41"/>
  <c r="FX7" i="41"/>
  <c r="FW7" i="41"/>
  <c r="FV7" i="41"/>
  <c r="FU7" i="41"/>
  <c r="FT7" i="41"/>
  <c r="FS7" i="41"/>
  <c r="FR7" i="41" s="1"/>
  <c r="FC7" i="41"/>
  <c r="FB7" i="41"/>
  <c r="FA7" i="41"/>
  <c r="EZ7" i="41"/>
  <c r="EY7" i="41"/>
  <c r="EX7" i="41"/>
  <c r="EW7" i="41"/>
  <c r="EV7" i="41"/>
  <c r="EU7" i="41"/>
  <c r="ET7" i="41"/>
  <c r="ES7" i="41"/>
  <c r="ER7" i="41"/>
  <c r="EQ7" i="41"/>
  <c r="EP7" i="41"/>
  <c r="EO7" i="41"/>
  <c r="EN7" i="41" s="1"/>
  <c r="DY7" i="41"/>
  <c r="DX7" i="41"/>
  <c r="DW7" i="41"/>
  <c r="DV7" i="41"/>
  <c r="DU7" i="41"/>
  <c r="DT7" i="41"/>
  <c r="DS7" i="41"/>
  <c r="DR7" i="41"/>
  <c r="DQ7" i="41"/>
  <c r="DP7" i="41"/>
  <c r="DO7" i="41"/>
  <c r="DN7" i="41"/>
  <c r="DM7" i="41"/>
  <c r="DL7" i="41"/>
  <c r="DK7" i="41"/>
  <c r="DJ7" i="41" s="1"/>
  <c r="CU7" i="41"/>
  <c r="CT7" i="41"/>
  <c r="CS7" i="41"/>
  <c r="CR7" i="41"/>
  <c r="CQ7" i="41"/>
  <c r="CP7" i="41"/>
  <c r="CO7" i="41"/>
  <c r="CN7" i="41"/>
  <c r="CM7" i="41"/>
  <c r="CL7" i="41"/>
  <c r="CK7" i="41"/>
  <c r="CJ7" i="41"/>
  <c r="CI7" i="41"/>
  <c r="CH7" i="41"/>
  <c r="CG7" i="41"/>
  <c r="CF7" i="41" s="1"/>
  <c r="BQ7" i="41"/>
  <c r="BP7" i="41"/>
  <c r="BO7" i="41"/>
  <c r="BN7" i="41"/>
  <c r="BM7" i="41"/>
  <c r="BL7" i="41"/>
  <c r="BK7" i="41"/>
  <c r="BJ7" i="41"/>
  <c r="BI7" i="41"/>
  <c r="BH7" i="41"/>
  <c r="BG7" i="41"/>
  <c r="BF7" i="41"/>
  <c r="BE7" i="41"/>
  <c r="BD7" i="41"/>
  <c r="BC7" i="41"/>
  <c r="BB7" i="41" s="1"/>
  <c r="AM7" i="41"/>
  <c r="AL7" i="41"/>
  <c r="AK7" i="41"/>
  <c r="AJ7" i="41"/>
  <c r="AI7" i="41"/>
  <c r="AH7" i="41"/>
  <c r="AG7" i="41"/>
  <c r="AF7" i="41"/>
  <c r="AE7" i="41"/>
  <c r="AD7" i="41"/>
  <c r="AC7" i="41"/>
  <c r="AB7" i="41"/>
  <c r="AA7" i="41"/>
  <c r="Z7" i="41"/>
  <c r="Y7" i="41"/>
  <c r="X7" i="41" s="1"/>
  <c r="PM6" i="41"/>
  <c r="PL6" i="41"/>
  <c r="PK6" i="41"/>
  <c r="PJ6" i="41"/>
  <c r="PI6" i="41"/>
  <c r="PH6" i="41"/>
  <c r="PG6" i="41"/>
  <c r="PF6" i="41"/>
  <c r="PE6" i="41"/>
  <c r="PD6" i="41"/>
  <c r="PC6" i="41"/>
  <c r="PB6" i="41"/>
  <c r="PA6" i="41"/>
  <c r="OZ6" i="41"/>
  <c r="OY6" i="41"/>
  <c r="OX6" i="41" s="1"/>
  <c r="OI6" i="41"/>
  <c r="OH6" i="41"/>
  <c r="OG6" i="41"/>
  <c r="OF6" i="41"/>
  <c r="OE6" i="41"/>
  <c r="OD6" i="41"/>
  <c r="OC6" i="41"/>
  <c r="OB6" i="41"/>
  <c r="OA6" i="41"/>
  <c r="NZ6" i="41"/>
  <c r="NY6" i="41"/>
  <c r="NX6" i="41"/>
  <c r="NW6" i="41"/>
  <c r="NV6" i="41"/>
  <c r="NU6" i="41"/>
  <c r="NT6" i="41" s="1"/>
  <c r="NE6" i="41"/>
  <c r="ND6" i="41"/>
  <c r="NC6" i="41"/>
  <c r="NB6" i="41"/>
  <c r="NA6" i="41"/>
  <c r="MZ6" i="41"/>
  <c r="MY6" i="41"/>
  <c r="MX6" i="41"/>
  <c r="MW6" i="41"/>
  <c r="MV6" i="41"/>
  <c r="MU6" i="41"/>
  <c r="MT6" i="41"/>
  <c r="MS6" i="41"/>
  <c r="MR6" i="41"/>
  <c r="MQ6" i="41"/>
  <c r="MP6" i="41" s="1"/>
  <c r="MA6" i="41"/>
  <c r="LZ6" i="41"/>
  <c r="LY6" i="41"/>
  <c r="LX6" i="41"/>
  <c r="LW6" i="41"/>
  <c r="LV6" i="41"/>
  <c r="LU6" i="41"/>
  <c r="LT6" i="41"/>
  <c r="LS6" i="41"/>
  <c r="LR6" i="41"/>
  <c r="LQ6" i="41"/>
  <c r="LP6" i="41"/>
  <c r="LO6" i="41"/>
  <c r="LN6" i="41"/>
  <c r="LM6" i="41"/>
  <c r="LL6" i="41" s="1"/>
  <c r="KW6" i="41"/>
  <c r="KV6" i="41"/>
  <c r="KU6" i="41"/>
  <c r="KT6" i="41"/>
  <c r="KS6" i="41"/>
  <c r="KR6" i="41"/>
  <c r="KQ6" i="41"/>
  <c r="KP6" i="41"/>
  <c r="KO6" i="41"/>
  <c r="KN6" i="41"/>
  <c r="KM6" i="41"/>
  <c r="KL6" i="41"/>
  <c r="KK6" i="41"/>
  <c r="KJ6" i="41"/>
  <c r="KI6" i="41"/>
  <c r="KH6" i="41" s="1"/>
  <c r="JS6" i="41"/>
  <c r="JR6" i="41"/>
  <c r="JQ6" i="41"/>
  <c r="JP6" i="41"/>
  <c r="JO6" i="41"/>
  <c r="JN6" i="41"/>
  <c r="JM6" i="41"/>
  <c r="JL6" i="41"/>
  <c r="JK6" i="41"/>
  <c r="JJ6" i="41"/>
  <c r="JI6" i="41"/>
  <c r="JH6" i="41"/>
  <c r="JG6" i="41"/>
  <c r="JF6" i="41"/>
  <c r="JE6" i="41"/>
  <c r="JD6" i="41" s="1"/>
  <c r="IO6" i="41"/>
  <c r="IN6" i="41"/>
  <c r="IM6" i="41"/>
  <c r="IL6" i="41"/>
  <c r="IK6" i="41"/>
  <c r="IJ6" i="41"/>
  <c r="II6" i="41"/>
  <c r="IH6" i="41"/>
  <c r="IG6" i="41"/>
  <c r="IF6" i="41"/>
  <c r="IE6" i="41"/>
  <c r="ID6" i="41"/>
  <c r="IC6" i="41"/>
  <c r="IB6" i="41"/>
  <c r="IA6" i="41"/>
  <c r="HZ6" i="41" s="1"/>
  <c r="HK6" i="41"/>
  <c r="HJ6" i="41"/>
  <c r="HI6" i="41"/>
  <c r="HF6" i="41"/>
  <c r="HE6" i="41"/>
  <c r="HD6" i="41"/>
  <c r="HC6" i="41"/>
  <c r="HB6" i="41"/>
  <c r="HA6" i="41"/>
  <c r="GZ6" i="41"/>
  <c r="GY6" i="41"/>
  <c r="GX6" i="41"/>
  <c r="GW6" i="41"/>
  <c r="GV6" i="41" s="1"/>
  <c r="GG6" i="41"/>
  <c r="GB6" i="41"/>
  <c r="GA6" i="41"/>
  <c r="FZ6" i="41"/>
  <c r="FY6" i="41"/>
  <c r="FX6" i="41"/>
  <c r="FW6" i="41"/>
  <c r="FV6" i="41"/>
  <c r="FU6" i="41"/>
  <c r="FT6" i="41"/>
  <c r="FS6" i="41"/>
  <c r="FR6" i="41" s="1"/>
  <c r="FC6" i="41"/>
  <c r="FB6" i="41"/>
  <c r="FA6" i="41"/>
  <c r="EZ6" i="41"/>
  <c r="EY6" i="41"/>
  <c r="EX6" i="41"/>
  <c r="EW6" i="41"/>
  <c r="EV6" i="41"/>
  <c r="EU6" i="41"/>
  <c r="ET6" i="41"/>
  <c r="ES6" i="41"/>
  <c r="ER6" i="41"/>
  <c r="EQ6" i="41"/>
  <c r="EP6" i="41"/>
  <c r="EO6" i="41"/>
  <c r="EN6" i="41" s="1"/>
  <c r="DY6" i="41"/>
  <c r="DX6" i="41"/>
  <c r="DW6" i="41"/>
  <c r="DV6" i="41"/>
  <c r="DU6" i="41"/>
  <c r="DT6" i="41"/>
  <c r="DS6" i="41"/>
  <c r="DR6" i="41"/>
  <c r="DQ6" i="41"/>
  <c r="DP6" i="41"/>
  <c r="DO6" i="41"/>
  <c r="DN6" i="41"/>
  <c r="DM6" i="41"/>
  <c r="DL6" i="41"/>
  <c r="DK6" i="41"/>
  <c r="DJ6" i="41" s="1"/>
  <c r="CU6" i="41"/>
  <c r="CT6" i="41"/>
  <c r="CS6" i="41"/>
  <c r="CR6" i="41"/>
  <c r="CQ6" i="41"/>
  <c r="CP6" i="41"/>
  <c r="CO6" i="41"/>
  <c r="CN6" i="41"/>
  <c r="CM6" i="41"/>
  <c r="CL6" i="41"/>
  <c r="CK6" i="41"/>
  <c r="CJ6" i="41"/>
  <c r="CI6" i="41"/>
  <c r="CH6" i="41"/>
  <c r="CG6" i="41"/>
  <c r="CF6" i="41" s="1"/>
  <c r="BQ6" i="41"/>
  <c r="BP6" i="41"/>
  <c r="BO6" i="41"/>
  <c r="BN6" i="41"/>
  <c r="BM6" i="41"/>
  <c r="BL6" i="41"/>
  <c r="BK6" i="41"/>
  <c r="BJ6" i="41"/>
  <c r="BI6" i="41"/>
  <c r="BH6" i="41"/>
  <c r="BG6" i="41"/>
  <c r="BF6" i="41"/>
  <c r="BE6" i="41"/>
  <c r="BD6" i="41"/>
  <c r="BC6" i="41"/>
  <c r="BB6" i="41" s="1"/>
  <c r="AM6" i="41"/>
  <c r="AL6" i="41"/>
  <c r="AK6" i="41"/>
  <c r="AJ6" i="41"/>
  <c r="AI6" i="41"/>
  <c r="AH6" i="41"/>
  <c r="AG6" i="41"/>
  <c r="AF6" i="41"/>
  <c r="AE6" i="41"/>
  <c r="AD6" i="41"/>
  <c r="AC6" i="41"/>
  <c r="AB6" i="41"/>
  <c r="AA6" i="41"/>
  <c r="Z6" i="41"/>
  <c r="Y6" i="41"/>
  <c r="X6" i="41" s="1"/>
  <c r="PM5" i="41"/>
  <c r="PL5" i="41"/>
  <c r="PK5" i="41"/>
  <c r="PJ5" i="41"/>
  <c r="PI5" i="41"/>
  <c r="PH5" i="41"/>
  <c r="PG5" i="41"/>
  <c r="PF5" i="41"/>
  <c r="PE5" i="41"/>
  <c r="PD5" i="41"/>
  <c r="PC5" i="41"/>
  <c r="PB5" i="41"/>
  <c r="PA5" i="41"/>
  <c r="OZ5" i="41"/>
  <c r="OY5" i="41"/>
  <c r="OX5" i="41" s="1"/>
  <c r="OI5" i="41"/>
  <c r="OH5" i="41"/>
  <c r="OG5" i="41"/>
  <c r="OF5" i="41"/>
  <c r="OE5" i="41"/>
  <c r="OD5" i="41"/>
  <c r="OC5" i="41"/>
  <c r="OB5" i="41"/>
  <c r="OA5" i="41"/>
  <c r="NZ5" i="41"/>
  <c r="NY5" i="41"/>
  <c r="NX5" i="41"/>
  <c r="NW5" i="41"/>
  <c r="NV5" i="41"/>
  <c r="NU5" i="41"/>
  <c r="NT5" i="41" s="1"/>
  <c r="NE5" i="41"/>
  <c r="ND5" i="41"/>
  <c r="NC5" i="41"/>
  <c r="NB5" i="41"/>
  <c r="NA5" i="41"/>
  <c r="MZ5" i="41"/>
  <c r="MY5" i="41"/>
  <c r="MX5" i="41"/>
  <c r="MW5" i="41"/>
  <c r="MV5" i="41"/>
  <c r="MU5" i="41"/>
  <c r="MT5" i="41"/>
  <c r="MS5" i="41"/>
  <c r="MR5" i="41"/>
  <c r="MQ5" i="41"/>
  <c r="MP5" i="41" s="1"/>
  <c r="MA5" i="41"/>
  <c r="LZ5" i="41"/>
  <c r="LY5" i="41"/>
  <c r="LX5" i="41"/>
  <c r="LW5" i="41"/>
  <c r="LV5" i="41"/>
  <c r="LU5" i="41"/>
  <c r="LT5" i="41"/>
  <c r="LS5" i="41"/>
  <c r="LR5" i="41"/>
  <c r="LQ5" i="41"/>
  <c r="LP5" i="41"/>
  <c r="LO5" i="41"/>
  <c r="LN5" i="41"/>
  <c r="LM5" i="41"/>
  <c r="LL5" i="41" s="1"/>
  <c r="KW5" i="41"/>
  <c r="KV5" i="41"/>
  <c r="KU5" i="41"/>
  <c r="KT5" i="41"/>
  <c r="KS5" i="41"/>
  <c r="KR5" i="41"/>
  <c r="KQ5" i="41"/>
  <c r="KP5" i="41"/>
  <c r="KO5" i="41"/>
  <c r="KN5" i="41"/>
  <c r="KM5" i="41"/>
  <c r="KL5" i="41"/>
  <c r="KK5" i="41"/>
  <c r="KJ5" i="41"/>
  <c r="KI5" i="41"/>
  <c r="KH5" i="41" s="1"/>
  <c r="JS5" i="41"/>
  <c r="JR5" i="41"/>
  <c r="JQ5" i="41"/>
  <c r="JP5" i="41"/>
  <c r="JO5" i="41"/>
  <c r="JN5" i="41"/>
  <c r="JM5" i="41"/>
  <c r="JL5" i="41"/>
  <c r="JK5" i="41"/>
  <c r="JJ5" i="41"/>
  <c r="JI5" i="41"/>
  <c r="JH5" i="41"/>
  <c r="JG5" i="41"/>
  <c r="JF5" i="41"/>
  <c r="JE5" i="41"/>
  <c r="JD5" i="41" s="1"/>
  <c r="IO5" i="41"/>
  <c r="IN5" i="41"/>
  <c r="IM5" i="41"/>
  <c r="IL5" i="41"/>
  <c r="IK5" i="41"/>
  <c r="IJ5" i="41"/>
  <c r="II5" i="41"/>
  <c r="IH5" i="41"/>
  <c r="IG5" i="41"/>
  <c r="IF5" i="41"/>
  <c r="IE5" i="41"/>
  <c r="ID5" i="41"/>
  <c r="IC5" i="41"/>
  <c r="IB5" i="41"/>
  <c r="IA5" i="41"/>
  <c r="HZ5" i="41" s="1"/>
  <c r="HK5" i="41"/>
  <c r="HJ5" i="41"/>
  <c r="HI5" i="41"/>
  <c r="HF5" i="41"/>
  <c r="HE5" i="41"/>
  <c r="HD5" i="41"/>
  <c r="HC5" i="41"/>
  <c r="HB5" i="41"/>
  <c r="HA5" i="41"/>
  <c r="GZ5" i="41"/>
  <c r="GY5" i="41"/>
  <c r="GX5" i="41"/>
  <c r="GW5" i="41"/>
  <c r="GV5" i="41" s="1"/>
  <c r="GG5" i="41"/>
  <c r="GB5" i="41"/>
  <c r="GA5" i="41"/>
  <c r="FZ5" i="41"/>
  <c r="FY5" i="41"/>
  <c r="FX5" i="41"/>
  <c r="FW5" i="41"/>
  <c r="FV5" i="41"/>
  <c r="FU5" i="41"/>
  <c r="FT5" i="41"/>
  <c r="FS5" i="41"/>
  <c r="FR5" i="41" s="1"/>
  <c r="FC5" i="41"/>
  <c r="FB5" i="41"/>
  <c r="FA5" i="41"/>
  <c r="EZ5" i="41"/>
  <c r="EY5" i="41"/>
  <c r="EX5" i="41"/>
  <c r="EW5" i="41"/>
  <c r="EV5" i="41"/>
  <c r="EU5" i="41"/>
  <c r="ET5" i="41"/>
  <c r="ES5" i="41"/>
  <c r="ER5" i="41"/>
  <c r="EQ5" i="41"/>
  <c r="EP5" i="41"/>
  <c r="EO5" i="41"/>
  <c r="EN5" i="41" s="1"/>
  <c r="DY5" i="41"/>
  <c r="DX5" i="41"/>
  <c r="DW5" i="41"/>
  <c r="DV5" i="41"/>
  <c r="DU5" i="41"/>
  <c r="DT5" i="41"/>
  <c r="DS5" i="41"/>
  <c r="DR5" i="41"/>
  <c r="DQ5" i="41"/>
  <c r="DP5" i="41"/>
  <c r="DO5" i="41"/>
  <c r="DN5" i="41"/>
  <c r="DM5" i="41"/>
  <c r="DL5" i="41"/>
  <c r="DK5" i="41"/>
  <c r="DJ5" i="41" s="1"/>
  <c r="CU5" i="41"/>
  <c r="CT5" i="41"/>
  <c r="CS5" i="41"/>
  <c r="CR5" i="41"/>
  <c r="CQ5" i="41"/>
  <c r="CP5" i="41"/>
  <c r="CO5" i="41"/>
  <c r="CN5" i="41"/>
  <c r="CM5" i="41"/>
  <c r="CL5" i="41"/>
  <c r="CK5" i="41"/>
  <c r="CJ5" i="41"/>
  <c r="CI5" i="41"/>
  <c r="CH5" i="41"/>
  <c r="CG5" i="41"/>
  <c r="CF5" i="41" s="1"/>
  <c r="BQ5" i="41"/>
  <c r="BP5" i="41"/>
  <c r="BO5" i="41"/>
  <c r="BN5" i="41"/>
  <c r="BM5" i="41"/>
  <c r="BL5" i="41"/>
  <c r="BK5" i="41"/>
  <c r="BJ5" i="41"/>
  <c r="BI5" i="41"/>
  <c r="BH5" i="41"/>
  <c r="BG5" i="41"/>
  <c r="BF5" i="41"/>
  <c r="BE5" i="41"/>
  <c r="BD5" i="41"/>
  <c r="BC5" i="41"/>
  <c r="BB5" i="41" s="1"/>
  <c r="AM5" i="41"/>
  <c r="AL5" i="41"/>
  <c r="AK5" i="41"/>
  <c r="AJ5" i="41"/>
  <c r="AI5" i="41"/>
  <c r="AH5" i="41"/>
  <c r="AG5" i="41"/>
  <c r="AF5" i="41"/>
  <c r="AE5" i="41"/>
  <c r="AD5" i="41"/>
  <c r="AC5" i="41"/>
  <c r="AB5" i="41"/>
  <c r="AA5" i="41"/>
  <c r="Z5" i="41"/>
  <c r="Y5" i="41"/>
  <c r="X5" i="41" s="1"/>
  <c r="PM4" i="41"/>
  <c r="PL4" i="41"/>
  <c r="PK4" i="41"/>
  <c r="PJ4" i="41"/>
  <c r="PI4" i="41"/>
  <c r="PH4" i="41"/>
  <c r="PG4" i="41"/>
  <c r="PF4" i="41"/>
  <c r="PE4" i="41"/>
  <c r="PD4" i="41"/>
  <c r="PC4" i="41"/>
  <c r="PB4" i="41"/>
  <c r="PA4" i="41"/>
  <c r="OZ4" i="41"/>
  <c r="OY4" i="41"/>
  <c r="OX4" i="41" s="1"/>
  <c r="OI4" i="41"/>
  <c r="OH4" i="41"/>
  <c r="OG4" i="41"/>
  <c r="OF4" i="41"/>
  <c r="OE4" i="41"/>
  <c r="OD4" i="41"/>
  <c r="OC4" i="41"/>
  <c r="OB4" i="41"/>
  <c r="OA4" i="41"/>
  <c r="NZ4" i="41"/>
  <c r="NY4" i="41"/>
  <c r="NX4" i="41"/>
  <c r="NW4" i="41"/>
  <c r="NV4" i="41"/>
  <c r="NU4" i="41"/>
  <c r="NT4" i="41" s="1"/>
  <c r="NE4" i="41"/>
  <c r="ND4" i="41"/>
  <c r="NC4" i="41"/>
  <c r="NB4" i="41"/>
  <c r="NA4" i="41"/>
  <c r="MZ4" i="41"/>
  <c r="MY4" i="41"/>
  <c r="MX4" i="41"/>
  <c r="MW4" i="41"/>
  <c r="MV4" i="41"/>
  <c r="MU4" i="41"/>
  <c r="MT4" i="41"/>
  <c r="MS4" i="41"/>
  <c r="MR4" i="41"/>
  <c r="MQ4" i="41"/>
  <c r="MP4" i="41" s="1"/>
  <c r="MA4" i="41"/>
  <c r="LZ4" i="41"/>
  <c r="LY4" i="41"/>
  <c r="LX4" i="41"/>
  <c r="LW4" i="41"/>
  <c r="LV4" i="41"/>
  <c r="LU4" i="41"/>
  <c r="LT4" i="41"/>
  <c r="LS4" i="41"/>
  <c r="LR4" i="41"/>
  <c r="LQ4" i="41"/>
  <c r="LP4" i="41"/>
  <c r="LO4" i="41"/>
  <c r="LN4" i="41"/>
  <c r="LM4" i="41"/>
  <c r="LL4" i="41" s="1"/>
  <c r="KW4" i="41"/>
  <c r="KV4" i="41"/>
  <c r="KU4" i="41"/>
  <c r="KT4" i="41"/>
  <c r="KS4" i="41"/>
  <c r="KR4" i="41"/>
  <c r="KQ4" i="41"/>
  <c r="KP4" i="41"/>
  <c r="KO4" i="41"/>
  <c r="KN4" i="41"/>
  <c r="KM4" i="41"/>
  <c r="KL4" i="41"/>
  <c r="KK4" i="41"/>
  <c r="KJ4" i="41"/>
  <c r="KI4" i="41"/>
  <c r="KH4" i="41" s="1"/>
  <c r="JS4" i="41"/>
  <c r="JR4" i="41"/>
  <c r="JQ4" i="41"/>
  <c r="JP4" i="41"/>
  <c r="JO4" i="41"/>
  <c r="JN4" i="41"/>
  <c r="JM4" i="41"/>
  <c r="JL4" i="41"/>
  <c r="JK4" i="41"/>
  <c r="JJ4" i="41"/>
  <c r="JI4" i="41"/>
  <c r="JH4" i="41"/>
  <c r="JG4" i="41"/>
  <c r="JF4" i="41"/>
  <c r="JE4" i="41"/>
  <c r="JD4" i="41" s="1"/>
  <c r="IO4" i="41"/>
  <c r="IN4" i="41"/>
  <c r="IM4" i="41"/>
  <c r="IL4" i="41"/>
  <c r="IK4" i="41"/>
  <c r="IJ4" i="41"/>
  <c r="II4" i="41"/>
  <c r="IH4" i="41"/>
  <c r="IG4" i="41"/>
  <c r="IF4" i="41"/>
  <c r="IE4" i="41"/>
  <c r="ID4" i="41"/>
  <c r="IC4" i="41"/>
  <c r="IB4" i="41"/>
  <c r="IA4" i="41"/>
  <c r="HZ4" i="41" s="1"/>
  <c r="HK4" i="41"/>
  <c r="HJ4" i="41"/>
  <c r="HI4" i="41"/>
  <c r="HF4" i="41"/>
  <c r="HE4" i="41"/>
  <c r="HD4" i="41"/>
  <c r="HC4" i="41"/>
  <c r="HB4" i="41"/>
  <c r="HA4" i="41"/>
  <c r="GZ4" i="41"/>
  <c r="GY4" i="41"/>
  <c r="GX4" i="41"/>
  <c r="GW4" i="41"/>
  <c r="GV4" i="41" s="1"/>
  <c r="GG4" i="41"/>
  <c r="GB4" i="41"/>
  <c r="GA4" i="41"/>
  <c r="FZ4" i="41"/>
  <c r="FY4" i="41"/>
  <c r="FX4" i="41"/>
  <c r="FW4" i="41"/>
  <c r="FV4" i="41"/>
  <c r="FU4" i="41"/>
  <c r="FT4" i="41"/>
  <c r="FS4" i="41"/>
  <c r="FR4" i="41" s="1"/>
  <c r="FC4" i="41"/>
  <c r="FB4" i="41"/>
  <c r="FA4" i="41"/>
  <c r="EZ4" i="41"/>
  <c r="EY4" i="41"/>
  <c r="EX4" i="41"/>
  <c r="EW4" i="41"/>
  <c r="EV4" i="41"/>
  <c r="EU4" i="41"/>
  <c r="ET4" i="41"/>
  <c r="ES4" i="41"/>
  <c r="ER4" i="41"/>
  <c r="EQ4" i="41"/>
  <c r="EP4" i="41"/>
  <c r="EO4" i="41"/>
  <c r="EN4" i="41" s="1"/>
  <c r="DY4" i="41"/>
  <c r="DX4" i="41"/>
  <c r="DW4" i="41"/>
  <c r="DV4" i="41"/>
  <c r="DU4" i="41"/>
  <c r="DT4" i="41"/>
  <c r="DS4" i="41"/>
  <c r="DR4" i="41"/>
  <c r="DQ4" i="41"/>
  <c r="DP4" i="41"/>
  <c r="DO4" i="41"/>
  <c r="DN4" i="41"/>
  <c r="DM4" i="41"/>
  <c r="DL4" i="41"/>
  <c r="DK4" i="41"/>
  <c r="DJ4" i="41" s="1"/>
  <c r="CU4" i="41"/>
  <c r="CT4" i="41"/>
  <c r="CS4" i="41"/>
  <c r="CR4" i="41"/>
  <c r="CQ4" i="41"/>
  <c r="CP4" i="41"/>
  <c r="CO4" i="41"/>
  <c r="CN4" i="41"/>
  <c r="CM4" i="41"/>
  <c r="CL4" i="41"/>
  <c r="CK4" i="41"/>
  <c r="CJ4" i="41"/>
  <c r="CI4" i="41"/>
  <c r="CH4" i="41"/>
  <c r="CG4" i="41"/>
  <c r="CF4" i="41" s="1"/>
  <c r="BQ4" i="41"/>
  <c r="BP4" i="41"/>
  <c r="BO4" i="41"/>
  <c r="BN4" i="41"/>
  <c r="BM4" i="41"/>
  <c r="BL4" i="41"/>
  <c r="BK4" i="41"/>
  <c r="BJ4" i="41"/>
  <c r="BI4" i="41"/>
  <c r="BH4" i="41"/>
  <c r="BG4" i="41"/>
  <c r="BF4" i="41"/>
  <c r="BE4" i="41"/>
  <c r="BD4" i="41"/>
  <c r="BC4" i="41"/>
  <c r="BB4" i="41" s="1"/>
  <c r="AM4" i="41"/>
  <c r="AL4" i="41"/>
  <c r="AK4" i="41"/>
  <c r="AJ4" i="41"/>
  <c r="AI4" i="41"/>
  <c r="AH4" i="41"/>
  <c r="AG4" i="41"/>
  <c r="AF4" i="41"/>
  <c r="AE4" i="41"/>
  <c r="AD4" i="41"/>
  <c r="AC4" i="41"/>
  <c r="AB4" i="41"/>
  <c r="AA4" i="41"/>
  <c r="Z4" i="41"/>
  <c r="Y4" i="41"/>
  <c r="X4" i="41" s="1"/>
  <c r="Y3" i="41"/>
  <c r="BC3" i="41" s="1"/>
  <c r="CG3" i="41" s="1"/>
  <c r="DK3" i="41" s="1"/>
  <c r="EO3" i="41" s="1"/>
  <c r="FS3" i="41" s="1"/>
  <c r="GW3" i="41" s="1"/>
  <c r="IA3" i="41" s="1"/>
  <c r="JE3" i="41" s="1"/>
  <c r="KI3" i="41" s="1"/>
  <c r="LM3" i="41" s="1"/>
  <c r="MQ3" i="41" s="1"/>
  <c r="NU3" i="41" s="1"/>
  <c r="OY3" i="41" s="1"/>
  <c r="X3" i="41"/>
  <c r="BB3" i="41" s="1"/>
  <c r="CF3" i="41" s="1"/>
  <c r="DJ3" i="41" s="1"/>
  <c r="EN3" i="41" s="1"/>
  <c r="FR3" i="41" s="1"/>
  <c r="GV3" i="41" s="1"/>
  <c r="HZ3" i="41" s="1"/>
  <c r="JD3" i="41" s="1"/>
  <c r="KH3" i="41" s="1"/>
  <c r="LL3" i="41" s="1"/>
  <c r="MP3" i="41" s="1"/>
  <c r="NT3" i="41" s="1"/>
  <c r="OX3" i="41" s="1"/>
  <c r="T3" i="41"/>
  <c r="T157" i="41" s="1"/>
  <c r="R3" i="41"/>
  <c r="R157" i="41" s="1"/>
  <c r="P3" i="41"/>
  <c r="AI3" i="41" s="1"/>
  <c r="O3" i="41"/>
  <c r="AH3" i="41" s="1"/>
  <c r="N3" i="41"/>
  <c r="AG3" i="41" s="1"/>
  <c r="M3" i="41"/>
  <c r="AF3" i="41" s="1"/>
  <c r="L3" i="41"/>
  <c r="AE3" i="41" s="1"/>
  <c r="J3" i="41"/>
  <c r="AC3" i="41" s="1"/>
  <c r="H3" i="41"/>
  <c r="AA3" i="41" s="1"/>
  <c r="G3" i="41"/>
  <c r="Z3" i="41" s="1"/>
  <c r="OY1" i="41"/>
  <c r="A18" i="9" s="1"/>
  <c r="FS1" i="41"/>
  <c r="M1" i="42" s="1"/>
  <c r="H13" i="42"/>
  <c r="I13" i="42" s="1"/>
  <c r="J13" i="42" s="1"/>
  <c r="K13" i="42" s="1"/>
  <c r="L13" i="42" s="1"/>
  <c r="M13" i="42" s="1"/>
  <c r="N13" i="42" s="1"/>
  <c r="O13" i="42" s="1"/>
  <c r="P13" i="42" s="1"/>
  <c r="Q13" i="42" s="1"/>
  <c r="R13" i="42" s="1"/>
  <c r="S13" i="42" s="1"/>
  <c r="T13" i="42" s="1"/>
  <c r="U13" i="42" s="1"/>
  <c r="H2" i="42"/>
  <c r="I2" i="42" s="1"/>
  <c r="J2" i="42" s="1"/>
  <c r="K2" i="42" s="1"/>
  <c r="L2" i="42" s="1"/>
  <c r="M2" i="42" s="1"/>
  <c r="N2" i="42" s="1"/>
  <c r="O2" i="42" s="1"/>
  <c r="P2" i="42" s="1"/>
  <c r="Q2" i="42" s="1"/>
  <c r="R2" i="42" s="1"/>
  <c r="S2" i="42" s="1"/>
  <c r="T2" i="42" s="1"/>
  <c r="U2" i="42" s="1"/>
  <c r="W36" i="9"/>
  <c r="W35" i="9"/>
  <c r="W34" i="9"/>
  <c r="W33" i="9"/>
  <c r="W32" i="9"/>
  <c r="W31" i="9"/>
  <c r="W30" i="9"/>
  <c r="W29" i="9"/>
  <c r="W28" i="9"/>
  <c r="W27" i="9"/>
  <c r="T22" i="9"/>
  <c r="S22" i="9"/>
  <c r="O22" i="9"/>
  <c r="W21" i="9"/>
  <c r="O21" i="9"/>
  <c r="N21" i="9"/>
  <c r="T28" i="9"/>
  <c r="MQ1" i="41" l="1"/>
  <c r="S1" i="42" s="1"/>
  <c r="Y1" i="41"/>
  <c r="H1" i="42" s="1"/>
  <c r="CN2" i="40"/>
  <c r="DR2" i="40" s="1"/>
  <c r="EV2" i="40" s="1"/>
  <c r="FZ2" i="40" s="1"/>
  <c r="HD2" i="40" s="1"/>
  <c r="IH2" i="40" s="1"/>
  <c r="JL2" i="40" s="1"/>
  <c r="KP2" i="40" s="1"/>
  <c r="LT2" i="40" s="1"/>
  <c r="MX2" i="40" s="1"/>
  <c r="OB2" i="40" s="1"/>
  <c r="BJ2" i="40"/>
  <c r="KY157" i="41"/>
  <c r="MC3" i="41"/>
  <c r="KX157" i="41"/>
  <c r="MB3" i="41"/>
  <c r="L4" i="9"/>
  <c r="L22" i="9" s="1"/>
  <c r="D4" i="9"/>
  <c r="D22" i="9" s="1"/>
  <c r="DK1" i="41"/>
  <c r="K1" i="42" s="1"/>
  <c r="A5" i="9"/>
  <c r="A23" i="9" s="1"/>
  <c r="C4" i="9"/>
  <c r="C22" i="9" s="1"/>
  <c r="F4" i="9"/>
  <c r="F22" i="9" s="1"/>
  <c r="LL14" i="41"/>
  <c r="BC1" i="41"/>
  <c r="I1" i="42" s="1"/>
  <c r="BB20" i="41"/>
  <c r="X20" i="41"/>
  <c r="H4" i="9"/>
  <c r="H22" i="9" s="1"/>
  <c r="S3" i="41"/>
  <c r="S157" i="41" s="1"/>
  <c r="K4" i="9"/>
  <c r="K22" i="9" s="1"/>
  <c r="K3" i="41"/>
  <c r="OX15" i="41"/>
  <c r="CG1" i="41"/>
  <c r="Q3" i="41"/>
  <c r="I4" i="9"/>
  <c r="I22" i="9" s="1"/>
  <c r="J4" i="9"/>
  <c r="J22" i="9" s="1"/>
  <c r="I3" i="41"/>
  <c r="X13" i="41"/>
  <c r="EO1" i="41"/>
  <c r="L1" i="42" s="1"/>
  <c r="A8" i="43"/>
  <c r="A2" i="9" s="1"/>
  <c r="C3" i="9" s="1"/>
  <c r="IA1" i="41"/>
  <c r="O1" i="42" s="1"/>
  <c r="GW1" i="41"/>
  <c r="A10" i="43"/>
  <c r="KI1" i="41"/>
  <c r="A14" i="9" s="1"/>
  <c r="A32" i="9" s="1"/>
  <c r="A10" i="9"/>
  <c r="A28" i="9" s="1"/>
  <c r="A36" i="9"/>
  <c r="NU1" i="41"/>
  <c r="U1" i="42"/>
  <c r="A16" i="9"/>
  <c r="A34" i="9" s="1"/>
  <c r="LM1" i="41"/>
  <c r="BG3" i="41"/>
  <c r="AS3" i="41"/>
  <c r="BK3" i="41"/>
  <c r="AW3" i="41"/>
  <c r="D31" i="41"/>
  <c r="OX22" i="41"/>
  <c r="NT22" i="41"/>
  <c r="MP22" i="41"/>
  <c r="LL22" i="41"/>
  <c r="KH22" i="41"/>
  <c r="JD22" i="41"/>
  <c r="HZ22" i="41"/>
  <c r="GV22" i="41"/>
  <c r="FR22" i="41"/>
  <c r="EN22" i="41"/>
  <c r="DJ22" i="41"/>
  <c r="CF22" i="41"/>
  <c r="BB22" i="41"/>
  <c r="X22" i="41"/>
  <c r="D36" i="41"/>
  <c r="OX27" i="41"/>
  <c r="NT27" i="41"/>
  <c r="MP27" i="41"/>
  <c r="LL27" i="41"/>
  <c r="KH27" i="41"/>
  <c r="JD27" i="41"/>
  <c r="HZ27" i="41"/>
  <c r="GV27" i="41"/>
  <c r="FR27" i="41"/>
  <c r="EN27" i="41"/>
  <c r="DJ27" i="41"/>
  <c r="CF27" i="41"/>
  <c r="BB27" i="41"/>
  <c r="X27" i="41"/>
  <c r="BD3" i="41"/>
  <c r="AP3" i="41"/>
  <c r="BL3" i="41"/>
  <c r="AX3" i="41"/>
  <c r="D35" i="41"/>
  <c r="OX26" i="41"/>
  <c r="NT26" i="41"/>
  <c r="MP26" i="41"/>
  <c r="LL26" i="41"/>
  <c r="KH26" i="41"/>
  <c r="JD26" i="41"/>
  <c r="HZ26" i="41"/>
  <c r="GV26" i="41"/>
  <c r="FR26" i="41"/>
  <c r="EN26" i="41"/>
  <c r="DJ26" i="41"/>
  <c r="CF26" i="41"/>
  <c r="BB26" i="41"/>
  <c r="X26" i="41"/>
  <c r="BE3" i="41"/>
  <c r="AQ3" i="41"/>
  <c r="BI3" i="41"/>
  <c r="AU3" i="41"/>
  <c r="BM3" i="41"/>
  <c r="AY3" i="41"/>
  <c r="D34" i="41"/>
  <c r="OX25" i="41"/>
  <c r="NT25" i="41"/>
  <c r="MP25" i="41"/>
  <c r="LL25" i="41"/>
  <c r="KH25" i="41"/>
  <c r="JD25" i="41"/>
  <c r="HZ25" i="41"/>
  <c r="GV25" i="41"/>
  <c r="FR25" i="41"/>
  <c r="EN25" i="41"/>
  <c r="DJ25" i="41"/>
  <c r="CF25" i="41"/>
  <c r="BB25" i="41"/>
  <c r="X25" i="41"/>
  <c r="D38" i="41"/>
  <c r="OX29" i="41"/>
  <c r="NT29" i="41"/>
  <c r="MP29" i="41"/>
  <c r="LL29" i="41"/>
  <c r="KH29" i="41"/>
  <c r="JD29" i="41"/>
  <c r="HZ29" i="41"/>
  <c r="GV29" i="41"/>
  <c r="FR29" i="41"/>
  <c r="EN29" i="41"/>
  <c r="DJ29" i="41"/>
  <c r="CF29" i="41"/>
  <c r="BB29" i="41"/>
  <c r="X29" i="41"/>
  <c r="AV3" i="41"/>
  <c r="BJ3" i="41"/>
  <c r="D37" i="41"/>
  <c r="OX28" i="41"/>
  <c r="NT28" i="41"/>
  <c r="MP28" i="41"/>
  <c r="LL28" i="41"/>
  <c r="KH28" i="41"/>
  <c r="JD28" i="41"/>
  <c r="HZ28" i="41"/>
  <c r="GV28" i="41"/>
  <c r="FR28" i="41"/>
  <c r="EN28" i="41"/>
  <c r="DJ28" i="41"/>
  <c r="CF28" i="41"/>
  <c r="BB28" i="41"/>
  <c r="X28" i="41"/>
  <c r="D39" i="41"/>
  <c r="OX30" i="41"/>
  <c r="NT30" i="41"/>
  <c r="MP30" i="41"/>
  <c r="LL30" i="41"/>
  <c r="KH30" i="41"/>
  <c r="JD30" i="41"/>
  <c r="HZ30" i="41"/>
  <c r="GV30" i="41"/>
  <c r="FR30" i="41"/>
  <c r="EN30" i="41"/>
  <c r="DJ30" i="41"/>
  <c r="CF30" i="41"/>
  <c r="BB30" i="41"/>
  <c r="X30" i="41"/>
  <c r="AM3" i="41"/>
  <c r="BB13" i="41"/>
  <c r="CF13" i="41"/>
  <c r="DJ13" i="41"/>
  <c r="EN13" i="41"/>
  <c r="FR13" i="41"/>
  <c r="GV13" i="41"/>
  <c r="HZ13" i="41"/>
  <c r="JD13" i="41"/>
  <c r="KH13" i="41"/>
  <c r="LL13" i="41"/>
  <c r="MP13" i="41"/>
  <c r="NT13" i="41"/>
  <c r="OX13" i="41"/>
  <c r="BB14" i="41"/>
  <c r="FR14" i="41"/>
  <c r="KH14" i="41"/>
  <c r="OX14" i="41"/>
  <c r="X15" i="41"/>
  <c r="EN15" i="41"/>
  <c r="JD15" i="41"/>
  <c r="NT15" i="41"/>
  <c r="X17" i="41"/>
  <c r="BB17" i="41"/>
  <c r="CF17" i="41"/>
  <c r="DJ17" i="41"/>
  <c r="EN17" i="41"/>
  <c r="FR17" i="41"/>
  <c r="GV17" i="41"/>
  <c r="HZ17" i="41"/>
  <c r="JD17" i="41"/>
  <c r="KH17" i="41"/>
  <c r="LL17" i="41"/>
  <c r="MP17" i="41"/>
  <c r="NT17" i="41"/>
  <c r="OX17" i="41"/>
  <c r="X21" i="41"/>
  <c r="BB21" i="41"/>
  <c r="CF21" i="41"/>
  <c r="DJ21" i="41"/>
  <c r="EN21" i="41"/>
  <c r="FR21" i="41"/>
  <c r="GV21" i="41"/>
  <c r="HZ21" i="41"/>
  <c r="JD21" i="41"/>
  <c r="KH21" i="41"/>
  <c r="LL21" i="41"/>
  <c r="MP21" i="41"/>
  <c r="NT21" i="41"/>
  <c r="OX21" i="41"/>
  <c r="D24" i="41"/>
  <c r="X14" i="41"/>
  <c r="EN14" i="41"/>
  <c r="JD14" i="41"/>
  <c r="NT14" i="41"/>
  <c r="DJ15" i="41"/>
  <c r="HZ15" i="41"/>
  <c r="MP15" i="41"/>
  <c r="X18" i="41"/>
  <c r="BB18" i="41"/>
  <c r="CF18" i="41"/>
  <c r="DJ18" i="41"/>
  <c r="EN18" i="41"/>
  <c r="FR18" i="41"/>
  <c r="GV18" i="41"/>
  <c r="HZ18" i="41"/>
  <c r="JD18" i="41"/>
  <c r="KH18" i="41"/>
  <c r="LL18" i="41"/>
  <c r="MP18" i="41"/>
  <c r="NT18" i="41"/>
  <c r="OX18" i="41"/>
  <c r="D23" i="41"/>
  <c r="AK3" i="41"/>
  <c r="DJ14" i="41"/>
  <c r="HZ14" i="41"/>
  <c r="MP14" i="41"/>
  <c r="CF15" i="41"/>
  <c r="GV15" i="41"/>
  <c r="LL15" i="41"/>
  <c r="X19" i="41"/>
  <c r="BB19" i="41"/>
  <c r="CF19" i="41"/>
  <c r="DJ19" i="41"/>
  <c r="EN19" i="41"/>
  <c r="FR19" i="41"/>
  <c r="GV19" i="41"/>
  <c r="HZ19" i="41"/>
  <c r="JD19" i="41"/>
  <c r="KH19" i="41"/>
  <c r="LL19" i="41"/>
  <c r="MP19" i="41"/>
  <c r="NT19" i="41"/>
  <c r="OX19" i="41"/>
  <c r="CF14" i="41"/>
  <c r="GV14" i="41"/>
  <c r="BB15" i="41"/>
  <c r="FR15" i="41"/>
  <c r="KH15" i="41"/>
  <c r="X16" i="41"/>
  <c r="BB16" i="41"/>
  <c r="CF16" i="41"/>
  <c r="DJ16" i="41"/>
  <c r="EN16" i="41"/>
  <c r="FR16" i="41"/>
  <c r="GV16" i="41"/>
  <c r="HZ16" i="41"/>
  <c r="JD16" i="41"/>
  <c r="KH16" i="41"/>
  <c r="LL16" i="41"/>
  <c r="MP16" i="41"/>
  <c r="NT16" i="41"/>
  <c r="OX16" i="41"/>
  <c r="CF20" i="41"/>
  <c r="DJ20" i="41"/>
  <c r="EN20" i="41"/>
  <c r="FR20" i="41"/>
  <c r="GV20" i="41"/>
  <c r="HZ20" i="41"/>
  <c r="JD20" i="41"/>
  <c r="KH20" i="41"/>
  <c r="LL20" i="41"/>
  <c r="MP20" i="41"/>
  <c r="NT20" i="41"/>
  <c r="OX20" i="41"/>
  <c r="AG148" i="41"/>
  <c r="AK148" i="41"/>
  <c r="BD148" i="41"/>
  <c r="BL148" i="41"/>
  <c r="BP148" i="41"/>
  <c r="Z148" i="41"/>
  <c r="AH148" i="41"/>
  <c r="AL148" i="41"/>
  <c r="DO148" i="41"/>
  <c r="CK148" i="41"/>
  <c r="CS148" i="41"/>
  <c r="DL148" i="41"/>
  <c r="DP148" i="41"/>
  <c r="DT148" i="41"/>
  <c r="DX148" i="41"/>
  <c r="BK148" i="41"/>
  <c r="BO148" i="41"/>
  <c r="CH148" i="41"/>
  <c r="CL148" i="41"/>
  <c r="CP148" i="41"/>
  <c r="CT148" i="41"/>
  <c r="OY161" i="41"/>
  <c r="PC161" i="41"/>
  <c r="PG161" i="41"/>
  <c r="PK161" i="41"/>
  <c r="AA163" i="41"/>
  <c r="AE163" i="41"/>
  <c r="AI163" i="41"/>
  <c r="AM163" i="41"/>
  <c r="BE163" i="41"/>
  <c r="BI163" i="41"/>
  <c r="BM163" i="41"/>
  <c r="BQ163" i="41"/>
  <c r="CI163" i="41"/>
  <c r="CI148" i="41"/>
  <c r="CM163" i="41"/>
  <c r="CM148" i="41"/>
  <c r="CQ163" i="41"/>
  <c r="CQ148" i="41"/>
  <c r="CU163" i="41"/>
  <c r="CU148" i="41"/>
  <c r="DM163" i="41"/>
  <c r="DM148" i="41"/>
  <c r="DQ163" i="41"/>
  <c r="DQ148" i="41"/>
  <c r="DU163" i="41"/>
  <c r="DU148" i="41"/>
  <c r="DY163" i="41"/>
  <c r="DY148" i="41"/>
  <c r="EQ163" i="41"/>
  <c r="EQ148" i="41"/>
  <c r="EU163" i="41"/>
  <c r="EU148" i="41"/>
  <c r="EY163" i="41"/>
  <c r="EY148" i="41"/>
  <c r="FC163" i="41"/>
  <c r="FC148" i="41"/>
  <c r="FU163" i="41"/>
  <c r="FU148" i="41"/>
  <c r="FY163" i="41"/>
  <c r="FY148" i="41"/>
  <c r="GC163" i="41"/>
  <c r="GG163" i="41"/>
  <c r="GG148" i="41"/>
  <c r="GY163" i="41"/>
  <c r="GY148" i="41"/>
  <c r="HC163" i="41"/>
  <c r="HC148" i="41"/>
  <c r="HG163" i="41"/>
  <c r="HK163" i="41"/>
  <c r="HK148" i="41"/>
  <c r="IC163" i="41"/>
  <c r="IC148" i="41"/>
  <c r="IG163" i="41"/>
  <c r="IG148" i="41"/>
  <c r="IK163" i="41"/>
  <c r="IK148" i="41"/>
  <c r="IO163" i="41"/>
  <c r="IO148" i="41"/>
  <c r="JG163" i="41"/>
  <c r="JG148" i="41"/>
  <c r="JK163" i="41"/>
  <c r="JK148" i="41"/>
  <c r="JO163" i="41"/>
  <c r="JO148" i="41"/>
  <c r="JS163" i="41"/>
  <c r="JS148" i="41"/>
  <c r="KK163" i="41"/>
  <c r="KK148" i="41"/>
  <c r="KO163" i="41"/>
  <c r="KO148" i="41"/>
  <c r="KS163" i="41"/>
  <c r="KS148" i="41"/>
  <c r="KW163" i="41"/>
  <c r="KW148" i="41"/>
  <c r="LO163" i="41"/>
  <c r="LO148" i="41"/>
  <c r="LS163" i="41"/>
  <c r="LS148" i="41"/>
  <c r="LW163" i="41"/>
  <c r="LW148" i="41"/>
  <c r="MA163" i="41"/>
  <c r="MA148" i="41"/>
  <c r="MS163" i="41"/>
  <c r="MS148" i="41"/>
  <c r="MW163" i="41"/>
  <c r="MW148" i="41"/>
  <c r="NA163" i="41"/>
  <c r="NA148" i="41"/>
  <c r="NE163" i="41"/>
  <c r="NE148" i="41"/>
  <c r="NW163" i="41"/>
  <c r="NW148" i="41"/>
  <c r="OA163" i="41"/>
  <c r="OA148" i="41"/>
  <c r="OE163" i="41"/>
  <c r="OE148" i="41"/>
  <c r="OI163" i="41"/>
  <c r="OI148" i="41"/>
  <c r="PA163" i="41"/>
  <c r="PA148" i="41"/>
  <c r="PE163" i="41"/>
  <c r="PE148" i="41"/>
  <c r="PI163" i="41"/>
  <c r="PI148" i="41"/>
  <c r="PM163" i="41"/>
  <c r="PM148" i="41"/>
  <c r="Z164" i="41"/>
  <c r="Z149" i="41"/>
  <c r="AD164" i="41"/>
  <c r="AD149" i="41"/>
  <c r="AH164" i="41"/>
  <c r="AH149" i="41"/>
  <c r="AL159" i="41"/>
  <c r="AL164" i="41"/>
  <c r="AL158" i="41"/>
  <c r="AL149" i="41"/>
  <c r="BE164" i="41"/>
  <c r="BE149" i="41"/>
  <c r="BI164" i="41"/>
  <c r="BI149" i="41"/>
  <c r="BM164" i="41"/>
  <c r="BM149" i="41"/>
  <c r="BQ164" i="41"/>
  <c r="BQ159" i="41"/>
  <c r="BQ158" i="41"/>
  <c r="BQ149" i="41"/>
  <c r="CJ164" i="41"/>
  <c r="CJ149" i="41"/>
  <c r="CN164" i="41"/>
  <c r="CN149" i="41"/>
  <c r="CR164" i="41"/>
  <c r="CR149" i="41"/>
  <c r="DK164" i="41"/>
  <c r="DK149" i="41"/>
  <c r="DO164" i="41"/>
  <c r="DO149" i="41"/>
  <c r="DS164" i="41"/>
  <c r="DS149" i="41"/>
  <c r="DW164" i="41"/>
  <c r="DV158" i="41"/>
  <c r="DL158" i="41" s="1"/>
  <c r="DW159" i="41"/>
  <c r="DM159" i="41" s="1"/>
  <c r="DV159" i="41"/>
  <c r="DL159" i="41" s="1"/>
  <c r="DW158" i="41"/>
  <c r="DM158" i="41" s="1"/>
  <c r="DW149" i="41"/>
  <c r="EP164" i="41"/>
  <c r="EP149" i="41"/>
  <c r="ET164" i="41"/>
  <c r="ET149" i="41"/>
  <c r="EX164" i="41"/>
  <c r="EX149" i="41"/>
  <c r="FB164" i="41"/>
  <c r="FB159" i="41"/>
  <c r="FB158" i="41"/>
  <c r="FB149" i="41"/>
  <c r="FU164" i="41"/>
  <c r="FU149" i="41"/>
  <c r="FY164" i="41"/>
  <c r="FY149" i="41"/>
  <c r="GC164" i="41"/>
  <c r="GG164" i="41"/>
  <c r="GG159" i="41"/>
  <c r="GG158" i="41"/>
  <c r="GG149" i="41"/>
  <c r="GZ164" i="41"/>
  <c r="GZ149" i="41"/>
  <c r="HD164" i="41"/>
  <c r="HD149" i="41"/>
  <c r="HH164" i="41"/>
  <c r="IA164" i="41"/>
  <c r="IA149" i="41"/>
  <c r="IE164" i="41"/>
  <c r="IE149" i="41"/>
  <c r="II164" i="41"/>
  <c r="II149" i="41"/>
  <c r="IM164" i="41"/>
  <c r="IL158" i="41"/>
  <c r="IB158" i="41" s="1"/>
  <c r="IM159" i="41"/>
  <c r="IC159" i="41" s="1"/>
  <c r="IL159" i="41"/>
  <c r="IB159" i="41" s="1"/>
  <c r="IM158" i="41"/>
  <c r="IC158" i="41" s="1"/>
  <c r="IM149" i="41"/>
  <c r="JF164" i="41"/>
  <c r="JF149" i="41"/>
  <c r="JJ164" i="41"/>
  <c r="JJ149" i="41"/>
  <c r="JN164" i="41"/>
  <c r="JN149" i="41"/>
  <c r="JR164" i="41"/>
  <c r="JR159" i="41"/>
  <c r="JR158" i="41"/>
  <c r="JR149" i="41"/>
  <c r="KK164" i="41"/>
  <c r="KK149" i="41"/>
  <c r="KO164" i="41"/>
  <c r="KO149" i="41"/>
  <c r="KS164" i="41"/>
  <c r="KS149" i="41"/>
  <c r="KW164" i="41"/>
  <c r="KW159" i="41"/>
  <c r="KW158" i="41"/>
  <c r="KW149" i="41"/>
  <c r="LP164" i="41"/>
  <c r="LP149" i="41"/>
  <c r="LT164" i="41"/>
  <c r="LT149" i="41"/>
  <c r="LX164" i="41"/>
  <c r="LX149" i="41"/>
  <c r="MQ164" i="41"/>
  <c r="MQ149" i="41"/>
  <c r="MU164" i="41"/>
  <c r="MU149" i="41"/>
  <c r="MY164" i="41"/>
  <c r="MY149" i="41"/>
  <c r="NC164" i="41"/>
  <c r="NB158" i="41"/>
  <c r="MR158" i="41" s="1"/>
  <c r="NC159" i="41"/>
  <c r="MS159" i="41" s="1"/>
  <c r="NB159" i="41"/>
  <c r="MR159" i="41" s="1"/>
  <c r="NC158" i="41"/>
  <c r="MS158" i="41" s="1"/>
  <c r="NC149" i="41"/>
  <c r="NV164" i="41"/>
  <c r="NV149" i="41"/>
  <c r="NZ164" i="41"/>
  <c r="NZ149" i="41"/>
  <c r="OD164" i="41"/>
  <c r="OD149" i="41"/>
  <c r="OH164" i="41"/>
  <c r="OH159" i="41"/>
  <c r="OH158" i="41"/>
  <c r="OH149" i="41"/>
  <c r="PA164" i="41"/>
  <c r="PA149" i="41"/>
  <c r="PE164" i="41"/>
  <c r="PE149" i="41"/>
  <c r="PI164" i="41"/>
  <c r="PI149" i="41"/>
  <c r="PM164" i="41"/>
  <c r="PM159" i="41"/>
  <c r="PM158" i="41"/>
  <c r="PM149" i="41"/>
  <c r="AA165" i="41"/>
  <c r="AA150" i="41"/>
  <c r="AE165" i="41"/>
  <c r="AE150" i="41"/>
  <c r="AI165" i="41"/>
  <c r="AI150" i="41"/>
  <c r="AM165" i="41"/>
  <c r="AM150" i="41"/>
  <c r="BF165" i="41"/>
  <c r="BF150" i="41"/>
  <c r="BJ165" i="41"/>
  <c r="BJ150" i="41"/>
  <c r="BN165" i="41"/>
  <c r="BN150" i="41"/>
  <c r="CG165" i="41"/>
  <c r="CG150" i="41"/>
  <c r="CK165" i="41"/>
  <c r="CK150" i="41"/>
  <c r="CO165" i="41"/>
  <c r="CO150" i="41"/>
  <c r="CS165" i="41"/>
  <c r="CS150" i="41"/>
  <c r="DL165" i="41"/>
  <c r="DL150" i="41"/>
  <c r="DP165" i="41"/>
  <c r="DP150" i="41"/>
  <c r="DT165" i="41"/>
  <c r="DT150" i="41"/>
  <c r="DX165" i="41"/>
  <c r="DX150" i="41"/>
  <c r="EQ165" i="41"/>
  <c r="EQ150" i="41"/>
  <c r="EU165" i="41"/>
  <c r="EU150" i="41"/>
  <c r="EY165" i="41"/>
  <c r="EY150" i="41"/>
  <c r="FC165" i="41"/>
  <c r="FC150" i="41"/>
  <c r="FV165" i="41"/>
  <c r="FV150" i="41"/>
  <c r="FZ165" i="41"/>
  <c r="FZ150" i="41"/>
  <c r="GD165" i="41"/>
  <c r="GW165" i="41"/>
  <c r="GW150" i="41"/>
  <c r="HA165" i="41"/>
  <c r="HA150" i="41"/>
  <c r="HE165" i="41"/>
  <c r="HE150" i="41"/>
  <c r="HI165" i="41"/>
  <c r="HI150" i="41"/>
  <c r="IB165" i="41"/>
  <c r="IB150" i="41"/>
  <c r="IF165" i="41"/>
  <c r="IF150" i="41"/>
  <c r="IJ165" i="41"/>
  <c r="IJ150" i="41"/>
  <c r="IN165" i="41"/>
  <c r="IN150" i="41"/>
  <c r="JG165" i="41"/>
  <c r="JG150" i="41"/>
  <c r="JK165" i="41"/>
  <c r="JK150" i="41"/>
  <c r="JO165" i="41"/>
  <c r="JO150" i="41"/>
  <c r="JS165" i="41"/>
  <c r="JS150" i="41"/>
  <c r="KL165" i="41"/>
  <c r="KL150" i="41"/>
  <c r="KP165" i="41"/>
  <c r="KP150" i="41"/>
  <c r="KT165" i="41"/>
  <c r="KT150" i="41"/>
  <c r="LM165" i="41"/>
  <c r="LM150" i="41"/>
  <c r="LQ165" i="41"/>
  <c r="LQ150" i="41"/>
  <c r="LU165" i="41"/>
  <c r="LU150" i="41"/>
  <c r="LY165" i="41"/>
  <c r="LY150" i="41"/>
  <c r="MR165" i="41"/>
  <c r="MR150" i="41"/>
  <c r="MV165" i="41"/>
  <c r="MV150" i="41"/>
  <c r="MZ165" i="41"/>
  <c r="MZ150" i="41"/>
  <c r="ND165" i="41"/>
  <c r="ND150" i="41"/>
  <c r="NW165" i="41"/>
  <c r="NW150" i="41"/>
  <c r="OA165" i="41"/>
  <c r="OA150" i="41"/>
  <c r="OE165" i="41"/>
  <c r="OE150" i="41"/>
  <c r="OI165" i="41"/>
  <c r="OI150" i="41"/>
  <c r="PB165" i="41"/>
  <c r="PB150" i="41"/>
  <c r="PF165" i="41"/>
  <c r="PF150" i="41"/>
  <c r="PJ165" i="41"/>
  <c r="PJ150" i="41"/>
  <c r="AB166" i="41"/>
  <c r="AB151" i="41"/>
  <c r="AF166" i="41"/>
  <c r="AF151" i="41"/>
  <c r="AJ166" i="41"/>
  <c r="AJ151" i="41"/>
  <c r="BF166" i="41"/>
  <c r="BF151" i="41"/>
  <c r="BJ166" i="41"/>
  <c r="BJ151" i="41"/>
  <c r="BN166" i="41"/>
  <c r="BN151" i="41"/>
  <c r="CJ166" i="41"/>
  <c r="CJ151" i="41"/>
  <c r="CN166" i="41"/>
  <c r="CN151" i="41"/>
  <c r="CR166" i="41"/>
  <c r="CR151" i="41"/>
  <c r="DN166" i="41"/>
  <c r="DN151" i="41"/>
  <c r="DR166" i="41"/>
  <c r="DR151" i="41"/>
  <c r="DV166" i="41"/>
  <c r="DV151" i="41"/>
  <c r="ER166" i="41"/>
  <c r="ER151" i="41"/>
  <c r="EV166" i="41"/>
  <c r="EV151" i="41"/>
  <c r="EZ166" i="41"/>
  <c r="EZ151" i="41"/>
  <c r="FV166" i="41"/>
  <c r="FV151" i="41"/>
  <c r="FZ166" i="41"/>
  <c r="FZ151" i="41"/>
  <c r="GD166" i="41"/>
  <c r="GZ166" i="41"/>
  <c r="GZ151" i="41"/>
  <c r="HD166" i="41"/>
  <c r="HD151" i="41"/>
  <c r="HH166" i="41"/>
  <c r="ID166" i="41"/>
  <c r="ID151" i="41"/>
  <c r="IH166" i="41"/>
  <c r="IH151" i="41"/>
  <c r="IL166" i="41"/>
  <c r="IL151" i="41"/>
  <c r="JH166" i="41"/>
  <c r="JH151" i="41"/>
  <c r="JL166" i="41"/>
  <c r="JL151" i="41"/>
  <c r="JP166" i="41"/>
  <c r="JP151" i="41"/>
  <c r="KL166" i="41"/>
  <c r="KL151" i="41"/>
  <c r="KP166" i="41"/>
  <c r="KP151" i="41"/>
  <c r="KT166" i="41"/>
  <c r="KT151" i="41"/>
  <c r="LP166" i="41"/>
  <c r="LP151" i="41"/>
  <c r="LT166" i="41"/>
  <c r="LT151" i="41"/>
  <c r="LX166" i="41"/>
  <c r="LX151" i="41"/>
  <c r="MT166" i="41"/>
  <c r="MT151" i="41"/>
  <c r="MX166" i="41"/>
  <c r="MX151" i="41"/>
  <c r="NB166" i="41"/>
  <c r="NB151" i="41"/>
  <c r="NX166" i="41"/>
  <c r="NX151" i="41"/>
  <c r="OB166" i="41"/>
  <c r="OB151" i="41"/>
  <c r="OF166" i="41"/>
  <c r="OF151" i="41"/>
  <c r="PB166" i="41"/>
  <c r="PB151" i="41"/>
  <c r="PF166" i="41"/>
  <c r="PF151" i="41"/>
  <c r="PJ166" i="41"/>
  <c r="PJ151" i="41"/>
  <c r="AA167" i="41"/>
  <c r="AA152" i="41"/>
  <c r="AE167" i="41"/>
  <c r="AE152" i="41"/>
  <c r="AI167" i="41"/>
  <c r="AI152" i="41"/>
  <c r="AM167" i="41"/>
  <c r="AM152" i="41"/>
  <c r="BE167" i="41"/>
  <c r="BE152" i="41"/>
  <c r="BI167" i="41"/>
  <c r="BI152" i="41"/>
  <c r="BM167" i="41"/>
  <c r="BM152" i="41"/>
  <c r="BQ167" i="41"/>
  <c r="BQ152" i="41"/>
  <c r="CI167" i="41"/>
  <c r="CI152" i="41"/>
  <c r="CM167" i="41"/>
  <c r="CM152" i="41"/>
  <c r="CQ167" i="41"/>
  <c r="CQ152" i="41"/>
  <c r="CU167" i="41"/>
  <c r="CU152" i="41"/>
  <c r="DM167" i="41"/>
  <c r="DM152" i="41"/>
  <c r="DQ167" i="41"/>
  <c r="DQ152" i="41"/>
  <c r="DU167" i="41"/>
  <c r="DU152" i="41"/>
  <c r="DY167" i="41"/>
  <c r="DY152" i="41"/>
  <c r="EQ167" i="41"/>
  <c r="EQ152" i="41"/>
  <c r="EU167" i="41"/>
  <c r="EU152" i="41"/>
  <c r="EY167" i="41"/>
  <c r="EY152" i="41"/>
  <c r="FC167" i="41"/>
  <c r="FC152" i="41"/>
  <c r="FU167" i="41"/>
  <c r="FU152" i="41"/>
  <c r="FY167" i="41"/>
  <c r="FY152" i="41"/>
  <c r="GC167" i="41"/>
  <c r="GG167" i="41"/>
  <c r="GG152" i="41"/>
  <c r="GY167" i="41"/>
  <c r="GY152" i="41"/>
  <c r="HC167" i="41"/>
  <c r="HC152" i="41"/>
  <c r="HG167" i="41"/>
  <c r="HK167" i="41"/>
  <c r="HK152" i="41"/>
  <c r="IC167" i="41"/>
  <c r="IC152" i="41"/>
  <c r="IG167" i="41"/>
  <c r="IG152" i="41"/>
  <c r="IK167" i="41"/>
  <c r="IK152" i="41"/>
  <c r="IO167" i="41"/>
  <c r="IO152" i="41"/>
  <c r="JG167" i="41"/>
  <c r="JG152" i="41"/>
  <c r="JK167" i="41"/>
  <c r="JK152" i="41"/>
  <c r="JO167" i="41"/>
  <c r="JO152" i="41"/>
  <c r="JS167" i="41"/>
  <c r="JS152" i="41"/>
  <c r="KK167" i="41"/>
  <c r="KK152" i="41"/>
  <c r="KO167" i="41"/>
  <c r="KO152" i="41"/>
  <c r="KS167" i="41"/>
  <c r="KS152" i="41"/>
  <c r="KW167" i="41"/>
  <c r="KW152" i="41"/>
  <c r="LO167" i="41"/>
  <c r="LO152" i="41"/>
  <c r="LS167" i="41"/>
  <c r="LS152" i="41"/>
  <c r="LW167" i="41"/>
  <c r="LW152" i="41"/>
  <c r="MA167" i="41"/>
  <c r="MA152" i="41"/>
  <c r="MS167" i="41"/>
  <c r="MS152" i="41"/>
  <c r="MW167" i="41"/>
  <c r="MW152" i="41"/>
  <c r="NA167" i="41"/>
  <c r="NA152" i="41"/>
  <c r="NE167" i="41"/>
  <c r="NE152" i="41"/>
  <c r="NW167" i="41"/>
  <c r="NW152" i="41"/>
  <c r="OA167" i="41"/>
  <c r="OA152" i="41"/>
  <c r="OE167" i="41"/>
  <c r="OE152" i="41"/>
  <c r="OI167" i="41"/>
  <c r="OI152" i="41"/>
  <c r="PA167" i="41"/>
  <c r="PA152" i="41"/>
  <c r="PE167" i="41"/>
  <c r="PE152" i="41"/>
  <c r="PI167" i="41"/>
  <c r="PI152" i="41"/>
  <c r="PM167" i="41"/>
  <c r="PM152" i="41"/>
  <c r="Z168" i="41"/>
  <c r="Z153" i="41"/>
  <c r="AD168" i="41"/>
  <c r="AD153" i="41"/>
  <c r="AH168" i="41"/>
  <c r="AH153" i="41"/>
  <c r="AL168" i="41"/>
  <c r="AL153" i="41"/>
  <c r="BD168" i="41"/>
  <c r="BD153" i="41"/>
  <c r="BH168" i="41"/>
  <c r="BH153" i="41"/>
  <c r="BL168" i="41"/>
  <c r="BL153" i="41"/>
  <c r="BP168" i="41"/>
  <c r="BP153" i="41"/>
  <c r="CH168" i="41"/>
  <c r="CH153" i="41"/>
  <c r="CL168" i="41"/>
  <c r="CL153" i="41"/>
  <c r="CP168" i="41"/>
  <c r="CP153" i="41"/>
  <c r="CT168" i="41"/>
  <c r="CT153" i="41"/>
  <c r="DL168" i="41"/>
  <c r="DL153" i="41"/>
  <c r="DP168" i="41"/>
  <c r="DP153" i="41"/>
  <c r="DT168" i="41"/>
  <c r="DT153" i="41"/>
  <c r="DX168" i="41"/>
  <c r="DX153" i="41"/>
  <c r="EP168" i="41"/>
  <c r="EP153" i="41"/>
  <c r="ET168" i="41"/>
  <c r="ET153" i="41"/>
  <c r="EX168" i="41"/>
  <c r="EX153" i="41"/>
  <c r="FB168" i="41"/>
  <c r="FB153" i="41"/>
  <c r="FT168" i="41"/>
  <c r="FT153" i="41"/>
  <c r="FX168" i="41"/>
  <c r="FX153" i="41"/>
  <c r="GB168" i="41"/>
  <c r="GB153" i="41"/>
  <c r="GF168" i="41"/>
  <c r="GX168" i="41"/>
  <c r="GX153" i="41"/>
  <c r="HB168" i="41"/>
  <c r="HB153" i="41"/>
  <c r="HF168" i="41"/>
  <c r="HF153" i="41"/>
  <c r="HJ168" i="41"/>
  <c r="HJ153" i="41"/>
  <c r="IB168" i="41"/>
  <c r="IB153" i="41"/>
  <c r="IF168" i="41"/>
  <c r="IF153" i="41"/>
  <c r="IJ168" i="41"/>
  <c r="IJ153" i="41"/>
  <c r="IN168" i="41"/>
  <c r="IN153" i="41"/>
  <c r="JF168" i="41"/>
  <c r="JF153" i="41"/>
  <c r="JJ168" i="41"/>
  <c r="JJ153" i="41"/>
  <c r="JN168" i="41"/>
  <c r="JN153" i="41"/>
  <c r="JR168" i="41"/>
  <c r="JR153" i="41"/>
  <c r="KJ168" i="41"/>
  <c r="KJ153" i="41"/>
  <c r="KN168" i="41"/>
  <c r="KN153" i="41"/>
  <c r="KR168" i="41"/>
  <c r="KR153" i="41"/>
  <c r="KV168" i="41"/>
  <c r="KV153" i="41"/>
  <c r="LN168" i="41"/>
  <c r="LN153" i="41"/>
  <c r="LR168" i="41"/>
  <c r="LR153" i="41"/>
  <c r="LV168" i="41"/>
  <c r="LV153" i="41"/>
  <c r="LZ168" i="41"/>
  <c r="LZ153" i="41"/>
  <c r="MR168" i="41"/>
  <c r="MR153" i="41"/>
  <c r="MV168" i="41"/>
  <c r="MV153" i="41"/>
  <c r="MZ168" i="41"/>
  <c r="MZ153" i="41"/>
  <c r="ND168" i="41"/>
  <c r="ND153" i="41"/>
  <c r="NV168" i="41"/>
  <c r="NV153" i="41"/>
  <c r="NZ168" i="41"/>
  <c r="NZ153" i="41"/>
  <c r="OD168" i="41"/>
  <c r="OD153" i="41"/>
  <c r="OH168" i="41"/>
  <c r="OH153" i="41"/>
  <c r="OZ168" i="41"/>
  <c r="OZ153" i="41"/>
  <c r="PD168" i="41"/>
  <c r="PD153" i="41"/>
  <c r="PH168" i="41"/>
  <c r="PH153" i="41"/>
  <c r="PL168" i="41"/>
  <c r="PL153" i="41"/>
  <c r="Y169" i="41"/>
  <c r="Y154" i="41"/>
  <c r="AC169" i="41"/>
  <c r="AC154" i="41"/>
  <c r="AG169" i="41"/>
  <c r="AG154" i="41"/>
  <c r="AK169" i="41"/>
  <c r="AK154" i="41"/>
  <c r="BC169" i="41"/>
  <c r="BC154" i="41"/>
  <c r="BG169" i="41"/>
  <c r="BG154" i="41"/>
  <c r="BK169" i="41"/>
  <c r="BK154" i="41"/>
  <c r="BO169" i="41"/>
  <c r="BO154" i="41"/>
  <c r="CG169" i="41"/>
  <c r="CG154" i="41"/>
  <c r="CK169" i="41"/>
  <c r="CK154" i="41"/>
  <c r="CO169" i="41"/>
  <c r="CO154" i="41"/>
  <c r="CS169" i="41"/>
  <c r="CS154" i="41"/>
  <c r="DK169" i="41"/>
  <c r="DK154" i="41"/>
  <c r="DO169" i="41"/>
  <c r="DO154" i="41"/>
  <c r="DS169" i="41"/>
  <c r="DS154" i="41"/>
  <c r="DW169" i="41"/>
  <c r="DW154" i="41"/>
  <c r="EO169" i="41"/>
  <c r="EO154" i="41"/>
  <c r="ES169" i="41"/>
  <c r="ES154" i="41"/>
  <c r="EW169" i="41"/>
  <c r="EW154" i="41"/>
  <c r="FA169" i="41"/>
  <c r="FA154" i="41"/>
  <c r="FS169" i="41"/>
  <c r="FS154" i="41"/>
  <c r="FW169" i="41"/>
  <c r="FW154" i="41"/>
  <c r="GA169" i="41"/>
  <c r="GA154" i="41"/>
  <c r="GE169" i="41"/>
  <c r="GW169" i="41"/>
  <c r="GW154" i="41"/>
  <c r="HA169" i="41"/>
  <c r="HA154" i="41"/>
  <c r="HE169" i="41"/>
  <c r="HE154" i="41"/>
  <c r="HI169" i="41"/>
  <c r="HI154" i="41"/>
  <c r="IA169" i="41"/>
  <c r="IA154" i="41"/>
  <c r="IE169" i="41"/>
  <c r="IE154" i="41"/>
  <c r="II169" i="41"/>
  <c r="II154" i="41"/>
  <c r="IM169" i="41"/>
  <c r="IM154" i="41"/>
  <c r="JE169" i="41"/>
  <c r="JE154" i="41"/>
  <c r="JI169" i="41"/>
  <c r="JI154" i="41"/>
  <c r="JM169" i="41"/>
  <c r="JM154" i="41"/>
  <c r="JQ169" i="41"/>
  <c r="JQ154" i="41"/>
  <c r="KI169" i="41"/>
  <c r="KI154" i="41"/>
  <c r="KM169" i="41"/>
  <c r="KM154" i="41"/>
  <c r="KQ169" i="41"/>
  <c r="KQ154" i="41"/>
  <c r="KU169" i="41"/>
  <c r="KU154" i="41"/>
  <c r="LM169" i="41"/>
  <c r="LM154" i="41"/>
  <c r="LQ169" i="41"/>
  <c r="LQ154" i="41"/>
  <c r="LU169" i="41"/>
  <c r="LU154" i="41"/>
  <c r="LY169" i="41"/>
  <c r="LY154" i="41"/>
  <c r="MQ169" i="41"/>
  <c r="MQ154" i="41"/>
  <c r="MU169" i="41"/>
  <c r="MU154" i="41"/>
  <c r="MY169" i="41"/>
  <c r="MY154" i="41"/>
  <c r="NC169" i="41"/>
  <c r="NC154" i="41"/>
  <c r="NU169" i="41"/>
  <c r="NU154" i="41"/>
  <c r="NY169" i="41"/>
  <c r="NY154" i="41"/>
  <c r="OC169" i="41"/>
  <c r="OC154" i="41"/>
  <c r="OG169" i="41"/>
  <c r="OG154" i="41"/>
  <c r="OY169" i="41"/>
  <c r="OY154" i="41"/>
  <c r="PC169" i="41"/>
  <c r="PC154" i="41"/>
  <c r="PG169" i="41"/>
  <c r="PG154" i="41"/>
  <c r="PK169" i="41"/>
  <c r="PK154" i="41"/>
  <c r="AB170" i="41"/>
  <c r="AB155" i="41"/>
  <c r="AF170" i="41"/>
  <c r="AF155" i="41"/>
  <c r="AJ170" i="41"/>
  <c r="AJ155" i="41"/>
  <c r="BF170" i="41"/>
  <c r="BF155" i="41"/>
  <c r="BJ170" i="41"/>
  <c r="BJ155" i="41"/>
  <c r="BN170" i="41"/>
  <c r="BN155" i="41"/>
  <c r="CJ170" i="41"/>
  <c r="CJ155" i="41"/>
  <c r="CN170" i="41"/>
  <c r="CN155" i="41"/>
  <c r="CR170" i="41"/>
  <c r="CR155" i="41"/>
  <c r="DN170" i="41"/>
  <c r="DN155" i="41"/>
  <c r="DR170" i="41"/>
  <c r="DR155" i="41"/>
  <c r="DV170" i="41"/>
  <c r="DV155" i="41"/>
  <c r="ER170" i="41"/>
  <c r="ER155" i="41"/>
  <c r="EV170" i="41"/>
  <c r="EV155" i="41"/>
  <c r="EZ170" i="41"/>
  <c r="EZ155" i="41"/>
  <c r="FV170" i="41"/>
  <c r="FV155" i="41"/>
  <c r="FZ170" i="41"/>
  <c r="FZ155" i="41"/>
  <c r="GD170" i="41"/>
  <c r="GZ170" i="41"/>
  <c r="GZ155" i="41"/>
  <c r="HD170" i="41"/>
  <c r="HD155" i="41"/>
  <c r="HH170" i="41"/>
  <c r="ID170" i="41"/>
  <c r="ID155" i="41"/>
  <c r="IH170" i="41"/>
  <c r="IH155" i="41"/>
  <c r="IL170" i="41"/>
  <c r="IL155" i="41"/>
  <c r="JH170" i="41"/>
  <c r="JH155" i="41"/>
  <c r="JL170" i="41"/>
  <c r="JL155" i="41"/>
  <c r="JP170" i="41"/>
  <c r="JP155" i="41"/>
  <c r="KL170" i="41"/>
  <c r="KL155" i="41"/>
  <c r="KP170" i="41"/>
  <c r="KP155" i="41"/>
  <c r="KT170" i="41"/>
  <c r="KT155" i="41"/>
  <c r="LP170" i="41"/>
  <c r="LP155" i="41"/>
  <c r="LT170" i="41"/>
  <c r="LT155" i="41"/>
  <c r="LX170" i="41"/>
  <c r="LX155" i="41"/>
  <c r="MT170" i="41"/>
  <c r="MT155" i="41"/>
  <c r="MX170" i="41"/>
  <c r="MX155" i="41"/>
  <c r="NB170" i="41"/>
  <c r="NB155" i="41"/>
  <c r="NX170" i="41"/>
  <c r="NX155" i="41"/>
  <c r="OB170" i="41"/>
  <c r="OB155" i="41"/>
  <c r="OF170" i="41"/>
  <c r="OF155" i="41"/>
  <c r="PB155" i="41"/>
  <c r="PF155" i="41"/>
  <c r="PJ155" i="41"/>
  <c r="AA171" i="41"/>
  <c r="AA156" i="41"/>
  <c r="AE171" i="41"/>
  <c r="AE156" i="41"/>
  <c r="AI171" i="41"/>
  <c r="AI156" i="41"/>
  <c r="AM171" i="41"/>
  <c r="AM156" i="41"/>
  <c r="BE171" i="41"/>
  <c r="BE156" i="41"/>
  <c r="BI171" i="41"/>
  <c r="BI156" i="41"/>
  <c r="BM171" i="41"/>
  <c r="BM156" i="41"/>
  <c r="BQ171" i="41"/>
  <c r="BQ156" i="41"/>
  <c r="CI171" i="41"/>
  <c r="CI156" i="41"/>
  <c r="CM171" i="41"/>
  <c r="CM156" i="41"/>
  <c r="CQ171" i="41"/>
  <c r="CQ156" i="41"/>
  <c r="CU171" i="41"/>
  <c r="CU156" i="41"/>
  <c r="DM171" i="41"/>
  <c r="DM156" i="41"/>
  <c r="DQ171" i="41"/>
  <c r="DQ156" i="41"/>
  <c r="DU171" i="41"/>
  <c r="DU156" i="41"/>
  <c r="DY171" i="41"/>
  <c r="DY156" i="41"/>
  <c r="EQ171" i="41"/>
  <c r="EQ156" i="41"/>
  <c r="EU171" i="41"/>
  <c r="EU156" i="41"/>
  <c r="EY171" i="41"/>
  <c r="EY156" i="41"/>
  <c r="FC171" i="41"/>
  <c r="FC156" i="41"/>
  <c r="FU171" i="41"/>
  <c r="FU156" i="41"/>
  <c r="FY171" i="41"/>
  <c r="FY156" i="41"/>
  <c r="GC171" i="41"/>
  <c r="GG171" i="41"/>
  <c r="GG156" i="41"/>
  <c r="GY171" i="41"/>
  <c r="GY156" i="41"/>
  <c r="HC171" i="41"/>
  <c r="HC156" i="41"/>
  <c r="HG171" i="41"/>
  <c r="HK171" i="41"/>
  <c r="HK156" i="41"/>
  <c r="IC171" i="41"/>
  <c r="IC156" i="41"/>
  <c r="IG171" i="41"/>
  <c r="IG156" i="41"/>
  <c r="IK171" i="41"/>
  <c r="IK156" i="41"/>
  <c r="IO171" i="41"/>
  <c r="IO156" i="41"/>
  <c r="JG171" i="41"/>
  <c r="JG156" i="41"/>
  <c r="JK171" i="41"/>
  <c r="JK156" i="41"/>
  <c r="JO171" i="41"/>
  <c r="JO156" i="41"/>
  <c r="JS171" i="41"/>
  <c r="JS156" i="41"/>
  <c r="KK171" i="41"/>
  <c r="KK156" i="41"/>
  <c r="KO171" i="41"/>
  <c r="KO156" i="41"/>
  <c r="KS171" i="41"/>
  <c r="KS156" i="41"/>
  <c r="KW171" i="41"/>
  <c r="KW156" i="41"/>
  <c r="LO171" i="41"/>
  <c r="LO156" i="41"/>
  <c r="LS171" i="41"/>
  <c r="LS156" i="41"/>
  <c r="LW171" i="41"/>
  <c r="LW156" i="41"/>
  <c r="MA171" i="41"/>
  <c r="MA156" i="41"/>
  <c r="MS171" i="41"/>
  <c r="MS156" i="41"/>
  <c r="MW171" i="41"/>
  <c r="MW156" i="41"/>
  <c r="NA171" i="41"/>
  <c r="NA156" i="41"/>
  <c r="NE171" i="41"/>
  <c r="NE156" i="41"/>
  <c r="NW156" i="41"/>
  <c r="OA156" i="41"/>
  <c r="OE156" i="41"/>
  <c r="OI156" i="41"/>
  <c r="PA156" i="41"/>
  <c r="PE156" i="41"/>
  <c r="PI156" i="41"/>
  <c r="PM156" i="41"/>
  <c r="AE148" i="41"/>
  <c r="BI148" i="41"/>
  <c r="OZ161" i="41"/>
  <c r="PD161" i="41"/>
  <c r="PH161" i="41"/>
  <c r="PL161" i="41"/>
  <c r="NU162" i="41"/>
  <c r="OY162" i="41"/>
  <c r="AB163" i="41"/>
  <c r="AB148" i="41"/>
  <c r="AF163" i="41"/>
  <c r="AF148" i="41"/>
  <c r="AJ163" i="41"/>
  <c r="AJ148" i="41"/>
  <c r="BF163" i="41"/>
  <c r="BF148" i="41"/>
  <c r="BJ163" i="41"/>
  <c r="BJ148" i="41"/>
  <c r="BN163" i="41"/>
  <c r="BN148" i="41"/>
  <c r="CJ163" i="41"/>
  <c r="CJ148" i="41"/>
  <c r="CN163" i="41"/>
  <c r="CN148" i="41"/>
  <c r="CR163" i="41"/>
  <c r="CR148" i="41"/>
  <c r="DN163" i="41"/>
  <c r="DN148" i="41"/>
  <c r="DR163" i="41"/>
  <c r="DR148" i="41"/>
  <c r="DV163" i="41"/>
  <c r="DV148" i="41"/>
  <c r="ER163" i="41"/>
  <c r="ER148" i="41"/>
  <c r="EV163" i="41"/>
  <c r="EV148" i="41"/>
  <c r="EZ163" i="41"/>
  <c r="EZ148" i="41"/>
  <c r="FV163" i="41"/>
  <c r="FV148" i="41"/>
  <c r="FZ163" i="41"/>
  <c r="FZ148" i="41"/>
  <c r="GD163" i="41"/>
  <c r="GZ163" i="41"/>
  <c r="GZ148" i="41"/>
  <c r="HD163" i="41"/>
  <c r="HD148" i="41"/>
  <c r="HH163" i="41"/>
  <c r="ID163" i="41"/>
  <c r="ID148" i="41"/>
  <c r="IH163" i="41"/>
  <c r="IH148" i="41"/>
  <c r="IL163" i="41"/>
  <c r="IL148" i="41"/>
  <c r="JH163" i="41"/>
  <c r="JH148" i="41"/>
  <c r="JL148" i="41"/>
  <c r="JL163" i="41"/>
  <c r="JP163" i="41"/>
  <c r="JP148" i="41"/>
  <c r="KL163" i="41"/>
  <c r="KL148" i="41"/>
  <c r="KP163" i="41"/>
  <c r="KP148" i="41"/>
  <c r="KT163" i="41"/>
  <c r="KT148" i="41"/>
  <c r="LP163" i="41"/>
  <c r="LP148" i="41"/>
  <c r="LT163" i="41"/>
  <c r="LT148" i="41"/>
  <c r="LX163" i="41"/>
  <c r="LX148" i="41"/>
  <c r="MT163" i="41"/>
  <c r="MT148" i="41"/>
  <c r="MX163" i="41"/>
  <c r="MX148" i="41"/>
  <c r="NB163" i="41"/>
  <c r="NB148" i="41"/>
  <c r="NX163" i="41"/>
  <c r="NX148" i="41"/>
  <c r="OB163" i="41"/>
  <c r="OB148" i="41"/>
  <c r="OF148" i="41"/>
  <c r="OF163" i="41"/>
  <c r="PB163" i="41"/>
  <c r="PB148" i="41"/>
  <c r="PF163" i="41"/>
  <c r="PF148" i="41"/>
  <c r="PJ163" i="41"/>
  <c r="PJ148" i="41"/>
  <c r="AA164" i="41"/>
  <c r="AA149" i="41"/>
  <c r="AE164" i="41"/>
  <c r="AE149" i="41"/>
  <c r="AI164" i="41"/>
  <c r="AI149" i="41"/>
  <c r="AM159" i="41"/>
  <c r="AM164" i="41"/>
  <c r="AM158" i="41"/>
  <c r="AM149" i="41"/>
  <c r="BF164" i="41"/>
  <c r="BF149" i="41"/>
  <c r="BJ164" i="41"/>
  <c r="BJ149" i="41"/>
  <c r="BN164" i="41"/>
  <c r="BN149" i="41"/>
  <c r="CG164" i="41"/>
  <c r="CG149" i="41"/>
  <c r="CK149" i="41"/>
  <c r="CK164" i="41"/>
  <c r="CO164" i="41"/>
  <c r="CO149" i="41"/>
  <c r="CR158" i="41"/>
  <c r="CH158" i="41" s="1"/>
  <c r="CS159" i="41"/>
  <c r="CI159" i="41" s="1"/>
  <c r="CS158" i="41"/>
  <c r="CI158" i="41" s="1"/>
  <c r="CR159" i="41"/>
  <c r="CH159" i="41" s="1"/>
  <c r="CS164" i="41"/>
  <c r="CS149" i="41"/>
  <c r="DL164" i="41"/>
  <c r="DL149" i="41"/>
  <c r="DP164" i="41"/>
  <c r="DP149" i="41"/>
  <c r="DT164" i="41"/>
  <c r="DT149" i="41"/>
  <c r="DX159" i="41"/>
  <c r="DX164" i="41"/>
  <c r="DX158" i="41"/>
  <c r="DX149" i="41"/>
  <c r="EQ164" i="41"/>
  <c r="EQ149" i="41"/>
  <c r="EU164" i="41"/>
  <c r="EU149" i="41"/>
  <c r="EY164" i="41"/>
  <c r="EY149" i="41"/>
  <c r="FC159" i="41"/>
  <c r="FC158" i="41"/>
  <c r="FC164" i="41"/>
  <c r="FC149" i="41"/>
  <c r="FV164" i="41"/>
  <c r="FV149" i="41"/>
  <c r="FZ164" i="41"/>
  <c r="FZ149" i="41"/>
  <c r="GD164" i="41"/>
  <c r="GW164" i="41"/>
  <c r="GW149" i="41"/>
  <c r="HA164" i="41"/>
  <c r="HA149" i="41"/>
  <c r="HE164" i="41"/>
  <c r="HE149" i="41"/>
  <c r="HH158" i="41"/>
  <c r="GX158" i="41" s="1"/>
  <c r="HI159" i="41"/>
  <c r="GY159" i="41" s="1"/>
  <c r="HI158" i="41"/>
  <c r="GY158" i="41" s="1"/>
  <c r="HH159" i="41"/>
  <c r="GX159" i="41" s="1"/>
  <c r="HI164" i="41"/>
  <c r="HI149" i="41"/>
  <c r="IB164" i="41"/>
  <c r="IB149" i="41"/>
  <c r="IF164" i="41"/>
  <c r="IF149" i="41"/>
  <c r="IJ164" i="41"/>
  <c r="IJ149" i="41"/>
  <c r="IN159" i="41"/>
  <c r="IN158" i="41"/>
  <c r="IN164" i="41"/>
  <c r="IN149" i="41"/>
  <c r="JG164" i="41"/>
  <c r="JG149" i="41"/>
  <c r="JK164" i="41"/>
  <c r="JK149" i="41"/>
  <c r="JO164" i="41"/>
  <c r="JO149" i="41"/>
  <c r="JS159" i="41"/>
  <c r="JS158" i="41"/>
  <c r="JS164" i="41"/>
  <c r="JS149" i="41"/>
  <c r="KL164" i="41"/>
  <c r="KL149" i="41"/>
  <c r="KP164" i="41"/>
  <c r="KP149" i="41"/>
  <c r="KT164" i="41"/>
  <c r="KT149" i="41"/>
  <c r="LM149" i="41"/>
  <c r="LM164" i="41"/>
  <c r="LQ164" i="41"/>
  <c r="LQ149" i="41"/>
  <c r="LU164" i="41"/>
  <c r="LU149" i="41"/>
  <c r="LY164" i="41"/>
  <c r="LX158" i="41"/>
  <c r="LN158" i="41" s="1"/>
  <c r="LY159" i="41"/>
  <c r="LO159" i="41" s="1"/>
  <c r="LY158" i="41"/>
  <c r="LO158" i="41" s="1"/>
  <c r="LX159" i="41"/>
  <c r="LN159" i="41" s="1"/>
  <c r="LY149" i="41"/>
  <c r="MR164" i="41"/>
  <c r="MR149" i="41"/>
  <c r="MV164" i="41"/>
  <c r="MV149" i="41"/>
  <c r="MZ164" i="41"/>
  <c r="MZ149" i="41"/>
  <c r="ND164" i="41"/>
  <c r="ND159" i="41"/>
  <c r="ND158" i="41"/>
  <c r="ND149" i="41"/>
  <c r="NW164" i="41"/>
  <c r="NW149" i="41"/>
  <c r="OA164" i="41"/>
  <c r="OA149" i="41"/>
  <c r="OE164" i="41"/>
  <c r="OE149" i="41"/>
  <c r="OI164" i="41"/>
  <c r="OI159" i="41"/>
  <c r="OI158" i="41"/>
  <c r="OI149" i="41"/>
  <c r="PB164" i="41"/>
  <c r="PB149" i="41"/>
  <c r="PF164" i="41"/>
  <c r="PF149" i="41"/>
  <c r="PJ164" i="41"/>
  <c r="PJ149" i="41"/>
  <c r="AB165" i="41"/>
  <c r="AB150" i="41"/>
  <c r="AF165" i="41"/>
  <c r="AF150" i="41"/>
  <c r="AJ165" i="41"/>
  <c r="AJ150" i="41"/>
  <c r="BC165" i="41"/>
  <c r="BC150" i="41"/>
  <c r="BG165" i="41"/>
  <c r="BG150" i="41"/>
  <c r="BK165" i="41"/>
  <c r="BK150" i="41"/>
  <c r="BO165" i="41"/>
  <c r="BO150" i="41"/>
  <c r="CH165" i="41"/>
  <c r="CH150" i="41"/>
  <c r="CL165" i="41"/>
  <c r="CL150" i="41"/>
  <c r="CP165" i="41"/>
  <c r="CP150" i="41"/>
  <c r="CT165" i="41"/>
  <c r="CT150" i="41"/>
  <c r="DM165" i="41"/>
  <c r="DM150" i="41"/>
  <c r="DQ150" i="41"/>
  <c r="DQ165" i="41"/>
  <c r="DU165" i="41"/>
  <c r="DU150" i="41"/>
  <c r="DY165" i="41"/>
  <c r="DY150" i="41"/>
  <c r="ER165" i="41"/>
  <c r="ER150" i="41"/>
  <c r="EV165" i="41"/>
  <c r="EV150" i="41"/>
  <c r="EZ165" i="41"/>
  <c r="EZ150" i="41"/>
  <c r="FS165" i="41"/>
  <c r="FS150" i="41"/>
  <c r="FW165" i="41"/>
  <c r="FW150" i="41"/>
  <c r="GA165" i="41"/>
  <c r="GA150" i="41"/>
  <c r="GE165" i="41"/>
  <c r="GX165" i="41"/>
  <c r="GX150" i="41"/>
  <c r="HB165" i="41"/>
  <c r="HB150" i="41"/>
  <c r="HF165" i="41"/>
  <c r="HF150" i="41"/>
  <c r="HJ165" i="41"/>
  <c r="HJ150" i="41"/>
  <c r="IC165" i="41"/>
  <c r="IC150" i="41"/>
  <c r="IG165" i="41"/>
  <c r="IG150" i="41"/>
  <c r="IK150" i="41"/>
  <c r="IK165" i="41"/>
  <c r="IO165" i="41"/>
  <c r="IO150" i="41"/>
  <c r="JH165" i="41"/>
  <c r="JH150" i="41"/>
  <c r="JL165" i="41"/>
  <c r="JL150" i="41"/>
  <c r="JP165" i="41"/>
  <c r="JP150" i="41"/>
  <c r="KI165" i="41"/>
  <c r="KI150" i="41"/>
  <c r="KM165" i="41"/>
  <c r="KM150" i="41"/>
  <c r="KQ165" i="41"/>
  <c r="KQ150" i="41"/>
  <c r="KU165" i="41"/>
  <c r="KU150" i="41"/>
  <c r="LN165" i="41"/>
  <c r="LN150" i="41"/>
  <c r="LR165" i="41"/>
  <c r="LR150" i="41"/>
  <c r="LV165" i="41"/>
  <c r="LV150" i="41"/>
  <c r="LZ165" i="41"/>
  <c r="LZ150" i="41"/>
  <c r="MS165" i="41"/>
  <c r="MS150" i="41"/>
  <c r="MW165" i="41"/>
  <c r="MW150" i="41"/>
  <c r="NA165" i="41"/>
  <c r="NA150" i="41"/>
  <c r="NE150" i="41"/>
  <c r="NE165" i="41"/>
  <c r="NX165" i="41"/>
  <c r="NX150" i="41"/>
  <c r="OB165" i="41"/>
  <c r="OB150" i="41"/>
  <c r="OF165" i="41"/>
  <c r="OF150" i="41"/>
  <c r="OY165" i="41"/>
  <c r="OY150" i="41"/>
  <c r="PC165" i="41"/>
  <c r="PC150" i="41"/>
  <c r="PG165" i="41"/>
  <c r="PG150" i="41"/>
  <c r="PK165" i="41"/>
  <c r="PK150" i="41"/>
  <c r="Y166" i="41"/>
  <c r="Y151" i="41"/>
  <c r="AC166" i="41"/>
  <c r="AC151" i="41"/>
  <c r="AG166" i="41"/>
  <c r="AG151" i="41"/>
  <c r="AK166" i="41"/>
  <c r="AK151" i="41"/>
  <c r="BC166" i="41"/>
  <c r="BC151" i="41"/>
  <c r="BG166" i="41"/>
  <c r="BG151" i="41"/>
  <c r="BK166" i="41"/>
  <c r="BK151" i="41"/>
  <c r="BO166" i="41"/>
  <c r="BO151" i="41"/>
  <c r="CG166" i="41"/>
  <c r="CG151" i="41"/>
  <c r="CK166" i="41"/>
  <c r="CK151" i="41"/>
  <c r="CO166" i="41"/>
  <c r="CO151" i="41"/>
  <c r="CS166" i="41"/>
  <c r="CS151" i="41"/>
  <c r="DK166" i="41"/>
  <c r="DK151" i="41"/>
  <c r="DO166" i="41"/>
  <c r="DO151" i="41"/>
  <c r="DS166" i="41"/>
  <c r="DS151" i="41"/>
  <c r="DW166" i="41"/>
  <c r="DW151" i="41"/>
  <c r="EO166" i="41"/>
  <c r="EO151" i="41"/>
  <c r="ES166" i="41"/>
  <c r="ES151" i="41"/>
  <c r="EW166" i="41"/>
  <c r="EW151" i="41"/>
  <c r="FA166" i="41"/>
  <c r="FA151" i="41"/>
  <c r="FS166" i="41"/>
  <c r="FS151" i="41"/>
  <c r="FW166" i="41"/>
  <c r="FW151" i="41"/>
  <c r="GA166" i="41"/>
  <c r="GA151" i="41"/>
  <c r="GE166" i="41"/>
  <c r="GW166" i="41"/>
  <c r="GW151" i="41"/>
  <c r="HA166" i="41"/>
  <c r="HA151" i="41"/>
  <c r="HE166" i="41"/>
  <c r="HE151" i="41"/>
  <c r="HI166" i="41"/>
  <c r="HI151" i="41"/>
  <c r="IA166" i="41"/>
  <c r="IA151" i="41"/>
  <c r="IE166" i="41"/>
  <c r="IE151" i="41"/>
  <c r="II166" i="41"/>
  <c r="II151" i="41"/>
  <c r="IM166" i="41"/>
  <c r="IM151" i="41"/>
  <c r="JE166" i="41"/>
  <c r="JE151" i="41"/>
  <c r="JI166" i="41"/>
  <c r="JI151" i="41"/>
  <c r="JM166" i="41"/>
  <c r="JM151" i="41"/>
  <c r="JQ166" i="41"/>
  <c r="JQ151" i="41"/>
  <c r="KI166" i="41"/>
  <c r="KI151" i="41"/>
  <c r="KM166" i="41"/>
  <c r="KM151" i="41"/>
  <c r="KQ166" i="41"/>
  <c r="KQ151" i="41"/>
  <c r="KU166" i="41"/>
  <c r="KU151" i="41"/>
  <c r="LM166" i="41"/>
  <c r="LM151" i="41"/>
  <c r="LQ166" i="41"/>
  <c r="LQ151" i="41"/>
  <c r="LU166" i="41"/>
  <c r="LU151" i="41"/>
  <c r="LY166" i="41"/>
  <c r="LY151" i="41"/>
  <c r="MQ166" i="41"/>
  <c r="MQ151" i="41"/>
  <c r="MU166" i="41"/>
  <c r="MU151" i="41"/>
  <c r="MY166" i="41"/>
  <c r="MY151" i="41"/>
  <c r="NC166" i="41"/>
  <c r="NC151" i="41"/>
  <c r="NU166" i="41"/>
  <c r="NU151" i="41"/>
  <c r="NY166" i="41"/>
  <c r="NY151" i="41"/>
  <c r="OC166" i="41"/>
  <c r="OC151" i="41"/>
  <c r="OG166" i="41"/>
  <c r="OG151" i="41"/>
  <c r="OY166" i="41"/>
  <c r="OY151" i="41"/>
  <c r="PC166" i="41"/>
  <c r="PC151" i="41"/>
  <c r="PG166" i="41"/>
  <c r="PG151" i="41"/>
  <c r="PK166" i="41"/>
  <c r="PK151" i="41"/>
  <c r="AB167" i="41"/>
  <c r="AB152" i="41"/>
  <c r="AF167" i="41"/>
  <c r="AF152" i="41"/>
  <c r="AJ167" i="41"/>
  <c r="AJ152" i="41"/>
  <c r="BF167" i="41"/>
  <c r="BF152" i="41"/>
  <c r="BJ167" i="41"/>
  <c r="BJ152" i="41"/>
  <c r="BN167" i="41"/>
  <c r="BN152" i="41"/>
  <c r="CJ167" i="41"/>
  <c r="CJ152" i="41"/>
  <c r="CN167" i="41"/>
  <c r="CN152" i="41"/>
  <c r="CR167" i="41"/>
  <c r="CR152" i="41"/>
  <c r="DN167" i="41"/>
  <c r="DN152" i="41"/>
  <c r="DR167" i="41"/>
  <c r="DR152" i="41"/>
  <c r="DV167" i="41"/>
  <c r="DV152" i="41"/>
  <c r="ER167" i="41"/>
  <c r="ER152" i="41"/>
  <c r="EV167" i="41"/>
  <c r="EV152" i="41"/>
  <c r="EZ167" i="41"/>
  <c r="EZ152" i="41"/>
  <c r="FV167" i="41"/>
  <c r="FV152" i="41"/>
  <c r="FZ167" i="41"/>
  <c r="FZ152" i="41"/>
  <c r="GD167" i="41"/>
  <c r="GZ167" i="41"/>
  <c r="GZ152" i="41"/>
  <c r="HD167" i="41"/>
  <c r="HD152" i="41"/>
  <c r="HH167" i="41"/>
  <c r="ID167" i="41"/>
  <c r="ID152" i="41"/>
  <c r="IH167" i="41"/>
  <c r="IH152" i="41"/>
  <c r="IL167" i="41"/>
  <c r="IL152" i="41"/>
  <c r="JH167" i="41"/>
  <c r="JH152" i="41"/>
  <c r="JL167" i="41"/>
  <c r="JL152" i="41"/>
  <c r="JP167" i="41"/>
  <c r="JP152" i="41"/>
  <c r="KL167" i="41"/>
  <c r="KL152" i="41"/>
  <c r="KP167" i="41"/>
  <c r="KP152" i="41"/>
  <c r="KT167" i="41"/>
  <c r="KT152" i="41"/>
  <c r="LP167" i="41"/>
  <c r="LP152" i="41"/>
  <c r="LT167" i="41"/>
  <c r="LT152" i="41"/>
  <c r="LX167" i="41"/>
  <c r="LX152" i="41"/>
  <c r="MT167" i="41"/>
  <c r="MT152" i="41"/>
  <c r="MX167" i="41"/>
  <c r="MX152" i="41"/>
  <c r="NB167" i="41"/>
  <c r="NB152" i="41"/>
  <c r="NX167" i="41"/>
  <c r="NX152" i="41"/>
  <c r="OB167" i="41"/>
  <c r="OB152" i="41"/>
  <c r="OF167" i="41"/>
  <c r="OF152" i="41"/>
  <c r="PB167" i="41"/>
  <c r="PB152" i="41"/>
  <c r="PF167" i="41"/>
  <c r="PF152" i="41"/>
  <c r="PJ167" i="41"/>
  <c r="PJ152" i="41"/>
  <c r="AA168" i="41"/>
  <c r="AA153" i="41"/>
  <c r="AE168" i="41"/>
  <c r="AE153" i="41"/>
  <c r="AI153" i="41"/>
  <c r="AI168" i="41"/>
  <c r="AM168" i="41"/>
  <c r="AM153" i="41"/>
  <c r="BE168" i="41"/>
  <c r="BE153" i="41"/>
  <c r="BI168" i="41"/>
  <c r="BI153" i="41"/>
  <c r="BM168" i="41"/>
  <c r="BM153" i="41"/>
  <c r="BQ168" i="41"/>
  <c r="BQ153" i="41"/>
  <c r="CI168" i="41"/>
  <c r="CI153" i="41"/>
  <c r="CM168" i="41"/>
  <c r="CM153" i="41"/>
  <c r="CQ168" i="41"/>
  <c r="CQ153" i="41"/>
  <c r="CU168" i="41"/>
  <c r="CU153" i="41"/>
  <c r="DM168" i="41"/>
  <c r="DM153" i="41"/>
  <c r="DQ168" i="41"/>
  <c r="DQ153" i="41"/>
  <c r="DU168" i="41"/>
  <c r="DU153" i="41"/>
  <c r="DY168" i="41"/>
  <c r="DY153" i="41"/>
  <c r="EQ168" i="41"/>
  <c r="EQ153" i="41"/>
  <c r="EU168" i="41"/>
  <c r="EU153" i="41"/>
  <c r="EY168" i="41"/>
  <c r="EY153" i="41"/>
  <c r="FC153" i="41"/>
  <c r="FC168" i="41"/>
  <c r="FU168" i="41"/>
  <c r="FU153" i="41"/>
  <c r="FY168" i="41"/>
  <c r="FY153" i="41"/>
  <c r="GC168" i="41"/>
  <c r="GG168" i="41"/>
  <c r="GG153" i="41"/>
  <c r="GY168" i="41"/>
  <c r="GY153" i="41"/>
  <c r="HC168" i="41"/>
  <c r="HC153" i="41"/>
  <c r="HG168" i="41"/>
  <c r="HK168" i="41"/>
  <c r="HK153" i="41"/>
  <c r="IC168" i="41"/>
  <c r="IC153" i="41"/>
  <c r="IG168" i="41"/>
  <c r="IG153" i="41"/>
  <c r="IK168" i="41"/>
  <c r="IK153" i="41"/>
  <c r="IO168" i="41"/>
  <c r="IO153" i="41"/>
  <c r="JG168" i="41"/>
  <c r="JG153" i="41"/>
  <c r="JK168" i="41"/>
  <c r="JK153" i="41"/>
  <c r="JO168" i="41"/>
  <c r="JO153" i="41"/>
  <c r="JS168" i="41"/>
  <c r="JS153" i="41"/>
  <c r="KK168" i="41"/>
  <c r="KK153" i="41"/>
  <c r="KO168" i="41"/>
  <c r="KO153" i="41"/>
  <c r="KS168" i="41"/>
  <c r="KS153" i="41"/>
  <c r="KW168" i="41"/>
  <c r="KW153" i="41"/>
  <c r="LO168" i="41"/>
  <c r="LO153" i="41"/>
  <c r="LS168" i="41"/>
  <c r="LS153" i="41"/>
  <c r="LW168" i="41"/>
  <c r="LW153" i="41"/>
  <c r="MA168" i="41"/>
  <c r="MA153" i="41"/>
  <c r="MS168" i="41"/>
  <c r="MS153" i="41"/>
  <c r="MW168" i="41"/>
  <c r="MW153" i="41"/>
  <c r="NA168" i="41"/>
  <c r="NA153" i="41"/>
  <c r="NE168" i="41"/>
  <c r="NE153" i="41"/>
  <c r="NW168" i="41"/>
  <c r="NW153" i="41"/>
  <c r="OA168" i="41"/>
  <c r="OA153" i="41"/>
  <c r="OE168" i="41"/>
  <c r="OE153" i="41"/>
  <c r="OI168" i="41"/>
  <c r="OI153" i="41"/>
  <c r="PA168" i="41"/>
  <c r="PA153" i="41"/>
  <c r="PE168" i="41"/>
  <c r="PE153" i="41"/>
  <c r="PI168" i="41"/>
  <c r="PI153" i="41"/>
  <c r="PM168" i="41"/>
  <c r="PM153" i="41"/>
  <c r="Z169" i="41"/>
  <c r="Z154" i="41"/>
  <c r="AD169" i="41"/>
  <c r="AD154" i="41"/>
  <c r="AH169" i="41"/>
  <c r="AH154" i="41"/>
  <c r="AL169" i="41"/>
  <c r="AL154" i="41"/>
  <c r="BD169" i="41"/>
  <c r="BD154" i="41"/>
  <c r="BH169" i="41"/>
  <c r="BH154" i="41"/>
  <c r="BL169" i="41"/>
  <c r="BL154" i="41"/>
  <c r="BP169" i="41"/>
  <c r="BP154" i="41"/>
  <c r="CH169" i="41"/>
  <c r="CH154" i="41"/>
  <c r="CL169" i="41"/>
  <c r="CL154" i="41"/>
  <c r="CP169" i="41"/>
  <c r="CP154" i="41"/>
  <c r="CT169" i="41"/>
  <c r="CT154" i="41"/>
  <c r="DL169" i="41"/>
  <c r="DL154" i="41"/>
  <c r="DP169" i="41"/>
  <c r="DP154" i="41"/>
  <c r="DT169" i="41"/>
  <c r="DT154" i="41"/>
  <c r="DX169" i="41"/>
  <c r="DX154" i="41"/>
  <c r="EP169" i="41"/>
  <c r="EP154" i="41"/>
  <c r="ET169" i="41"/>
  <c r="ET154" i="41"/>
  <c r="EX169" i="41"/>
  <c r="EX154" i="41"/>
  <c r="FB169" i="41"/>
  <c r="FB154" i="41"/>
  <c r="FT169" i="41"/>
  <c r="FT154" i="41"/>
  <c r="FX169" i="41"/>
  <c r="FX154" i="41"/>
  <c r="GB169" i="41"/>
  <c r="GB154" i="41"/>
  <c r="GF169" i="41"/>
  <c r="GX169" i="41"/>
  <c r="GX154" i="41"/>
  <c r="HB169" i="41"/>
  <c r="HB154" i="41"/>
  <c r="HF169" i="41"/>
  <c r="HF154" i="41"/>
  <c r="HJ169" i="41"/>
  <c r="HJ154" i="41"/>
  <c r="IB169" i="41"/>
  <c r="IB154" i="41"/>
  <c r="IF169" i="41"/>
  <c r="IF154" i="41"/>
  <c r="IJ169" i="41"/>
  <c r="IJ154" i="41"/>
  <c r="IN169" i="41"/>
  <c r="IN154" i="41"/>
  <c r="JF169" i="41"/>
  <c r="JF154" i="41"/>
  <c r="JJ169" i="41"/>
  <c r="JJ154" i="41"/>
  <c r="JN169" i="41"/>
  <c r="JN154" i="41"/>
  <c r="JR169" i="41"/>
  <c r="JR154" i="41"/>
  <c r="KJ169" i="41"/>
  <c r="KJ154" i="41"/>
  <c r="KN169" i="41"/>
  <c r="KN154" i="41"/>
  <c r="KR169" i="41"/>
  <c r="KR154" i="41"/>
  <c r="KV169" i="41"/>
  <c r="KV154" i="41"/>
  <c r="LN169" i="41"/>
  <c r="LN154" i="41"/>
  <c r="LR169" i="41"/>
  <c r="LR154" i="41"/>
  <c r="LV169" i="41"/>
  <c r="LV154" i="41"/>
  <c r="LZ169" i="41"/>
  <c r="LZ154" i="41"/>
  <c r="MR169" i="41"/>
  <c r="MR154" i="41"/>
  <c r="MV169" i="41"/>
  <c r="MV154" i="41"/>
  <c r="MZ169" i="41"/>
  <c r="MZ154" i="41"/>
  <c r="ND169" i="41"/>
  <c r="ND154" i="41"/>
  <c r="NV169" i="41"/>
  <c r="NV154" i="41"/>
  <c r="NZ169" i="41"/>
  <c r="NZ154" i="41"/>
  <c r="OD169" i="41"/>
  <c r="OD154" i="41"/>
  <c r="OH169" i="41"/>
  <c r="OH154" i="41"/>
  <c r="OZ169" i="41"/>
  <c r="OZ154" i="41"/>
  <c r="PD169" i="41"/>
  <c r="PD154" i="41"/>
  <c r="PH169" i="41"/>
  <c r="PH154" i="41"/>
  <c r="PL169" i="41"/>
  <c r="PL154" i="41"/>
  <c r="Y170" i="41"/>
  <c r="Y155" i="41"/>
  <c r="AC170" i="41"/>
  <c r="AC155" i="41"/>
  <c r="AG170" i="41"/>
  <c r="AG155" i="41"/>
  <c r="AK170" i="41"/>
  <c r="AK155" i="41"/>
  <c r="BC170" i="41"/>
  <c r="BC155" i="41"/>
  <c r="BG170" i="41"/>
  <c r="BG155" i="41"/>
  <c r="BK170" i="41"/>
  <c r="BK155" i="41"/>
  <c r="BO170" i="41"/>
  <c r="BO155" i="41"/>
  <c r="CG170" i="41"/>
  <c r="CG155" i="41"/>
  <c r="CK170" i="41"/>
  <c r="CK155" i="41"/>
  <c r="CO170" i="41"/>
  <c r="CO155" i="41"/>
  <c r="CS170" i="41"/>
  <c r="CS155" i="41"/>
  <c r="DK170" i="41"/>
  <c r="DK155" i="41"/>
  <c r="DO170" i="41"/>
  <c r="DO155" i="41"/>
  <c r="DS170" i="41"/>
  <c r="DS155" i="41"/>
  <c r="DW170" i="41"/>
  <c r="DW155" i="41"/>
  <c r="EO170" i="41"/>
  <c r="EO155" i="41"/>
  <c r="ES170" i="41"/>
  <c r="ES155" i="41"/>
  <c r="EW170" i="41"/>
  <c r="EW155" i="41"/>
  <c r="FA170" i="41"/>
  <c r="FA155" i="41"/>
  <c r="FS170" i="41"/>
  <c r="FS155" i="41"/>
  <c r="FW170" i="41"/>
  <c r="FW155" i="41"/>
  <c r="GA170" i="41"/>
  <c r="GA155" i="41"/>
  <c r="GE170" i="41"/>
  <c r="GW170" i="41"/>
  <c r="GW155" i="41"/>
  <c r="HA170" i="41"/>
  <c r="HA155" i="41"/>
  <c r="HE170" i="41"/>
  <c r="HE155" i="41"/>
  <c r="HI170" i="41"/>
  <c r="HI155" i="41"/>
  <c r="IA170" i="41"/>
  <c r="IA155" i="41"/>
  <c r="IE170" i="41"/>
  <c r="IE155" i="41"/>
  <c r="II170" i="41"/>
  <c r="II155" i="41"/>
  <c r="IM170" i="41"/>
  <c r="IM155" i="41"/>
  <c r="JE170" i="41"/>
  <c r="JE155" i="41"/>
  <c r="JI170" i="41"/>
  <c r="JI155" i="41"/>
  <c r="JM170" i="41"/>
  <c r="JM155" i="41"/>
  <c r="JQ170" i="41"/>
  <c r="JQ155" i="41"/>
  <c r="KI170" i="41"/>
  <c r="KI155" i="41"/>
  <c r="KM170" i="41"/>
  <c r="KM155" i="41"/>
  <c r="KQ170" i="41"/>
  <c r="KQ155" i="41"/>
  <c r="KU170" i="41"/>
  <c r="KU155" i="41"/>
  <c r="LM170" i="41"/>
  <c r="LM155" i="41"/>
  <c r="LQ170" i="41"/>
  <c r="LQ155" i="41"/>
  <c r="LU170" i="41"/>
  <c r="LU155" i="41"/>
  <c r="LY170" i="41"/>
  <c r="LY155" i="41"/>
  <c r="MQ170" i="41"/>
  <c r="MQ155" i="41"/>
  <c r="MU170" i="41"/>
  <c r="MU155" i="41"/>
  <c r="MY170" i="41"/>
  <c r="MY155" i="41"/>
  <c r="NC170" i="41"/>
  <c r="NC155" i="41"/>
  <c r="NU170" i="41"/>
  <c r="NU155" i="41"/>
  <c r="NY170" i="41"/>
  <c r="NY155" i="41"/>
  <c r="OC170" i="41"/>
  <c r="OC155" i="41"/>
  <c r="OG170" i="41"/>
  <c r="OG155" i="41"/>
  <c r="OY155" i="41"/>
  <c r="PC155" i="41"/>
  <c r="PG155" i="41"/>
  <c r="PK155" i="41"/>
  <c r="AB171" i="41"/>
  <c r="AB156" i="41"/>
  <c r="AF171" i="41"/>
  <c r="AF156" i="41"/>
  <c r="AJ171" i="41"/>
  <c r="AJ156" i="41"/>
  <c r="BF171" i="41"/>
  <c r="BF156" i="41"/>
  <c r="BJ171" i="41"/>
  <c r="BJ156" i="41"/>
  <c r="BN171" i="41"/>
  <c r="BN156" i="41"/>
  <c r="CJ171" i="41"/>
  <c r="CJ156" i="41"/>
  <c r="CN171" i="41"/>
  <c r="CN156" i="41"/>
  <c r="CR171" i="41"/>
  <c r="CR156" i="41"/>
  <c r="DN171" i="41"/>
  <c r="DN156" i="41"/>
  <c r="DR171" i="41"/>
  <c r="DR156" i="41"/>
  <c r="DV171" i="41"/>
  <c r="DV156" i="41"/>
  <c r="ER171" i="41"/>
  <c r="ER156" i="41"/>
  <c r="EV171" i="41"/>
  <c r="EV156" i="41"/>
  <c r="EZ171" i="41"/>
  <c r="EZ156" i="41"/>
  <c r="FV171" i="41"/>
  <c r="FV156" i="41"/>
  <c r="FZ171" i="41"/>
  <c r="FZ156" i="41"/>
  <c r="GD171" i="41"/>
  <c r="GZ171" i="41"/>
  <c r="GZ156" i="41"/>
  <c r="HD171" i="41"/>
  <c r="HD156" i="41"/>
  <c r="HH171" i="41"/>
  <c r="ID171" i="41"/>
  <c r="ID156" i="41"/>
  <c r="IH171" i="41"/>
  <c r="IH156" i="41"/>
  <c r="IL171" i="41"/>
  <c r="IL156" i="41"/>
  <c r="JH171" i="41"/>
  <c r="JH156" i="41"/>
  <c r="JL171" i="41"/>
  <c r="JL156" i="41"/>
  <c r="JP171" i="41"/>
  <c r="JP156" i="41"/>
  <c r="KL171" i="41"/>
  <c r="KL156" i="41"/>
  <c r="KP171" i="41"/>
  <c r="KP156" i="41"/>
  <c r="KT171" i="41"/>
  <c r="KT156" i="41"/>
  <c r="LP171" i="41"/>
  <c r="LP156" i="41"/>
  <c r="LT171" i="41"/>
  <c r="LT156" i="41"/>
  <c r="LX171" i="41"/>
  <c r="LX156" i="41"/>
  <c r="MT171" i="41"/>
  <c r="MT156" i="41"/>
  <c r="MX171" i="41"/>
  <c r="MX156" i="41"/>
  <c r="NB171" i="41"/>
  <c r="NB156" i="41"/>
  <c r="NX156" i="41"/>
  <c r="OB156" i="41"/>
  <c r="OF156" i="41"/>
  <c r="PB156" i="41"/>
  <c r="PF156" i="41"/>
  <c r="PJ156" i="41"/>
  <c r="AA148" i="41"/>
  <c r="BE148" i="41"/>
  <c r="PA161" i="41"/>
  <c r="PE161" i="41"/>
  <c r="PI161" i="41"/>
  <c r="PM161" i="41"/>
  <c r="Y163" i="41"/>
  <c r="AC163" i="41"/>
  <c r="AG163" i="41"/>
  <c r="AK163" i="41"/>
  <c r="BC163" i="41"/>
  <c r="BG163" i="41"/>
  <c r="BK163" i="41"/>
  <c r="BO163" i="41"/>
  <c r="CG163" i="41"/>
  <c r="CK163" i="41"/>
  <c r="CO163" i="41"/>
  <c r="CS163" i="41"/>
  <c r="DK163" i="41"/>
  <c r="DO163" i="41"/>
  <c r="DS163" i="41"/>
  <c r="DW163" i="41"/>
  <c r="DW148" i="41"/>
  <c r="EO163" i="41"/>
  <c r="EO148" i="41"/>
  <c r="ES163" i="41"/>
  <c r="ES148" i="41"/>
  <c r="EW163" i="41"/>
  <c r="EW148" i="41"/>
  <c r="FA163" i="41"/>
  <c r="FA148" i="41"/>
  <c r="FS163" i="41"/>
  <c r="FS148" i="41"/>
  <c r="FW163" i="41"/>
  <c r="FW148" i="41"/>
  <c r="GA163" i="41"/>
  <c r="GA148" i="41"/>
  <c r="GE163" i="41"/>
  <c r="GW163" i="41"/>
  <c r="GW148" i="41"/>
  <c r="HA163" i="41"/>
  <c r="HA148" i="41"/>
  <c r="HE163" i="41"/>
  <c r="HE148" i="41"/>
  <c r="HI163" i="41"/>
  <c r="HI148" i="41"/>
  <c r="IA163" i="41"/>
  <c r="IA148" i="41"/>
  <c r="IE163" i="41"/>
  <c r="IE148" i="41"/>
  <c r="II163" i="41"/>
  <c r="II148" i="41"/>
  <c r="IM163" i="41"/>
  <c r="IM148" i="41"/>
  <c r="JE163" i="41"/>
  <c r="JE148" i="41"/>
  <c r="JI163" i="41"/>
  <c r="JI148" i="41"/>
  <c r="JM163" i="41"/>
  <c r="JM148" i="41"/>
  <c r="JQ163" i="41"/>
  <c r="JQ148" i="41"/>
  <c r="KI163" i="41"/>
  <c r="KI148" i="41"/>
  <c r="KM163" i="41"/>
  <c r="KM148" i="41"/>
  <c r="KQ148" i="41"/>
  <c r="KQ163" i="41"/>
  <c r="KU148" i="41"/>
  <c r="KU163" i="41"/>
  <c r="LM163" i="41"/>
  <c r="LM148" i="41"/>
  <c r="LQ163" i="41"/>
  <c r="LQ148" i="41"/>
  <c r="LU163" i="41"/>
  <c r="LU148" i="41"/>
  <c r="LY163" i="41"/>
  <c r="LY148" i="41"/>
  <c r="MQ163" i="41"/>
  <c r="MQ148" i="41"/>
  <c r="MU163" i="41"/>
  <c r="MU148" i="41"/>
  <c r="MY163" i="41"/>
  <c r="MY148" i="41"/>
  <c r="NC163" i="41"/>
  <c r="NC148" i="41"/>
  <c r="NU163" i="41"/>
  <c r="NU148" i="41"/>
  <c r="NY163" i="41"/>
  <c r="NY148" i="41"/>
  <c r="OC163" i="41"/>
  <c r="OC148" i="41"/>
  <c r="OG163" i="41"/>
  <c r="OG148" i="41"/>
  <c r="OY148" i="41"/>
  <c r="OY163" i="41"/>
  <c r="PC163" i="41"/>
  <c r="PC148" i="41"/>
  <c r="PG163" i="41"/>
  <c r="PG148" i="41"/>
  <c r="PK148" i="41"/>
  <c r="PK163" i="41"/>
  <c r="AB164" i="41"/>
  <c r="AB149" i="41"/>
  <c r="AF164" i="41"/>
  <c r="AF149" i="41"/>
  <c r="AJ164" i="41"/>
  <c r="AJ149" i="41"/>
  <c r="BC164" i="41"/>
  <c r="BC149" i="41"/>
  <c r="BG164" i="41"/>
  <c r="BG149" i="41"/>
  <c r="BK164" i="41"/>
  <c r="BK149" i="41"/>
  <c r="BO164" i="41"/>
  <c r="BN158" i="41"/>
  <c r="BD158" i="41" s="1"/>
  <c r="BO159" i="41"/>
  <c r="BE159" i="41" s="1"/>
  <c r="BO158" i="41"/>
  <c r="BE158" i="41" s="1"/>
  <c r="BO149" i="41"/>
  <c r="BN159" i="41"/>
  <c r="BD159" i="41" s="1"/>
  <c r="CH164" i="41"/>
  <c r="CH149" i="41"/>
  <c r="CL164" i="41"/>
  <c r="CL149" i="41"/>
  <c r="CP164" i="41"/>
  <c r="CP149" i="41"/>
  <c r="CT164" i="41"/>
  <c r="CT159" i="41"/>
  <c r="CT158" i="41"/>
  <c r="CT149" i="41"/>
  <c r="DM164" i="41"/>
  <c r="DM149" i="41"/>
  <c r="DQ164" i="41"/>
  <c r="DQ149" i="41"/>
  <c r="DU164" i="41"/>
  <c r="DU149" i="41"/>
  <c r="DY164" i="41"/>
  <c r="DY159" i="41"/>
  <c r="DY158" i="41"/>
  <c r="DY149" i="41"/>
  <c r="ER164" i="41"/>
  <c r="ER149" i="41"/>
  <c r="EV164" i="41"/>
  <c r="EV149" i="41"/>
  <c r="EZ164" i="41"/>
  <c r="EZ149" i="41"/>
  <c r="FS164" i="41"/>
  <c r="FS149" i="41"/>
  <c r="FW164" i="41"/>
  <c r="FW149" i="41"/>
  <c r="GA164" i="41"/>
  <c r="GA149" i="41"/>
  <c r="GE164" i="41"/>
  <c r="GD158" i="41"/>
  <c r="FT158" i="41" s="1"/>
  <c r="GE159" i="41"/>
  <c r="FU159" i="41" s="1"/>
  <c r="GE158" i="41"/>
  <c r="FU158" i="41" s="1"/>
  <c r="GD159" i="41"/>
  <c r="FT159" i="41" s="1"/>
  <c r="GX164" i="41"/>
  <c r="GX149" i="41"/>
  <c r="HB164" i="41"/>
  <c r="HB149" i="41"/>
  <c r="HF164" i="41"/>
  <c r="HF149" i="41"/>
  <c r="HJ164" i="41"/>
  <c r="HJ159" i="41"/>
  <c r="HJ158" i="41"/>
  <c r="HJ149" i="41"/>
  <c r="IC164" i="41"/>
  <c r="IC149" i="41"/>
  <c r="IG164" i="41"/>
  <c r="IG149" i="41"/>
  <c r="IK164" i="41"/>
  <c r="IK149" i="41"/>
  <c r="IO164" i="41"/>
  <c r="IO159" i="41"/>
  <c r="IO158" i="41"/>
  <c r="IO149" i="41"/>
  <c r="JH164" i="41"/>
  <c r="JH149" i="41"/>
  <c r="JL164" i="41"/>
  <c r="JL149" i="41"/>
  <c r="JP164" i="41"/>
  <c r="JP149" i="41"/>
  <c r="KI164" i="41"/>
  <c r="KI149" i="41"/>
  <c r="KM164" i="41"/>
  <c r="KM149" i="41"/>
  <c r="KQ164" i="41"/>
  <c r="KQ149" i="41"/>
  <c r="KU164" i="41"/>
  <c r="KT158" i="41"/>
  <c r="KJ158" i="41" s="1"/>
  <c r="KU159" i="41"/>
  <c r="KK159" i="41" s="1"/>
  <c r="KU158" i="41"/>
  <c r="KK158" i="41" s="1"/>
  <c r="KU149" i="41"/>
  <c r="KT159" i="41"/>
  <c r="KJ159" i="41" s="1"/>
  <c r="LN164" i="41"/>
  <c r="LN149" i="41"/>
  <c r="LR164" i="41"/>
  <c r="LR149" i="41"/>
  <c r="LV164" i="41"/>
  <c r="LV149" i="41"/>
  <c r="LZ164" i="41"/>
  <c r="LZ159" i="41"/>
  <c r="LZ158" i="41"/>
  <c r="LZ149" i="41"/>
  <c r="MS164" i="41"/>
  <c r="MS149" i="41"/>
  <c r="MW164" i="41"/>
  <c r="MW149" i="41"/>
  <c r="NA164" i="41"/>
  <c r="NA149" i="41"/>
  <c r="NE164" i="41"/>
  <c r="NE159" i="41"/>
  <c r="NE158" i="41"/>
  <c r="NE149" i="41"/>
  <c r="NX164" i="41"/>
  <c r="NX149" i="41"/>
  <c r="OB164" i="41"/>
  <c r="OB149" i="41"/>
  <c r="OF164" i="41"/>
  <c r="OF149" i="41"/>
  <c r="OY164" i="41"/>
  <c r="OY149" i="41"/>
  <c r="PC164" i="41"/>
  <c r="PC149" i="41"/>
  <c r="PG164" i="41"/>
  <c r="PG149" i="41"/>
  <c r="PK164" i="41"/>
  <c r="PJ158" i="41"/>
  <c r="OZ158" i="41" s="1"/>
  <c r="PK159" i="41"/>
  <c r="PA159" i="41" s="1"/>
  <c r="PK158" i="41"/>
  <c r="PA158" i="41" s="1"/>
  <c r="PK149" i="41"/>
  <c r="PJ159" i="41"/>
  <c r="OZ159" i="41" s="1"/>
  <c r="Y165" i="41"/>
  <c r="Y150" i="41"/>
  <c r="AC165" i="41"/>
  <c r="AC150" i="41"/>
  <c r="AG165" i="41"/>
  <c r="AG150" i="41"/>
  <c r="AK165" i="41"/>
  <c r="AK150" i="41"/>
  <c r="BD165" i="41"/>
  <c r="BD150" i="41"/>
  <c r="BH165" i="41"/>
  <c r="BH150" i="41"/>
  <c r="BL165" i="41"/>
  <c r="BL150" i="41"/>
  <c r="BP165" i="41"/>
  <c r="BP150" i="41"/>
  <c r="CI165" i="41"/>
  <c r="CI150" i="41"/>
  <c r="CM165" i="41"/>
  <c r="CM150" i="41"/>
  <c r="CQ165" i="41"/>
  <c r="CQ150" i="41"/>
  <c r="CU165" i="41"/>
  <c r="CU150" i="41"/>
  <c r="DN165" i="41"/>
  <c r="DN150" i="41"/>
  <c r="DR165" i="41"/>
  <c r="DR150" i="41"/>
  <c r="DV165" i="41"/>
  <c r="DV150" i="41"/>
  <c r="EO165" i="41"/>
  <c r="EO150" i="41"/>
  <c r="ES165" i="41"/>
  <c r="ES150" i="41"/>
  <c r="EW165" i="41"/>
  <c r="EW150" i="41"/>
  <c r="FA165" i="41"/>
  <c r="FA150" i="41"/>
  <c r="FT165" i="41"/>
  <c r="FT150" i="41"/>
  <c r="FX165" i="41"/>
  <c r="FX150" i="41"/>
  <c r="GB165" i="41"/>
  <c r="GB150" i="41"/>
  <c r="GF165" i="41"/>
  <c r="GY165" i="41"/>
  <c r="GY150" i="41"/>
  <c r="HC165" i="41"/>
  <c r="HC150" i="41"/>
  <c r="HG165" i="41"/>
  <c r="HK165" i="41"/>
  <c r="HK150" i="41"/>
  <c r="ID165" i="41"/>
  <c r="ID150" i="41"/>
  <c r="IH165" i="41"/>
  <c r="IH150" i="41"/>
  <c r="IL165" i="41"/>
  <c r="IL150" i="41"/>
  <c r="JE165" i="41"/>
  <c r="JE150" i="41"/>
  <c r="JI165" i="41"/>
  <c r="JI150" i="41"/>
  <c r="JM165" i="41"/>
  <c r="JM150" i="41"/>
  <c r="JQ165" i="41"/>
  <c r="JQ150" i="41"/>
  <c r="KJ165" i="41"/>
  <c r="KJ150" i="41"/>
  <c r="KN165" i="41"/>
  <c r="KN150" i="41"/>
  <c r="KR165" i="41"/>
  <c r="KR150" i="41"/>
  <c r="KV165" i="41"/>
  <c r="KV150" i="41"/>
  <c r="LO165" i="41"/>
  <c r="LO150" i="41"/>
  <c r="LS165" i="41"/>
  <c r="LS150" i="41"/>
  <c r="LW165" i="41"/>
  <c r="LW150" i="41"/>
  <c r="MA165" i="41"/>
  <c r="MA150" i="41"/>
  <c r="MT165" i="41"/>
  <c r="MT150" i="41"/>
  <c r="MX165" i="41"/>
  <c r="MX150" i="41"/>
  <c r="NB165" i="41"/>
  <c r="NB150" i="41"/>
  <c r="NU165" i="41"/>
  <c r="NU150" i="41"/>
  <c r="NY165" i="41"/>
  <c r="NY150" i="41"/>
  <c r="OC165" i="41"/>
  <c r="OC150" i="41"/>
  <c r="OG165" i="41"/>
  <c r="OG150" i="41"/>
  <c r="OZ165" i="41"/>
  <c r="OZ150" i="41"/>
  <c r="PD165" i="41"/>
  <c r="PD150" i="41"/>
  <c r="PH165" i="41"/>
  <c r="PH150" i="41"/>
  <c r="PL165" i="41"/>
  <c r="PL150" i="41"/>
  <c r="Z166" i="41"/>
  <c r="Z151" i="41"/>
  <c r="AD166" i="41"/>
  <c r="AD151" i="41"/>
  <c r="AH166" i="41"/>
  <c r="AH151" i="41"/>
  <c r="AL166" i="41"/>
  <c r="AL151" i="41"/>
  <c r="BD151" i="41"/>
  <c r="BD166" i="41"/>
  <c r="BH166" i="41"/>
  <c r="BH151" i="41"/>
  <c r="BL166" i="41"/>
  <c r="BL151" i="41"/>
  <c r="BP166" i="41"/>
  <c r="BP151" i="41"/>
  <c r="CH166" i="41"/>
  <c r="CH151" i="41"/>
  <c r="CL166" i="41"/>
  <c r="CL151" i="41"/>
  <c r="CP166" i="41"/>
  <c r="CP151" i="41"/>
  <c r="CT166" i="41"/>
  <c r="CT151" i="41"/>
  <c r="DL166" i="41"/>
  <c r="DL151" i="41"/>
  <c r="DP166" i="41"/>
  <c r="DP151" i="41"/>
  <c r="DT166" i="41"/>
  <c r="DT151" i="41"/>
  <c r="DX166" i="41"/>
  <c r="DX151" i="41"/>
  <c r="EP166" i="41"/>
  <c r="EP151" i="41"/>
  <c r="ET166" i="41"/>
  <c r="ET151" i="41"/>
  <c r="EX166" i="41"/>
  <c r="EX151" i="41"/>
  <c r="FB166" i="41"/>
  <c r="FB151" i="41"/>
  <c r="FT166" i="41"/>
  <c r="FT151" i="41"/>
  <c r="FX151" i="41"/>
  <c r="FX166" i="41"/>
  <c r="GB166" i="41"/>
  <c r="GB151" i="41"/>
  <c r="GF166" i="41"/>
  <c r="GX166" i="41"/>
  <c r="GX151" i="41"/>
  <c r="HB166" i="41"/>
  <c r="HB151" i="41"/>
  <c r="HF166" i="41"/>
  <c r="HF151" i="41"/>
  <c r="HJ166" i="41"/>
  <c r="HJ151" i="41"/>
  <c r="IB166" i="41"/>
  <c r="IB151" i="41"/>
  <c r="IF166" i="41"/>
  <c r="IF151" i="41"/>
  <c r="IJ166" i="41"/>
  <c r="IJ151" i="41"/>
  <c r="IN166" i="41"/>
  <c r="IN151" i="41"/>
  <c r="JF166" i="41"/>
  <c r="JF151" i="41"/>
  <c r="JJ166" i="41"/>
  <c r="JJ151" i="41"/>
  <c r="JN166" i="41"/>
  <c r="JN151" i="41"/>
  <c r="JR166" i="41"/>
  <c r="JR151" i="41"/>
  <c r="KJ166" i="41"/>
  <c r="KJ151" i="41"/>
  <c r="KN166" i="41"/>
  <c r="KN151" i="41"/>
  <c r="KR151" i="41"/>
  <c r="KR166" i="41"/>
  <c r="KV166" i="41"/>
  <c r="KV151" i="41"/>
  <c r="LN166" i="41"/>
  <c r="LN151" i="41"/>
  <c r="LR166" i="41"/>
  <c r="LR151" i="41"/>
  <c r="LV166" i="41"/>
  <c r="LV151" i="41"/>
  <c r="LZ166" i="41"/>
  <c r="LZ151" i="41"/>
  <c r="MR166" i="41"/>
  <c r="MR151" i="41"/>
  <c r="MV166" i="41"/>
  <c r="MV151" i="41"/>
  <c r="MZ166" i="41"/>
  <c r="MZ151" i="41"/>
  <c r="ND166" i="41"/>
  <c r="ND151" i="41"/>
  <c r="NV166" i="41"/>
  <c r="NV151" i="41"/>
  <c r="NZ166" i="41"/>
  <c r="NZ151" i="41"/>
  <c r="OD166" i="41"/>
  <c r="OD151" i="41"/>
  <c r="OH166" i="41"/>
  <c r="OH151" i="41"/>
  <c r="OZ166" i="41"/>
  <c r="OZ151" i="41"/>
  <c r="PD166" i="41"/>
  <c r="PD151" i="41"/>
  <c r="PH166" i="41"/>
  <c r="PH151" i="41"/>
  <c r="PL151" i="41"/>
  <c r="PL166" i="41"/>
  <c r="Y167" i="41"/>
  <c r="Y152" i="41"/>
  <c r="AC167" i="41"/>
  <c r="AC152" i="41"/>
  <c r="AG167" i="41"/>
  <c r="AG152" i="41"/>
  <c r="AK167" i="41"/>
  <c r="AK152" i="41"/>
  <c r="BC167" i="41"/>
  <c r="BC152" i="41"/>
  <c r="BG167" i="41"/>
  <c r="BG152" i="41"/>
  <c r="BK167" i="41"/>
  <c r="BK152" i="41"/>
  <c r="BO167" i="41"/>
  <c r="BO152" i="41"/>
  <c r="CG167" i="41"/>
  <c r="CG152" i="41"/>
  <c r="CK167" i="41"/>
  <c r="CK152" i="41"/>
  <c r="CO167" i="41"/>
  <c r="CO152" i="41"/>
  <c r="CS167" i="41"/>
  <c r="CS152" i="41"/>
  <c r="DK152" i="41"/>
  <c r="DK167" i="41"/>
  <c r="DO167" i="41"/>
  <c r="DO152" i="41"/>
  <c r="DS167" i="41"/>
  <c r="DS152" i="41"/>
  <c r="DW167" i="41"/>
  <c r="DW152" i="41"/>
  <c r="EO167" i="41"/>
  <c r="EO152" i="41"/>
  <c r="ES167" i="41"/>
  <c r="ES152" i="41"/>
  <c r="EW167" i="41"/>
  <c r="EW152" i="41"/>
  <c r="FA167" i="41"/>
  <c r="FA152" i="41"/>
  <c r="FS167" i="41"/>
  <c r="FS152" i="41"/>
  <c r="FW167" i="41"/>
  <c r="FW152" i="41"/>
  <c r="GA167" i="41"/>
  <c r="GA152" i="41"/>
  <c r="GE167" i="41"/>
  <c r="GW167" i="41"/>
  <c r="GW152" i="41"/>
  <c r="HA167" i="41"/>
  <c r="HA152" i="41"/>
  <c r="HE167" i="41"/>
  <c r="HE152" i="41"/>
  <c r="HI167" i="41"/>
  <c r="HI152" i="41"/>
  <c r="IA167" i="41"/>
  <c r="IA152" i="41"/>
  <c r="IE152" i="41"/>
  <c r="IE167" i="41"/>
  <c r="II167" i="41"/>
  <c r="II152" i="41"/>
  <c r="IM167" i="41"/>
  <c r="IM152" i="41"/>
  <c r="JE167" i="41"/>
  <c r="JE152" i="41"/>
  <c r="JI167" i="41"/>
  <c r="JI152" i="41"/>
  <c r="JM167" i="41"/>
  <c r="JM152" i="41"/>
  <c r="JQ167" i="41"/>
  <c r="JQ152" i="41"/>
  <c r="KI167" i="41"/>
  <c r="KI152" i="41"/>
  <c r="KM167" i="41"/>
  <c r="KM152" i="41"/>
  <c r="KQ167" i="41"/>
  <c r="KQ152" i="41"/>
  <c r="KU167" i="41"/>
  <c r="KU152" i="41"/>
  <c r="LM167" i="41"/>
  <c r="LM152" i="41"/>
  <c r="LQ167" i="41"/>
  <c r="LQ152" i="41"/>
  <c r="LU167" i="41"/>
  <c r="LU152" i="41"/>
  <c r="LY167" i="41"/>
  <c r="LY152" i="41"/>
  <c r="MQ167" i="41"/>
  <c r="MQ152" i="41"/>
  <c r="MU167" i="41"/>
  <c r="MU152" i="41"/>
  <c r="MY152" i="41"/>
  <c r="MY167" i="41"/>
  <c r="NC167" i="41"/>
  <c r="NC152" i="41"/>
  <c r="NU167" i="41"/>
  <c r="NU152" i="41"/>
  <c r="NY167" i="41"/>
  <c r="NY152" i="41"/>
  <c r="OC167" i="41"/>
  <c r="OC152" i="41"/>
  <c r="OG167" i="41"/>
  <c r="OG152" i="41"/>
  <c r="OY167" i="41"/>
  <c r="OY152" i="41"/>
  <c r="PC167" i="41"/>
  <c r="PC152" i="41"/>
  <c r="PG167" i="41"/>
  <c r="PG152" i="41"/>
  <c r="PK167" i="41"/>
  <c r="PK152" i="41"/>
  <c r="AB168" i="41"/>
  <c r="AB153" i="41"/>
  <c r="AF168" i="41"/>
  <c r="AF153" i="41"/>
  <c r="AJ168" i="41"/>
  <c r="AJ153" i="41"/>
  <c r="BF168" i="41"/>
  <c r="BF153" i="41"/>
  <c r="BJ168" i="41"/>
  <c r="BJ153" i="41"/>
  <c r="BN153" i="41"/>
  <c r="BN168" i="41"/>
  <c r="CJ168" i="41"/>
  <c r="CJ153" i="41"/>
  <c r="CN168" i="41"/>
  <c r="CN153" i="41"/>
  <c r="CR168" i="41"/>
  <c r="CR153" i="41"/>
  <c r="DN168" i="41"/>
  <c r="DN153" i="41"/>
  <c r="DR168" i="41"/>
  <c r="DR153" i="41"/>
  <c r="DV168" i="41"/>
  <c r="DV153" i="41"/>
  <c r="ER168" i="41"/>
  <c r="ER153" i="41"/>
  <c r="EV168" i="41"/>
  <c r="EV153" i="41"/>
  <c r="EZ168" i="41"/>
  <c r="EZ153" i="41"/>
  <c r="FV168" i="41"/>
  <c r="FV153" i="41"/>
  <c r="FZ168" i="41"/>
  <c r="FZ153" i="41"/>
  <c r="GD168" i="41"/>
  <c r="GZ168" i="41"/>
  <c r="GZ153" i="41"/>
  <c r="HD168" i="41"/>
  <c r="HD153" i="41"/>
  <c r="HH168" i="41"/>
  <c r="ID168" i="41"/>
  <c r="ID153" i="41"/>
  <c r="IH168" i="41"/>
  <c r="IH153" i="41"/>
  <c r="IL168" i="41"/>
  <c r="IL153" i="41"/>
  <c r="JH168" i="41"/>
  <c r="JH153" i="41"/>
  <c r="JL168" i="41"/>
  <c r="JL153" i="41"/>
  <c r="JP168" i="41"/>
  <c r="JP153" i="41"/>
  <c r="KL168" i="41"/>
  <c r="KL153" i="41"/>
  <c r="KP168" i="41"/>
  <c r="KP153" i="41"/>
  <c r="KT168" i="41"/>
  <c r="KT153" i="41"/>
  <c r="LP168" i="41"/>
  <c r="LP153" i="41"/>
  <c r="LT168" i="41"/>
  <c r="LT153" i="41"/>
  <c r="LX168" i="41"/>
  <c r="LX153" i="41"/>
  <c r="MT168" i="41"/>
  <c r="MT153" i="41"/>
  <c r="MX168" i="41"/>
  <c r="MX153" i="41"/>
  <c r="NB168" i="41"/>
  <c r="NB153" i="41"/>
  <c r="NX168" i="41"/>
  <c r="NX153" i="41"/>
  <c r="OB168" i="41"/>
  <c r="OB153" i="41"/>
  <c r="OF168" i="41"/>
  <c r="OF153" i="41"/>
  <c r="PB168" i="41"/>
  <c r="PB153" i="41"/>
  <c r="PF168" i="41"/>
  <c r="PF153" i="41"/>
  <c r="PJ168" i="41"/>
  <c r="PJ153" i="41"/>
  <c r="AA169" i="41"/>
  <c r="AA154" i="41"/>
  <c r="AE169" i="41"/>
  <c r="AE154" i="41"/>
  <c r="AI169" i="41"/>
  <c r="AI154" i="41"/>
  <c r="AM169" i="41"/>
  <c r="AM154" i="41"/>
  <c r="BE169" i="41"/>
  <c r="BE154" i="41"/>
  <c r="BI169" i="41"/>
  <c r="BI154" i="41"/>
  <c r="BM169" i="41"/>
  <c r="BM154" i="41"/>
  <c r="BQ169" i="41"/>
  <c r="BQ154" i="41"/>
  <c r="CI169" i="41"/>
  <c r="CI154" i="41"/>
  <c r="CM169" i="41"/>
  <c r="CM154" i="41"/>
  <c r="CQ169" i="41"/>
  <c r="CQ154" i="41"/>
  <c r="CU169" i="41"/>
  <c r="CU154" i="41"/>
  <c r="DM169" i="41"/>
  <c r="DM154" i="41"/>
  <c r="DQ169" i="41"/>
  <c r="DQ154" i="41"/>
  <c r="DU169" i="41"/>
  <c r="DU154" i="41"/>
  <c r="DY169" i="41"/>
  <c r="DY154" i="41"/>
  <c r="EQ169" i="41"/>
  <c r="EQ154" i="41"/>
  <c r="EU169" i="41"/>
  <c r="EU154" i="41"/>
  <c r="EY169" i="41"/>
  <c r="EY154" i="41"/>
  <c r="FC169" i="41"/>
  <c r="FC154" i="41"/>
  <c r="FU169" i="41"/>
  <c r="FU154" i="41"/>
  <c r="FY169" i="41"/>
  <c r="FY154" i="41"/>
  <c r="GC169" i="41"/>
  <c r="GG169" i="41"/>
  <c r="GG154" i="41"/>
  <c r="GY169" i="41"/>
  <c r="GY154" i="41"/>
  <c r="HC169" i="41"/>
  <c r="HC154" i="41"/>
  <c r="HG169" i="41"/>
  <c r="HK169" i="41"/>
  <c r="HK154" i="41"/>
  <c r="IC169" i="41"/>
  <c r="IC154" i="41"/>
  <c r="IG169" i="41"/>
  <c r="IG154" i="41"/>
  <c r="IK169" i="41"/>
  <c r="IK154" i="41"/>
  <c r="IO169" i="41"/>
  <c r="IO154" i="41"/>
  <c r="JG169" i="41"/>
  <c r="JG154" i="41"/>
  <c r="JK169" i="41"/>
  <c r="JK154" i="41"/>
  <c r="JO169" i="41"/>
  <c r="JO154" i="41"/>
  <c r="JS169" i="41"/>
  <c r="JS154" i="41"/>
  <c r="KK169" i="41"/>
  <c r="KK154" i="41"/>
  <c r="KO169" i="41"/>
  <c r="KO154" i="41"/>
  <c r="KS169" i="41"/>
  <c r="KS154" i="41"/>
  <c r="KW169" i="41"/>
  <c r="KW154" i="41"/>
  <c r="LO169" i="41"/>
  <c r="LO154" i="41"/>
  <c r="LS169" i="41"/>
  <c r="LS154" i="41"/>
  <c r="LW169" i="41"/>
  <c r="LW154" i="41"/>
  <c r="MA169" i="41"/>
  <c r="MA154" i="41"/>
  <c r="MS169" i="41"/>
  <c r="MS154" i="41"/>
  <c r="MW169" i="41"/>
  <c r="MW154" i="41"/>
  <c r="NA169" i="41"/>
  <c r="NA154" i="41"/>
  <c r="NE169" i="41"/>
  <c r="NE154" i="41"/>
  <c r="NW169" i="41"/>
  <c r="NW154" i="41"/>
  <c r="OA169" i="41"/>
  <c r="OA154" i="41"/>
  <c r="OE169" i="41"/>
  <c r="OE154" i="41"/>
  <c r="OI169" i="41"/>
  <c r="OI154" i="41"/>
  <c r="PA169" i="41"/>
  <c r="PA154" i="41"/>
  <c r="PE169" i="41"/>
  <c r="PE154" i="41"/>
  <c r="PI169" i="41"/>
  <c r="PI154" i="41"/>
  <c r="PM169" i="41"/>
  <c r="PM154" i="41"/>
  <c r="Z170" i="41"/>
  <c r="Z155" i="41"/>
  <c r="AD170" i="41"/>
  <c r="AD155" i="41"/>
  <c r="AH170" i="41"/>
  <c r="AH155" i="41"/>
  <c r="AL170" i="41"/>
  <c r="AL155" i="41"/>
  <c r="BD170" i="41"/>
  <c r="BD155" i="41"/>
  <c r="BH170" i="41"/>
  <c r="BH155" i="41"/>
  <c r="BL170" i="41"/>
  <c r="BL155" i="41"/>
  <c r="BP170" i="41"/>
  <c r="BP155" i="41"/>
  <c r="CH170" i="41"/>
  <c r="CH155" i="41"/>
  <c r="CL170" i="41"/>
  <c r="CL155" i="41"/>
  <c r="CP170" i="41"/>
  <c r="CP155" i="41"/>
  <c r="CT170" i="41"/>
  <c r="CT155" i="41"/>
  <c r="DL170" i="41"/>
  <c r="DL155" i="41"/>
  <c r="DP170" i="41"/>
  <c r="DP155" i="41"/>
  <c r="DT170" i="41"/>
  <c r="DT155" i="41"/>
  <c r="DX170" i="41"/>
  <c r="DX155" i="41"/>
  <c r="EP170" i="41"/>
  <c r="EP155" i="41"/>
  <c r="ET170" i="41"/>
  <c r="ET155" i="41"/>
  <c r="EX170" i="41"/>
  <c r="EX155" i="41"/>
  <c r="FB170" i="41"/>
  <c r="FB155" i="41"/>
  <c r="FT170" i="41"/>
  <c r="FT155" i="41"/>
  <c r="FX170" i="41"/>
  <c r="FX155" i="41"/>
  <c r="GB170" i="41"/>
  <c r="GB155" i="41"/>
  <c r="GF170" i="41"/>
  <c r="GX170" i="41"/>
  <c r="GX155" i="41"/>
  <c r="HB170" i="41"/>
  <c r="HB155" i="41"/>
  <c r="HF170" i="41"/>
  <c r="HF155" i="41"/>
  <c r="HJ170" i="41"/>
  <c r="HJ155" i="41"/>
  <c r="IB170" i="41"/>
  <c r="IB155" i="41"/>
  <c r="IF170" i="41"/>
  <c r="IF155" i="41"/>
  <c r="IJ170" i="41"/>
  <c r="IJ155" i="41"/>
  <c r="IN170" i="41"/>
  <c r="IN155" i="41"/>
  <c r="JF170" i="41"/>
  <c r="JF155" i="41"/>
  <c r="JJ170" i="41"/>
  <c r="JJ155" i="41"/>
  <c r="JN170" i="41"/>
  <c r="JN155" i="41"/>
  <c r="JR170" i="41"/>
  <c r="JR155" i="41"/>
  <c r="KJ170" i="41"/>
  <c r="KJ155" i="41"/>
  <c r="KN170" i="41"/>
  <c r="KN155" i="41"/>
  <c r="KR170" i="41"/>
  <c r="KR155" i="41"/>
  <c r="KV170" i="41"/>
  <c r="KV155" i="41"/>
  <c r="LN170" i="41"/>
  <c r="LN155" i="41"/>
  <c r="LR170" i="41"/>
  <c r="LR155" i="41"/>
  <c r="LV170" i="41"/>
  <c r="LV155" i="41"/>
  <c r="LZ170" i="41"/>
  <c r="LZ155" i="41"/>
  <c r="MR170" i="41"/>
  <c r="MR155" i="41"/>
  <c r="MV170" i="41"/>
  <c r="MV155" i="41"/>
  <c r="MZ170" i="41"/>
  <c r="MZ155" i="41"/>
  <c r="ND170" i="41"/>
  <c r="ND155" i="41"/>
  <c r="NV170" i="41"/>
  <c r="NV155" i="41"/>
  <c r="NZ170" i="41"/>
  <c r="NZ155" i="41"/>
  <c r="OD170" i="41"/>
  <c r="OD155" i="41"/>
  <c r="OH170" i="41"/>
  <c r="OH155" i="41"/>
  <c r="OZ155" i="41"/>
  <c r="PD155" i="41"/>
  <c r="PH155" i="41"/>
  <c r="PL155" i="41"/>
  <c r="Y171" i="41"/>
  <c r="Y156" i="41"/>
  <c r="AC171" i="41"/>
  <c r="AC156" i="41"/>
  <c r="AG171" i="41"/>
  <c r="AG156" i="41"/>
  <c r="AK171" i="41"/>
  <c r="AK156" i="41"/>
  <c r="BC171" i="41"/>
  <c r="BC156" i="41"/>
  <c r="BG171" i="41"/>
  <c r="BG156" i="41"/>
  <c r="BK171" i="41"/>
  <c r="BK156" i="41"/>
  <c r="BO171" i="41"/>
  <c r="BO156" i="41"/>
  <c r="CG171" i="41"/>
  <c r="CG156" i="41"/>
  <c r="CK171" i="41"/>
  <c r="CK156" i="41"/>
  <c r="CO171" i="41"/>
  <c r="CO156" i="41"/>
  <c r="CS171" i="41"/>
  <c r="CS156" i="41"/>
  <c r="DK171" i="41"/>
  <c r="DK156" i="41"/>
  <c r="DO171" i="41"/>
  <c r="DO156" i="41"/>
  <c r="DS171" i="41"/>
  <c r="DS156" i="41"/>
  <c r="DW171" i="41"/>
  <c r="DW156" i="41"/>
  <c r="EO171" i="41"/>
  <c r="EO156" i="41"/>
  <c r="ES171" i="41"/>
  <c r="ES156" i="41"/>
  <c r="EW171" i="41"/>
  <c r="EW156" i="41"/>
  <c r="FA171" i="41"/>
  <c r="FA156" i="41"/>
  <c r="FS171" i="41"/>
  <c r="FS156" i="41"/>
  <c r="FW171" i="41"/>
  <c r="FW156" i="41"/>
  <c r="GA171" i="41"/>
  <c r="GA156" i="41"/>
  <c r="GE171" i="41"/>
  <c r="GW171" i="41"/>
  <c r="GW156" i="41"/>
  <c r="HA171" i="41"/>
  <c r="HA156" i="41"/>
  <c r="HE171" i="41"/>
  <c r="HE156" i="41"/>
  <c r="HI171" i="41"/>
  <c r="HI156" i="41"/>
  <c r="IA171" i="41"/>
  <c r="IA156" i="41"/>
  <c r="IE171" i="41"/>
  <c r="IE156" i="41"/>
  <c r="II171" i="41"/>
  <c r="II156" i="41"/>
  <c r="IM171" i="41"/>
  <c r="IM156" i="41"/>
  <c r="JE171" i="41"/>
  <c r="JE156" i="41"/>
  <c r="JI171" i="41"/>
  <c r="JI156" i="41"/>
  <c r="JM171" i="41"/>
  <c r="JM156" i="41"/>
  <c r="JQ171" i="41"/>
  <c r="JQ156" i="41"/>
  <c r="KI171" i="41"/>
  <c r="KI156" i="41"/>
  <c r="KM171" i="41"/>
  <c r="KM156" i="41"/>
  <c r="KQ171" i="41"/>
  <c r="KQ156" i="41"/>
  <c r="KU171" i="41"/>
  <c r="KU156" i="41"/>
  <c r="LM171" i="41"/>
  <c r="LM156" i="41"/>
  <c r="LQ171" i="41"/>
  <c r="LQ156" i="41"/>
  <c r="LU171" i="41"/>
  <c r="LU156" i="41"/>
  <c r="LY171" i="41"/>
  <c r="LY156" i="41"/>
  <c r="MQ171" i="41"/>
  <c r="MQ156" i="41"/>
  <c r="MU171" i="41"/>
  <c r="MU156" i="41"/>
  <c r="MY171" i="41"/>
  <c r="MY156" i="41"/>
  <c r="NC171" i="41"/>
  <c r="NC156" i="41"/>
  <c r="NU156" i="41"/>
  <c r="NY156" i="41"/>
  <c r="OC156" i="41"/>
  <c r="OG156" i="41"/>
  <c r="OY156" i="41"/>
  <c r="PC156" i="41"/>
  <c r="PG156" i="41"/>
  <c r="PK156" i="41"/>
  <c r="AC148" i="41"/>
  <c r="AM148" i="41"/>
  <c r="BG148" i="41"/>
  <c r="BQ148" i="41"/>
  <c r="PB161" i="41"/>
  <c r="PF161" i="41"/>
  <c r="PJ161" i="41"/>
  <c r="Z163" i="41"/>
  <c r="AD163" i="41"/>
  <c r="AH163" i="41"/>
  <c r="AL163" i="41"/>
  <c r="BD163" i="41"/>
  <c r="BH163" i="41"/>
  <c r="BL163" i="41"/>
  <c r="BP163" i="41"/>
  <c r="CH163" i="41"/>
  <c r="CL163" i="41"/>
  <c r="CP163" i="41"/>
  <c r="CT163" i="41"/>
  <c r="DL163" i="41"/>
  <c r="DP163" i="41"/>
  <c r="DT163" i="41"/>
  <c r="DX163" i="41"/>
  <c r="EP163" i="41"/>
  <c r="EP148" i="41"/>
  <c r="ET163" i="41"/>
  <c r="ET148" i="41"/>
  <c r="EX163" i="41"/>
  <c r="EX148" i="41"/>
  <c r="FB163" i="41"/>
  <c r="FB148" i="41"/>
  <c r="FT163" i="41"/>
  <c r="FT148" i="41"/>
  <c r="FX163" i="41"/>
  <c r="FX148" i="41"/>
  <c r="GB163" i="41"/>
  <c r="GB148" i="41"/>
  <c r="GF163" i="41"/>
  <c r="GX163" i="41"/>
  <c r="GX148" i="41"/>
  <c r="HB163" i="41"/>
  <c r="HB148" i="41"/>
  <c r="HF163" i="41"/>
  <c r="HF148" i="41"/>
  <c r="HJ163" i="41"/>
  <c r="HJ148" i="41"/>
  <c r="IB163" i="41"/>
  <c r="IB148" i="41"/>
  <c r="IF163" i="41"/>
  <c r="IF148" i="41"/>
  <c r="IJ163" i="41"/>
  <c r="IJ148" i="41"/>
  <c r="IN163" i="41"/>
  <c r="IN148" i="41"/>
  <c r="JF163" i="41"/>
  <c r="JF148" i="41"/>
  <c r="JJ163" i="41"/>
  <c r="JJ148" i="41"/>
  <c r="JN163" i="41"/>
  <c r="JN148" i="41"/>
  <c r="JR163" i="41"/>
  <c r="JR148" i="41"/>
  <c r="KJ163" i="41"/>
  <c r="KJ148" i="41"/>
  <c r="KN163" i="41"/>
  <c r="KN148" i="41"/>
  <c r="KR163" i="41"/>
  <c r="KR148" i="41"/>
  <c r="KV163" i="41"/>
  <c r="KV148" i="41"/>
  <c r="LN148" i="41"/>
  <c r="LN163" i="41"/>
  <c r="LR163" i="41"/>
  <c r="LR148" i="41"/>
  <c r="LV148" i="41"/>
  <c r="LV163" i="41"/>
  <c r="LZ148" i="41"/>
  <c r="LZ163" i="41"/>
  <c r="MR163" i="41"/>
  <c r="MR148" i="41"/>
  <c r="MV163" i="41"/>
  <c r="MV148" i="41"/>
  <c r="MZ163" i="41"/>
  <c r="MZ148" i="41"/>
  <c r="ND163" i="41"/>
  <c r="ND148" i="41"/>
  <c r="NV163" i="41"/>
  <c r="NV148" i="41"/>
  <c r="NZ163" i="41"/>
  <c r="NZ148" i="41"/>
  <c r="OD163" i="41"/>
  <c r="OD148" i="41"/>
  <c r="OH163" i="41"/>
  <c r="OH148" i="41"/>
  <c r="OZ163" i="41"/>
  <c r="OZ148" i="41"/>
  <c r="PD163" i="41"/>
  <c r="PD148" i="41"/>
  <c r="PH163" i="41"/>
  <c r="PH148" i="41"/>
  <c r="PL163" i="41"/>
  <c r="PL148" i="41"/>
  <c r="Y149" i="41"/>
  <c r="Y164" i="41"/>
  <c r="AC149" i="41"/>
  <c r="AC164" i="41"/>
  <c r="AG164" i="41"/>
  <c r="AG149" i="41"/>
  <c r="AJ158" i="41"/>
  <c r="Z158" i="41" s="1"/>
  <c r="AK159" i="41"/>
  <c r="AA159" i="41" s="1"/>
  <c r="AK149" i="41"/>
  <c r="AK158" i="41"/>
  <c r="AA158" i="41" s="1"/>
  <c r="AK164" i="41"/>
  <c r="AJ159" i="41"/>
  <c r="Z159" i="41" s="1"/>
  <c r="BD149" i="41"/>
  <c r="BD164" i="41"/>
  <c r="BH149" i="41"/>
  <c r="BH164" i="41"/>
  <c r="BL164" i="41"/>
  <c r="BL149" i="41"/>
  <c r="BP159" i="41"/>
  <c r="BP164" i="41"/>
  <c r="BP158" i="41"/>
  <c r="BP149" i="41"/>
  <c r="CI164" i="41"/>
  <c r="CI149" i="41"/>
  <c r="CM164" i="41"/>
  <c r="CM149" i="41"/>
  <c r="CQ164" i="41"/>
  <c r="CQ149" i="41"/>
  <c r="CU159" i="41"/>
  <c r="CU158" i="41"/>
  <c r="CU164" i="41"/>
  <c r="CU149" i="41"/>
  <c r="DN164" i="41"/>
  <c r="DN149" i="41"/>
  <c r="DR164" i="41"/>
  <c r="DR149" i="41"/>
  <c r="DV164" i="41"/>
  <c r="DV149" i="41"/>
  <c r="EO164" i="41"/>
  <c r="EO149" i="41"/>
  <c r="ES164" i="41"/>
  <c r="ES149" i="41"/>
  <c r="EW164" i="41"/>
  <c r="EW149" i="41"/>
  <c r="FA164" i="41"/>
  <c r="EZ158" i="41"/>
  <c r="EP158" i="41" s="1"/>
  <c r="FA159" i="41"/>
  <c r="EQ159" i="41" s="1"/>
  <c r="FA149" i="41"/>
  <c r="FA158" i="41"/>
  <c r="EQ158" i="41" s="1"/>
  <c r="EZ159" i="41"/>
  <c r="EP159" i="41" s="1"/>
  <c r="FT164" i="41"/>
  <c r="FT149" i="41"/>
  <c r="FX164" i="41"/>
  <c r="FX149" i="41"/>
  <c r="GB164" i="41"/>
  <c r="GB149" i="41"/>
  <c r="GF164" i="41"/>
  <c r="GF159" i="41"/>
  <c r="GF158" i="41"/>
  <c r="GY164" i="41"/>
  <c r="GY149" i="41"/>
  <c r="HC164" i="41"/>
  <c r="HC149" i="41"/>
  <c r="HG164" i="41"/>
  <c r="HK164" i="41"/>
  <c r="HK159" i="41"/>
  <c r="HK158" i="41"/>
  <c r="HK149" i="41"/>
  <c r="ID164" i="41"/>
  <c r="ID149" i="41"/>
  <c r="IH164" i="41"/>
  <c r="IH149" i="41"/>
  <c r="IL164" i="41"/>
  <c r="IL149" i="41"/>
  <c r="JE164" i="41"/>
  <c r="JE149" i="41"/>
  <c r="JI164" i="41"/>
  <c r="JI149" i="41"/>
  <c r="JM164" i="41"/>
  <c r="JM149" i="41"/>
  <c r="JQ164" i="41"/>
  <c r="JP158" i="41"/>
  <c r="JF158" i="41" s="1"/>
  <c r="JQ159" i="41"/>
  <c r="JG159" i="41" s="1"/>
  <c r="JQ149" i="41"/>
  <c r="JQ158" i="41"/>
  <c r="JG158" i="41" s="1"/>
  <c r="JP159" i="41"/>
  <c r="JF159" i="41" s="1"/>
  <c r="KJ164" i="41"/>
  <c r="KJ149" i="41"/>
  <c r="KN164" i="41"/>
  <c r="KN149" i="41"/>
  <c r="KR164" i="41"/>
  <c r="KR149" i="41"/>
  <c r="KV164" i="41"/>
  <c r="KV159" i="41"/>
  <c r="KV158" i="41"/>
  <c r="KV149" i="41"/>
  <c r="LO164" i="41"/>
  <c r="LO149" i="41"/>
  <c r="LS164" i="41"/>
  <c r="LS149" i="41"/>
  <c r="LW164" i="41"/>
  <c r="LW149" i="41"/>
  <c r="MA164" i="41"/>
  <c r="MA159" i="41"/>
  <c r="MA158" i="41"/>
  <c r="MA149" i="41"/>
  <c r="MT164" i="41"/>
  <c r="MT149" i="41"/>
  <c r="MX164" i="41"/>
  <c r="MX149" i="41"/>
  <c r="NB164" i="41"/>
  <c r="NB149" i="41"/>
  <c r="NU164" i="41"/>
  <c r="NU149" i="41"/>
  <c r="NY164" i="41"/>
  <c r="NY149" i="41"/>
  <c r="OC164" i="41"/>
  <c r="OC149" i="41"/>
  <c r="OG164" i="41"/>
  <c r="OF158" i="41"/>
  <c r="NV158" i="41" s="1"/>
  <c r="OG159" i="41"/>
  <c r="NW159" i="41" s="1"/>
  <c r="OG149" i="41"/>
  <c r="OG158" i="41"/>
  <c r="NW158" i="41" s="1"/>
  <c r="OF159" i="41"/>
  <c r="NV159" i="41" s="1"/>
  <c r="OZ164" i="41"/>
  <c r="OZ149" i="41"/>
  <c r="PD164" i="41"/>
  <c r="PD149" i="41"/>
  <c r="PH164" i="41"/>
  <c r="PH149" i="41"/>
  <c r="PL164" i="41"/>
  <c r="PL159" i="41"/>
  <c r="PL158" i="41"/>
  <c r="PL149" i="41"/>
  <c r="Z165" i="41"/>
  <c r="Z150" i="41"/>
  <c r="AD165" i="41"/>
  <c r="AD150" i="41"/>
  <c r="AH165" i="41"/>
  <c r="AH150" i="41"/>
  <c r="AL165" i="41"/>
  <c r="AL150" i="41"/>
  <c r="BE165" i="41"/>
  <c r="BE150" i="41"/>
  <c r="BI165" i="41"/>
  <c r="BI150" i="41"/>
  <c r="BM165" i="41"/>
  <c r="BM150" i="41"/>
  <c r="BQ165" i="41"/>
  <c r="BQ150" i="41"/>
  <c r="CJ165" i="41"/>
  <c r="CJ150" i="41"/>
  <c r="CN165" i="41"/>
  <c r="CN150" i="41"/>
  <c r="CR165" i="41"/>
  <c r="CR150" i="41"/>
  <c r="DK165" i="41"/>
  <c r="DK150" i="41"/>
  <c r="DO165" i="41"/>
  <c r="DO150" i="41"/>
  <c r="DS165" i="41"/>
  <c r="DS150" i="41"/>
  <c r="DW165" i="41"/>
  <c r="DW150" i="41"/>
  <c r="EP165" i="41"/>
  <c r="EP150" i="41"/>
  <c r="ET165" i="41"/>
  <c r="ET150" i="41"/>
  <c r="EX165" i="41"/>
  <c r="EX150" i="41"/>
  <c r="FB165" i="41"/>
  <c r="FB150" i="41"/>
  <c r="FU165" i="41"/>
  <c r="FU150" i="41"/>
  <c r="FY165" i="41"/>
  <c r="FY150" i="41"/>
  <c r="GC165" i="41"/>
  <c r="GG165" i="41"/>
  <c r="GG150" i="41"/>
  <c r="GZ165" i="41"/>
  <c r="GZ150" i="41"/>
  <c r="HD165" i="41"/>
  <c r="HD150" i="41"/>
  <c r="HH165" i="41"/>
  <c r="IA165" i="41"/>
  <c r="IA150" i="41"/>
  <c r="IE165" i="41"/>
  <c r="IE150" i="41"/>
  <c r="II165" i="41"/>
  <c r="II150" i="41"/>
  <c r="IM165" i="41"/>
  <c r="IM150" i="41"/>
  <c r="JF165" i="41"/>
  <c r="JF150" i="41"/>
  <c r="JJ165" i="41"/>
  <c r="JJ150" i="41"/>
  <c r="JN165" i="41"/>
  <c r="JN150" i="41"/>
  <c r="JR165" i="41"/>
  <c r="JR150" i="41"/>
  <c r="KK165" i="41"/>
  <c r="KK150" i="41"/>
  <c r="KO165" i="41"/>
  <c r="KO150" i="41"/>
  <c r="KS165" i="41"/>
  <c r="KS150" i="41"/>
  <c r="KW165" i="41"/>
  <c r="KW150" i="41"/>
  <c r="LP165" i="41"/>
  <c r="LP150" i="41"/>
  <c r="LT165" i="41"/>
  <c r="LT150" i="41"/>
  <c r="LX165" i="41"/>
  <c r="LX150" i="41"/>
  <c r="MQ165" i="41"/>
  <c r="MQ150" i="41"/>
  <c r="MU165" i="41"/>
  <c r="MU150" i="41"/>
  <c r="MY165" i="41"/>
  <c r="MY150" i="41"/>
  <c r="NC165" i="41"/>
  <c r="NC150" i="41"/>
  <c r="NV165" i="41"/>
  <c r="NV150" i="41"/>
  <c r="NZ165" i="41"/>
  <c r="NZ150" i="41"/>
  <c r="OD165" i="41"/>
  <c r="OD150" i="41"/>
  <c r="OH165" i="41"/>
  <c r="OH150" i="41"/>
  <c r="PA165" i="41"/>
  <c r="PA150" i="41"/>
  <c r="PE165" i="41"/>
  <c r="PE150" i="41"/>
  <c r="PI165" i="41"/>
  <c r="PI150" i="41"/>
  <c r="PM165" i="41"/>
  <c r="PM150" i="41"/>
  <c r="AA166" i="41"/>
  <c r="AA151" i="41"/>
  <c r="AE166" i="41"/>
  <c r="AE151" i="41"/>
  <c r="AI166" i="41"/>
  <c r="AI151" i="41"/>
  <c r="AM166" i="41"/>
  <c r="AM151" i="41"/>
  <c r="BE166" i="41"/>
  <c r="BE151" i="41"/>
  <c r="BI166" i="41"/>
  <c r="BI151" i="41"/>
  <c r="BM166" i="41"/>
  <c r="BM151" i="41"/>
  <c r="BQ166" i="41"/>
  <c r="BQ151" i="41"/>
  <c r="CI151" i="41"/>
  <c r="CI166" i="41"/>
  <c r="CM166" i="41"/>
  <c r="CM151" i="41"/>
  <c r="CQ166" i="41"/>
  <c r="CQ151" i="41"/>
  <c r="CU166" i="41"/>
  <c r="CU151" i="41"/>
  <c r="DM166" i="41"/>
  <c r="DM151" i="41"/>
  <c r="DQ166" i="41"/>
  <c r="DQ151" i="41"/>
  <c r="DU166" i="41"/>
  <c r="DU151" i="41"/>
  <c r="DY166" i="41"/>
  <c r="DY151" i="41"/>
  <c r="EQ166" i="41"/>
  <c r="EQ151" i="41"/>
  <c r="EU166" i="41"/>
  <c r="EU151" i="41"/>
  <c r="EY166" i="41"/>
  <c r="EY151" i="41"/>
  <c r="FC166" i="41"/>
  <c r="FC151" i="41"/>
  <c r="FU166" i="41"/>
  <c r="FU151" i="41"/>
  <c r="FY166" i="41"/>
  <c r="FY151" i="41"/>
  <c r="GC166" i="41"/>
  <c r="GG166" i="41"/>
  <c r="GG151" i="41"/>
  <c r="GY166" i="41"/>
  <c r="GY151" i="41"/>
  <c r="HC151" i="41"/>
  <c r="HC166" i="41"/>
  <c r="HG166" i="41"/>
  <c r="HK166" i="41"/>
  <c r="HK151" i="41"/>
  <c r="IC166" i="41"/>
  <c r="IC151" i="41"/>
  <c r="IG166" i="41"/>
  <c r="IG151" i="41"/>
  <c r="IK166" i="41"/>
  <c r="IK151" i="41"/>
  <c r="IO166" i="41"/>
  <c r="IO151" i="41"/>
  <c r="JG166" i="41"/>
  <c r="JG151" i="41"/>
  <c r="JK166" i="41"/>
  <c r="JK151" i="41"/>
  <c r="JO166" i="41"/>
  <c r="JO151" i="41"/>
  <c r="JS166" i="41"/>
  <c r="JS151" i="41"/>
  <c r="KK166" i="41"/>
  <c r="KK151" i="41"/>
  <c r="KO166" i="41"/>
  <c r="KO151" i="41"/>
  <c r="KS166" i="41"/>
  <c r="KS151" i="41"/>
  <c r="KW166" i="41"/>
  <c r="KW151" i="41"/>
  <c r="LO166" i="41"/>
  <c r="LO151" i="41"/>
  <c r="LS166" i="41"/>
  <c r="LS151" i="41"/>
  <c r="LW151" i="41"/>
  <c r="LW166" i="41"/>
  <c r="MA166" i="41"/>
  <c r="MA151" i="41"/>
  <c r="MS166" i="41"/>
  <c r="MS151" i="41"/>
  <c r="MW166" i="41"/>
  <c r="MW151" i="41"/>
  <c r="NA166" i="41"/>
  <c r="NA151" i="41"/>
  <c r="NE166" i="41"/>
  <c r="NE151" i="41"/>
  <c r="NW166" i="41"/>
  <c r="NW151" i="41"/>
  <c r="OA166" i="41"/>
  <c r="OA151" i="41"/>
  <c r="OE166" i="41"/>
  <c r="OE151" i="41"/>
  <c r="OI166" i="41"/>
  <c r="OI151" i="41"/>
  <c r="PA166" i="41"/>
  <c r="PA151" i="41"/>
  <c r="PE166" i="41"/>
  <c r="PE151" i="41"/>
  <c r="PI166" i="41"/>
  <c r="PI151" i="41"/>
  <c r="PM166" i="41"/>
  <c r="PM151" i="41"/>
  <c r="Z167" i="41"/>
  <c r="Z152" i="41"/>
  <c r="AD167" i="41"/>
  <c r="AD152" i="41"/>
  <c r="AH167" i="41"/>
  <c r="AH152" i="41"/>
  <c r="AL152" i="41"/>
  <c r="AL167" i="41"/>
  <c r="BD167" i="41"/>
  <c r="BD152" i="41"/>
  <c r="BH167" i="41"/>
  <c r="BH152" i="41"/>
  <c r="BL167" i="41"/>
  <c r="BL152" i="41"/>
  <c r="BP167" i="41"/>
  <c r="BP152" i="41"/>
  <c r="CH167" i="41"/>
  <c r="CH152" i="41"/>
  <c r="CL167" i="41"/>
  <c r="CL152" i="41"/>
  <c r="CP167" i="41"/>
  <c r="CP152" i="41"/>
  <c r="CT167" i="41"/>
  <c r="CT152" i="41"/>
  <c r="DL167" i="41"/>
  <c r="DL152" i="41"/>
  <c r="DP167" i="41"/>
  <c r="DP152" i="41"/>
  <c r="DT167" i="41"/>
  <c r="DT152" i="41"/>
  <c r="DX167" i="41"/>
  <c r="DX152" i="41"/>
  <c r="EP152" i="41"/>
  <c r="EP167" i="41"/>
  <c r="ET167" i="41"/>
  <c r="ET152" i="41"/>
  <c r="EX167" i="41"/>
  <c r="EX152" i="41"/>
  <c r="FB167" i="41"/>
  <c r="FB152" i="41"/>
  <c r="FT167" i="41"/>
  <c r="FT152" i="41"/>
  <c r="FX167" i="41"/>
  <c r="FX152" i="41"/>
  <c r="GB167" i="41"/>
  <c r="GB152" i="41"/>
  <c r="GF167" i="41"/>
  <c r="GX167" i="41"/>
  <c r="GX152" i="41"/>
  <c r="HB167" i="41"/>
  <c r="HB152" i="41"/>
  <c r="HF167" i="41"/>
  <c r="HF152" i="41"/>
  <c r="HJ167" i="41"/>
  <c r="HJ152" i="41"/>
  <c r="IB167" i="41"/>
  <c r="IB152" i="41"/>
  <c r="IF167" i="41"/>
  <c r="IF152" i="41"/>
  <c r="IJ167" i="41"/>
  <c r="IJ152" i="41"/>
  <c r="IN167" i="41"/>
  <c r="IN152" i="41"/>
  <c r="JF167" i="41"/>
  <c r="JF152" i="41"/>
  <c r="JJ152" i="41"/>
  <c r="JJ167" i="41"/>
  <c r="JN167" i="41"/>
  <c r="JN152" i="41"/>
  <c r="JR167" i="41"/>
  <c r="JR152" i="41"/>
  <c r="KJ167" i="41"/>
  <c r="KJ152" i="41"/>
  <c r="KN167" i="41"/>
  <c r="KN152" i="41"/>
  <c r="KR167" i="41"/>
  <c r="KR152" i="41"/>
  <c r="KV167" i="41"/>
  <c r="KV152" i="41"/>
  <c r="LN167" i="41"/>
  <c r="LN152" i="41"/>
  <c r="LR167" i="41"/>
  <c r="LR152" i="41"/>
  <c r="LV167" i="41"/>
  <c r="LV152" i="41"/>
  <c r="LZ167" i="41"/>
  <c r="LZ152" i="41"/>
  <c r="MR167" i="41"/>
  <c r="MR152" i="41"/>
  <c r="MV167" i="41"/>
  <c r="MV152" i="41"/>
  <c r="MZ167" i="41"/>
  <c r="MZ152" i="41"/>
  <c r="ND167" i="41"/>
  <c r="ND152" i="41"/>
  <c r="NV167" i="41"/>
  <c r="NV152" i="41"/>
  <c r="NZ167" i="41"/>
  <c r="NZ152" i="41"/>
  <c r="OD152" i="41"/>
  <c r="OD167" i="41"/>
  <c r="OH167" i="41"/>
  <c r="OH152" i="41"/>
  <c r="OZ167" i="41"/>
  <c r="OZ152" i="41"/>
  <c r="PD167" i="41"/>
  <c r="PD152" i="41"/>
  <c r="PH167" i="41"/>
  <c r="PH152" i="41"/>
  <c r="PL167" i="41"/>
  <c r="PL152" i="41"/>
  <c r="Y168" i="41"/>
  <c r="Y153" i="41"/>
  <c r="AC168" i="41"/>
  <c r="AC153" i="41"/>
  <c r="AG168" i="41"/>
  <c r="AG153" i="41"/>
  <c r="AK168" i="41"/>
  <c r="AK153" i="41"/>
  <c r="BC168" i="41"/>
  <c r="BC153" i="41"/>
  <c r="BG168" i="41"/>
  <c r="BG153" i="41"/>
  <c r="BK168" i="41"/>
  <c r="BK153" i="41"/>
  <c r="BO168" i="41"/>
  <c r="BO153" i="41"/>
  <c r="CG168" i="41"/>
  <c r="CG153" i="41"/>
  <c r="CK168" i="41"/>
  <c r="CK153" i="41"/>
  <c r="CO168" i="41"/>
  <c r="CO153" i="41"/>
  <c r="CS153" i="41"/>
  <c r="CS168" i="41"/>
  <c r="DK168" i="41"/>
  <c r="DK153" i="41"/>
  <c r="DO168" i="41"/>
  <c r="DO153" i="41"/>
  <c r="DS168" i="41"/>
  <c r="DS153" i="41"/>
  <c r="DW168" i="41"/>
  <c r="DW153" i="41"/>
  <c r="EO168" i="41"/>
  <c r="EO153" i="41"/>
  <c r="ES168" i="41"/>
  <c r="ES153" i="41"/>
  <c r="EW168" i="41"/>
  <c r="EW153" i="41"/>
  <c r="FA168" i="41"/>
  <c r="FA153" i="41"/>
  <c r="FS168" i="41"/>
  <c r="FS153" i="41"/>
  <c r="FW168" i="41"/>
  <c r="FW153" i="41"/>
  <c r="GA168" i="41"/>
  <c r="GA153" i="41"/>
  <c r="GE168" i="41"/>
  <c r="GW153" i="41"/>
  <c r="GW168" i="41"/>
  <c r="HA168" i="41"/>
  <c r="HA153" i="41"/>
  <c r="HE168" i="41"/>
  <c r="HE153" i="41"/>
  <c r="HI168" i="41"/>
  <c r="HI153" i="41"/>
  <c r="IA168" i="41"/>
  <c r="IA153" i="41"/>
  <c r="IE168" i="41"/>
  <c r="IE153" i="41"/>
  <c r="II168" i="41"/>
  <c r="II153" i="41"/>
  <c r="IM168" i="41"/>
  <c r="IM153" i="41"/>
  <c r="JE168" i="41"/>
  <c r="JE153" i="41"/>
  <c r="JI168" i="41"/>
  <c r="JI153" i="41"/>
  <c r="JM168" i="41"/>
  <c r="JM153" i="41"/>
  <c r="JQ168" i="41"/>
  <c r="JQ153" i="41"/>
  <c r="KI168" i="41"/>
  <c r="KI153" i="41"/>
  <c r="KM168" i="41"/>
  <c r="KM153" i="41"/>
  <c r="KQ168" i="41"/>
  <c r="KQ153" i="41"/>
  <c r="KU168" i="41"/>
  <c r="KU153" i="41"/>
  <c r="LM168" i="41"/>
  <c r="LM153" i="41"/>
  <c r="LQ168" i="41"/>
  <c r="LQ153" i="41"/>
  <c r="LU168" i="41"/>
  <c r="LU153" i="41"/>
  <c r="LY168" i="41"/>
  <c r="LY153" i="41"/>
  <c r="MQ168" i="41"/>
  <c r="MQ153" i="41"/>
  <c r="MU168" i="41"/>
  <c r="MU153" i="41"/>
  <c r="MY168" i="41"/>
  <c r="MY153" i="41"/>
  <c r="NC168" i="41"/>
  <c r="NC153" i="41"/>
  <c r="NU168" i="41"/>
  <c r="NU153" i="41"/>
  <c r="NY168" i="41"/>
  <c r="NY153" i="41"/>
  <c r="OC168" i="41"/>
  <c r="OC153" i="41"/>
  <c r="OG168" i="41"/>
  <c r="OG153" i="41"/>
  <c r="OY168" i="41"/>
  <c r="OY153" i="41"/>
  <c r="PC168" i="41"/>
  <c r="PC153" i="41"/>
  <c r="PG168" i="41"/>
  <c r="PG153" i="41"/>
  <c r="PK168" i="41"/>
  <c r="PK153" i="41"/>
  <c r="AB169" i="41"/>
  <c r="AB154" i="41"/>
  <c r="AF169" i="41"/>
  <c r="AF154" i="41"/>
  <c r="AJ169" i="41"/>
  <c r="AJ154" i="41"/>
  <c r="BF169" i="41"/>
  <c r="BF154" i="41"/>
  <c r="BJ169" i="41"/>
  <c r="BJ154" i="41"/>
  <c r="BN169" i="41"/>
  <c r="BN154" i="41"/>
  <c r="CJ169" i="41"/>
  <c r="CJ154" i="41"/>
  <c r="CN169" i="41"/>
  <c r="CN154" i="41"/>
  <c r="CR169" i="41"/>
  <c r="CR154" i="41"/>
  <c r="DN169" i="41"/>
  <c r="DN154" i="41"/>
  <c r="DR169" i="41"/>
  <c r="DR154" i="41"/>
  <c r="DV169" i="41"/>
  <c r="DV154" i="41"/>
  <c r="ER169" i="41"/>
  <c r="ER154" i="41"/>
  <c r="EV169" i="41"/>
  <c r="EV154" i="41"/>
  <c r="EZ169" i="41"/>
  <c r="EZ154" i="41"/>
  <c r="FV169" i="41"/>
  <c r="FV154" i="41"/>
  <c r="FZ169" i="41"/>
  <c r="FZ154" i="41"/>
  <c r="GD169" i="41"/>
  <c r="GZ169" i="41"/>
  <c r="GZ154" i="41"/>
  <c r="HD169" i="41"/>
  <c r="HD154" i="41"/>
  <c r="HH169" i="41"/>
  <c r="ID169" i="41"/>
  <c r="ID154" i="41"/>
  <c r="IH169" i="41"/>
  <c r="IH154" i="41"/>
  <c r="IL169" i="41"/>
  <c r="IL154" i="41"/>
  <c r="JH169" i="41"/>
  <c r="JH154" i="41"/>
  <c r="JL169" i="41"/>
  <c r="JL154" i="41"/>
  <c r="JP169" i="41"/>
  <c r="JP154" i="41"/>
  <c r="KL169" i="41"/>
  <c r="KL154" i="41"/>
  <c r="KP169" i="41"/>
  <c r="KP154" i="41"/>
  <c r="KT169" i="41"/>
  <c r="KT154" i="41"/>
  <c r="LP169" i="41"/>
  <c r="LP154" i="41"/>
  <c r="LT169" i="41"/>
  <c r="LT154" i="41"/>
  <c r="LX169" i="41"/>
  <c r="LX154" i="41"/>
  <c r="MT169" i="41"/>
  <c r="MT154" i="41"/>
  <c r="MX169" i="41"/>
  <c r="MX154" i="41"/>
  <c r="NB169" i="41"/>
  <c r="NB154" i="41"/>
  <c r="NX169" i="41"/>
  <c r="NX154" i="41"/>
  <c r="OB169" i="41"/>
  <c r="OB154" i="41"/>
  <c r="OF169" i="41"/>
  <c r="OF154" i="41"/>
  <c r="PB169" i="41"/>
  <c r="PB154" i="41"/>
  <c r="PF169" i="41"/>
  <c r="PF154" i="41"/>
  <c r="PJ169" i="41"/>
  <c r="PJ154" i="41"/>
  <c r="AA170" i="41"/>
  <c r="AA155" i="41"/>
  <c r="AE170" i="41"/>
  <c r="AE155" i="41"/>
  <c r="AI170" i="41"/>
  <c r="AI155" i="41"/>
  <c r="AM170" i="41"/>
  <c r="AM155" i="41"/>
  <c r="BE170" i="41"/>
  <c r="BE155" i="41"/>
  <c r="BI170" i="41"/>
  <c r="BI155" i="41"/>
  <c r="BM170" i="41"/>
  <c r="BM155" i="41"/>
  <c r="BQ170" i="41"/>
  <c r="BQ155" i="41"/>
  <c r="CI170" i="41"/>
  <c r="CI155" i="41"/>
  <c r="CM170" i="41"/>
  <c r="CM155" i="41"/>
  <c r="CQ170" i="41"/>
  <c r="CQ155" i="41"/>
  <c r="CU170" i="41"/>
  <c r="CU155" i="41"/>
  <c r="DM170" i="41"/>
  <c r="DM155" i="41"/>
  <c r="DQ170" i="41"/>
  <c r="DQ155" i="41"/>
  <c r="DU170" i="41"/>
  <c r="DU155" i="41"/>
  <c r="DY155" i="41"/>
  <c r="DY170" i="41"/>
  <c r="EQ170" i="41"/>
  <c r="EQ155" i="41"/>
  <c r="EU170" i="41"/>
  <c r="EU155" i="41"/>
  <c r="EY170" i="41"/>
  <c r="EY155" i="41"/>
  <c r="FC170" i="41"/>
  <c r="FC155" i="41"/>
  <c r="FU170" i="41"/>
  <c r="FU155" i="41"/>
  <c r="FY170" i="41"/>
  <c r="FY155" i="41"/>
  <c r="GC170" i="41"/>
  <c r="GG170" i="41"/>
  <c r="GG155" i="41"/>
  <c r="GY170" i="41"/>
  <c r="GY155" i="41"/>
  <c r="HC170" i="41"/>
  <c r="HC155" i="41"/>
  <c r="HG170" i="41"/>
  <c r="HK170" i="41"/>
  <c r="HK155" i="41"/>
  <c r="IC170" i="41"/>
  <c r="IC155" i="41"/>
  <c r="IG170" i="41"/>
  <c r="IG155" i="41"/>
  <c r="IK170" i="41"/>
  <c r="IK155" i="41"/>
  <c r="IO170" i="41"/>
  <c r="IO155" i="41"/>
  <c r="JG170" i="41"/>
  <c r="JG155" i="41"/>
  <c r="JK170" i="41"/>
  <c r="JK155" i="41"/>
  <c r="JO170" i="41"/>
  <c r="JO155" i="41"/>
  <c r="JS170" i="41"/>
  <c r="JS155" i="41"/>
  <c r="KK170" i="41"/>
  <c r="KK155" i="41"/>
  <c r="KO170" i="41"/>
  <c r="KO155" i="41"/>
  <c r="KS170" i="41"/>
  <c r="KS155" i="41"/>
  <c r="KW170" i="41"/>
  <c r="KW155" i="41"/>
  <c r="LO170" i="41"/>
  <c r="LO155" i="41"/>
  <c r="LS170" i="41"/>
  <c r="LS155" i="41"/>
  <c r="LW170" i="41"/>
  <c r="LW155" i="41"/>
  <c r="MA170" i="41"/>
  <c r="MA155" i="41"/>
  <c r="MS170" i="41"/>
  <c r="MS155" i="41"/>
  <c r="MW170" i="41"/>
  <c r="MW155" i="41"/>
  <c r="NA170" i="41"/>
  <c r="NA155" i="41"/>
  <c r="NE170" i="41"/>
  <c r="NE155" i="41"/>
  <c r="NW170" i="41"/>
  <c r="NW155" i="41"/>
  <c r="OA170" i="41"/>
  <c r="OA155" i="41"/>
  <c r="OE170" i="41"/>
  <c r="OE155" i="41"/>
  <c r="OI170" i="41"/>
  <c r="OI155" i="41"/>
  <c r="PA155" i="41"/>
  <c r="PE155" i="41"/>
  <c r="PI155" i="41"/>
  <c r="PM155" i="41"/>
  <c r="Z171" i="41"/>
  <c r="Z156" i="41"/>
  <c r="AD171" i="41"/>
  <c r="AD156" i="41"/>
  <c r="AH171" i="41"/>
  <c r="AH156" i="41"/>
  <c r="AL171" i="41"/>
  <c r="AL156" i="41"/>
  <c r="BD171" i="41"/>
  <c r="BD156" i="41"/>
  <c r="BH171" i="41"/>
  <c r="BH156" i="41"/>
  <c r="BL171" i="41"/>
  <c r="BL156" i="41"/>
  <c r="BP171" i="41"/>
  <c r="BP156" i="41"/>
  <c r="CH171" i="41"/>
  <c r="CH156" i="41"/>
  <c r="CL171" i="41"/>
  <c r="CL156" i="41"/>
  <c r="CP156" i="41"/>
  <c r="CP171" i="41"/>
  <c r="CT171" i="41"/>
  <c r="CT156" i="41"/>
  <c r="DL171" i="41"/>
  <c r="DL156" i="41"/>
  <c r="DP171" i="41"/>
  <c r="DP156" i="41"/>
  <c r="DT171" i="41"/>
  <c r="DT156" i="41"/>
  <c r="DX171" i="41"/>
  <c r="DX156" i="41"/>
  <c r="EP171" i="41"/>
  <c r="EP156" i="41"/>
  <c r="ET171" i="41"/>
  <c r="ET156" i="41"/>
  <c r="EX171" i="41"/>
  <c r="EX156" i="41"/>
  <c r="FB171" i="41"/>
  <c r="FB156" i="41"/>
  <c r="FT171" i="41"/>
  <c r="FT156" i="41"/>
  <c r="FX171" i="41"/>
  <c r="FX156" i="41"/>
  <c r="GB171" i="41"/>
  <c r="GB156" i="41"/>
  <c r="GF171" i="41"/>
  <c r="GX171" i="41"/>
  <c r="GX156" i="41"/>
  <c r="HB171" i="41"/>
  <c r="HB156" i="41"/>
  <c r="HF171" i="41"/>
  <c r="HF156" i="41"/>
  <c r="HJ156" i="41"/>
  <c r="HJ171" i="41"/>
  <c r="IB171" i="41"/>
  <c r="IB156" i="41"/>
  <c r="IF171" i="41"/>
  <c r="IF156" i="41"/>
  <c r="IJ171" i="41"/>
  <c r="IJ156" i="41"/>
  <c r="IN171" i="41"/>
  <c r="IN156" i="41"/>
  <c r="JF171" i="41"/>
  <c r="JF156" i="41"/>
  <c r="JJ171" i="41"/>
  <c r="JJ156" i="41"/>
  <c r="JN171" i="41"/>
  <c r="JN156" i="41"/>
  <c r="JR171" i="41"/>
  <c r="JR156" i="41"/>
  <c r="KJ171" i="41"/>
  <c r="KJ156" i="41"/>
  <c r="KN171" i="41"/>
  <c r="KN156" i="41"/>
  <c r="KR171" i="41"/>
  <c r="KR156" i="41"/>
  <c r="KV171" i="41"/>
  <c r="KV156" i="41"/>
  <c r="LN171" i="41"/>
  <c r="LN156" i="41"/>
  <c r="LR171" i="41"/>
  <c r="LR156" i="41"/>
  <c r="LV171" i="41"/>
  <c r="LV156" i="41"/>
  <c r="LZ171" i="41"/>
  <c r="LZ156" i="41"/>
  <c r="MR171" i="41"/>
  <c r="MR156" i="41"/>
  <c r="MV171" i="41"/>
  <c r="MV156" i="41"/>
  <c r="MZ171" i="41"/>
  <c r="MZ156" i="41"/>
  <c r="ND171" i="41"/>
  <c r="ND156" i="41"/>
  <c r="NV156" i="41"/>
  <c r="NZ156" i="41"/>
  <c r="OD156" i="41"/>
  <c r="OH156" i="41"/>
  <c r="OZ156" i="41"/>
  <c r="PD156" i="41"/>
  <c r="PH156" i="41"/>
  <c r="PL156" i="41"/>
  <c r="Y148" i="41"/>
  <c r="AD148" i="41"/>
  <c r="AI148" i="41"/>
  <c r="BC148" i="41"/>
  <c r="BH148" i="41"/>
  <c r="BM148" i="41"/>
  <c r="CG148" i="41"/>
  <c r="CO148" i="41"/>
  <c r="DK148" i="41"/>
  <c r="DS148" i="41"/>
  <c r="C82" i="43"/>
  <c r="F17" i="43"/>
  <c r="G17" i="43" s="1"/>
  <c r="H17" i="43" s="1"/>
  <c r="I17" i="43" s="1"/>
  <c r="J17" i="43" s="1"/>
  <c r="K17" i="43" s="1"/>
  <c r="L17" i="43" s="1"/>
  <c r="M17" i="43" s="1"/>
  <c r="N17" i="43" s="1"/>
  <c r="O17" i="43" s="1"/>
  <c r="P17" i="43" s="1"/>
  <c r="Q17" i="43" s="1"/>
  <c r="R17" i="43" s="1"/>
  <c r="S17" i="43" s="1"/>
  <c r="E31" i="43"/>
  <c r="P31" i="9"/>
  <c r="O10" i="9"/>
  <c r="P24" i="9"/>
  <c r="P5" i="9"/>
  <c r="O23" i="9"/>
  <c r="O6" i="9"/>
  <c r="O32" i="9"/>
  <c r="P34" i="9"/>
  <c r="O31" i="9"/>
  <c r="O15" i="9"/>
  <c r="P17" i="9"/>
  <c r="O26" i="9"/>
  <c r="P13" i="9"/>
  <c r="P6" i="9"/>
  <c r="P10" i="9"/>
  <c r="P8" i="9"/>
  <c r="P28" i="9"/>
  <c r="O29" i="9"/>
  <c r="O13" i="9"/>
  <c r="P9" i="9"/>
  <c r="O28" i="9"/>
  <c r="O35" i="9"/>
  <c r="P35" i="9"/>
  <c r="P36" i="9"/>
  <c r="P25" i="9"/>
  <c r="P11" i="9"/>
  <c r="P12" i="9"/>
  <c r="P16" i="9"/>
  <c r="O16" i="9"/>
  <c r="O34" i="9"/>
  <c r="P14" i="9"/>
  <c r="P15" i="9"/>
  <c r="O33" i="9"/>
  <c r="P26" i="9"/>
  <c r="O27" i="9"/>
  <c r="P27" i="9"/>
  <c r="O5" i="9"/>
  <c r="O24" i="9"/>
  <c r="O9" i="9"/>
  <c r="P29" i="9"/>
  <c r="O17" i="9"/>
  <c r="O30" i="9"/>
  <c r="O7" i="9"/>
  <c r="P30" i="9"/>
  <c r="P7" i="9"/>
  <c r="P33" i="9"/>
  <c r="P23" i="9"/>
  <c r="O25" i="9"/>
  <c r="P32" i="9"/>
  <c r="O8" i="9"/>
  <c r="O18" i="9"/>
  <c r="H14" i="42"/>
  <c r="O36" i="9"/>
  <c r="M3" i="42"/>
  <c r="O12" i="9"/>
  <c r="P18" i="9"/>
  <c r="O11" i="9"/>
  <c r="O14" i="9"/>
  <c r="C1" i="43" l="1"/>
  <c r="D1" i="43" s="1"/>
  <c r="MB157" i="41"/>
  <c r="NF3" i="41"/>
  <c r="MC157" i="41"/>
  <c r="NG3" i="41"/>
  <c r="A8" i="9"/>
  <c r="A26" i="9" s="1"/>
  <c r="A6" i="9"/>
  <c r="A24" i="9" s="1"/>
  <c r="H21" i="9"/>
  <c r="A1" i="39"/>
  <c r="F1" i="41" s="1"/>
  <c r="A9" i="9"/>
  <c r="A27" i="9" s="1"/>
  <c r="AL3" i="41"/>
  <c r="AL157" i="41" s="1"/>
  <c r="AD3" i="41"/>
  <c r="G4" i="9"/>
  <c r="G22" i="9" s="1"/>
  <c r="AB3" i="41"/>
  <c r="E4" i="9"/>
  <c r="E22" i="9" s="1"/>
  <c r="AJ3" i="41"/>
  <c r="M4" i="9"/>
  <c r="M22" i="9" s="1"/>
  <c r="A7" i="9"/>
  <c r="A25" i="9" s="1"/>
  <c r="J1" i="42"/>
  <c r="A12" i="9"/>
  <c r="A30" i="9" s="1"/>
  <c r="N1" i="42"/>
  <c r="A11" i="9"/>
  <c r="A29" i="9" s="1"/>
  <c r="Q1" i="42"/>
  <c r="T1" i="42"/>
  <c r="A17" i="9"/>
  <c r="A35" i="9"/>
  <c r="P1" i="42"/>
  <c r="A15" i="9"/>
  <c r="A33" i="9" s="1"/>
  <c r="R1" i="42"/>
  <c r="C83" i="43"/>
  <c r="AK157" i="41"/>
  <c r="BO3" i="41"/>
  <c r="CQ3" i="41"/>
  <c r="CC3" i="41"/>
  <c r="CI3" i="41"/>
  <c r="BU3" i="41"/>
  <c r="CP3" i="41"/>
  <c r="CB3" i="41"/>
  <c r="CH3" i="41"/>
  <c r="BT3" i="41"/>
  <c r="CA3" i="41"/>
  <c r="CO3" i="41"/>
  <c r="MP23" i="41"/>
  <c r="HZ23" i="41"/>
  <c r="DJ23" i="41"/>
  <c r="D32" i="41"/>
  <c r="NT23" i="41"/>
  <c r="JD23" i="41"/>
  <c r="EN23" i="41"/>
  <c r="X23" i="41"/>
  <c r="OX23" i="41"/>
  <c r="KH23" i="41"/>
  <c r="FR23" i="41"/>
  <c r="BB23" i="41"/>
  <c r="LL23" i="41"/>
  <c r="GV23" i="41"/>
  <c r="CF23" i="41"/>
  <c r="LL24" i="41"/>
  <c r="GV24" i="41"/>
  <c r="CF24" i="41"/>
  <c r="MP24" i="41"/>
  <c r="HZ24" i="41"/>
  <c r="DJ24" i="41"/>
  <c r="D33" i="41"/>
  <c r="NT24" i="41"/>
  <c r="JD24" i="41"/>
  <c r="EN24" i="41"/>
  <c r="X24" i="41"/>
  <c r="OX24" i="41"/>
  <c r="KH24" i="41"/>
  <c r="FR24" i="41"/>
  <c r="BB24" i="41"/>
  <c r="CN3" i="41"/>
  <c r="BZ3" i="41"/>
  <c r="E32" i="43"/>
  <c r="AM157" i="41"/>
  <c r="BQ3" i="41"/>
  <c r="D48" i="41"/>
  <c r="OX39" i="41"/>
  <c r="NT39" i="41"/>
  <c r="MP39" i="41"/>
  <c r="LL39" i="41"/>
  <c r="KH39" i="41"/>
  <c r="JD39" i="41"/>
  <c r="HZ39" i="41"/>
  <c r="GV39" i="41"/>
  <c r="FR39" i="41"/>
  <c r="EN39" i="41"/>
  <c r="DJ39" i="41"/>
  <c r="CF39" i="41"/>
  <c r="BB39" i="41"/>
  <c r="X39" i="41"/>
  <c r="D46" i="41"/>
  <c r="OX37" i="41"/>
  <c r="NT37" i="41"/>
  <c r="MP37" i="41"/>
  <c r="LL37" i="41"/>
  <c r="KH37" i="41"/>
  <c r="JD37" i="41"/>
  <c r="HZ37" i="41"/>
  <c r="GV37" i="41"/>
  <c r="FR37" i="41"/>
  <c r="EN37" i="41"/>
  <c r="DJ37" i="41"/>
  <c r="CF37" i="41"/>
  <c r="BB37" i="41"/>
  <c r="X37" i="41"/>
  <c r="D47" i="41"/>
  <c r="OX38" i="41"/>
  <c r="NT38" i="41"/>
  <c r="MP38" i="41"/>
  <c r="LL38" i="41"/>
  <c r="KH38" i="41"/>
  <c r="JD38" i="41"/>
  <c r="HZ38" i="41"/>
  <c r="GV38" i="41"/>
  <c r="FR38" i="41"/>
  <c r="EN38" i="41"/>
  <c r="DJ38" i="41"/>
  <c r="CF38" i="41"/>
  <c r="BB38" i="41"/>
  <c r="X38" i="41"/>
  <c r="D43" i="41"/>
  <c r="OX34" i="41"/>
  <c r="NT34" i="41"/>
  <c r="MP34" i="41"/>
  <c r="LL34" i="41"/>
  <c r="KH34" i="41"/>
  <c r="JD34" i="41"/>
  <c r="HZ34" i="41"/>
  <c r="GV34" i="41"/>
  <c r="FR34" i="41"/>
  <c r="EN34" i="41"/>
  <c r="DJ34" i="41"/>
  <c r="CF34" i="41"/>
  <c r="BB34" i="41"/>
  <c r="X34" i="41"/>
  <c r="CM3" i="41"/>
  <c r="BY3" i="41"/>
  <c r="D44" i="41"/>
  <c r="OX35" i="41"/>
  <c r="NT35" i="41"/>
  <c r="MP35" i="41"/>
  <c r="LL35" i="41"/>
  <c r="KH35" i="41"/>
  <c r="JD35" i="41"/>
  <c r="HZ35" i="41"/>
  <c r="GV35" i="41"/>
  <c r="FR35" i="41"/>
  <c r="EN35" i="41"/>
  <c r="DJ35" i="41"/>
  <c r="CF35" i="41"/>
  <c r="BB35" i="41"/>
  <c r="X35" i="41"/>
  <c r="D45" i="41"/>
  <c r="OX36" i="41"/>
  <c r="NT36" i="41"/>
  <c r="MP36" i="41"/>
  <c r="LL36" i="41"/>
  <c r="KH36" i="41"/>
  <c r="JD36" i="41"/>
  <c r="HZ36" i="41"/>
  <c r="GV36" i="41"/>
  <c r="FR36" i="41"/>
  <c r="EN36" i="41"/>
  <c r="DJ36" i="41"/>
  <c r="CF36" i="41"/>
  <c r="BB36" i="41"/>
  <c r="X36" i="41"/>
  <c r="D40" i="41"/>
  <c r="OX31" i="41"/>
  <c r="NT31" i="41"/>
  <c r="MP31" i="41"/>
  <c r="LL31" i="41"/>
  <c r="KH31" i="41"/>
  <c r="JD31" i="41"/>
  <c r="HZ31" i="41"/>
  <c r="GV31" i="41"/>
  <c r="FR31" i="41"/>
  <c r="EN31" i="41"/>
  <c r="DJ31" i="41"/>
  <c r="CF31" i="41"/>
  <c r="BB31" i="41"/>
  <c r="X31" i="41"/>
  <c r="BW3" i="41"/>
  <c r="CK3" i="41"/>
  <c r="A35" i="39"/>
  <c r="A17" i="39"/>
  <c r="A5" i="39"/>
  <c r="A82" i="39"/>
  <c r="A65" i="39"/>
  <c r="A71" i="39"/>
  <c r="A59" i="39"/>
  <c r="A62" i="39"/>
  <c r="A43" i="39"/>
  <c r="A60" i="39"/>
  <c r="A78" i="39"/>
  <c r="A21" i="39"/>
  <c r="A40" i="39"/>
  <c r="A61" i="39"/>
  <c r="U3" i="42"/>
  <c r="A75" i="39"/>
  <c r="A26" i="39"/>
  <c r="A76" i="39"/>
  <c r="A47" i="39"/>
  <c r="A18" i="39"/>
  <c r="A10" i="39"/>
  <c r="A3" i="39"/>
  <c r="A83" i="39"/>
  <c r="A14" i="39"/>
  <c r="A24" i="39"/>
  <c r="A53" i="39"/>
  <c r="A66" i="39"/>
  <c r="A30" i="39"/>
  <c r="A49" i="39"/>
  <c r="A28" i="39"/>
  <c r="A15" i="39"/>
  <c r="A63" i="39"/>
  <c r="A72" i="39"/>
  <c r="A67" i="39"/>
  <c r="A54" i="39"/>
  <c r="A38" i="39"/>
  <c r="T3" i="42"/>
  <c r="A52" i="39"/>
  <c r="A48" i="39"/>
  <c r="A20" i="39"/>
  <c r="O3" i="42"/>
  <c r="A16" i="39"/>
  <c r="A39" i="39"/>
  <c r="A25" i="39"/>
  <c r="A56" i="39"/>
  <c r="A27" i="39"/>
  <c r="A46" i="39"/>
  <c r="A9" i="39"/>
  <c r="A50" i="39"/>
  <c r="A11" i="39"/>
  <c r="S3" i="42"/>
  <c r="N3" i="42"/>
  <c r="A57" i="39"/>
  <c r="A36" i="39"/>
  <c r="A73" i="39"/>
  <c r="J3" i="42"/>
  <c r="A33" i="39"/>
  <c r="A42" i="39"/>
  <c r="A37" i="39"/>
  <c r="A80" i="39"/>
  <c r="A69" i="39"/>
  <c r="A29" i="39"/>
  <c r="I3" i="42"/>
  <c r="A12" i="39"/>
  <c r="A77" i="39"/>
  <c r="A44" i="39"/>
  <c r="A74" i="39"/>
  <c r="A8" i="39"/>
  <c r="A79" i="39"/>
  <c r="A23" i="39"/>
  <c r="A68" i="39"/>
  <c r="A32" i="39"/>
  <c r="A4" i="39"/>
  <c r="A45" i="39"/>
  <c r="A51" i="39"/>
  <c r="A64" i="39"/>
  <c r="H3" i="42"/>
  <c r="A70" i="39"/>
  <c r="A34" i="39"/>
  <c r="R3" i="42"/>
  <c r="Q3" i="42"/>
  <c r="A31" i="39"/>
  <c r="L3" i="42"/>
  <c r="A19" i="39"/>
  <c r="P3" i="42"/>
  <c r="A7" i="39"/>
  <c r="B83" i="39"/>
  <c r="K3" i="42"/>
  <c r="A13" i="39"/>
  <c r="A81" i="39"/>
  <c r="A55" i="39"/>
  <c r="A41" i="39"/>
  <c r="A6" i="39"/>
  <c r="A22" i="39"/>
  <c r="A58" i="39"/>
  <c r="NG157" i="41" l="1"/>
  <c r="OK3" i="41"/>
  <c r="PO3" i="41" s="1"/>
  <c r="NF157" i="41"/>
  <c r="OJ3" i="41"/>
  <c r="PN3" i="41" s="1"/>
  <c r="BP3" i="41"/>
  <c r="AT3" i="41"/>
  <c r="BH3" i="41"/>
  <c r="AZ3" i="41"/>
  <c r="BN3" i="41"/>
  <c r="AR3" i="41"/>
  <c r="BF3" i="41"/>
  <c r="A31" i="9"/>
  <c r="F84" i="41"/>
  <c r="BO157" i="41"/>
  <c r="CS3" i="41"/>
  <c r="D49" i="41"/>
  <c r="OX40" i="41"/>
  <c r="NT40" i="41"/>
  <c r="MP40" i="41"/>
  <c r="LL40" i="41"/>
  <c r="KH40" i="41"/>
  <c r="JD40" i="41"/>
  <c r="HZ40" i="41"/>
  <c r="GV40" i="41"/>
  <c r="FR40" i="41"/>
  <c r="EN40" i="41"/>
  <c r="DJ40" i="41"/>
  <c r="CF40" i="41"/>
  <c r="BB40" i="41"/>
  <c r="X40" i="41"/>
  <c r="D54" i="41"/>
  <c r="OX45" i="41"/>
  <c r="NT45" i="41"/>
  <c r="MP45" i="41"/>
  <c r="LL45" i="41"/>
  <c r="KH45" i="41"/>
  <c r="JD45" i="41"/>
  <c r="HZ45" i="41"/>
  <c r="GV45" i="41"/>
  <c r="FR45" i="41"/>
  <c r="EN45" i="41"/>
  <c r="DJ45" i="41"/>
  <c r="CF45" i="41"/>
  <c r="BB45" i="41"/>
  <c r="X45" i="41"/>
  <c r="DQ3" i="41"/>
  <c r="DC3" i="41"/>
  <c r="D52" i="41"/>
  <c r="OX43" i="41"/>
  <c r="NT43" i="41"/>
  <c r="MP43" i="41"/>
  <c r="LL43" i="41"/>
  <c r="KH43" i="41"/>
  <c r="JD43" i="41"/>
  <c r="HZ43" i="41"/>
  <c r="GV43" i="41"/>
  <c r="FR43" i="41"/>
  <c r="EN43" i="41"/>
  <c r="DJ43" i="41"/>
  <c r="CF43" i="41"/>
  <c r="BB43" i="41"/>
  <c r="X43" i="41"/>
  <c r="D56" i="41"/>
  <c r="OX47" i="41"/>
  <c r="NT47" i="41"/>
  <c r="MP47" i="41"/>
  <c r="LL47" i="41"/>
  <c r="KH47" i="41"/>
  <c r="JD47" i="41"/>
  <c r="HZ47" i="41"/>
  <c r="GV47" i="41"/>
  <c r="FR47" i="41"/>
  <c r="EN47" i="41"/>
  <c r="DJ47" i="41"/>
  <c r="CF47" i="41"/>
  <c r="BB47" i="41"/>
  <c r="X47" i="41"/>
  <c r="D55" i="41"/>
  <c r="OX46" i="41"/>
  <c r="NT46" i="41"/>
  <c r="MP46" i="41"/>
  <c r="LL46" i="41"/>
  <c r="KH46" i="41"/>
  <c r="JD46" i="41"/>
  <c r="HZ46" i="41"/>
  <c r="GV46" i="41"/>
  <c r="FR46" i="41"/>
  <c r="EN46" i="41"/>
  <c r="DJ46" i="41"/>
  <c r="CF46" i="41"/>
  <c r="BB46" i="41"/>
  <c r="X46" i="41"/>
  <c r="D57" i="41"/>
  <c r="OX48" i="41"/>
  <c r="NT48" i="41"/>
  <c r="MP48" i="41"/>
  <c r="LL48" i="41"/>
  <c r="KH48" i="41"/>
  <c r="JD48" i="41"/>
  <c r="HZ48" i="41"/>
  <c r="GV48" i="41"/>
  <c r="FR48" i="41"/>
  <c r="EN48" i="41"/>
  <c r="DJ48" i="41"/>
  <c r="CF48" i="41"/>
  <c r="BB48" i="41"/>
  <c r="X48" i="41"/>
  <c r="E33" i="43"/>
  <c r="D42" i="41"/>
  <c r="MP33" i="41"/>
  <c r="HZ33" i="41"/>
  <c r="DJ33" i="41"/>
  <c r="NT33" i="41"/>
  <c r="JD33" i="41"/>
  <c r="EN33" i="41"/>
  <c r="X33" i="41"/>
  <c r="OX33" i="41"/>
  <c r="KH33" i="41"/>
  <c r="FR33" i="41"/>
  <c r="BB33" i="41"/>
  <c r="LL33" i="41"/>
  <c r="GV33" i="41"/>
  <c r="CF33" i="41"/>
  <c r="CX3" i="41"/>
  <c r="DL3" i="41"/>
  <c r="DM3" i="41"/>
  <c r="CY3" i="41"/>
  <c r="DO3" i="41"/>
  <c r="DA3" i="41"/>
  <c r="D41" i="41"/>
  <c r="NT32" i="41"/>
  <c r="JD32" i="41"/>
  <c r="EN32" i="41"/>
  <c r="X32" i="41"/>
  <c r="OX32" i="41"/>
  <c r="KH32" i="41"/>
  <c r="FR32" i="41"/>
  <c r="BB32" i="41"/>
  <c r="LL32" i="41"/>
  <c r="GV32" i="41"/>
  <c r="CF32" i="41"/>
  <c r="MP32" i="41"/>
  <c r="HZ32" i="41"/>
  <c r="DJ32" i="41"/>
  <c r="BQ157" i="41"/>
  <c r="CU3" i="41"/>
  <c r="DS3" i="41"/>
  <c r="DE3" i="41"/>
  <c r="E1" i="43"/>
  <c r="D53" i="41"/>
  <c r="OX44" i="41"/>
  <c r="NT44" i="41"/>
  <c r="MP44" i="41"/>
  <c r="LL44" i="41"/>
  <c r="KH44" i="41"/>
  <c r="JD44" i="41"/>
  <c r="HZ44" i="41"/>
  <c r="GV44" i="41"/>
  <c r="FR44" i="41"/>
  <c r="EN44" i="41"/>
  <c r="DJ44" i="41"/>
  <c r="CF44" i="41"/>
  <c r="BB44" i="41"/>
  <c r="X44" i="41"/>
  <c r="DR3" i="41"/>
  <c r="DD3" i="41"/>
  <c r="DF3" i="41"/>
  <c r="DT3" i="41"/>
  <c r="DU3" i="41"/>
  <c r="DG3" i="41"/>
  <c r="C84" i="43"/>
  <c r="B43" i="39"/>
  <c r="B20" i="39"/>
  <c r="H4" i="42"/>
  <c r="B64" i="39"/>
  <c r="B8" i="39"/>
  <c r="B77" i="39"/>
  <c r="B84" i="39"/>
  <c r="B27" i="39"/>
  <c r="B17" i="39"/>
  <c r="B13" i="39"/>
  <c r="B48" i="39"/>
  <c r="B61" i="39"/>
  <c r="B51" i="39"/>
  <c r="B79" i="39"/>
  <c r="B71" i="39"/>
  <c r="B53" i="39"/>
  <c r="B22" i="39"/>
  <c r="B69" i="39"/>
  <c r="B41" i="39"/>
  <c r="B28" i="39"/>
  <c r="B65" i="39"/>
  <c r="B12" i="39"/>
  <c r="B57" i="39"/>
  <c r="B18" i="39"/>
  <c r="B38" i="39"/>
  <c r="B76" i="39"/>
  <c r="B15" i="39"/>
  <c r="B29" i="39"/>
  <c r="B68" i="39"/>
  <c r="B14" i="39"/>
  <c r="B58" i="39"/>
  <c r="B66" i="39"/>
  <c r="B47" i="39"/>
  <c r="B78" i="39"/>
  <c r="B19" i="39"/>
  <c r="B70" i="39"/>
  <c r="B23" i="39"/>
  <c r="A84" i="39"/>
  <c r="B44" i="39"/>
  <c r="B52" i="39"/>
  <c r="B40" i="39"/>
  <c r="B42" i="39"/>
  <c r="B46" i="39"/>
  <c r="B24" i="39"/>
  <c r="B59" i="39"/>
  <c r="B49" i="39"/>
  <c r="B82" i="39"/>
  <c r="B7" i="39"/>
  <c r="B39" i="39"/>
  <c r="B32" i="39"/>
  <c r="B6" i="39"/>
  <c r="B37" i="39"/>
  <c r="B21" i="39"/>
  <c r="B74" i="39"/>
  <c r="C84" i="39"/>
  <c r="B63" i="39"/>
  <c r="B67" i="39"/>
  <c r="B10" i="39"/>
  <c r="B30" i="39"/>
  <c r="B81" i="39"/>
  <c r="B4" i="39"/>
  <c r="B25" i="39"/>
  <c r="B50" i="39"/>
  <c r="B11" i="39"/>
  <c r="B54" i="39"/>
  <c r="B34" i="39"/>
  <c r="B5" i="39"/>
  <c r="B33" i="39"/>
  <c r="B9" i="39"/>
  <c r="B55" i="39"/>
  <c r="B3" i="39"/>
  <c r="B35" i="39"/>
  <c r="B56" i="39"/>
  <c r="B72" i="39"/>
  <c r="B31" i="39"/>
  <c r="B73" i="39"/>
  <c r="B16" i="39"/>
  <c r="B45" i="39"/>
  <c r="B26" i="39"/>
  <c r="B62" i="39"/>
  <c r="B60" i="39"/>
  <c r="B75" i="39"/>
  <c r="B36" i="39"/>
  <c r="B80" i="39"/>
  <c r="PO157" i="41" l="1"/>
  <c r="PO162" i="41"/>
  <c r="PN157" i="41"/>
  <c r="PN162" i="41"/>
  <c r="OJ157" i="41"/>
  <c r="OJ162" i="41"/>
  <c r="OK157" i="41"/>
  <c r="OK162" i="41"/>
  <c r="BP157" i="41"/>
  <c r="CT3" i="41"/>
  <c r="CT157" i="41" s="1"/>
  <c r="CL3" i="41"/>
  <c r="BX3" i="41"/>
  <c r="CJ3" i="41"/>
  <c r="BV3" i="41"/>
  <c r="CR3" i="41"/>
  <c r="CD3" i="41"/>
  <c r="F34" i="41"/>
  <c r="E34" i="41" s="1"/>
  <c r="F42" i="41"/>
  <c r="E42" i="41" s="1"/>
  <c r="F46" i="41"/>
  <c r="E46" i="41" s="1"/>
  <c r="F5" i="41"/>
  <c r="E5" i="41" s="1"/>
  <c r="F13" i="41"/>
  <c r="E13" i="41" s="1"/>
  <c r="F21" i="41"/>
  <c r="E21" i="41" s="1"/>
  <c r="F29" i="41"/>
  <c r="E29" i="41" s="1"/>
  <c r="F58" i="41"/>
  <c r="F62" i="41"/>
  <c r="F70" i="41"/>
  <c r="F78" i="41"/>
  <c r="F83" i="41"/>
  <c r="F35" i="41"/>
  <c r="E35" i="41" s="1"/>
  <c r="F39" i="41"/>
  <c r="E39" i="41" s="1"/>
  <c r="F43" i="41"/>
  <c r="E43" i="41" s="1"/>
  <c r="F47" i="41"/>
  <c r="E47" i="41" s="1"/>
  <c r="F51" i="41"/>
  <c r="F6" i="41"/>
  <c r="E6" i="41" s="1"/>
  <c r="F10" i="41"/>
  <c r="E10" i="41" s="1"/>
  <c r="F14" i="41"/>
  <c r="E14" i="41" s="1"/>
  <c r="F18" i="41"/>
  <c r="E18" i="41" s="1"/>
  <c r="F22" i="41"/>
  <c r="E22" i="41" s="1"/>
  <c r="F26" i="41"/>
  <c r="E26" i="41" s="1"/>
  <c r="F30" i="41"/>
  <c r="E30" i="41" s="1"/>
  <c r="F55" i="41"/>
  <c r="E55" i="41" s="1"/>
  <c r="F59" i="41"/>
  <c r="F63" i="41"/>
  <c r="F67" i="41"/>
  <c r="F71" i="41"/>
  <c r="F75" i="41"/>
  <c r="F79" i="41"/>
  <c r="G85" i="41"/>
  <c r="F38" i="41"/>
  <c r="E38" i="41" s="1"/>
  <c r="F50" i="41"/>
  <c r="F9" i="41"/>
  <c r="E9" i="41" s="1"/>
  <c r="F17" i="41"/>
  <c r="E17" i="41" s="1"/>
  <c r="F25" i="41"/>
  <c r="E25" i="41" s="1"/>
  <c r="F54" i="41"/>
  <c r="E54" i="41" s="1"/>
  <c r="F66" i="41"/>
  <c r="F74" i="41"/>
  <c r="F82" i="41"/>
  <c r="F32" i="41"/>
  <c r="E32" i="41" s="1"/>
  <c r="F36" i="41"/>
  <c r="E36" i="41" s="1"/>
  <c r="F40" i="41"/>
  <c r="E40" i="41" s="1"/>
  <c r="F44" i="41"/>
  <c r="E44" i="41" s="1"/>
  <c r="F48" i="41"/>
  <c r="E48" i="41" s="1"/>
  <c r="F52" i="41"/>
  <c r="E52" i="41" s="1"/>
  <c r="F7" i="41"/>
  <c r="E7" i="41" s="1"/>
  <c r="F11" i="41"/>
  <c r="E11" i="41" s="1"/>
  <c r="F15" i="41"/>
  <c r="E15" i="41" s="1"/>
  <c r="F19" i="41"/>
  <c r="E19" i="41" s="1"/>
  <c r="F23" i="41"/>
  <c r="E23" i="41" s="1"/>
  <c r="F27" i="41"/>
  <c r="E27" i="41" s="1"/>
  <c r="F31" i="41"/>
  <c r="E31" i="41" s="1"/>
  <c r="F56" i="41"/>
  <c r="E56" i="41" s="1"/>
  <c r="F60" i="41"/>
  <c r="F64" i="41"/>
  <c r="F68" i="41"/>
  <c r="F72" i="41"/>
  <c r="F76" i="41"/>
  <c r="F80" i="41"/>
  <c r="F85" i="41"/>
  <c r="F33" i="41"/>
  <c r="E33" i="41" s="1"/>
  <c r="F37" i="41"/>
  <c r="E37" i="41" s="1"/>
  <c r="F41" i="41"/>
  <c r="E41" i="41" s="1"/>
  <c r="F45" i="41"/>
  <c r="E45" i="41" s="1"/>
  <c r="F49" i="41"/>
  <c r="E49" i="41" s="1"/>
  <c r="F4" i="41"/>
  <c r="E4" i="41" s="1"/>
  <c r="F8" i="41"/>
  <c r="E8" i="41" s="1"/>
  <c r="F12" i="41"/>
  <c r="E12" i="41" s="1"/>
  <c r="F16" i="41"/>
  <c r="E16" i="41" s="1"/>
  <c r="F20" i="41"/>
  <c r="E20" i="41" s="1"/>
  <c r="F24" i="41"/>
  <c r="E24" i="41" s="1"/>
  <c r="F28" i="41"/>
  <c r="E28" i="41" s="1"/>
  <c r="F53" i="41"/>
  <c r="E53" i="41" s="1"/>
  <c r="F57" i="41"/>
  <c r="E57" i="41" s="1"/>
  <c r="F61" i="41"/>
  <c r="F65" i="41"/>
  <c r="F69" i="41"/>
  <c r="F73" i="41"/>
  <c r="F77" i="41"/>
  <c r="F81" i="41"/>
  <c r="C85" i="43"/>
  <c r="EP3" i="41"/>
  <c r="EB3" i="41"/>
  <c r="EG3" i="41"/>
  <c r="EU3" i="41"/>
  <c r="D63" i="41"/>
  <c r="OX54" i="41"/>
  <c r="NT54" i="41"/>
  <c r="MP54" i="41"/>
  <c r="LL54" i="41"/>
  <c r="KH54" i="41"/>
  <c r="JD54" i="41"/>
  <c r="HZ54" i="41"/>
  <c r="GV54" i="41"/>
  <c r="FR54" i="41"/>
  <c r="EN54" i="41"/>
  <c r="DJ54" i="41"/>
  <c r="CF54" i="41"/>
  <c r="BB54" i="41"/>
  <c r="X54" i="41"/>
  <c r="D58" i="41"/>
  <c r="OX49" i="41"/>
  <c r="NT49" i="41"/>
  <c r="MP49" i="41"/>
  <c r="LL49" i="41"/>
  <c r="KH49" i="41"/>
  <c r="JD49" i="41"/>
  <c r="HZ49" i="41"/>
  <c r="GV49" i="41"/>
  <c r="FR49" i="41"/>
  <c r="EN49" i="41"/>
  <c r="DJ49" i="41"/>
  <c r="CF49" i="41"/>
  <c r="BB49" i="41"/>
  <c r="X49" i="41"/>
  <c r="F1" i="43"/>
  <c r="OX41" i="41"/>
  <c r="KH41" i="41"/>
  <c r="FR41" i="41"/>
  <c r="BB41" i="41"/>
  <c r="LL41" i="41"/>
  <c r="GV41" i="41"/>
  <c r="CF41" i="41"/>
  <c r="MP41" i="41"/>
  <c r="HZ41" i="41"/>
  <c r="DJ41" i="41"/>
  <c r="D50" i="41"/>
  <c r="NT41" i="41"/>
  <c r="JD41" i="41"/>
  <c r="EN41" i="41"/>
  <c r="X41" i="41"/>
  <c r="ES3" i="41"/>
  <c r="EE3" i="41"/>
  <c r="D51" i="41"/>
  <c r="NT42" i="41"/>
  <c r="JD42" i="41"/>
  <c r="EN42" i="41"/>
  <c r="X42" i="41"/>
  <c r="OX42" i="41"/>
  <c r="KH42" i="41"/>
  <c r="FR42" i="41"/>
  <c r="BB42" i="41"/>
  <c r="LL42" i="41"/>
  <c r="GV42" i="41"/>
  <c r="CF42" i="41"/>
  <c r="MP42" i="41"/>
  <c r="HZ42" i="41"/>
  <c r="DJ42" i="41"/>
  <c r="CS157" i="41"/>
  <c r="DW3" i="41"/>
  <c r="CU157" i="41"/>
  <c r="DY3" i="41"/>
  <c r="EK3" i="41"/>
  <c r="EY3" i="41"/>
  <c r="EV3" i="41"/>
  <c r="EH3" i="41"/>
  <c r="D62" i="41"/>
  <c r="OX53" i="41"/>
  <c r="NT53" i="41"/>
  <c r="MP53" i="41"/>
  <c r="LL53" i="41"/>
  <c r="KH53" i="41"/>
  <c r="JD53" i="41"/>
  <c r="HZ53" i="41"/>
  <c r="GV53" i="41"/>
  <c r="FR53" i="41"/>
  <c r="EN53" i="41"/>
  <c r="DJ53" i="41"/>
  <c r="CF53" i="41"/>
  <c r="BB53" i="41"/>
  <c r="X53" i="41"/>
  <c r="E34" i="43"/>
  <c r="D66" i="41"/>
  <c r="OX57" i="41"/>
  <c r="NT57" i="41"/>
  <c r="MP57" i="41"/>
  <c r="LL57" i="41"/>
  <c r="KH57" i="41"/>
  <c r="JD57" i="41"/>
  <c r="HZ57" i="41"/>
  <c r="GV57" i="41"/>
  <c r="FR57" i="41"/>
  <c r="EN57" i="41"/>
  <c r="DJ57" i="41"/>
  <c r="CF57" i="41"/>
  <c r="BB57" i="41"/>
  <c r="X57" i="41"/>
  <c r="D64" i="41"/>
  <c r="OX55" i="41"/>
  <c r="NT55" i="41"/>
  <c r="MP55" i="41"/>
  <c r="LL55" i="41"/>
  <c r="KH55" i="41"/>
  <c r="JD55" i="41"/>
  <c r="HZ55" i="41"/>
  <c r="GV55" i="41"/>
  <c r="FR55" i="41"/>
  <c r="EN55" i="41"/>
  <c r="DJ55" i="41"/>
  <c r="CF55" i="41"/>
  <c r="BB55" i="41"/>
  <c r="X55" i="41"/>
  <c r="D65" i="41"/>
  <c r="OX56" i="41"/>
  <c r="NT56" i="41"/>
  <c r="MP56" i="41"/>
  <c r="LL56" i="41"/>
  <c r="KH56" i="41"/>
  <c r="JD56" i="41"/>
  <c r="HZ56" i="41"/>
  <c r="GV56" i="41"/>
  <c r="FR56" i="41"/>
  <c r="EN56" i="41"/>
  <c r="DJ56" i="41"/>
  <c r="CF56" i="41"/>
  <c r="BB56" i="41"/>
  <c r="X56" i="41"/>
  <c r="D61" i="41"/>
  <c r="OX52" i="41"/>
  <c r="NT52" i="41"/>
  <c r="MP52" i="41"/>
  <c r="LL52" i="41"/>
  <c r="KH52" i="41"/>
  <c r="JD52" i="41"/>
  <c r="HZ52" i="41"/>
  <c r="GV52" i="41"/>
  <c r="FR52" i="41"/>
  <c r="EN52" i="41"/>
  <c r="DJ52" i="41"/>
  <c r="CF52" i="41"/>
  <c r="BB52" i="41"/>
  <c r="X52" i="41"/>
  <c r="EX3" i="41"/>
  <c r="EJ3" i="41"/>
  <c r="EW3" i="41"/>
  <c r="EI3" i="41"/>
  <c r="EC3" i="41"/>
  <c r="EQ3" i="41"/>
  <c r="C3" i="39"/>
  <c r="C37" i="39"/>
  <c r="C83" i="39"/>
  <c r="C6" i="39"/>
  <c r="C11" i="39"/>
  <c r="C23" i="39"/>
  <c r="C72" i="39"/>
  <c r="C9" i="39"/>
  <c r="C47" i="39"/>
  <c r="C65" i="39"/>
  <c r="C58" i="39"/>
  <c r="C50" i="39"/>
  <c r="C70" i="39"/>
  <c r="C20" i="39"/>
  <c r="C4" i="39"/>
  <c r="C49" i="39"/>
  <c r="C69" i="39"/>
  <c r="C18" i="39"/>
  <c r="C48" i="39"/>
  <c r="C61" i="39"/>
  <c r="C46" i="39"/>
  <c r="C59" i="39"/>
  <c r="C33" i="39"/>
  <c r="D85" i="39"/>
  <c r="C51" i="39"/>
  <c r="C77" i="39"/>
  <c r="C55" i="39"/>
  <c r="C42" i="39"/>
  <c r="C79" i="39"/>
  <c r="C7" i="39"/>
  <c r="C75" i="39"/>
  <c r="C32" i="39"/>
  <c r="C17" i="39"/>
  <c r="C52" i="39"/>
  <c r="C22" i="39"/>
  <c r="C14" i="39"/>
  <c r="C24" i="39"/>
  <c r="C28" i="39"/>
  <c r="A85" i="39"/>
  <c r="C34" i="39"/>
  <c r="C13" i="39"/>
  <c r="C26" i="39"/>
  <c r="C16" i="39"/>
  <c r="C8" i="39"/>
  <c r="C64" i="39"/>
  <c r="C57" i="39"/>
  <c r="C53" i="39"/>
  <c r="C29" i="39"/>
  <c r="C73" i="39"/>
  <c r="C5" i="39"/>
  <c r="C54" i="39"/>
  <c r="C85" i="39"/>
  <c r="C43" i="39"/>
  <c r="C19" i="39"/>
  <c r="C56" i="39"/>
  <c r="B85" i="39"/>
  <c r="C21" i="39"/>
  <c r="C62" i="39"/>
  <c r="C71" i="39"/>
  <c r="C15" i="39"/>
  <c r="C31" i="39"/>
  <c r="C45" i="39"/>
  <c r="C30" i="39"/>
  <c r="C36" i="39"/>
  <c r="C44" i="39"/>
  <c r="C41" i="39"/>
  <c r="C35" i="39"/>
  <c r="C40" i="39"/>
  <c r="C74" i="39"/>
  <c r="C27" i="39"/>
  <c r="C10" i="39"/>
  <c r="C38" i="39"/>
  <c r="C67" i="39"/>
  <c r="C25" i="39"/>
  <c r="H5" i="42"/>
  <c r="C82" i="39"/>
  <c r="C12" i="39"/>
  <c r="C66" i="39"/>
  <c r="C76" i="39"/>
  <c r="C39" i="39"/>
  <c r="C80" i="39"/>
  <c r="C60" i="39"/>
  <c r="C78" i="39"/>
  <c r="C63" i="39"/>
  <c r="C68" i="39"/>
  <c r="C81" i="39"/>
  <c r="DX3" i="41" l="1"/>
  <c r="DB3" i="41"/>
  <c r="DP3" i="41"/>
  <c r="DV3" i="41"/>
  <c r="DH3" i="41"/>
  <c r="CZ3" i="41"/>
  <c r="DN3" i="41"/>
  <c r="H86" i="41"/>
  <c r="G83" i="41"/>
  <c r="G20" i="41"/>
  <c r="G14" i="41"/>
  <c r="G39" i="41"/>
  <c r="G51" i="41"/>
  <c r="G63" i="41"/>
  <c r="G71" i="41"/>
  <c r="G7" i="41"/>
  <c r="G15" i="41"/>
  <c r="G8" i="41"/>
  <c r="G24" i="41"/>
  <c r="G13" i="41"/>
  <c r="G29" i="41"/>
  <c r="G18" i="41"/>
  <c r="G32" i="41"/>
  <c r="G36" i="41"/>
  <c r="G40" i="41"/>
  <c r="G44" i="41"/>
  <c r="G48" i="41"/>
  <c r="G52" i="41"/>
  <c r="G56" i="41"/>
  <c r="G60" i="41"/>
  <c r="G64" i="41"/>
  <c r="G68" i="41"/>
  <c r="G72" i="41"/>
  <c r="G76" i="41"/>
  <c r="G80" i="41"/>
  <c r="F86" i="41"/>
  <c r="G86" i="41"/>
  <c r="G4" i="41"/>
  <c r="G25" i="41"/>
  <c r="G35" i="41"/>
  <c r="G47" i="41"/>
  <c r="G59" i="41"/>
  <c r="G75" i="41"/>
  <c r="G23" i="41"/>
  <c r="G31" i="41"/>
  <c r="G12" i="41"/>
  <c r="G28" i="41"/>
  <c r="G17" i="41"/>
  <c r="G6" i="41"/>
  <c r="G22" i="41"/>
  <c r="G33" i="41"/>
  <c r="G37" i="41"/>
  <c r="G41" i="41"/>
  <c r="G45" i="41"/>
  <c r="G49" i="41"/>
  <c r="G53" i="41"/>
  <c r="G57" i="41"/>
  <c r="G61" i="41"/>
  <c r="G65" i="41"/>
  <c r="G69" i="41"/>
  <c r="G73" i="41"/>
  <c r="G77" i="41"/>
  <c r="G81" i="41"/>
  <c r="G27" i="41"/>
  <c r="G9" i="41"/>
  <c r="G30" i="41"/>
  <c r="G43" i="41"/>
  <c r="G55" i="41"/>
  <c r="G67" i="41"/>
  <c r="G79" i="41"/>
  <c r="G84" i="41"/>
  <c r="G11" i="41"/>
  <c r="G19" i="41"/>
  <c r="G16" i="41"/>
  <c r="G5" i="41"/>
  <c r="G21" i="41"/>
  <c r="G10" i="41"/>
  <c r="G26" i="41"/>
  <c r="G34" i="41"/>
  <c r="G38" i="41"/>
  <c r="G42" i="41"/>
  <c r="G46" i="41"/>
  <c r="G50" i="41"/>
  <c r="G54" i="41"/>
  <c r="G58" i="41"/>
  <c r="G62" i="41"/>
  <c r="G66" i="41"/>
  <c r="G70" i="41"/>
  <c r="G74" i="41"/>
  <c r="G78" i="41"/>
  <c r="G82" i="41"/>
  <c r="GA3" i="41"/>
  <c r="FM3" i="41"/>
  <c r="DX157" i="41"/>
  <c r="FB3" i="41"/>
  <c r="GC3" i="41"/>
  <c r="FO3" i="41"/>
  <c r="DW157" i="41"/>
  <c r="FA3" i="41"/>
  <c r="FY3" i="41"/>
  <c r="FK3" i="41"/>
  <c r="C86" i="43"/>
  <c r="G1" i="43"/>
  <c r="D67" i="41"/>
  <c r="OX58" i="41"/>
  <c r="NT58" i="41"/>
  <c r="MP58" i="41"/>
  <c r="LL58" i="41"/>
  <c r="KH58" i="41"/>
  <c r="JD58" i="41"/>
  <c r="HZ58" i="41"/>
  <c r="GV58" i="41"/>
  <c r="FR58" i="41"/>
  <c r="EN58" i="41"/>
  <c r="DJ58" i="41"/>
  <c r="CF58" i="41"/>
  <c r="BB58" i="41"/>
  <c r="X58" i="41"/>
  <c r="E58" i="41"/>
  <c r="D72" i="41"/>
  <c r="OX63" i="41"/>
  <c r="NT63" i="41"/>
  <c r="MP63" i="41"/>
  <c r="LL63" i="41"/>
  <c r="KH63" i="41"/>
  <c r="JD63" i="41"/>
  <c r="HZ63" i="41"/>
  <c r="GV63" i="41"/>
  <c r="FR63" i="41"/>
  <c r="EN63" i="41"/>
  <c r="DJ63" i="41"/>
  <c r="CF63" i="41"/>
  <c r="BB63" i="41"/>
  <c r="X63" i="41"/>
  <c r="E63" i="41"/>
  <c r="GB3" i="41"/>
  <c r="FN3" i="41"/>
  <c r="D70" i="41"/>
  <c r="OX61" i="41"/>
  <c r="NT61" i="41"/>
  <c r="MP61" i="41"/>
  <c r="LL61" i="41"/>
  <c r="KH61" i="41"/>
  <c r="JD61" i="41"/>
  <c r="HZ61" i="41"/>
  <c r="GV61" i="41"/>
  <c r="FR61" i="41"/>
  <c r="EN61" i="41"/>
  <c r="DJ61" i="41"/>
  <c r="CF61" i="41"/>
  <c r="BB61" i="41"/>
  <c r="X61" i="41"/>
  <c r="E61" i="41"/>
  <c r="D74" i="41"/>
  <c r="OX65" i="41"/>
  <c r="NT65" i="41"/>
  <c r="MP65" i="41"/>
  <c r="LL65" i="41"/>
  <c r="KH65" i="41"/>
  <c r="JD65" i="41"/>
  <c r="HZ65" i="41"/>
  <c r="GV65" i="41"/>
  <c r="FR65" i="41"/>
  <c r="EN65" i="41"/>
  <c r="DJ65" i="41"/>
  <c r="CF65" i="41"/>
  <c r="BB65" i="41"/>
  <c r="X65" i="41"/>
  <c r="E65" i="41"/>
  <c r="D73" i="41"/>
  <c r="OX64" i="41"/>
  <c r="NT64" i="41"/>
  <c r="MP64" i="41"/>
  <c r="LL64" i="41"/>
  <c r="KH64" i="41"/>
  <c r="JD64" i="41"/>
  <c r="HZ64" i="41"/>
  <c r="GV64" i="41"/>
  <c r="FR64" i="41"/>
  <c r="EN64" i="41"/>
  <c r="DJ64" i="41"/>
  <c r="CF64" i="41"/>
  <c r="BB64" i="41"/>
  <c r="X64" i="41"/>
  <c r="E64" i="41"/>
  <c r="D75" i="41"/>
  <c r="OX66" i="41"/>
  <c r="NT66" i="41"/>
  <c r="MP66" i="41"/>
  <c r="LL66" i="41"/>
  <c r="KH66" i="41"/>
  <c r="JD66" i="41"/>
  <c r="HZ66" i="41"/>
  <c r="GV66" i="41"/>
  <c r="FR66" i="41"/>
  <c r="EN66" i="41"/>
  <c r="DJ66" i="41"/>
  <c r="CF66" i="41"/>
  <c r="BB66" i="41"/>
  <c r="X66" i="41"/>
  <c r="E66" i="41"/>
  <c r="D71" i="41"/>
  <c r="OX62" i="41"/>
  <c r="NT62" i="41"/>
  <c r="MP62" i="41"/>
  <c r="LL62" i="41"/>
  <c r="KH62" i="41"/>
  <c r="JD62" i="41"/>
  <c r="HZ62" i="41"/>
  <c r="GV62" i="41"/>
  <c r="FR62" i="41"/>
  <c r="EN62" i="41"/>
  <c r="DJ62" i="41"/>
  <c r="CF62" i="41"/>
  <c r="BB62" i="41"/>
  <c r="X62" i="41"/>
  <c r="E62" i="41"/>
  <c r="OX51" i="41"/>
  <c r="KH51" i="41"/>
  <c r="FR51" i="41"/>
  <c r="BB51" i="41"/>
  <c r="LL51" i="41"/>
  <c r="GV51" i="41"/>
  <c r="CF51" i="41"/>
  <c r="MP51" i="41"/>
  <c r="HZ51" i="41"/>
  <c r="DJ51" i="41"/>
  <c r="D60" i="41"/>
  <c r="NT51" i="41"/>
  <c r="JD51" i="41"/>
  <c r="EN51" i="41"/>
  <c r="X51" i="41"/>
  <c r="E51" i="41"/>
  <c r="LL50" i="41"/>
  <c r="GV50" i="41"/>
  <c r="CF50" i="41"/>
  <c r="MP50" i="41"/>
  <c r="HZ50" i="41"/>
  <c r="DJ50" i="41"/>
  <c r="D59" i="41"/>
  <c r="NT50" i="41"/>
  <c r="JD50" i="41"/>
  <c r="EN50" i="41"/>
  <c r="X50" i="41"/>
  <c r="E50" i="41"/>
  <c r="OX50" i="41"/>
  <c r="KH50" i="41"/>
  <c r="FR50" i="41"/>
  <c r="BB50" i="41"/>
  <c r="FU3" i="41"/>
  <c r="FG3" i="41"/>
  <c r="FL3" i="41"/>
  <c r="FZ3" i="41"/>
  <c r="FW3" i="41"/>
  <c r="FI3" i="41"/>
  <c r="FT3" i="41"/>
  <c r="FF3" i="41"/>
  <c r="E35" i="43"/>
  <c r="DY157" i="41"/>
  <c r="FC3" i="41"/>
  <c r="EF3" i="41" l="1"/>
  <c r="ET3" i="41"/>
  <c r="ER3" i="41"/>
  <c r="ED3" i="41"/>
  <c r="EZ3" i="41"/>
  <c r="EL3" i="41"/>
  <c r="GX3" i="41"/>
  <c r="GJ3" i="41"/>
  <c r="D80" i="41"/>
  <c r="OX71" i="41"/>
  <c r="NT71" i="41"/>
  <c r="MP71" i="41"/>
  <c r="LL71" i="41"/>
  <c r="KH71" i="41"/>
  <c r="JD71" i="41"/>
  <c r="HZ71" i="41"/>
  <c r="GV71" i="41"/>
  <c r="FR71" i="41"/>
  <c r="EN71" i="41"/>
  <c r="DJ71" i="41"/>
  <c r="CF71" i="41"/>
  <c r="BB71" i="41"/>
  <c r="X71" i="41"/>
  <c r="E71" i="41"/>
  <c r="FB157" i="41"/>
  <c r="GF3" i="41"/>
  <c r="H1" i="43"/>
  <c r="D83" i="41"/>
  <c r="OX74" i="41"/>
  <c r="NT74" i="41"/>
  <c r="MP74" i="41"/>
  <c r="LL74" i="41"/>
  <c r="KH74" i="41"/>
  <c r="JD74" i="41"/>
  <c r="HZ74" i="41"/>
  <c r="GV74" i="41"/>
  <c r="FR74" i="41"/>
  <c r="EN74" i="41"/>
  <c r="DJ74" i="41"/>
  <c r="CF74" i="41"/>
  <c r="BB74" i="41"/>
  <c r="X74" i="41"/>
  <c r="E74" i="41"/>
  <c r="D79" i="41"/>
  <c r="OX70" i="41"/>
  <c r="NT70" i="41"/>
  <c r="MP70" i="41"/>
  <c r="LL70" i="41"/>
  <c r="KH70" i="41"/>
  <c r="JD70" i="41"/>
  <c r="HZ70" i="41"/>
  <c r="GV70" i="41"/>
  <c r="FR70" i="41"/>
  <c r="EN70" i="41"/>
  <c r="DJ70" i="41"/>
  <c r="CF70" i="41"/>
  <c r="BB70" i="41"/>
  <c r="X70" i="41"/>
  <c r="E70" i="41"/>
  <c r="C87" i="43"/>
  <c r="FC157" i="41"/>
  <c r="GG3" i="41"/>
  <c r="GM3" i="41"/>
  <c r="HA3" i="41"/>
  <c r="GY3" i="41"/>
  <c r="GK3" i="41"/>
  <c r="MP59" i="41"/>
  <c r="HZ59" i="41"/>
  <c r="DJ59" i="41"/>
  <c r="D68" i="41"/>
  <c r="NT59" i="41"/>
  <c r="JD59" i="41"/>
  <c r="EN59" i="41"/>
  <c r="X59" i="41"/>
  <c r="E59" i="41"/>
  <c r="OX59" i="41"/>
  <c r="KH59" i="41"/>
  <c r="FR59" i="41"/>
  <c r="BB59" i="41"/>
  <c r="LL59" i="41"/>
  <c r="GV59" i="41"/>
  <c r="CF59" i="41"/>
  <c r="LL60" i="41"/>
  <c r="GV60" i="41"/>
  <c r="CF60" i="41"/>
  <c r="MP60" i="41"/>
  <c r="HZ60" i="41"/>
  <c r="DJ60" i="41"/>
  <c r="D69" i="41"/>
  <c r="NT60" i="41"/>
  <c r="JD60" i="41"/>
  <c r="EN60" i="41"/>
  <c r="X60" i="41"/>
  <c r="E60" i="41"/>
  <c r="OX60" i="41"/>
  <c r="KH60" i="41"/>
  <c r="FR60" i="41"/>
  <c r="BB60" i="41"/>
  <c r="HF3" i="41"/>
  <c r="GR3" i="41"/>
  <c r="D81" i="41"/>
  <c r="OX72" i="41"/>
  <c r="NT72" i="41"/>
  <c r="MP72" i="41"/>
  <c r="LL72" i="41"/>
  <c r="KH72" i="41"/>
  <c r="JD72" i="41"/>
  <c r="HZ72" i="41"/>
  <c r="GV72" i="41"/>
  <c r="FR72" i="41"/>
  <c r="EN72" i="41"/>
  <c r="DJ72" i="41"/>
  <c r="CF72" i="41"/>
  <c r="BB72" i="41"/>
  <c r="X72" i="41"/>
  <c r="E72" i="41"/>
  <c r="D76" i="41"/>
  <c r="OX67" i="41"/>
  <c r="NT67" i="41"/>
  <c r="MP67" i="41"/>
  <c r="LL67" i="41"/>
  <c r="KH67" i="41"/>
  <c r="JD67" i="41"/>
  <c r="HZ67" i="41"/>
  <c r="GV67" i="41"/>
  <c r="FR67" i="41"/>
  <c r="EN67" i="41"/>
  <c r="DJ67" i="41"/>
  <c r="CF67" i="41"/>
  <c r="BB67" i="41"/>
  <c r="X67" i="41"/>
  <c r="E67" i="41"/>
  <c r="HC3" i="41"/>
  <c r="GO3" i="41"/>
  <c r="HG3" i="41"/>
  <c r="GS3" i="41"/>
  <c r="E36" i="43"/>
  <c r="D84" i="41"/>
  <c r="OX75" i="41"/>
  <c r="NT75" i="41"/>
  <c r="MP75" i="41"/>
  <c r="LL75" i="41"/>
  <c r="KH75" i="41"/>
  <c r="JD75" i="41"/>
  <c r="HZ75" i="41"/>
  <c r="GV75" i="41"/>
  <c r="FR75" i="41"/>
  <c r="EN75" i="41"/>
  <c r="DJ75" i="41"/>
  <c r="CF75" i="41"/>
  <c r="BB75" i="41"/>
  <c r="X75" i="41"/>
  <c r="E75" i="41"/>
  <c r="D82" i="41"/>
  <c r="OX73" i="41"/>
  <c r="NT73" i="41"/>
  <c r="MP73" i="41"/>
  <c r="LL73" i="41"/>
  <c r="KH73" i="41"/>
  <c r="JD73" i="41"/>
  <c r="HZ73" i="41"/>
  <c r="GV73" i="41"/>
  <c r="FR73" i="41"/>
  <c r="EN73" i="41"/>
  <c r="DJ73" i="41"/>
  <c r="CF73" i="41"/>
  <c r="BB73" i="41"/>
  <c r="X73" i="41"/>
  <c r="E73" i="41"/>
  <c r="HD3" i="41"/>
  <c r="GP3" i="41"/>
  <c r="FA157" i="41"/>
  <c r="GE3" i="41"/>
  <c r="GQ3" i="41"/>
  <c r="HE3" i="41"/>
  <c r="E52" i="39"/>
  <c r="MD14" i="41"/>
  <c r="D51" i="39"/>
  <c r="E14" i="39"/>
  <c r="D11" i="39"/>
  <c r="E41" i="39"/>
  <c r="KZ50" i="41"/>
  <c r="E78" i="39"/>
  <c r="U7" i="42"/>
  <c r="OL59" i="41"/>
  <c r="E66" i="39"/>
  <c r="MD32" i="41"/>
  <c r="B86" i="39"/>
  <c r="BT14" i="41"/>
  <c r="D46" i="39"/>
  <c r="D8" i="39"/>
  <c r="E3" i="39"/>
  <c r="NH41" i="41"/>
  <c r="KZ41" i="41"/>
  <c r="E55" i="39"/>
  <c r="D33" i="39"/>
  <c r="PP6" i="41"/>
  <c r="NH50" i="41"/>
  <c r="BT24" i="41"/>
  <c r="GJ77" i="41"/>
  <c r="FF42" i="41"/>
  <c r="D67" i="39"/>
  <c r="OL23" i="41"/>
  <c r="MD77" i="41"/>
  <c r="KZ68" i="41"/>
  <c r="JV23" i="41"/>
  <c r="D48" i="39"/>
  <c r="K7" i="42"/>
  <c r="PP14" i="41"/>
  <c r="D84" i="39"/>
  <c r="MD42" i="41"/>
  <c r="A87" i="39"/>
  <c r="BT15" i="41"/>
  <c r="D7" i="39"/>
  <c r="CX32" i="41"/>
  <c r="FF6" i="41"/>
  <c r="HN59" i="41"/>
  <c r="JV42" i="41"/>
  <c r="D63" i="39"/>
  <c r="OL32" i="41"/>
  <c r="E15" i="39"/>
  <c r="EB69" i="41"/>
  <c r="AP6" i="41"/>
  <c r="C86" i="39"/>
  <c r="D35" i="39"/>
  <c r="MD6" i="41"/>
  <c r="EB42" i="41"/>
  <c r="D9" i="39"/>
  <c r="D14" i="39"/>
  <c r="D54" i="39"/>
  <c r="HN42" i="41"/>
  <c r="D32" i="39"/>
  <c r="D10" i="39"/>
  <c r="P7" i="42"/>
  <c r="HN6" i="41"/>
  <c r="O7" i="42"/>
  <c r="NH24" i="41"/>
  <c r="AP51" i="41"/>
  <c r="D82" i="39"/>
  <c r="E63" i="39"/>
  <c r="OL50" i="41"/>
  <c r="E84" i="39"/>
  <c r="KZ5" i="41"/>
  <c r="KZ33" i="41"/>
  <c r="NH78" i="41"/>
  <c r="C87" i="39"/>
  <c r="D80" i="39"/>
  <c r="E29" i="39"/>
  <c r="IR6" i="41"/>
  <c r="D62" i="39"/>
  <c r="MD51" i="41"/>
  <c r="IR41" i="41"/>
  <c r="E5" i="39"/>
  <c r="D13" i="39"/>
  <c r="JV5" i="41"/>
  <c r="CX60" i="41"/>
  <c r="AP60" i="41"/>
  <c r="IR24" i="41"/>
  <c r="BT68" i="41"/>
  <c r="D49" i="39"/>
  <c r="D52" i="39"/>
  <c r="AP24" i="41"/>
  <c r="H6" i="42"/>
  <c r="AP68" i="41"/>
  <c r="GJ15" i="41"/>
  <c r="E8" i="39"/>
  <c r="D5" i="39"/>
  <c r="JV77" i="41"/>
  <c r="E6" i="39"/>
  <c r="E22" i="39"/>
  <c r="D25" i="39"/>
  <c r="FF78" i="41"/>
  <c r="IR42" i="41"/>
  <c r="IR68" i="41"/>
  <c r="E23" i="39"/>
  <c r="BT69" i="41"/>
  <c r="FF50" i="41"/>
  <c r="E81" i="39"/>
  <c r="E35" i="39"/>
  <c r="JV33" i="41"/>
  <c r="PP15" i="41"/>
  <c r="MD33" i="41"/>
  <c r="B87" i="39"/>
  <c r="HN78" i="41"/>
  <c r="D60" i="39"/>
  <c r="D20" i="39"/>
  <c r="R7" i="42"/>
  <c r="E10" i="39"/>
  <c r="E27" i="39"/>
  <c r="I6" i="42"/>
  <c r="EB33" i="41"/>
  <c r="D16" i="39"/>
  <c r="E4" i="39"/>
  <c r="E43" i="39"/>
  <c r="S7" i="42"/>
  <c r="FF41" i="41"/>
  <c r="NH51" i="41"/>
  <c r="E65" i="39"/>
  <c r="KZ32" i="41"/>
  <c r="PP42" i="41"/>
  <c r="E58" i="39"/>
  <c r="OL68" i="41"/>
  <c r="D76" i="39"/>
  <c r="AP77" i="41"/>
  <c r="D75" i="39"/>
  <c r="D78" i="39"/>
  <c r="PP68" i="41"/>
  <c r="FF32" i="41"/>
  <c r="HN14" i="41"/>
  <c r="D57" i="39"/>
  <c r="D21" i="39"/>
  <c r="IR32" i="41"/>
  <c r="M6" i="42"/>
  <c r="PP77" i="41"/>
  <c r="J7" i="42"/>
  <c r="E11" i="39"/>
  <c r="GJ23" i="41"/>
  <c r="GJ33" i="41"/>
  <c r="KZ6" i="41"/>
  <c r="NH59" i="41"/>
  <c r="PP24" i="41"/>
  <c r="GJ42" i="41"/>
  <c r="OL77" i="41"/>
  <c r="JV78" i="41"/>
  <c r="MD5" i="41"/>
  <c r="MD15" i="41"/>
  <c r="HN68" i="41"/>
  <c r="EB50" i="41"/>
  <c r="H7" i="42"/>
  <c r="D47" i="39"/>
  <c r="OL41" i="41"/>
  <c r="D69" i="39"/>
  <c r="BT32" i="41"/>
  <c r="CX6" i="41"/>
  <c r="EB41" i="41"/>
  <c r="E49" i="39"/>
  <c r="E18" i="39"/>
  <c r="D77" i="39"/>
  <c r="GJ60" i="41"/>
  <c r="NH5" i="41"/>
  <c r="D38" i="39"/>
  <c r="J6" i="42"/>
  <c r="AP42" i="41"/>
  <c r="KZ69" i="41"/>
  <c r="E59" i="39"/>
  <c r="E20" i="39"/>
  <c r="D68" i="39"/>
  <c r="IR77" i="41"/>
  <c r="NH23" i="41"/>
  <c r="PP5" i="41"/>
  <c r="PP23" i="41"/>
  <c r="S6" i="42"/>
  <c r="D22" i="39"/>
  <c r="EB6" i="41"/>
  <c r="D23" i="39"/>
  <c r="Q6" i="42"/>
  <c r="E31" i="39"/>
  <c r="JV60" i="41"/>
  <c r="P6" i="42"/>
  <c r="IR60" i="41"/>
  <c r="D40" i="39"/>
  <c r="E50" i="39"/>
  <c r="KZ60" i="41"/>
  <c r="MD50" i="41"/>
  <c r="D6" i="39"/>
  <c r="PP59" i="41"/>
  <c r="D3" i="39"/>
  <c r="NH68" i="41"/>
  <c r="E26" i="39"/>
  <c r="E34" i="39"/>
  <c r="BT51" i="41"/>
  <c r="MD68" i="41"/>
  <c r="N6" i="42"/>
  <c r="D27" i="39"/>
  <c r="E56" i="39"/>
  <c r="KZ42" i="41"/>
  <c r="AP69" i="41"/>
  <c r="BT78" i="41"/>
  <c r="FF5" i="41"/>
  <c r="PP51" i="41"/>
  <c r="JV41" i="41"/>
  <c r="IR50" i="41"/>
  <c r="CX5" i="41"/>
  <c r="BT59" i="41"/>
  <c r="KZ51" i="41"/>
  <c r="CX59" i="41"/>
  <c r="MD23" i="41"/>
  <c r="AP15" i="41"/>
  <c r="IR5" i="41"/>
  <c r="AP32" i="41"/>
  <c r="D61" i="39"/>
  <c r="EB5" i="41"/>
  <c r="E30" i="39"/>
  <c r="OL24" i="41"/>
  <c r="D12" i="39"/>
  <c r="E21" i="39"/>
  <c r="D31" i="39"/>
  <c r="E73" i="39"/>
  <c r="E32" i="39"/>
  <c r="CX24" i="41"/>
  <c r="CX50" i="41"/>
  <c r="E13" i="39"/>
  <c r="OL6" i="41"/>
  <c r="E46" i="39"/>
  <c r="D44" i="39"/>
  <c r="GJ6" i="41"/>
  <c r="D66" i="39"/>
  <c r="BT5" i="41"/>
  <c r="D41" i="39"/>
  <c r="CX68" i="41"/>
  <c r="AP59" i="41"/>
  <c r="E24" i="39"/>
  <c r="E39" i="39"/>
  <c r="NH6" i="41"/>
  <c r="GJ50" i="41"/>
  <c r="OL14" i="41"/>
  <c r="GJ51" i="41"/>
  <c r="E48" i="39"/>
  <c r="E71" i="39"/>
  <c r="GJ59" i="41"/>
  <c r="OL15" i="41"/>
  <c r="HN50" i="41"/>
  <c r="MD60" i="41"/>
  <c r="K6" i="42"/>
  <c r="IR14" i="41"/>
  <c r="E9" i="39"/>
  <c r="D29" i="39"/>
  <c r="MD24" i="41"/>
  <c r="E42" i="39"/>
  <c r="IR23" i="41"/>
  <c r="BT60" i="41"/>
  <c r="CX42" i="41"/>
  <c r="FF23" i="41"/>
  <c r="E45" i="39"/>
  <c r="GJ5" i="41"/>
  <c r="D50" i="39"/>
  <c r="D45" i="39"/>
  <c r="D86" i="39"/>
  <c r="Q7" i="42"/>
  <c r="E17" i="39"/>
  <c r="E74" i="39"/>
  <c r="E85" i="39"/>
  <c r="D42" i="39"/>
  <c r="D18" i="39"/>
  <c r="JV69" i="41"/>
  <c r="E16" i="39"/>
  <c r="D36" i="39"/>
  <c r="IR15" i="41"/>
  <c r="KZ77" i="41"/>
  <c r="IR33" i="41"/>
  <c r="OL51" i="41"/>
  <c r="KZ24" i="41"/>
  <c r="EB77" i="41"/>
  <c r="MD69" i="41"/>
  <c r="EB15" i="41"/>
  <c r="KZ15" i="41"/>
  <c r="AP14" i="41"/>
  <c r="OL78" i="41"/>
  <c r="I7" i="42"/>
  <c r="CX77" i="41"/>
  <c r="D81" i="39"/>
  <c r="IR78" i="41"/>
  <c r="E36" i="39"/>
  <c r="D28" i="39"/>
  <c r="JV51" i="41"/>
  <c r="E61" i="39"/>
  <c r="MD59" i="41"/>
  <c r="D17" i="39"/>
  <c r="D43" i="39"/>
  <c r="E25" i="39"/>
  <c r="E53" i="39"/>
  <c r="D83" i="39"/>
  <c r="E47" i="39"/>
  <c r="D30" i="39"/>
  <c r="OL5" i="41"/>
  <c r="E60" i="39"/>
  <c r="GJ78" i="41"/>
  <c r="GJ68" i="41"/>
  <c r="NH14" i="41"/>
  <c r="CX33" i="41"/>
  <c r="PP50" i="41"/>
  <c r="R6" i="42"/>
  <c r="D37" i="39"/>
  <c r="E83" i="39"/>
  <c r="HN33" i="41"/>
  <c r="D64" i="39"/>
  <c r="PP33" i="41"/>
  <c r="AP23" i="41"/>
  <c r="E67" i="39"/>
  <c r="E80" i="39"/>
  <c r="KZ59" i="41"/>
  <c r="D73" i="39"/>
  <c r="BT42" i="41"/>
  <c r="N7" i="42"/>
  <c r="HN69" i="41"/>
  <c r="AP50" i="41"/>
  <c r="CX41" i="41"/>
  <c r="JV24" i="41"/>
  <c r="HN60" i="41"/>
  <c r="E82" i="39"/>
  <c r="EB68" i="41"/>
  <c r="E70" i="39"/>
  <c r="EB59" i="41"/>
  <c r="PP78" i="41"/>
  <c r="JV50" i="41"/>
  <c r="E68" i="39"/>
  <c r="GJ24" i="41"/>
  <c r="E44" i="39"/>
  <c r="E19" i="39"/>
  <c r="O6" i="42"/>
  <c r="JV6" i="41"/>
  <c r="FF69" i="41"/>
  <c r="MD78" i="41"/>
  <c r="BT50" i="41"/>
  <c r="E69" i="39"/>
  <c r="BT33" i="41"/>
  <c r="CX23" i="41"/>
  <c r="T7" i="42"/>
  <c r="FF15" i="41"/>
  <c r="D53" i="39"/>
  <c r="D19" i="39"/>
  <c r="PP41" i="41"/>
  <c r="FF77" i="41"/>
  <c r="D34" i="39"/>
  <c r="D74" i="39"/>
  <c r="CX14" i="41"/>
  <c r="E12" i="39"/>
  <c r="HN23" i="41"/>
  <c r="GJ14" i="41"/>
  <c r="HN24" i="41"/>
  <c r="E37" i="39"/>
  <c r="KZ23" i="41"/>
  <c r="D87" i="39"/>
  <c r="FF60" i="41"/>
  <c r="BT6" i="41"/>
  <c r="BT41" i="41"/>
  <c r="HN77" i="41"/>
  <c r="FF68" i="41"/>
  <c r="E79" i="39"/>
  <c r="FF59" i="41"/>
  <c r="D58" i="39"/>
  <c r="CX69" i="41"/>
  <c r="D56" i="39"/>
  <c r="D55" i="39"/>
  <c r="EB78" i="41"/>
  <c r="D39" i="39"/>
  <c r="AP41" i="41"/>
  <c r="E28" i="39"/>
  <c r="JV14" i="41"/>
  <c r="D4" i="39"/>
  <c r="NH42" i="41"/>
  <c r="GJ69" i="41"/>
  <c r="KZ78" i="41"/>
  <c r="JV32" i="41"/>
  <c r="E54" i="39"/>
  <c r="EB23" i="41"/>
  <c r="E7" i="39"/>
  <c r="HN32" i="41"/>
  <c r="E62" i="39"/>
  <c r="D79" i="39"/>
  <c r="E57" i="39"/>
  <c r="PP60" i="41"/>
  <c r="AP5" i="41"/>
  <c r="EB14" i="41"/>
  <c r="EB24" i="41"/>
  <c r="CX15" i="41"/>
  <c r="U6" i="42"/>
  <c r="A86" i="39"/>
  <c r="GJ32" i="41"/>
  <c r="D26" i="39"/>
  <c r="D71" i="39"/>
  <c r="T6" i="42"/>
  <c r="E76" i="39"/>
  <c r="M7" i="42"/>
  <c r="OL42" i="41"/>
  <c r="PP32" i="41"/>
  <c r="FF24" i="41"/>
  <c r="D24" i="39"/>
  <c r="D65" i="39"/>
  <c r="NH15" i="41"/>
  <c r="D70" i="39"/>
  <c r="BT77" i="41"/>
  <c r="AP33" i="41"/>
  <c r="E40" i="39"/>
  <c r="JV59" i="41"/>
  <c r="MD41" i="41"/>
  <c r="OL33" i="41"/>
  <c r="E38" i="39"/>
  <c r="E72" i="39"/>
  <c r="HN15" i="41"/>
  <c r="E77" i="39"/>
  <c r="JV68" i="41"/>
  <c r="NH32" i="41"/>
  <c r="HN5" i="41"/>
  <c r="PP69" i="41"/>
  <c r="FF14" i="41"/>
  <c r="KZ14" i="41"/>
  <c r="CX78" i="41"/>
  <c r="NH33" i="41"/>
  <c r="IR69" i="41"/>
  <c r="FF33" i="41"/>
  <c r="OL60" i="41"/>
  <c r="IR59" i="41"/>
  <c r="HN41" i="41"/>
  <c r="JV15" i="41"/>
  <c r="CX51" i="41"/>
  <c r="EB51" i="41"/>
  <c r="OL69" i="41"/>
  <c r="E86" i="39"/>
  <c r="E75" i="39"/>
  <c r="NH69" i="41"/>
  <c r="L6" i="42"/>
  <c r="IR51" i="41"/>
  <c r="L7" i="42"/>
  <c r="AP78" i="41"/>
  <c r="E64" i="39"/>
  <c r="E87" i="39"/>
  <c r="GJ41" i="41"/>
  <c r="F87" i="39"/>
  <c r="D15" i="39"/>
  <c r="EB32" i="41"/>
  <c r="HN51" i="41"/>
  <c r="E33" i="39"/>
  <c r="NH77" i="41"/>
  <c r="E51" i="39"/>
  <c r="BT23" i="41"/>
  <c r="FF51" i="41"/>
  <c r="EB60" i="41"/>
  <c r="D59" i="39"/>
  <c r="NH60" i="41"/>
  <c r="D72" i="39"/>
  <c r="FX3" i="41" l="1"/>
  <c r="FJ3" i="41"/>
  <c r="FP3" i="41"/>
  <c r="GD3" i="41"/>
  <c r="FH3" i="41"/>
  <c r="FV3" i="41"/>
  <c r="H7" i="41"/>
  <c r="H85" i="41"/>
  <c r="H55" i="41"/>
  <c r="H5" i="41"/>
  <c r="H61" i="41"/>
  <c r="H25" i="41"/>
  <c r="H53" i="41"/>
  <c r="H8" i="41"/>
  <c r="H29" i="41"/>
  <c r="H71" i="41"/>
  <c r="H12" i="41"/>
  <c r="H35" i="41"/>
  <c r="H45" i="41"/>
  <c r="H18" i="41"/>
  <c r="H28" i="41"/>
  <c r="H11" i="41"/>
  <c r="H34" i="41"/>
  <c r="H65" i="41"/>
  <c r="H54" i="41"/>
  <c r="H49" i="41"/>
  <c r="H19" i="41"/>
  <c r="H32" i="41"/>
  <c r="H70" i="41"/>
  <c r="H38" i="41"/>
  <c r="H69" i="41"/>
  <c r="H80" i="41"/>
  <c r="H78" i="41"/>
  <c r="H63" i="41"/>
  <c r="H58" i="41"/>
  <c r="H62" i="41"/>
  <c r="H76" i="41"/>
  <c r="H73" i="41"/>
  <c r="H79" i="41"/>
  <c r="H82" i="41"/>
  <c r="H37" i="41"/>
  <c r="H81" i="41"/>
  <c r="G87" i="41"/>
  <c r="H41" i="41"/>
  <c r="H43" i="41"/>
  <c r="H24" i="41"/>
  <c r="H21" i="41"/>
  <c r="H4" i="41"/>
  <c r="H10" i="41"/>
  <c r="H74" i="41"/>
  <c r="H26" i="41"/>
  <c r="H39" i="41"/>
  <c r="H77" i="41"/>
  <c r="H56" i="41"/>
  <c r="H84" i="41"/>
  <c r="H14" i="41"/>
  <c r="H44" i="41"/>
  <c r="H87" i="41"/>
  <c r="H6" i="41"/>
  <c r="H64" i="41"/>
  <c r="H23" i="41"/>
  <c r="H36" i="41"/>
  <c r="H33" i="41"/>
  <c r="H42" i="41"/>
  <c r="H57" i="41"/>
  <c r="H30" i="41"/>
  <c r="H22" i="41"/>
  <c r="H50" i="41"/>
  <c r="H66" i="41"/>
  <c r="H59" i="41"/>
  <c r="H68" i="41"/>
  <c r="H13" i="41"/>
  <c r="H27" i="41"/>
  <c r="H83" i="41"/>
  <c r="H46" i="41"/>
  <c r="H75" i="41"/>
  <c r="H31" i="41"/>
  <c r="H40" i="41"/>
  <c r="H48" i="41"/>
  <c r="H52" i="41"/>
  <c r="H51" i="41"/>
  <c r="H15" i="41"/>
  <c r="H16" i="41"/>
  <c r="H67" i="41"/>
  <c r="H72" i="41"/>
  <c r="H17" i="41"/>
  <c r="H47" i="41"/>
  <c r="H60" i="41"/>
  <c r="F87" i="41"/>
  <c r="H9" i="41"/>
  <c r="H20" i="41"/>
  <c r="I86" i="41"/>
  <c r="I8" i="41"/>
  <c r="I16" i="41"/>
  <c r="I24" i="41"/>
  <c r="I32" i="41"/>
  <c r="I40" i="41"/>
  <c r="I48" i="41"/>
  <c r="I52" i="41"/>
  <c r="I60" i="41"/>
  <c r="I72" i="41"/>
  <c r="I80" i="41"/>
  <c r="H88" i="41"/>
  <c r="I85" i="41"/>
  <c r="I9" i="41"/>
  <c r="I17" i="41"/>
  <c r="I25" i="41"/>
  <c r="I29" i="41"/>
  <c r="I37" i="41"/>
  <c r="I45" i="41"/>
  <c r="I53" i="41"/>
  <c r="I65" i="41"/>
  <c r="I69" i="41"/>
  <c r="I77" i="41"/>
  <c r="F88" i="41"/>
  <c r="G88" i="41"/>
  <c r="I84" i="41"/>
  <c r="I6" i="41"/>
  <c r="I10" i="41"/>
  <c r="I14" i="41"/>
  <c r="I18" i="41"/>
  <c r="I22" i="41"/>
  <c r="I26" i="41"/>
  <c r="I30" i="41"/>
  <c r="I34" i="41"/>
  <c r="I38" i="41"/>
  <c r="I42" i="41"/>
  <c r="I46" i="41"/>
  <c r="I50" i="41"/>
  <c r="I54" i="41"/>
  <c r="I58" i="41"/>
  <c r="I62" i="41"/>
  <c r="I66" i="41"/>
  <c r="I70" i="41"/>
  <c r="I74" i="41"/>
  <c r="I78" i="41"/>
  <c r="I82" i="41"/>
  <c r="I4" i="41"/>
  <c r="I12" i="41"/>
  <c r="I20" i="41"/>
  <c r="I28" i="41"/>
  <c r="I36" i="41"/>
  <c r="I44" i="41"/>
  <c r="I56" i="41"/>
  <c r="I64" i="41"/>
  <c r="I68" i="41"/>
  <c r="I76" i="41"/>
  <c r="I5" i="41"/>
  <c r="I13" i="41"/>
  <c r="I21" i="41"/>
  <c r="I33" i="41"/>
  <c r="I41" i="41"/>
  <c r="I49" i="41"/>
  <c r="I57" i="41"/>
  <c r="I61" i="41"/>
  <c r="I73" i="41"/>
  <c r="I81" i="41"/>
  <c r="I88" i="41"/>
  <c r="J88" i="41"/>
  <c r="I87" i="41"/>
  <c r="I83" i="41"/>
  <c r="I7" i="41"/>
  <c r="I11" i="41"/>
  <c r="I15" i="41"/>
  <c r="I19" i="41"/>
  <c r="I23" i="41"/>
  <c r="I27" i="41"/>
  <c r="I31" i="41"/>
  <c r="I35" i="41"/>
  <c r="I39" i="41"/>
  <c r="I43" i="41"/>
  <c r="I47" i="41"/>
  <c r="I51" i="41"/>
  <c r="I55" i="41"/>
  <c r="I59" i="41"/>
  <c r="I63" i="41"/>
  <c r="I67" i="41"/>
  <c r="I71" i="41"/>
  <c r="I75" i="41"/>
  <c r="I79" i="41"/>
  <c r="IH3" i="41"/>
  <c r="HT3" i="41"/>
  <c r="D91" i="41"/>
  <c r="OX82" i="41"/>
  <c r="NT82" i="41"/>
  <c r="MP82" i="41"/>
  <c r="LL82" i="41"/>
  <c r="KH82" i="41"/>
  <c r="JD82" i="41"/>
  <c r="HZ82" i="41"/>
  <c r="GV82" i="41"/>
  <c r="FR82" i="41"/>
  <c r="EN82" i="41"/>
  <c r="DJ82" i="41"/>
  <c r="CF82" i="41"/>
  <c r="BB82" i="41"/>
  <c r="X82" i="41"/>
  <c r="E82" i="41"/>
  <c r="D93" i="41"/>
  <c r="OX84" i="41"/>
  <c r="NT84" i="41"/>
  <c r="MP84" i="41"/>
  <c r="LL84" i="41"/>
  <c r="KH84" i="41"/>
  <c r="JD84" i="41"/>
  <c r="HZ84" i="41"/>
  <c r="GV84" i="41"/>
  <c r="FR84" i="41"/>
  <c r="EN84" i="41"/>
  <c r="DJ84" i="41"/>
  <c r="CF84" i="41"/>
  <c r="BB84" i="41"/>
  <c r="X84" i="41"/>
  <c r="E84" i="41"/>
  <c r="GE157" i="41"/>
  <c r="HI3" i="41"/>
  <c r="E37" i="43"/>
  <c r="D90" i="41"/>
  <c r="OX81" i="41"/>
  <c r="NT81" i="41"/>
  <c r="MP81" i="41"/>
  <c r="LL81" i="41"/>
  <c r="KH81" i="41"/>
  <c r="JD81" i="41"/>
  <c r="HZ81" i="41"/>
  <c r="GV81" i="41"/>
  <c r="FR81" i="41"/>
  <c r="EN81" i="41"/>
  <c r="DJ81" i="41"/>
  <c r="CF81" i="41"/>
  <c r="BB81" i="41"/>
  <c r="X81" i="41"/>
  <c r="E81" i="41"/>
  <c r="IC3" i="41"/>
  <c r="HO3" i="41"/>
  <c r="IE3" i="41"/>
  <c r="HQ3" i="41"/>
  <c r="C88" i="43"/>
  <c r="D88" i="41"/>
  <c r="OX79" i="41"/>
  <c r="NT79" i="41"/>
  <c r="MP79" i="41"/>
  <c r="LL79" i="41"/>
  <c r="KH79" i="41"/>
  <c r="JD79" i="41"/>
  <c r="HZ79" i="41"/>
  <c r="GV79" i="41"/>
  <c r="FR79" i="41"/>
  <c r="EN79" i="41"/>
  <c r="DJ79" i="41"/>
  <c r="CF79" i="41"/>
  <c r="BB79" i="41"/>
  <c r="X79" i="41"/>
  <c r="E79" i="41"/>
  <c r="D92" i="41"/>
  <c r="OX83" i="41"/>
  <c r="NT83" i="41"/>
  <c r="MP83" i="41"/>
  <c r="LL83" i="41"/>
  <c r="KH83" i="41"/>
  <c r="JD83" i="41"/>
  <c r="HZ83" i="41"/>
  <c r="GV83" i="41"/>
  <c r="FR83" i="41"/>
  <c r="EN83" i="41"/>
  <c r="DJ83" i="41"/>
  <c r="CF83" i="41"/>
  <c r="BB83" i="41"/>
  <c r="X83" i="41"/>
  <c r="E83" i="41"/>
  <c r="GF157" i="41"/>
  <c r="HJ3" i="41"/>
  <c r="D77" i="41"/>
  <c r="NT68" i="41"/>
  <c r="JD68" i="41"/>
  <c r="EN68" i="41"/>
  <c r="X68" i="41"/>
  <c r="E68" i="41"/>
  <c r="OX68" i="41"/>
  <c r="KH68" i="41"/>
  <c r="FR68" i="41"/>
  <c r="BB68" i="41"/>
  <c r="LL68" i="41"/>
  <c r="GV68" i="41"/>
  <c r="CF68" i="41"/>
  <c r="MP68" i="41"/>
  <c r="HZ68" i="41"/>
  <c r="DJ68" i="41"/>
  <c r="GG157" i="41"/>
  <c r="HK3" i="41"/>
  <c r="IG3" i="41"/>
  <c r="HS3" i="41"/>
  <c r="D85" i="41"/>
  <c r="OX76" i="41"/>
  <c r="NT76" i="41"/>
  <c r="MP76" i="41"/>
  <c r="LL76" i="41"/>
  <c r="KH76" i="41"/>
  <c r="JD76" i="41"/>
  <c r="HZ76" i="41"/>
  <c r="GV76" i="41"/>
  <c r="FR76" i="41"/>
  <c r="EN76" i="41"/>
  <c r="DJ76" i="41"/>
  <c r="CF76" i="41"/>
  <c r="BB76" i="41"/>
  <c r="X76" i="41"/>
  <c r="E76" i="41"/>
  <c r="MP69" i="41"/>
  <c r="HZ69" i="41"/>
  <c r="DJ69" i="41"/>
  <c r="D78" i="41"/>
  <c r="NT69" i="41"/>
  <c r="JD69" i="41"/>
  <c r="EN69" i="41"/>
  <c r="X69" i="41"/>
  <c r="E69" i="41"/>
  <c r="OX69" i="41"/>
  <c r="KH69" i="41"/>
  <c r="FR69" i="41"/>
  <c r="BB69" i="41"/>
  <c r="LL69" i="41"/>
  <c r="GV69" i="41"/>
  <c r="CF69" i="41"/>
  <c r="HN3" i="41"/>
  <c r="IB3" i="41"/>
  <c r="II3" i="41"/>
  <c r="HU3" i="41"/>
  <c r="IK3" i="41"/>
  <c r="HW3" i="41"/>
  <c r="HV3" i="41"/>
  <c r="IJ3" i="41"/>
  <c r="I1" i="43"/>
  <c r="D89" i="41"/>
  <c r="OX80" i="41"/>
  <c r="NT80" i="41"/>
  <c r="MP80" i="41"/>
  <c r="LL80" i="41"/>
  <c r="KH80" i="41"/>
  <c r="JD80" i="41"/>
  <c r="HZ80" i="41"/>
  <c r="GV80" i="41"/>
  <c r="FR80" i="41"/>
  <c r="EN80" i="41"/>
  <c r="DJ80" i="41"/>
  <c r="CF80" i="41"/>
  <c r="BB80" i="41"/>
  <c r="X80" i="41"/>
  <c r="E80" i="41"/>
  <c r="CY50" i="41"/>
  <c r="CY24" i="41"/>
  <c r="PQ50" i="41"/>
  <c r="FG14" i="41"/>
  <c r="JW60" i="41"/>
  <c r="BU15" i="41"/>
  <c r="LA69" i="41"/>
  <c r="IS23" i="41"/>
  <c r="LA59" i="41"/>
  <c r="GK23" i="41"/>
  <c r="CY78" i="41"/>
  <c r="GK24" i="41"/>
  <c r="IS15" i="41"/>
  <c r="IS32" i="41"/>
  <c r="ME15" i="41"/>
  <c r="JW41" i="41"/>
  <c r="OM33" i="41"/>
  <c r="BU23" i="41"/>
  <c r="BU68" i="41"/>
  <c r="HO42" i="41"/>
  <c r="EC51" i="41"/>
  <c r="JW32" i="41"/>
  <c r="HO24" i="41"/>
  <c r="NI68" i="41"/>
  <c r="OM77" i="41"/>
  <c r="CY5" i="41"/>
  <c r="NI42" i="41"/>
  <c r="OM15" i="41"/>
  <c r="LA42" i="41"/>
  <c r="GK33" i="41"/>
  <c r="PQ23" i="41"/>
  <c r="PQ6" i="41"/>
  <c r="CY42" i="41"/>
  <c r="AQ32" i="41"/>
  <c r="LA5" i="41"/>
  <c r="LA33" i="41"/>
  <c r="EC6" i="41"/>
  <c r="IS60" i="41"/>
  <c r="NI59" i="41"/>
  <c r="OM78" i="41"/>
  <c r="EC69" i="41"/>
  <c r="IS69" i="41"/>
  <c r="PQ77" i="41"/>
  <c r="IS50" i="41"/>
  <c r="LA77" i="41"/>
  <c r="OM68" i="41"/>
  <c r="NI24" i="41"/>
  <c r="FG15" i="41"/>
  <c r="IS51" i="41"/>
  <c r="ME5" i="41"/>
  <c r="IS6" i="41"/>
  <c r="OM51" i="41"/>
  <c r="EC14" i="41"/>
  <c r="NI15" i="41"/>
  <c r="IS77" i="41"/>
  <c r="FG33" i="41"/>
  <c r="LA50" i="41"/>
  <c r="PQ51" i="41"/>
  <c r="HO41" i="41"/>
  <c r="BU41" i="41"/>
  <c r="HO5" i="41"/>
  <c r="BU24" i="41"/>
  <c r="AQ42" i="41"/>
  <c r="AQ50" i="41"/>
  <c r="GK68" i="41"/>
  <c r="ME23" i="41"/>
  <c r="NI77" i="41"/>
  <c r="NI5" i="41"/>
  <c r="HO68" i="41"/>
  <c r="FG5" i="41"/>
  <c r="GK41" i="41"/>
  <c r="BU32" i="41"/>
  <c r="ME24" i="41"/>
  <c r="JW14" i="41"/>
  <c r="ME33" i="41"/>
  <c r="GK60" i="41"/>
  <c r="HO23" i="41"/>
  <c r="PQ41" i="41"/>
  <c r="OM14" i="41"/>
  <c r="IS14" i="41"/>
  <c r="GK50" i="41"/>
  <c r="JW23" i="41"/>
  <c r="FG51" i="41"/>
  <c r="EC78" i="41"/>
  <c r="BU59" i="41"/>
  <c r="CY51" i="41"/>
  <c r="IS24" i="41"/>
  <c r="IS68" i="41"/>
  <c r="CY68" i="41"/>
  <c r="PQ5" i="41"/>
  <c r="NI69" i="41"/>
  <c r="JW69" i="41"/>
  <c r="NI14" i="41"/>
  <c r="ME41" i="41"/>
  <c r="FG60" i="41"/>
  <c r="EC41" i="41"/>
  <c r="HO32" i="41"/>
  <c r="IS41" i="41"/>
  <c r="FG69" i="41"/>
  <c r="BU69" i="41"/>
  <c r="HO15" i="41"/>
  <c r="GK6" i="41"/>
  <c r="OM59" i="41"/>
  <c r="CY6" i="41"/>
  <c r="JW77" i="41"/>
  <c r="ME78" i="41"/>
  <c r="AQ78" i="41"/>
  <c r="CY59" i="41"/>
  <c r="AQ51" i="41"/>
  <c r="HO6" i="41"/>
  <c r="BU50" i="41"/>
  <c r="OM6" i="41"/>
  <c r="PQ78" i="41"/>
  <c r="JW24" i="41"/>
  <c r="ME42" i="41"/>
  <c r="PQ59" i="41"/>
  <c r="IS33" i="41"/>
  <c r="PQ33" i="41"/>
  <c r="JW51" i="41"/>
  <c r="ME14" i="41"/>
  <c r="BU51" i="41"/>
  <c r="EC23" i="41"/>
  <c r="ME32" i="41"/>
  <c r="BU60" i="41"/>
  <c r="FG42" i="41"/>
  <c r="HO77" i="41"/>
  <c r="AQ60" i="41"/>
  <c r="BU78" i="41"/>
  <c r="CY14" i="41"/>
  <c r="ME69" i="41"/>
  <c r="LA41" i="41"/>
  <c r="LA15" i="41"/>
  <c r="GK59" i="41"/>
  <c r="FG59" i="41"/>
  <c r="LA51" i="41"/>
  <c r="ME50" i="41"/>
  <c r="CY23" i="41"/>
  <c r="HO69" i="41"/>
  <c r="CY41" i="41"/>
  <c r="EC32" i="41"/>
  <c r="HO14" i="41"/>
  <c r="NI33" i="41"/>
  <c r="AQ68" i="41"/>
  <c r="LA32" i="41"/>
  <c r="HO51" i="41"/>
  <c r="NI60" i="41"/>
  <c r="FG23" i="41"/>
  <c r="NI23" i="41"/>
  <c r="GK69" i="41"/>
  <c r="ME77" i="41"/>
  <c r="FG41" i="41"/>
  <c r="AQ6" i="41"/>
  <c r="OM42" i="41"/>
  <c r="CY15" i="41"/>
  <c r="ME59" i="41"/>
  <c r="JW50" i="41"/>
  <c r="BU14" i="41"/>
  <c r="OM5" i="41"/>
  <c r="GK32" i="41"/>
  <c r="PQ60" i="41"/>
  <c r="BU42" i="41"/>
  <c r="BU5" i="41"/>
  <c r="ME68" i="41"/>
  <c r="NI51" i="41"/>
  <c r="GK5" i="41"/>
  <c r="EC5" i="41"/>
  <c r="EC15" i="41"/>
  <c r="OM41" i="41"/>
  <c r="ME6" i="41"/>
  <c r="ME51" i="41"/>
  <c r="PQ24" i="41"/>
  <c r="JW42" i="41"/>
  <c r="EC24" i="41"/>
  <c r="JW68" i="41"/>
  <c r="EC77" i="41"/>
  <c r="BU6" i="41"/>
  <c r="GK51" i="41"/>
  <c r="LA24" i="41"/>
  <c r="JW59" i="41"/>
  <c r="AQ24" i="41"/>
  <c r="IS5" i="41"/>
  <c r="HO33" i="41"/>
  <c r="AQ77" i="41"/>
  <c r="IS59" i="41"/>
  <c r="EC50" i="41"/>
  <c r="LA14" i="41"/>
  <c r="NI41" i="41"/>
  <c r="EC68" i="41"/>
  <c r="OM50" i="41"/>
  <c r="GK14" i="41"/>
  <c r="LA60" i="41"/>
  <c r="GK42" i="41"/>
  <c r="JW6" i="41"/>
  <c r="IS78" i="41"/>
  <c r="FG68" i="41"/>
  <c r="AQ33" i="41"/>
  <c r="JW78" i="41"/>
  <c r="CY69" i="41"/>
  <c r="HO60" i="41"/>
  <c r="OM23" i="41"/>
  <c r="JW33" i="41"/>
  <c r="ME60" i="41"/>
  <c r="GK78" i="41"/>
  <c r="PQ32" i="41"/>
  <c r="EC59" i="41"/>
  <c r="FG6" i="41"/>
  <c r="NI78" i="41"/>
  <c r="PQ42" i="41"/>
  <c r="IS42" i="41"/>
  <c r="JW15" i="41"/>
  <c r="OM24" i="41"/>
  <c r="AQ15" i="41"/>
  <c r="GK77" i="41"/>
  <c r="OM32" i="41"/>
  <c r="LA68" i="41"/>
  <c r="CY33" i="41"/>
  <c r="LA78" i="41"/>
  <c r="HO78" i="41"/>
  <c r="JW5" i="41"/>
  <c r="AQ23" i="41"/>
  <c r="OM69" i="41"/>
  <c r="EC42" i="41"/>
  <c r="EC33" i="41"/>
  <c r="PQ68" i="41"/>
  <c r="EC60" i="41"/>
  <c r="CY60" i="41"/>
  <c r="PQ15" i="41"/>
  <c r="PQ14" i="41"/>
  <c r="CY77" i="41"/>
  <c r="FG78" i="41"/>
  <c r="AQ59" i="41"/>
  <c r="LA6" i="41"/>
  <c r="HO50" i="41"/>
  <c r="NI32" i="41"/>
  <c r="FG24" i="41"/>
  <c r="OM60" i="41"/>
  <c r="PQ69" i="41"/>
  <c r="FG50" i="41"/>
  <c r="AQ5" i="41"/>
  <c r="CY32" i="41"/>
  <c r="NI50" i="41"/>
  <c r="FG77" i="41"/>
  <c r="NI6" i="41"/>
  <c r="LA23" i="41"/>
  <c r="BU33" i="41"/>
  <c r="GK15" i="41"/>
  <c r="FG32" i="41"/>
  <c r="HO59" i="41"/>
  <c r="AQ69" i="41"/>
  <c r="AQ41" i="41"/>
  <c r="BU77" i="41"/>
  <c r="AQ14" i="41"/>
  <c r="HB3" i="41" l="1"/>
  <c r="GN3" i="41"/>
  <c r="GZ3" i="41"/>
  <c r="GL3" i="41"/>
  <c r="HH3" i="41"/>
  <c r="GT3" i="41"/>
  <c r="JN3" i="41"/>
  <c r="IZ3" i="41"/>
  <c r="D99" i="41"/>
  <c r="OX90" i="41"/>
  <c r="NT90" i="41"/>
  <c r="MP90" i="41"/>
  <c r="LL90" i="41"/>
  <c r="KH90" i="41"/>
  <c r="JD90" i="41"/>
  <c r="HZ90" i="41"/>
  <c r="GV90" i="41"/>
  <c r="FR90" i="41"/>
  <c r="EN90" i="41"/>
  <c r="DJ90" i="41"/>
  <c r="CF90" i="41"/>
  <c r="BB90" i="41"/>
  <c r="X90" i="41"/>
  <c r="JM3" i="41"/>
  <c r="IY3" i="41"/>
  <c r="IW3" i="41"/>
  <c r="JK3" i="41"/>
  <c r="E38" i="43"/>
  <c r="JL3" i="41"/>
  <c r="IX3" i="41"/>
  <c r="D87" i="41"/>
  <c r="NT78" i="41"/>
  <c r="JD78" i="41"/>
  <c r="EN78" i="41"/>
  <c r="X78" i="41"/>
  <c r="E78" i="41"/>
  <c r="OX78" i="41"/>
  <c r="KH78" i="41"/>
  <c r="FR78" i="41"/>
  <c r="BB78" i="41"/>
  <c r="LL78" i="41"/>
  <c r="GV78" i="41"/>
  <c r="CF78" i="41"/>
  <c r="MP78" i="41"/>
  <c r="HZ78" i="41"/>
  <c r="DJ78" i="41"/>
  <c r="IS3" i="41"/>
  <c r="JG3" i="41"/>
  <c r="D98" i="41"/>
  <c r="OX89" i="41"/>
  <c r="NT89" i="41"/>
  <c r="MP89" i="41"/>
  <c r="LL89" i="41"/>
  <c r="KH89" i="41"/>
  <c r="JD89" i="41"/>
  <c r="HZ89" i="41"/>
  <c r="GV89" i="41"/>
  <c r="FR89" i="41"/>
  <c r="EN89" i="41"/>
  <c r="DJ89" i="41"/>
  <c r="CF89" i="41"/>
  <c r="BB89" i="41"/>
  <c r="X89" i="41"/>
  <c r="J1" i="43"/>
  <c r="JF3" i="41"/>
  <c r="IR3" i="41"/>
  <c r="HK157" i="41"/>
  <c r="IO3" i="41"/>
  <c r="HJ157" i="41"/>
  <c r="IN3" i="41"/>
  <c r="JI3" i="41"/>
  <c r="IU3" i="41"/>
  <c r="HI157" i="41"/>
  <c r="IM3" i="41"/>
  <c r="C89" i="43"/>
  <c r="JA3" i="41"/>
  <c r="JO3" i="41"/>
  <c r="D94" i="41"/>
  <c r="OX85" i="41"/>
  <c r="NT85" i="41"/>
  <c r="MP85" i="41"/>
  <c r="LL85" i="41"/>
  <c r="KH85" i="41"/>
  <c r="JD85" i="41"/>
  <c r="HZ85" i="41"/>
  <c r="GV85" i="41"/>
  <c r="FR85" i="41"/>
  <c r="EN85" i="41"/>
  <c r="DJ85" i="41"/>
  <c r="CF85" i="41"/>
  <c r="BB85" i="41"/>
  <c r="X85" i="41"/>
  <c r="E85" i="41"/>
  <c r="OX77" i="41"/>
  <c r="KH77" i="41"/>
  <c r="FR77" i="41"/>
  <c r="BB77" i="41"/>
  <c r="LL77" i="41"/>
  <c r="GV77" i="41"/>
  <c r="CF77" i="41"/>
  <c r="MP77" i="41"/>
  <c r="HZ77" i="41"/>
  <c r="DJ77" i="41"/>
  <c r="D86" i="41"/>
  <c r="NT77" i="41"/>
  <c r="JD77" i="41"/>
  <c r="EN77" i="41"/>
  <c r="X77" i="41"/>
  <c r="E77" i="41"/>
  <c r="D101" i="41"/>
  <c r="OX92" i="41"/>
  <c r="NT92" i="41"/>
  <c r="MP92" i="41"/>
  <c r="LL92" i="41"/>
  <c r="KH92" i="41"/>
  <c r="JD92" i="41"/>
  <c r="HZ92" i="41"/>
  <c r="GV92" i="41"/>
  <c r="FR92" i="41"/>
  <c r="EN92" i="41"/>
  <c r="DJ92" i="41"/>
  <c r="CF92" i="41"/>
  <c r="BB92" i="41"/>
  <c r="X92" i="41"/>
  <c r="D97" i="41"/>
  <c r="OX88" i="41"/>
  <c r="NT88" i="41"/>
  <c r="MP88" i="41"/>
  <c r="LL88" i="41"/>
  <c r="KH88" i="41"/>
  <c r="JD88" i="41"/>
  <c r="HZ88" i="41"/>
  <c r="GV88" i="41"/>
  <c r="FR88" i="41"/>
  <c r="EN88" i="41"/>
  <c r="DJ88" i="41"/>
  <c r="CF88" i="41"/>
  <c r="BB88" i="41"/>
  <c r="X88" i="41"/>
  <c r="E88" i="41"/>
  <c r="D102" i="41"/>
  <c r="OX93" i="41"/>
  <c r="NT93" i="41"/>
  <c r="MP93" i="41"/>
  <c r="LL93" i="41"/>
  <c r="KH93" i="41"/>
  <c r="JD93" i="41"/>
  <c r="HZ93" i="41"/>
  <c r="GV93" i="41"/>
  <c r="FR93" i="41"/>
  <c r="EN93" i="41"/>
  <c r="DJ93" i="41"/>
  <c r="CF93" i="41"/>
  <c r="BB93" i="41"/>
  <c r="X93" i="41"/>
  <c r="D100" i="41"/>
  <c r="OX91" i="41"/>
  <c r="NT91" i="41"/>
  <c r="MP91" i="41"/>
  <c r="LL91" i="41"/>
  <c r="KH91" i="41"/>
  <c r="JD91" i="41"/>
  <c r="HZ91" i="41"/>
  <c r="GV91" i="41"/>
  <c r="FR91" i="41"/>
  <c r="EN91" i="41"/>
  <c r="DJ91" i="41"/>
  <c r="CF91" i="41"/>
  <c r="BB91" i="41"/>
  <c r="X91" i="41"/>
  <c r="IF3" i="41" l="1"/>
  <c r="HR3" i="41"/>
  <c r="IL3" i="41"/>
  <c r="HX3" i="41"/>
  <c r="HP3" i="41"/>
  <c r="ID3" i="41"/>
  <c r="C90" i="43"/>
  <c r="KJ3" i="41"/>
  <c r="JV3" i="41"/>
  <c r="MP87" i="41"/>
  <c r="HZ87" i="41"/>
  <c r="DJ87" i="41"/>
  <c r="D96" i="41"/>
  <c r="NT87" i="41"/>
  <c r="JD87" i="41"/>
  <c r="EN87" i="41"/>
  <c r="X87" i="41"/>
  <c r="E87" i="41"/>
  <c r="OX87" i="41"/>
  <c r="KH87" i="41"/>
  <c r="FR87" i="41"/>
  <c r="BB87" i="41"/>
  <c r="LL87" i="41"/>
  <c r="GV87" i="41"/>
  <c r="CF87" i="41"/>
  <c r="KO3" i="41"/>
  <c r="KA3" i="41"/>
  <c r="D109" i="41"/>
  <c r="OX100" i="41"/>
  <c r="NT100" i="41"/>
  <c r="MP100" i="41"/>
  <c r="LL100" i="41"/>
  <c r="KH100" i="41"/>
  <c r="JD100" i="41"/>
  <c r="HZ100" i="41"/>
  <c r="GV100" i="41"/>
  <c r="FR100" i="41"/>
  <c r="EN100" i="41"/>
  <c r="DJ100" i="41"/>
  <c r="CF100" i="41"/>
  <c r="BB100" i="41"/>
  <c r="X100" i="41"/>
  <c r="D111" i="41"/>
  <c r="OX102" i="41"/>
  <c r="NT102" i="41"/>
  <c r="MP102" i="41"/>
  <c r="LL102" i="41"/>
  <c r="KH102" i="41"/>
  <c r="JD102" i="41"/>
  <c r="HZ102" i="41"/>
  <c r="GV102" i="41"/>
  <c r="FR102" i="41"/>
  <c r="EN102" i="41"/>
  <c r="DJ102" i="41"/>
  <c r="CF102" i="41"/>
  <c r="BB102" i="41"/>
  <c r="X102" i="41"/>
  <c r="D106" i="41"/>
  <c r="OX97" i="41"/>
  <c r="NT97" i="41"/>
  <c r="MP97" i="41"/>
  <c r="LL97" i="41"/>
  <c r="KH97" i="41"/>
  <c r="JD97" i="41"/>
  <c r="HZ97" i="41"/>
  <c r="GV97" i="41"/>
  <c r="FR97" i="41"/>
  <c r="EN97" i="41"/>
  <c r="DJ97" i="41"/>
  <c r="CF97" i="41"/>
  <c r="BB97" i="41"/>
  <c r="X97" i="41"/>
  <c r="D110" i="41"/>
  <c r="OX101" i="41"/>
  <c r="NT101" i="41"/>
  <c r="MP101" i="41"/>
  <c r="LL101" i="41"/>
  <c r="KH101" i="41"/>
  <c r="JD101" i="41"/>
  <c r="HZ101" i="41"/>
  <c r="GV101" i="41"/>
  <c r="FR101" i="41"/>
  <c r="EN101" i="41"/>
  <c r="DJ101" i="41"/>
  <c r="CF101" i="41"/>
  <c r="BB101" i="41"/>
  <c r="X101" i="41"/>
  <c r="D103" i="41"/>
  <c r="OX94" i="41"/>
  <c r="NT94" i="41"/>
  <c r="MP94" i="41"/>
  <c r="LL94" i="41"/>
  <c r="KH94" i="41"/>
  <c r="JD94" i="41"/>
  <c r="HZ94" i="41"/>
  <c r="GV94" i="41"/>
  <c r="FR94" i="41"/>
  <c r="EN94" i="41"/>
  <c r="DJ94" i="41"/>
  <c r="CF94" i="41"/>
  <c r="BB94" i="41"/>
  <c r="X94" i="41"/>
  <c r="IM157" i="41"/>
  <c r="JQ3" i="41"/>
  <c r="IO157" i="41"/>
  <c r="JS3" i="41"/>
  <c r="KR3" i="41"/>
  <c r="KD3" i="41"/>
  <c r="KS3" i="41"/>
  <c r="KE3" i="41"/>
  <c r="KM3" i="41"/>
  <c r="JY3" i="41"/>
  <c r="K1" i="43"/>
  <c r="D107" i="41"/>
  <c r="OX98" i="41"/>
  <c r="NT98" i="41"/>
  <c r="MP98" i="41"/>
  <c r="LL98" i="41"/>
  <c r="KH98" i="41"/>
  <c r="JD98" i="41"/>
  <c r="HZ98" i="41"/>
  <c r="GV98" i="41"/>
  <c r="FR98" i="41"/>
  <c r="EN98" i="41"/>
  <c r="DJ98" i="41"/>
  <c r="CF98" i="41"/>
  <c r="BB98" i="41"/>
  <c r="X98" i="41"/>
  <c r="KB3" i="41"/>
  <c r="KP3" i="41"/>
  <c r="D95" i="41"/>
  <c r="OX86" i="41"/>
  <c r="LL86" i="41"/>
  <c r="GV86" i="41"/>
  <c r="CF86" i="41"/>
  <c r="MP86" i="41"/>
  <c r="HZ86" i="41"/>
  <c r="DJ86" i="41"/>
  <c r="NT86" i="41"/>
  <c r="JD86" i="41"/>
  <c r="EN86" i="41"/>
  <c r="X86" i="41"/>
  <c r="E86" i="41"/>
  <c r="KH86" i="41"/>
  <c r="FR86" i="41"/>
  <c r="BB86" i="41"/>
  <c r="IN157" i="41"/>
  <c r="JR3" i="41"/>
  <c r="KK3" i="41"/>
  <c r="JW3" i="41"/>
  <c r="E39" i="43"/>
  <c r="KQ3" i="41"/>
  <c r="KC3" i="41"/>
  <c r="D108" i="41"/>
  <c r="OX99" i="41"/>
  <c r="NT99" i="41"/>
  <c r="MP99" i="41"/>
  <c r="LL99" i="41"/>
  <c r="KH99" i="41"/>
  <c r="JD99" i="41"/>
  <c r="HZ99" i="41"/>
  <c r="GV99" i="41"/>
  <c r="FR99" i="41"/>
  <c r="EN99" i="41"/>
  <c r="DJ99" i="41"/>
  <c r="CF99" i="41"/>
  <c r="BB99" i="41"/>
  <c r="X99" i="41"/>
  <c r="JJ3" i="41" l="1"/>
  <c r="IV3" i="41"/>
  <c r="JP3" i="41"/>
  <c r="JB3" i="41"/>
  <c r="JH3" i="41"/>
  <c r="IT3" i="41"/>
  <c r="L1" i="43"/>
  <c r="LW3" i="41"/>
  <c r="LI3" i="41"/>
  <c r="D112" i="41"/>
  <c r="OX103" i="41"/>
  <c r="NT103" i="41"/>
  <c r="MP103" i="41"/>
  <c r="LL103" i="41"/>
  <c r="KH103" i="41"/>
  <c r="JD103" i="41"/>
  <c r="HZ103" i="41"/>
  <c r="GV103" i="41"/>
  <c r="FR103" i="41"/>
  <c r="EN103" i="41"/>
  <c r="DJ103" i="41"/>
  <c r="CF103" i="41"/>
  <c r="BB103" i="41"/>
  <c r="X103" i="41"/>
  <c r="D119" i="41"/>
  <c r="OX110" i="41"/>
  <c r="NT110" i="41"/>
  <c r="MP110" i="41"/>
  <c r="LL110" i="41"/>
  <c r="KH110" i="41"/>
  <c r="JD110" i="41"/>
  <c r="HZ110" i="41"/>
  <c r="GV110" i="41"/>
  <c r="FR110" i="41"/>
  <c r="EN110" i="41"/>
  <c r="DJ110" i="41"/>
  <c r="CF110" i="41"/>
  <c r="BB110" i="41"/>
  <c r="X110" i="41"/>
  <c r="D115" i="41"/>
  <c r="OX106" i="41"/>
  <c r="NT106" i="41"/>
  <c r="MP106" i="41"/>
  <c r="LL106" i="41"/>
  <c r="KH106" i="41"/>
  <c r="JD106" i="41"/>
  <c r="HZ106" i="41"/>
  <c r="GV106" i="41"/>
  <c r="FR106" i="41"/>
  <c r="EN106" i="41"/>
  <c r="DJ106" i="41"/>
  <c r="CF106" i="41"/>
  <c r="BB106" i="41"/>
  <c r="X106" i="41"/>
  <c r="D120" i="41"/>
  <c r="OX111" i="41"/>
  <c r="NT111" i="41"/>
  <c r="MP111" i="41"/>
  <c r="LL111" i="41"/>
  <c r="KH111" i="41"/>
  <c r="JD111" i="41"/>
  <c r="HZ111" i="41"/>
  <c r="GV111" i="41"/>
  <c r="FR111" i="41"/>
  <c r="EN111" i="41"/>
  <c r="DJ111" i="41"/>
  <c r="CF111" i="41"/>
  <c r="BB111" i="41"/>
  <c r="X111" i="41"/>
  <c r="D118" i="41"/>
  <c r="OX109" i="41"/>
  <c r="NT109" i="41"/>
  <c r="MP109" i="41"/>
  <c r="LL109" i="41"/>
  <c r="KH109" i="41"/>
  <c r="JD109" i="41"/>
  <c r="HZ109" i="41"/>
  <c r="GV109" i="41"/>
  <c r="FR109" i="41"/>
  <c r="EN109" i="41"/>
  <c r="DJ109" i="41"/>
  <c r="CF109" i="41"/>
  <c r="BB109" i="41"/>
  <c r="X109" i="41"/>
  <c r="LN3" i="41"/>
  <c r="KZ3" i="41"/>
  <c r="D117" i="41"/>
  <c r="OX108" i="41"/>
  <c r="NT108" i="41"/>
  <c r="MP108" i="41"/>
  <c r="LL108" i="41"/>
  <c r="KH108" i="41"/>
  <c r="JD108" i="41"/>
  <c r="HZ108" i="41"/>
  <c r="GV108" i="41"/>
  <c r="FR108" i="41"/>
  <c r="EN108" i="41"/>
  <c r="DJ108" i="41"/>
  <c r="CF108" i="41"/>
  <c r="BB108" i="41"/>
  <c r="X108" i="41"/>
  <c r="LT3" i="41"/>
  <c r="LF3" i="41"/>
  <c r="LO3" i="41"/>
  <c r="LA3" i="41"/>
  <c r="D116" i="41"/>
  <c r="OX107" i="41"/>
  <c r="NT107" i="41"/>
  <c r="MP107" i="41"/>
  <c r="LL107" i="41"/>
  <c r="KH107" i="41"/>
  <c r="JD107" i="41"/>
  <c r="HZ107" i="41"/>
  <c r="GV107" i="41"/>
  <c r="FR107" i="41"/>
  <c r="EN107" i="41"/>
  <c r="DJ107" i="41"/>
  <c r="CF107" i="41"/>
  <c r="BB107" i="41"/>
  <c r="X107" i="41"/>
  <c r="JS157" i="41"/>
  <c r="KW3" i="41"/>
  <c r="LG3" i="41"/>
  <c r="LU3" i="41"/>
  <c r="JR157" i="41"/>
  <c r="KV3" i="41"/>
  <c r="LC3" i="41"/>
  <c r="LQ3" i="41"/>
  <c r="LV3" i="41"/>
  <c r="LH3" i="41"/>
  <c r="LS3" i="41"/>
  <c r="LE3" i="41"/>
  <c r="OX95" i="41"/>
  <c r="KH95" i="41"/>
  <c r="FR95" i="41"/>
  <c r="BB95" i="41"/>
  <c r="LL95" i="41"/>
  <c r="GV95" i="41"/>
  <c r="CF95" i="41"/>
  <c r="MP95" i="41"/>
  <c r="HZ95" i="41"/>
  <c r="DJ95" i="41"/>
  <c r="D104" i="41"/>
  <c r="NT95" i="41"/>
  <c r="JD95" i="41"/>
  <c r="EN95" i="41"/>
  <c r="X95" i="41"/>
  <c r="JQ157" i="41"/>
  <c r="KU3" i="41"/>
  <c r="D105" i="41"/>
  <c r="NT96" i="41"/>
  <c r="JD96" i="41"/>
  <c r="EN96" i="41"/>
  <c r="X96" i="41"/>
  <c r="OX96" i="41"/>
  <c r="KH96" i="41"/>
  <c r="FR96" i="41"/>
  <c r="BB96" i="41"/>
  <c r="LL96" i="41"/>
  <c r="GV96" i="41"/>
  <c r="CF96" i="41"/>
  <c r="MP96" i="41"/>
  <c r="HZ96" i="41"/>
  <c r="DJ96" i="41"/>
  <c r="C91" i="43"/>
  <c r="L9" i="42"/>
  <c r="I46" i="39"/>
  <c r="NJ14" i="41"/>
  <c r="BV41" i="41"/>
  <c r="I35" i="39"/>
  <c r="H36" i="39"/>
  <c r="H86" i="39"/>
  <c r="F24" i="39"/>
  <c r="HP69" i="41"/>
  <c r="CZ69" i="41"/>
  <c r="K9" i="42"/>
  <c r="BV14" i="41"/>
  <c r="H44" i="39"/>
  <c r="G51" i="39"/>
  <c r="AR42" i="41"/>
  <c r="F47" i="39"/>
  <c r="H34" i="39"/>
  <c r="NJ78" i="41"/>
  <c r="F84" i="39"/>
  <c r="MF5" i="41"/>
  <c r="F3" i="39"/>
  <c r="H47" i="39"/>
  <c r="G70" i="39"/>
  <c r="F19" i="39"/>
  <c r="ED15" i="41"/>
  <c r="H4" i="39"/>
  <c r="G71" i="39"/>
  <c r="F74" i="39"/>
  <c r="ED24" i="41"/>
  <c r="GL50" i="41"/>
  <c r="FH15" i="41"/>
  <c r="F34" i="39"/>
  <c r="H79" i="39"/>
  <c r="F68" i="39"/>
  <c r="CZ42" i="41"/>
  <c r="R8" i="42"/>
  <c r="BV32" i="41"/>
  <c r="PR24" i="41"/>
  <c r="R11" i="42"/>
  <c r="G11" i="39"/>
  <c r="I40" i="39"/>
  <c r="I47" i="39"/>
  <c r="AR5" i="41"/>
  <c r="JX41" i="41"/>
  <c r="MF78" i="41"/>
  <c r="HP24" i="41"/>
  <c r="F42" i="39"/>
  <c r="F33" i="39"/>
  <c r="ED23" i="41"/>
  <c r="H42" i="39"/>
  <c r="BV59" i="41"/>
  <c r="G39" i="39"/>
  <c r="L8" i="42"/>
  <c r="H71" i="39"/>
  <c r="G86" i="39"/>
  <c r="H13" i="39"/>
  <c r="G48" i="39"/>
  <c r="F15" i="39"/>
  <c r="F26" i="39"/>
  <c r="F6" i="39"/>
  <c r="B88" i="39"/>
  <c r="MF59" i="41"/>
  <c r="G24" i="39"/>
  <c r="LB42" i="41"/>
  <c r="H37" i="39"/>
  <c r="F66" i="39"/>
  <c r="HP78" i="41"/>
  <c r="LB24" i="41"/>
  <c r="LB69" i="41"/>
  <c r="C90" i="39"/>
  <c r="CZ59" i="41"/>
  <c r="E90" i="39"/>
  <c r="H58" i="39"/>
  <c r="H61" i="39"/>
  <c r="G59" i="39"/>
  <c r="I43" i="39"/>
  <c r="F90" i="39"/>
  <c r="MF6" i="41"/>
  <c r="ON24" i="41"/>
  <c r="PR50" i="41"/>
  <c r="S8" i="42"/>
  <c r="NJ50" i="41"/>
  <c r="LB68" i="41"/>
  <c r="HP6" i="41"/>
  <c r="I6" i="39"/>
  <c r="FH24" i="41"/>
  <c r="F45" i="39"/>
  <c r="I25" i="39"/>
  <c r="MF24" i="41"/>
  <c r="GL41" i="41"/>
  <c r="AR41" i="41"/>
  <c r="F50" i="39"/>
  <c r="GL69" i="41"/>
  <c r="F65" i="39"/>
  <c r="H62" i="39"/>
  <c r="ED69" i="41"/>
  <c r="G34" i="39"/>
  <c r="H32" i="39"/>
  <c r="I78" i="39"/>
  <c r="JX69" i="41"/>
  <c r="Q11" i="42"/>
  <c r="I32" i="39"/>
  <c r="IT23" i="41"/>
  <c r="MF33" i="41"/>
  <c r="GL77" i="41"/>
  <c r="ON41" i="41"/>
  <c r="G33" i="39"/>
  <c r="H80" i="39"/>
  <c r="F54" i="39"/>
  <c r="NJ23" i="41"/>
  <c r="I39" i="39"/>
  <c r="S11" i="42"/>
  <c r="H69" i="39"/>
  <c r="G45" i="39"/>
  <c r="G15" i="39"/>
  <c r="G58" i="39"/>
  <c r="F85" i="39"/>
  <c r="H68" i="39"/>
  <c r="Q9" i="42"/>
  <c r="JX50" i="41"/>
  <c r="JX33" i="41"/>
  <c r="CZ6" i="41"/>
  <c r="G87" i="39"/>
  <c r="F11" i="39"/>
  <c r="G47" i="39"/>
  <c r="I27" i="39"/>
  <c r="I4" i="39"/>
  <c r="I8" i="42"/>
  <c r="Q10" i="42"/>
  <c r="H40" i="39"/>
  <c r="HP51" i="41"/>
  <c r="GL68" i="41"/>
  <c r="HP41" i="41"/>
  <c r="G49" i="39"/>
  <c r="G31" i="39"/>
  <c r="F78" i="39"/>
  <c r="GL24" i="41"/>
  <c r="I52" i="39"/>
  <c r="AR14" i="41"/>
  <c r="F40" i="39"/>
  <c r="F44" i="39"/>
  <c r="MF77" i="41"/>
  <c r="JX59" i="41"/>
  <c r="H54" i="39"/>
  <c r="IT59" i="41"/>
  <c r="U10" i="42"/>
  <c r="FH59" i="41"/>
  <c r="F56" i="39"/>
  <c r="I45" i="39"/>
  <c r="H85" i="39"/>
  <c r="G81" i="39"/>
  <c r="FH42" i="41"/>
  <c r="H35" i="39"/>
  <c r="F72" i="39"/>
  <c r="F80" i="39"/>
  <c r="MF42" i="41"/>
  <c r="G66" i="39"/>
  <c r="HP15" i="41"/>
  <c r="H10" i="39"/>
  <c r="HP59" i="41"/>
  <c r="GL59" i="41"/>
  <c r="H52" i="39"/>
  <c r="I70" i="39"/>
  <c r="BV50" i="41"/>
  <c r="NJ15" i="41"/>
  <c r="F20" i="39"/>
  <c r="PR6" i="41"/>
  <c r="AR69" i="41"/>
  <c r="NJ77" i="41"/>
  <c r="ON32" i="41"/>
  <c r="F88" i="39"/>
  <c r="G16" i="39"/>
  <c r="GL23" i="41"/>
  <c r="F37" i="39"/>
  <c r="I57" i="39"/>
  <c r="C88" i="39"/>
  <c r="G6" i="39"/>
  <c r="F51" i="39"/>
  <c r="F39" i="39"/>
  <c r="F70" i="39"/>
  <c r="PR5" i="41"/>
  <c r="I62" i="39"/>
  <c r="I31" i="39"/>
  <c r="ON33" i="41"/>
  <c r="JX42" i="41"/>
  <c r="F41" i="39"/>
  <c r="H78" i="39"/>
  <c r="H89" i="39"/>
  <c r="NJ59" i="41"/>
  <c r="LB5" i="41"/>
  <c r="MF60" i="41"/>
  <c r="G54" i="39"/>
  <c r="N9" i="42"/>
  <c r="I14" i="39"/>
  <c r="P9" i="42"/>
  <c r="F67" i="39"/>
  <c r="ED32" i="41"/>
  <c r="C91" i="39"/>
  <c r="IT78" i="41"/>
  <c r="FH60" i="41"/>
  <c r="G12" i="39"/>
  <c r="F32" i="39"/>
  <c r="BV69" i="41"/>
  <c r="F46" i="39"/>
  <c r="H19" i="39"/>
  <c r="I91" i="39"/>
  <c r="A90" i="39"/>
  <c r="P10" i="42"/>
  <c r="I83" i="39"/>
  <c r="H73" i="39"/>
  <c r="CZ15" i="41"/>
  <c r="ED33" i="41"/>
  <c r="G75" i="39"/>
  <c r="IT51" i="41"/>
  <c r="U9" i="42"/>
  <c r="ED78" i="41"/>
  <c r="R9" i="42"/>
  <c r="H60" i="39"/>
  <c r="G9" i="39"/>
  <c r="MF14" i="41"/>
  <c r="A88" i="39"/>
  <c r="FH14" i="41"/>
  <c r="J11" i="42"/>
  <c r="H84" i="39"/>
  <c r="F4" i="39"/>
  <c r="MF51" i="41"/>
  <c r="I36" i="39"/>
  <c r="H11" i="42"/>
  <c r="G67" i="39"/>
  <c r="I38" i="39"/>
  <c r="G20" i="39"/>
  <c r="I66" i="39"/>
  <c r="BV15" i="41"/>
  <c r="F13" i="39"/>
  <c r="I54" i="39"/>
  <c r="HP32" i="41"/>
  <c r="I24" i="39"/>
  <c r="BV5" i="41"/>
  <c r="I63" i="39"/>
  <c r="CZ60" i="41"/>
  <c r="O8" i="42"/>
  <c r="PR33" i="41"/>
  <c r="GL6" i="41"/>
  <c r="G10" i="39"/>
  <c r="ED51" i="41"/>
  <c r="I69" i="39"/>
  <c r="AR68" i="41"/>
  <c r="H22" i="39"/>
  <c r="H12" i="39"/>
  <c r="I30" i="39"/>
  <c r="I72" i="39"/>
  <c r="HP50" i="41"/>
  <c r="I68" i="39"/>
  <c r="H24" i="39"/>
  <c r="F23" i="39"/>
  <c r="LB15" i="41"/>
  <c r="G72" i="39"/>
  <c r="N11" i="42"/>
  <c r="ON14" i="41"/>
  <c r="G28" i="39"/>
  <c r="MF41" i="41"/>
  <c r="LB6" i="41"/>
  <c r="S10" i="42"/>
  <c r="ED6" i="41"/>
  <c r="G23" i="39"/>
  <c r="IT69" i="41"/>
  <c r="I50" i="39"/>
  <c r="JX60" i="41"/>
  <c r="I88" i="39"/>
  <c r="NJ60" i="41"/>
  <c r="F21" i="39"/>
  <c r="G74" i="39"/>
  <c r="G25" i="39"/>
  <c r="P8" i="42"/>
  <c r="IT33" i="41"/>
  <c r="F5" i="39"/>
  <c r="LB23" i="41"/>
  <c r="H23" i="39"/>
  <c r="I64" i="39"/>
  <c r="S9" i="42"/>
  <c r="J8" i="42"/>
  <c r="I18" i="39"/>
  <c r="CZ23" i="41"/>
  <c r="CZ5" i="41"/>
  <c r="CZ77" i="41"/>
  <c r="H20" i="39"/>
  <c r="ED42" i="41"/>
  <c r="H55" i="39"/>
  <c r="ON50" i="41"/>
  <c r="HP77" i="41"/>
  <c r="FH23" i="41"/>
  <c r="H43" i="39"/>
  <c r="I84" i="39"/>
  <c r="G43" i="39"/>
  <c r="G30" i="39"/>
  <c r="AR59" i="41"/>
  <c r="JX78" i="41"/>
  <c r="H11" i="39"/>
  <c r="G44" i="39"/>
  <c r="H75" i="39"/>
  <c r="GL42" i="41"/>
  <c r="H88" i="39"/>
  <c r="PR23" i="41"/>
  <c r="G79" i="39"/>
  <c r="I19" i="39"/>
  <c r="I87" i="39"/>
  <c r="O11" i="42"/>
  <c r="F35" i="39"/>
  <c r="M8" i="42"/>
  <c r="G80" i="39"/>
  <c r="FH68" i="41"/>
  <c r="GL15" i="41"/>
  <c r="F36" i="39"/>
  <c r="AR32" i="41"/>
  <c r="GL32" i="41"/>
  <c r="T8" i="42"/>
  <c r="JX24" i="41"/>
  <c r="NJ6" i="41"/>
  <c r="AR6" i="41"/>
  <c r="I59" i="39"/>
  <c r="LB59" i="41"/>
  <c r="H59" i="39"/>
  <c r="F76" i="39"/>
  <c r="H66" i="39"/>
  <c r="ED5" i="41"/>
  <c r="G55" i="39"/>
  <c r="I55" i="39"/>
  <c r="IT15" i="41"/>
  <c r="H30" i="39"/>
  <c r="H63" i="39"/>
  <c r="G61" i="39"/>
  <c r="H9" i="42"/>
  <c r="F52" i="39"/>
  <c r="JX32" i="41"/>
  <c r="I86" i="39"/>
  <c r="G73" i="39"/>
  <c r="H9" i="39"/>
  <c r="H57" i="39"/>
  <c r="F75" i="39"/>
  <c r="I67" i="39"/>
  <c r="H56" i="39"/>
  <c r="D91" i="39"/>
  <c r="I41" i="39"/>
  <c r="G69" i="39"/>
  <c r="M9" i="42"/>
  <c r="E89" i="39"/>
  <c r="I34" i="39"/>
  <c r="NJ42" i="41"/>
  <c r="I10" i="39"/>
  <c r="F8" i="39"/>
  <c r="NJ5" i="41"/>
  <c r="ON5" i="41"/>
  <c r="N10" i="42"/>
  <c r="H53" i="39"/>
  <c r="G8" i="39"/>
  <c r="I81" i="39"/>
  <c r="F16" i="39"/>
  <c r="LB77" i="41"/>
  <c r="PR60" i="41"/>
  <c r="I22" i="39"/>
  <c r="NJ33" i="41"/>
  <c r="G83" i="39"/>
  <c r="PR32" i="41"/>
  <c r="F81" i="39"/>
  <c r="H8" i="39"/>
  <c r="IT77" i="41"/>
  <c r="ON68" i="41"/>
  <c r="HP14" i="41"/>
  <c r="CZ51" i="41"/>
  <c r="F31" i="39"/>
  <c r="I28" i="39"/>
  <c r="GL5" i="41"/>
  <c r="G53" i="39"/>
  <c r="H50" i="39"/>
  <c r="F17" i="39"/>
  <c r="ED14" i="41"/>
  <c r="PR78" i="41"/>
  <c r="F61" i="39"/>
  <c r="H21" i="39"/>
  <c r="ON6" i="41"/>
  <c r="I76" i="39"/>
  <c r="I73" i="39"/>
  <c r="I82" i="39"/>
  <c r="E88" i="39"/>
  <c r="JX23" i="41"/>
  <c r="G46" i="39"/>
  <c r="I90" i="39"/>
  <c r="I9" i="42"/>
  <c r="BV78" i="41"/>
  <c r="H83" i="39"/>
  <c r="H25" i="39"/>
  <c r="H38" i="39"/>
  <c r="H33" i="39"/>
  <c r="G89" i="39"/>
  <c r="HP60" i="41"/>
  <c r="I15" i="39"/>
  <c r="GL60" i="41"/>
  <c r="FH51" i="41"/>
  <c r="I53" i="39"/>
  <c r="I21" i="39"/>
  <c r="T11" i="42"/>
  <c r="IT68" i="41"/>
  <c r="L10" i="42"/>
  <c r="H65" i="39"/>
  <c r="F73" i="39"/>
  <c r="NJ51" i="41"/>
  <c r="HP68" i="41"/>
  <c r="BV51" i="41"/>
  <c r="ON42" i="41"/>
  <c r="G36" i="39"/>
  <c r="F7" i="39"/>
  <c r="G3" i="39"/>
  <c r="FH33" i="41"/>
  <c r="J91" i="39"/>
  <c r="I12" i="39"/>
  <c r="ON59" i="41"/>
  <c r="LB32" i="41"/>
  <c r="GL33" i="41"/>
  <c r="F62" i="39"/>
  <c r="I33" i="39"/>
  <c r="I7" i="39"/>
  <c r="O9" i="42"/>
  <c r="FH77" i="41"/>
  <c r="J10" i="42"/>
  <c r="LB50" i="41"/>
  <c r="I20" i="39"/>
  <c r="G40" i="39"/>
  <c r="Q8" i="42"/>
  <c r="PR77" i="41"/>
  <c r="G65" i="39"/>
  <c r="CZ24" i="41"/>
  <c r="I17" i="39"/>
  <c r="F79" i="39"/>
  <c r="H74" i="39"/>
  <c r="G88" i="39"/>
  <c r="G90" i="39"/>
  <c r="IT14" i="41"/>
  <c r="F27" i="39"/>
  <c r="ED77" i="41"/>
  <c r="G84" i="39"/>
  <c r="NJ24" i="41"/>
  <c r="I44" i="39"/>
  <c r="I85" i="39"/>
  <c r="G21" i="39"/>
  <c r="PR41" i="41"/>
  <c r="G22" i="39"/>
  <c r="IT6" i="41"/>
  <c r="H72" i="39"/>
  <c r="H77" i="39"/>
  <c r="PR69" i="41"/>
  <c r="F83" i="39"/>
  <c r="I5" i="39"/>
  <c r="G57" i="39"/>
  <c r="I58" i="39"/>
  <c r="I71" i="39"/>
  <c r="G18" i="39"/>
  <c r="FH5" i="41"/>
  <c r="B90" i="39"/>
  <c r="FH69" i="41"/>
  <c r="ON23" i="41"/>
  <c r="H91" i="39"/>
  <c r="MF23" i="41"/>
  <c r="K8" i="42"/>
  <c r="I3" i="39"/>
  <c r="HP33" i="41"/>
  <c r="F53" i="39"/>
  <c r="H5" i="39"/>
  <c r="H87" i="39"/>
  <c r="F63" i="39"/>
  <c r="NJ41" i="41"/>
  <c r="HP23" i="41"/>
  <c r="H8" i="42"/>
  <c r="I80" i="39"/>
  <c r="BV68" i="41"/>
  <c r="FH6" i="41"/>
  <c r="NJ68" i="41"/>
  <c r="I61" i="39"/>
  <c r="I77" i="39"/>
  <c r="H41" i="39"/>
  <c r="F18" i="39"/>
  <c r="I13" i="39"/>
  <c r="CZ32" i="41"/>
  <c r="ED68" i="41"/>
  <c r="H29" i="39"/>
  <c r="F29" i="39"/>
  <c r="PR42" i="41"/>
  <c r="F12" i="39"/>
  <c r="H17" i="39"/>
  <c r="K10" i="42"/>
  <c r="F89" i="39"/>
  <c r="K11" i="42"/>
  <c r="F59" i="39"/>
  <c r="F77" i="39"/>
  <c r="F55" i="39"/>
  <c r="H76" i="39"/>
  <c r="F49" i="39"/>
  <c r="PR15" i="41"/>
  <c r="I23" i="39"/>
  <c r="H82" i="39"/>
  <c r="G4" i="39"/>
  <c r="NJ69" i="41"/>
  <c r="AR33" i="41"/>
  <c r="G14" i="39"/>
  <c r="PR59" i="41"/>
  <c r="ON60" i="41"/>
  <c r="G78" i="39"/>
  <c r="G19" i="39"/>
  <c r="G38" i="39"/>
  <c r="I89" i="39"/>
  <c r="I75" i="39"/>
  <c r="F10" i="39"/>
  <c r="T10" i="42"/>
  <c r="ON69" i="41"/>
  <c r="I56" i="39"/>
  <c r="G27" i="39"/>
  <c r="ON77" i="41"/>
  <c r="H26" i="39"/>
  <c r="F22" i="39"/>
  <c r="AR23" i="41"/>
  <c r="I48" i="39"/>
  <c r="G29" i="39"/>
  <c r="PR51" i="41"/>
  <c r="H90" i="39"/>
  <c r="H67" i="39"/>
  <c r="H27" i="39"/>
  <c r="FH41" i="41"/>
  <c r="AR77" i="41"/>
  <c r="G64" i="39"/>
  <c r="AR50" i="41"/>
  <c r="LB51" i="41"/>
  <c r="G56" i="39"/>
  <c r="HP42" i="41"/>
  <c r="H31" i="39"/>
  <c r="C89" i="39"/>
  <c r="I9" i="39"/>
  <c r="FH78" i="41"/>
  <c r="I79" i="39"/>
  <c r="T9" i="42"/>
  <c r="D90" i="39"/>
  <c r="A89" i="39"/>
  <c r="LB14" i="41"/>
  <c r="BV77" i="41"/>
  <c r="IT50" i="41"/>
  <c r="MF68" i="41"/>
  <c r="I74" i="39"/>
  <c r="BV60" i="41"/>
  <c r="G50" i="39"/>
  <c r="ON15" i="41"/>
  <c r="G42" i="39"/>
  <c r="M10" i="42"/>
  <c r="F57" i="39"/>
  <c r="JX77" i="41"/>
  <c r="HP5" i="41"/>
  <c r="N8" i="42"/>
  <c r="H46" i="39"/>
  <c r="J9" i="42"/>
  <c r="H28" i="39"/>
  <c r="BV24" i="41"/>
  <c r="I16" i="39"/>
  <c r="F9" i="39"/>
  <c r="G76" i="39"/>
  <c r="JX5" i="41"/>
  <c r="CZ68" i="41"/>
  <c r="I29" i="39"/>
  <c r="G63" i="39"/>
  <c r="H48" i="39"/>
  <c r="F48" i="39"/>
  <c r="F69" i="39"/>
  <c r="ON51" i="41"/>
  <c r="F30" i="39"/>
  <c r="I42" i="39"/>
  <c r="CZ50" i="41"/>
  <c r="ED60" i="41"/>
  <c r="BV33" i="41"/>
  <c r="JX51" i="41"/>
  <c r="AR24" i="41"/>
  <c r="MF69" i="41"/>
  <c r="G41" i="39"/>
  <c r="H64" i="39"/>
  <c r="AR60" i="41"/>
  <c r="F38" i="39"/>
  <c r="IT42" i="41"/>
  <c r="H3" i="39"/>
  <c r="G37" i="39"/>
  <c r="H45" i="39"/>
  <c r="FH32" i="41"/>
  <c r="G62" i="39"/>
  <c r="H14" i="39"/>
  <c r="ED50" i="41"/>
  <c r="F86" i="39"/>
  <c r="ED59" i="41"/>
  <c r="E91" i="39"/>
  <c r="G82" i="39"/>
  <c r="H39" i="39"/>
  <c r="I11" i="39"/>
  <c r="AR78" i="41"/>
  <c r="H6" i="39"/>
  <c r="CZ78" i="41"/>
  <c r="I65" i="39"/>
  <c r="F28" i="39"/>
  <c r="G52" i="39"/>
  <c r="H10" i="42"/>
  <c r="CZ14" i="41"/>
  <c r="FH50" i="41"/>
  <c r="PR68" i="41"/>
  <c r="D89" i="39"/>
  <c r="H16" i="39"/>
  <c r="I8" i="39"/>
  <c r="G5" i="39"/>
  <c r="BV23" i="41"/>
  <c r="G17" i="39"/>
  <c r="G32" i="39"/>
  <c r="LB33" i="41"/>
  <c r="CZ33" i="41"/>
  <c r="U11" i="42"/>
  <c r="JX6" i="41"/>
  <c r="MF32" i="41"/>
  <c r="LB41" i="41"/>
  <c r="G68" i="39"/>
  <c r="G91" i="39"/>
  <c r="H49" i="39"/>
  <c r="F43" i="39"/>
  <c r="H70" i="39"/>
  <c r="G85" i="39"/>
  <c r="IT32" i="41"/>
  <c r="H51" i="39"/>
  <c r="G60" i="39"/>
  <c r="AR15" i="41"/>
  <c r="MF50" i="41"/>
  <c r="L11" i="42"/>
  <c r="I51" i="39"/>
  <c r="PR14" i="41"/>
  <c r="GL14" i="41"/>
  <c r="JX68" i="41"/>
  <c r="F64" i="39"/>
  <c r="F14" i="39"/>
  <c r="ED41" i="41"/>
  <c r="ON78" i="41"/>
  <c r="O10" i="42"/>
  <c r="BV42" i="41"/>
  <c r="H18" i="39"/>
  <c r="G35" i="39"/>
  <c r="LB60" i="41"/>
  <c r="A91" i="39"/>
  <c r="CZ41" i="41"/>
  <c r="B91" i="39"/>
  <c r="H81" i="39"/>
  <c r="P11" i="42"/>
  <c r="NJ32" i="41"/>
  <c r="BV6" i="41"/>
  <c r="G26" i="39"/>
  <c r="IT41" i="41"/>
  <c r="F60" i="39"/>
  <c r="GL78" i="41"/>
  <c r="H15" i="39"/>
  <c r="I60" i="39"/>
  <c r="IT24" i="41"/>
  <c r="M11" i="42"/>
  <c r="F82" i="39"/>
  <c r="R10" i="42"/>
  <c r="F91" i="39"/>
  <c r="I26" i="39"/>
  <c r="G77" i="39"/>
  <c r="H7" i="39"/>
  <c r="IT5" i="41"/>
  <c r="F58" i="39"/>
  <c r="G13" i="39"/>
  <c r="JX15" i="41"/>
  <c r="MF15" i="41"/>
  <c r="IT60" i="41"/>
  <c r="I49" i="39"/>
  <c r="G7" i="39"/>
  <c r="JX14" i="41"/>
  <c r="D88" i="39"/>
  <c r="B89" i="39"/>
  <c r="U8" i="42"/>
  <c r="GL51" i="41"/>
  <c r="F25" i="39"/>
  <c r="LB78" i="41"/>
  <c r="F71" i="39"/>
  <c r="I10" i="42"/>
  <c r="I11" i="42"/>
  <c r="I37" i="39"/>
  <c r="AR51" i="41"/>
  <c r="KN3" i="41" l="1"/>
  <c r="JZ3" i="41"/>
  <c r="JX3" i="41"/>
  <c r="KL3" i="41"/>
  <c r="KF3" i="41"/>
  <c r="KT3" i="41"/>
  <c r="J10" i="41"/>
  <c r="J89" i="41"/>
  <c r="K63" i="41"/>
  <c r="J82" i="41"/>
  <c r="J11" i="41"/>
  <c r="J55" i="41"/>
  <c r="K37" i="41"/>
  <c r="K90" i="41"/>
  <c r="H90" i="41"/>
  <c r="J26" i="41"/>
  <c r="J42" i="41"/>
  <c r="K50" i="41"/>
  <c r="K74" i="41"/>
  <c r="J44" i="41"/>
  <c r="K46" i="41"/>
  <c r="K53" i="41"/>
  <c r="J19" i="41"/>
  <c r="J20" i="41"/>
  <c r="K21" i="41"/>
  <c r="J61" i="41"/>
  <c r="K36" i="41"/>
  <c r="K16" i="41"/>
  <c r="J90" i="41"/>
  <c r="K60" i="41"/>
  <c r="J25" i="41"/>
  <c r="J81" i="41"/>
  <c r="J8" i="41"/>
  <c r="I89" i="41"/>
  <c r="K45" i="41"/>
  <c r="K11" i="41"/>
  <c r="K34" i="41"/>
  <c r="K59" i="41"/>
  <c r="K66" i="41"/>
  <c r="K5" i="41"/>
  <c r="J15" i="41"/>
  <c r="K17" i="41"/>
  <c r="J79" i="41"/>
  <c r="J45" i="41"/>
  <c r="J47" i="41"/>
  <c r="J53" i="41"/>
  <c r="K4" i="41"/>
  <c r="J13" i="41"/>
  <c r="K89" i="41"/>
  <c r="K61" i="41"/>
  <c r="J77" i="41"/>
  <c r="K87" i="41"/>
  <c r="K44" i="41"/>
  <c r="J70" i="41"/>
  <c r="J56" i="41"/>
  <c r="K7" i="41"/>
  <c r="K33" i="41"/>
  <c r="K67" i="41"/>
  <c r="J68" i="41"/>
  <c r="J76" i="41"/>
  <c r="K83" i="41"/>
  <c r="J54" i="41"/>
  <c r="K81" i="41"/>
  <c r="J49" i="41"/>
  <c r="K18" i="41"/>
  <c r="K79" i="41"/>
  <c r="K56" i="41"/>
  <c r="J40" i="41"/>
  <c r="I90" i="41"/>
  <c r="K19" i="41"/>
  <c r="K51" i="41"/>
  <c r="K32" i="41"/>
  <c r="K29" i="41"/>
  <c r="K39" i="41"/>
  <c r="K26" i="41"/>
  <c r="J27" i="41"/>
  <c r="J51" i="41"/>
  <c r="K65" i="41"/>
  <c r="J18" i="41"/>
  <c r="J67" i="41"/>
  <c r="K41" i="41"/>
  <c r="J63" i="41"/>
  <c r="K86" i="41"/>
  <c r="K49" i="41"/>
  <c r="J21" i="41"/>
  <c r="K55" i="41"/>
  <c r="K77" i="41"/>
  <c r="J52" i="41"/>
  <c r="H89" i="41"/>
  <c r="J33" i="41"/>
  <c r="K73" i="41"/>
  <c r="K35" i="41"/>
  <c r="K64" i="41"/>
  <c r="K38" i="41"/>
  <c r="K75" i="41"/>
  <c r="K72" i="41"/>
  <c r="K8" i="41"/>
  <c r="K84" i="41"/>
  <c r="F90" i="41"/>
  <c r="E90" i="41" s="1"/>
  <c r="K76" i="41"/>
  <c r="J62" i="41"/>
  <c r="K42" i="41"/>
  <c r="J14" i="41"/>
  <c r="J85" i="41"/>
  <c r="L90" i="41"/>
  <c r="J28" i="41"/>
  <c r="K82" i="41"/>
  <c r="J65" i="41"/>
  <c r="J7" i="41"/>
  <c r="J80" i="41"/>
  <c r="J60" i="41"/>
  <c r="J78" i="41"/>
  <c r="J83" i="41"/>
  <c r="J23" i="41"/>
  <c r="K57" i="41"/>
  <c r="J66" i="41"/>
  <c r="J41" i="41"/>
  <c r="J38" i="41"/>
  <c r="K30" i="41"/>
  <c r="K85" i="41"/>
  <c r="J58" i="41"/>
  <c r="K27" i="41"/>
  <c r="J29" i="41"/>
  <c r="J9" i="41"/>
  <c r="G89" i="41"/>
  <c r="K52" i="41"/>
  <c r="J87" i="41"/>
  <c r="K20" i="41"/>
  <c r="K12" i="41"/>
  <c r="J6" i="41"/>
  <c r="K80" i="41"/>
  <c r="G90" i="41"/>
  <c r="J22" i="41"/>
  <c r="J46" i="41"/>
  <c r="K10" i="41"/>
  <c r="K28" i="41"/>
  <c r="J72" i="41"/>
  <c r="J50" i="41"/>
  <c r="K68" i="41"/>
  <c r="J84" i="41"/>
  <c r="F89" i="41"/>
  <c r="E89" i="41" s="1"/>
  <c r="K78" i="41"/>
  <c r="J64" i="41"/>
  <c r="J86" i="41"/>
  <c r="K62" i="41"/>
  <c r="J31" i="41"/>
  <c r="J74" i="41"/>
  <c r="K54" i="41"/>
  <c r="J32" i="41"/>
  <c r="J73" i="41"/>
  <c r="K22" i="41"/>
  <c r="K43" i="41"/>
  <c r="K14" i="41"/>
  <c r="K23" i="41"/>
  <c r="J48" i="41"/>
  <c r="K70" i="41"/>
  <c r="J34" i="41"/>
  <c r="K13" i="41"/>
  <c r="J57" i="41"/>
  <c r="K6" i="41"/>
  <c r="K48" i="41"/>
  <c r="J75" i="41"/>
  <c r="K24" i="41"/>
  <c r="J59" i="41"/>
  <c r="K88" i="41"/>
  <c r="J17" i="41"/>
  <c r="J30" i="41"/>
  <c r="J39" i="41"/>
  <c r="J16" i="41"/>
  <c r="J36" i="41"/>
  <c r="K58" i="41"/>
  <c r="J12" i="41"/>
  <c r="J69" i="41"/>
  <c r="K9" i="41"/>
  <c r="K69" i="41"/>
  <c r="K15" i="41"/>
  <c r="K40" i="41"/>
  <c r="J4" i="41"/>
  <c r="K31" i="41"/>
  <c r="K47" i="41"/>
  <c r="J43" i="41"/>
  <c r="K71" i="41"/>
  <c r="J71" i="41"/>
  <c r="J37" i="41"/>
  <c r="J24" i="41"/>
  <c r="K25" i="41"/>
  <c r="J35" i="41"/>
  <c r="J5" i="41"/>
  <c r="I91" i="41"/>
  <c r="L48" i="41"/>
  <c r="L6" i="41"/>
  <c r="L60" i="41"/>
  <c r="L78" i="41"/>
  <c r="L5" i="41"/>
  <c r="L80" i="41"/>
  <c r="L45" i="41"/>
  <c r="L40" i="41"/>
  <c r="L67" i="41"/>
  <c r="L53" i="41"/>
  <c r="L4" i="41"/>
  <c r="L85" i="41"/>
  <c r="L81" i="41"/>
  <c r="L64" i="41"/>
  <c r="L46" i="41"/>
  <c r="L51" i="41"/>
  <c r="L57" i="41"/>
  <c r="L11" i="41"/>
  <c r="L47" i="41"/>
  <c r="L84" i="41"/>
  <c r="L61" i="41"/>
  <c r="J91" i="41"/>
  <c r="L8" i="41"/>
  <c r="L73" i="41"/>
  <c r="L72" i="41"/>
  <c r="L32" i="41"/>
  <c r="L49" i="41"/>
  <c r="L39" i="41"/>
  <c r="L9" i="41"/>
  <c r="L24" i="41"/>
  <c r="L17" i="41"/>
  <c r="L86" i="41"/>
  <c r="L63" i="41"/>
  <c r="L13" i="41"/>
  <c r="L12" i="41"/>
  <c r="L21" i="41"/>
  <c r="L26" i="41"/>
  <c r="L56" i="41"/>
  <c r="L44" i="41"/>
  <c r="L16" i="41"/>
  <c r="L25" i="41"/>
  <c r="L38" i="41"/>
  <c r="L22" i="41"/>
  <c r="L70" i="41"/>
  <c r="L66" i="41"/>
  <c r="L27" i="41"/>
  <c r="L69" i="41"/>
  <c r="L54" i="41"/>
  <c r="L36" i="41"/>
  <c r="G91" i="41"/>
  <c r="L15" i="41"/>
  <c r="L82" i="41"/>
  <c r="H91" i="41"/>
  <c r="L7" i="41"/>
  <c r="L42" i="41"/>
  <c r="L14" i="41"/>
  <c r="L88" i="41"/>
  <c r="L65" i="41"/>
  <c r="L71" i="41"/>
  <c r="L55" i="41"/>
  <c r="L89" i="41"/>
  <c r="L50" i="41"/>
  <c r="L79" i="41"/>
  <c r="L62" i="41"/>
  <c r="L83" i="41"/>
  <c r="L43" i="41"/>
  <c r="F91" i="41"/>
  <c r="E91" i="41" s="1"/>
  <c r="L52" i="41"/>
  <c r="L58" i="41"/>
  <c r="L28" i="41"/>
  <c r="K91" i="41"/>
  <c r="L10" i="41"/>
  <c r="L75" i="41"/>
  <c r="L76" i="41"/>
  <c r="L68" i="41"/>
  <c r="L19" i="41"/>
  <c r="L23" i="41"/>
  <c r="L30" i="41"/>
  <c r="L18" i="41"/>
  <c r="L59" i="41"/>
  <c r="L74" i="41"/>
  <c r="L33" i="41"/>
  <c r="L41" i="41"/>
  <c r="L77" i="41"/>
  <c r="L37" i="41"/>
  <c r="L87" i="41"/>
  <c r="L20" i="41"/>
  <c r="L91" i="41"/>
  <c r="L31" i="41"/>
  <c r="L29" i="41"/>
  <c r="L34" i="41"/>
  <c r="L35" i="41"/>
  <c r="M91" i="41"/>
  <c r="M89" i="41"/>
  <c r="M85" i="41"/>
  <c r="M6" i="41"/>
  <c r="M10" i="41"/>
  <c r="M14" i="41"/>
  <c r="M18" i="41"/>
  <c r="M22" i="41"/>
  <c r="M26" i="41"/>
  <c r="M30" i="41"/>
  <c r="M55" i="41"/>
  <c r="M59" i="41"/>
  <c r="M63" i="41"/>
  <c r="M67" i="41"/>
  <c r="M71" i="41"/>
  <c r="M75" i="41"/>
  <c r="M79" i="41"/>
  <c r="M31" i="41"/>
  <c r="M35" i="41"/>
  <c r="M39" i="41"/>
  <c r="M43" i="41"/>
  <c r="M47" i="41"/>
  <c r="M51" i="41"/>
  <c r="L92" i="41"/>
  <c r="F92" i="41"/>
  <c r="E92" i="41" s="1"/>
  <c r="G92" i="41"/>
  <c r="M88" i="41"/>
  <c r="M84" i="41"/>
  <c r="M7" i="41"/>
  <c r="M11" i="41"/>
  <c r="M15" i="41"/>
  <c r="M19" i="41"/>
  <c r="M23" i="41"/>
  <c r="M27" i="41"/>
  <c r="M83" i="41"/>
  <c r="M56" i="41"/>
  <c r="M60" i="41"/>
  <c r="M64" i="41"/>
  <c r="M68" i="41"/>
  <c r="M72" i="41"/>
  <c r="M76" i="41"/>
  <c r="M80" i="41"/>
  <c r="M32" i="41"/>
  <c r="M36" i="41"/>
  <c r="M40" i="41"/>
  <c r="M44" i="41"/>
  <c r="M48" i="41"/>
  <c r="M52" i="41"/>
  <c r="I92" i="41"/>
  <c r="J92" i="41"/>
  <c r="K92" i="41"/>
  <c r="M87" i="41"/>
  <c r="M4" i="41"/>
  <c r="M8" i="41"/>
  <c r="M12" i="41"/>
  <c r="M16" i="41"/>
  <c r="M20" i="41"/>
  <c r="M24" i="41"/>
  <c r="M28" i="41"/>
  <c r="M53" i="41"/>
  <c r="M57" i="41"/>
  <c r="M61" i="41"/>
  <c r="M65" i="41"/>
  <c r="M69" i="41"/>
  <c r="M73" i="41"/>
  <c r="M77" i="41"/>
  <c r="M81" i="41"/>
  <c r="M33" i="41"/>
  <c r="M37" i="41"/>
  <c r="M41" i="41"/>
  <c r="M45" i="41"/>
  <c r="M49" i="41"/>
  <c r="H92" i="41"/>
  <c r="M92" i="41"/>
  <c r="N92" i="41"/>
  <c r="M90" i="41"/>
  <c r="M86" i="41"/>
  <c r="M5" i="41"/>
  <c r="M9" i="41"/>
  <c r="M13" i="41"/>
  <c r="M17" i="41"/>
  <c r="M21" i="41"/>
  <c r="M25" i="41"/>
  <c r="M29" i="41"/>
  <c r="M54" i="41"/>
  <c r="M58" i="41"/>
  <c r="M62" i="41"/>
  <c r="M66" i="41"/>
  <c r="M70" i="41"/>
  <c r="M74" i="41"/>
  <c r="M78" i="41"/>
  <c r="M82" i="41"/>
  <c r="M34" i="41"/>
  <c r="M38" i="41"/>
  <c r="M42" i="41"/>
  <c r="M46" i="41"/>
  <c r="M50" i="41"/>
  <c r="KV157" i="41"/>
  <c r="LZ3" i="41"/>
  <c r="D125" i="41"/>
  <c r="OX116" i="41"/>
  <c r="NT116" i="41"/>
  <c r="MP116" i="41"/>
  <c r="LL116" i="41"/>
  <c r="KH116" i="41"/>
  <c r="JD116" i="41"/>
  <c r="HZ116" i="41"/>
  <c r="GV116" i="41"/>
  <c r="FR116" i="41"/>
  <c r="EN116" i="41"/>
  <c r="DJ116" i="41"/>
  <c r="CF116" i="41"/>
  <c r="BB116" i="41"/>
  <c r="X116" i="41"/>
  <c r="MX3" i="41"/>
  <c r="MJ3" i="41"/>
  <c r="D126" i="41"/>
  <c r="OX117" i="41"/>
  <c r="NT117" i="41"/>
  <c r="MP117" i="41"/>
  <c r="LL117" i="41"/>
  <c r="KH117" i="41"/>
  <c r="JD117" i="41"/>
  <c r="HZ117" i="41"/>
  <c r="GV117" i="41"/>
  <c r="FR117" i="41"/>
  <c r="EN117" i="41"/>
  <c r="DJ117" i="41"/>
  <c r="CF117" i="41"/>
  <c r="BB117" i="41"/>
  <c r="X117" i="41"/>
  <c r="MD3" i="41"/>
  <c r="MR3" i="41"/>
  <c r="D127" i="41"/>
  <c r="OX118" i="41"/>
  <c r="NT118" i="41"/>
  <c r="MP118" i="41"/>
  <c r="LL118" i="41"/>
  <c r="KH118" i="41"/>
  <c r="JD118" i="41"/>
  <c r="HZ118" i="41"/>
  <c r="GV118" i="41"/>
  <c r="FR118" i="41"/>
  <c r="EN118" i="41"/>
  <c r="DJ118" i="41"/>
  <c r="CF118" i="41"/>
  <c r="BB118" i="41"/>
  <c r="X118" i="41"/>
  <c r="D129" i="41"/>
  <c r="OX120" i="41"/>
  <c r="NT120" i="41"/>
  <c r="MP120" i="41"/>
  <c r="LL120" i="41"/>
  <c r="KH120" i="41"/>
  <c r="JD120" i="41"/>
  <c r="HZ120" i="41"/>
  <c r="GV120" i="41"/>
  <c r="FR120" i="41"/>
  <c r="EN120" i="41"/>
  <c r="DJ120" i="41"/>
  <c r="CF120" i="41"/>
  <c r="BB120" i="41"/>
  <c r="X120" i="41"/>
  <c r="D124" i="41"/>
  <c r="OX115" i="41"/>
  <c r="NT115" i="41"/>
  <c r="MP115" i="41"/>
  <c r="LL115" i="41"/>
  <c r="KH115" i="41"/>
  <c r="JD115" i="41"/>
  <c r="HZ115" i="41"/>
  <c r="GV115" i="41"/>
  <c r="FR115" i="41"/>
  <c r="EN115" i="41"/>
  <c r="DJ115" i="41"/>
  <c r="CF115" i="41"/>
  <c r="BB115" i="41"/>
  <c r="X115" i="41"/>
  <c r="D128" i="41"/>
  <c r="OX119" i="41"/>
  <c r="NT119" i="41"/>
  <c r="MP119" i="41"/>
  <c r="LL119" i="41"/>
  <c r="KH119" i="41"/>
  <c r="JD119" i="41"/>
  <c r="HZ119" i="41"/>
  <c r="GV119" i="41"/>
  <c r="FR119" i="41"/>
  <c r="EN119" i="41"/>
  <c r="DJ119" i="41"/>
  <c r="CF119" i="41"/>
  <c r="BB119" i="41"/>
  <c r="X119" i="41"/>
  <c r="D121" i="41"/>
  <c r="OX112" i="41"/>
  <c r="NT112" i="41"/>
  <c r="MP112" i="41"/>
  <c r="LL112" i="41"/>
  <c r="KH112" i="41"/>
  <c r="JD112" i="41"/>
  <c r="HZ112" i="41"/>
  <c r="GV112" i="41"/>
  <c r="FR112" i="41"/>
  <c r="EN112" i="41"/>
  <c r="DJ112" i="41"/>
  <c r="CF112" i="41"/>
  <c r="BB112" i="41"/>
  <c r="X112" i="41"/>
  <c r="C92" i="43"/>
  <c r="OX105" i="41"/>
  <c r="KH105" i="41"/>
  <c r="FR105" i="41"/>
  <c r="BB105" i="41"/>
  <c r="LL105" i="41"/>
  <c r="GV105" i="41"/>
  <c r="CF105" i="41"/>
  <c r="MP105" i="41"/>
  <c r="HZ105" i="41"/>
  <c r="DJ105" i="41"/>
  <c r="D114" i="41"/>
  <c r="NT105" i="41"/>
  <c r="JD105" i="41"/>
  <c r="EN105" i="41"/>
  <c r="X105" i="41"/>
  <c r="ML3" i="41"/>
  <c r="MZ3" i="41"/>
  <c r="KU157" i="41"/>
  <c r="LY3" i="41"/>
  <c r="MU3" i="41"/>
  <c r="MG3" i="41"/>
  <c r="MY3" i="41"/>
  <c r="MK3" i="41"/>
  <c r="MS3" i="41"/>
  <c r="ME3" i="41"/>
  <c r="NA3" i="41"/>
  <c r="MM3" i="41"/>
  <c r="M1" i="43"/>
  <c r="LL104" i="41"/>
  <c r="GV104" i="41"/>
  <c r="CF104" i="41"/>
  <c r="MP104" i="41"/>
  <c r="HZ104" i="41"/>
  <c r="DJ104" i="41"/>
  <c r="D113" i="41"/>
  <c r="NT104" i="41"/>
  <c r="JD104" i="41"/>
  <c r="EN104" i="41"/>
  <c r="X104" i="41"/>
  <c r="OX104" i="41"/>
  <c r="KH104" i="41"/>
  <c r="FR104" i="41"/>
  <c r="BB104" i="41"/>
  <c r="MW3" i="41"/>
  <c r="MI3" i="41"/>
  <c r="KW157" i="41"/>
  <c r="MA3" i="41"/>
  <c r="LR3" i="41" l="1"/>
  <c r="LD3" i="41"/>
  <c r="LX3" i="41"/>
  <c r="LJ3" i="41"/>
  <c r="LP3" i="41"/>
  <c r="LB3" i="41"/>
  <c r="NM3" i="41"/>
  <c r="OA3" i="41"/>
  <c r="OD3" i="41"/>
  <c r="NP3" i="41"/>
  <c r="C93" i="43"/>
  <c r="D130" i="41"/>
  <c r="OX121" i="41"/>
  <c r="NT121" i="41"/>
  <c r="MP121" i="41"/>
  <c r="LL121" i="41"/>
  <c r="KH121" i="41"/>
  <c r="JD121" i="41"/>
  <c r="HZ121" i="41"/>
  <c r="GV121" i="41"/>
  <c r="FR121" i="41"/>
  <c r="EN121" i="41"/>
  <c r="DJ121" i="41"/>
  <c r="CF121" i="41"/>
  <c r="BB121" i="41"/>
  <c r="X121" i="41"/>
  <c r="D137" i="41"/>
  <c r="OX128" i="41"/>
  <c r="NT128" i="41"/>
  <c r="MP128" i="41"/>
  <c r="LL128" i="41"/>
  <c r="KH128" i="41"/>
  <c r="JD128" i="41"/>
  <c r="HZ128" i="41"/>
  <c r="GV128" i="41"/>
  <c r="FR128" i="41"/>
  <c r="EN128" i="41"/>
  <c r="DJ128" i="41"/>
  <c r="CF128" i="41"/>
  <c r="BB128" i="41"/>
  <c r="X128" i="41"/>
  <c r="D133" i="41"/>
  <c r="OX124" i="41"/>
  <c r="NT124" i="41"/>
  <c r="MP124" i="41"/>
  <c r="LL124" i="41"/>
  <c r="KH124" i="41"/>
  <c r="JD124" i="41"/>
  <c r="HZ124" i="41"/>
  <c r="GV124" i="41"/>
  <c r="FR124" i="41"/>
  <c r="EN124" i="41"/>
  <c r="DJ124" i="41"/>
  <c r="CF124" i="41"/>
  <c r="BB124" i="41"/>
  <c r="X124" i="41"/>
  <c r="D138" i="41"/>
  <c r="OX129" i="41"/>
  <c r="NT129" i="41"/>
  <c r="MP129" i="41"/>
  <c r="LL129" i="41"/>
  <c r="KH129" i="41"/>
  <c r="JD129" i="41"/>
  <c r="HZ129" i="41"/>
  <c r="GV129" i="41"/>
  <c r="FR129" i="41"/>
  <c r="EN129" i="41"/>
  <c r="DJ129" i="41"/>
  <c r="CF129" i="41"/>
  <c r="BB129" i="41"/>
  <c r="X129" i="41"/>
  <c r="D136" i="41"/>
  <c r="OX127" i="41"/>
  <c r="NT127" i="41"/>
  <c r="MP127" i="41"/>
  <c r="LL127" i="41"/>
  <c r="KH127" i="41"/>
  <c r="JD127" i="41"/>
  <c r="HZ127" i="41"/>
  <c r="GV127" i="41"/>
  <c r="FR127" i="41"/>
  <c r="EN127" i="41"/>
  <c r="DJ127" i="41"/>
  <c r="CF127" i="41"/>
  <c r="BB127" i="41"/>
  <c r="X127" i="41"/>
  <c r="OB3" i="41"/>
  <c r="NN3" i="41"/>
  <c r="D134" i="41"/>
  <c r="OX125" i="41"/>
  <c r="NT125" i="41"/>
  <c r="MP125" i="41"/>
  <c r="LL125" i="41"/>
  <c r="KH125" i="41"/>
  <c r="JD125" i="41"/>
  <c r="HZ125" i="41"/>
  <c r="GV125" i="41"/>
  <c r="FR125" i="41"/>
  <c r="EN125" i="41"/>
  <c r="DJ125" i="41"/>
  <c r="CF125" i="41"/>
  <c r="BB125" i="41"/>
  <c r="X125" i="41"/>
  <c r="MA157" i="41"/>
  <c r="NE3" i="41"/>
  <c r="N1" i="43"/>
  <c r="NY3" i="41"/>
  <c r="NK3" i="41"/>
  <c r="LL114" i="41"/>
  <c r="GV114" i="41"/>
  <c r="CF114" i="41"/>
  <c r="MP114" i="41"/>
  <c r="HZ114" i="41"/>
  <c r="DJ114" i="41"/>
  <c r="D123" i="41"/>
  <c r="NT114" i="41"/>
  <c r="JD114" i="41"/>
  <c r="EN114" i="41"/>
  <c r="X114" i="41"/>
  <c r="OX114" i="41"/>
  <c r="KH114" i="41"/>
  <c r="FR114" i="41"/>
  <c r="BB114" i="41"/>
  <c r="NV3" i="41"/>
  <c r="NH3" i="41"/>
  <c r="LZ157" i="41"/>
  <c r="ND3" i="41"/>
  <c r="MP113" i="41"/>
  <c r="HZ113" i="41"/>
  <c r="DJ113" i="41"/>
  <c r="D122" i="41"/>
  <c r="NT113" i="41"/>
  <c r="JD113" i="41"/>
  <c r="EN113" i="41"/>
  <c r="X113" i="41"/>
  <c r="OX113" i="41"/>
  <c r="KH113" i="41"/>
  <c r="FR113" i="41"/>
  <c r="BB113" i="41"/>
  <c r="LL113" i="41"/>
  <c r="GV113" i="41"/>
  <c r="CF113" i="41"/>
  <c r="LY157" i="41"/>
  <c r="NC3" i="41"/>
  <c r="D135" i="41"/>
  <c r="OX126" i="41"/>
  <c r="NT126" i="41"/>
  <c r="MP126" i="41"/>
  <c r="LL126" i="41"/>
  <c r="KH126" i="41"/>
  <c r="JD126" i="41"/>
  <c r="HZ126" i="41"/>
  <c r="GV126" i="41"/>
  <c r="FR126" i="41"/>
  <c r="EN126" i="41"/>
  <c r="DJ126" i="41"/>
  <c r="CF126" i="41"/>
  <c r="BB126" i="41"/>
  <c r="X126" i="41"/>
  <c r="NQ3" i="41"/>
  <c r="OE3" i="41"/>
  <c r="NI3" i="41"/>
  <c r="NW3" i="41"/>
  <c r="OC3" i="41"/>
  <c r="NO3" i="41"/>
  <c r="MH3" i="41" l="1"/>
  <c r="MV3" i="41"/>
  <c r="MT3" i="41"/>
  <c r="MF3" i="41"/>
  <c r="NB3" i="41"/>
  <c r="MN3" i="41"/>
  <c r="OZ3" i="41"/>
  <c r="OL3" i="41"/>
  <c r="NV162" i="41"/>
  <c r="D143" i="41"/>
  <c r="OX134" i="41"/>
  <c r="NT134" i="41"/>
  <c r="MP134" i="41"/>
  <c r="LL134" i="41"/>
  <c r="KH134" i="41"/>
  <c r="JD134" i="41"/>
  <c r="HZ134" i="41"/>
  <c r="GV134" i="41"/>
  <c r="FR134" i="41"/>
  <c r="EN134" i="41"/>
  <c r="DJ134" i="41"/>
  <c r="CF134" i="41"/>
  <c r="BB134" i="41"/>
  <c r="X134" i="41"/>
  <c r="PE3" i="41"/>
  <c r="OQ3" i="41"/>
  <c r="OA162" i="41"/>
  <c r="PI3" i="41"/>
  <c r="OU3" i="41"/>
  <c r="OE162" i="41"/>
  <c r="D131" i="41"/>
  <c r="NT122" i="41"/>
  <c r="JD122" i="41"/>
  <c r="EN122" i="41"/>
  <c r="X122" i="41"/>
  <c r="OX122" i="41"/>
  <c r="KH122" i="41"/>
  <c r="FR122" i="41"/>
  <c r="BB122" i="41"/>
  <c r="LL122" i="41"/>
  <c r="GV122" i="41"/>
  <c r="CF122" i="41"/>
  <c r="MP122" i="41"/>
  <c r="HZ122" i="41"/>
  <c r="DJ122" i="41"/>
  <c r="ND157" i="41"/>
  <c r="OH3" i="41"/>
  <c r="PH3" i="41"/>
  <c r="OT3" i="41"/>
  <c r="OD162" i="41"/>
  <c r="PG3" i="41"/>
  <c r="OS3" i="41"/>
  <c r="OC162" i="41"/>
  <c r="D144" i="41"/>
  <c r="OX135" i="41"/>
  <c r="NT135" i="41"/>
  <c r="MP135" i="41"/>
  <c r="LL135" i="41"/>
  <c r="KH135" i="41"/>
  <c r="JD135" i="41"/>
  <c r="HZ135" i="41"/>
  <c r="GV135" i="41"/>
  <c r="FR135" i="41"/>
  <c r="EN135" i="41"/>
  <c r="DJ135" i="41"/>
  <c r="CF135" i="41"/>
  <c r="BB135" i="41"/>
  <c r="X135" i="41"/>
  <c r="MP123" i="41"/>
  <c r="HZ123" i="41"/>
  <c r="DJ123" i="41"/>
  <c r="D132" i="41"/>
  <c r="NT123" i="41"/>
  <c r="JD123" i="41"/>
  <c r="EN123" i="41"/>
  <c r="X123" i="41"/>
  <c r="OX123" i="41"/>
  <c r="KH123" i="41"/>
  <c r="FR123" i="41"/>
  <c r="BB123" i="41"/>
  <c r="LL123" i="41"/>
  <c r="GV123" i="41"/>
  <c r="CF123" i="41"/>
  <c r="PC3" i="41"/>
  <c r="OO3" i="41"/>
  <c r="NY162" i="41"/>
  <c r="O1" i="43"/>
  <c r="OR3" i="41"/>
  <c r="PF3" i="41"/>
  <c r="OB162" i="41"/>
  <c r="D145" i="41"/>
  <c r="OX136" i="41"/>
  <c r="NT136" i="41"/>
  <c r="MP136" i="41"/>
  <c r="LL136" i="41"/>
  <c r="KH136" i="41"/>
  <c r="JD136" i="41"/>
  <c r="HZ136" i="41"/>
  <c r="GV136" i="41"/>
  <c r="FR136" i="41"/>
  <c r="EN136" i="41"/>
  <c r="DJ136" i="41"/>
  <c r="CF136" i="41"/>
  <c r="BB136" i="41"/>
  <c r="X136" i="41"/>
  <c r="D147" i="41"/>
  <c r="OX138" i="41"/>
  <c r="NT138" i="41"/>
  <c r="MP138" i="41"/>
  <c r="LL138" i="41"/>
  <c r="KH138" i="41"/>
  <c r="JD138" i="41"/>
  <c r="HZ138" i="41"/>
  <c r="GV138" i="41"/>
  <c r="FR138" i="41"/>
  <c r="EN138" i="41"/>
  <c r="DJ138" i="41"/>
  <c r="CF138" i="41"/>
  <c r="BB138" i="41"/>
  <c r="X138" i="41"/>
  <c r="D142" i="41"/>
  <c r="OX133" i="41"/>
  <c r="NT133" i="41"/>
  <c r="MP133" i="41"/>
  <c r="LL133" i="41"/>
  <c r="KH133" i="41"/>
  <c r="JD133" i="41"/>
  <c r="HZ133" i="41"/>
  <c r="GV133" i="41"/>
  <c r="FR133" i="41"/>
  <c r="EN133" i="41"/>
  <c r="DJ133" i="41"/>
  <c r="CF133" i="41"/>
  <c r="BB133" i="41"/>
  <c r="X133" i="41"/>
  <c r="D146" i="41"/>
  <c r="OX137" i="41"/>
  <c r="NT137" i="41"/>
  <c r="MP137" i="41"/>
  <c r="LL137" i="41"/>
  <c r="KH137" i="41"/>
  <c r="JD137" i="41"/>
  <c r="HZ137" i="41"/>
  <c r="GV137" i="41"/>
  <c r="FR137" i="41"/>
  <c r="EN137" i="41"/>
  <c r="DJ137" i="41"/>
  <c r="CF137" i="41"/>
  <c r="BB137" i="41"/>
  <c r="X137" i="41"/>
  <c r="D139" i="41"/>
  <c r="OX130" i="41"/>
  <c r="NT130" i="41"/>
  <c r="MP130" i="41"/>
  <c r="LL130" i="41"/>
  <c r="KH130" i="41"/>
  <c r="JD130" i="41"/>
  <c r="HZ130" i="41"/>
  <c r="GV130" i="41"/>
  <c r="FR130" i="41"/>
  <c r="EN130" i="41"/>
  <c r="DJ130" i="41"/>
  <c r="CF130" i="41"/>
  <c r="BB130" i="41"/>
  <c r="X130" i="41"/>
  <c r="PA3" i="41"/>
  <c r="OM3" i="41"/>
  <c r="NW162" i="41"/>
  <c r="NC157" i="41"/>
  <c r="OG3" i="41"/>
  <c r="NE157" i="41"/>
  <c r="OI3" i="41"/>
  <c r="C94" i="43"/>
  <c r="NN68" i="41"/>
  <c r="FL33" i="41"/>
  <c r="HQ68" i="41"/>
  <c r="DA51" i="41"/>
  <c r="BX14" i="41"/>
  <c r="OQ68" i="41"/>
  <c r="EG77" i="41"/>
  <c r="IU59" i="41"/>
  <c r="FI87" i="41"/>
  <c r="HR78" i="41"/>
  <c r="J22" i="39"/>
  <c r="MH50" i="41"/>
  <c r="NK15" i="41"/>
  <c r="PV6" i="41"/>
  <c r="BZ59" i="41"/>
  <c r="PP86" i="41"/>
  <c r="NK68" i="41"/>
  <c r="BZ86" i="41"/>
  <c r="IU6" i="41"/>
  <c r="FJ33" i="41"/>
  <c r="J48" i="39"/>
  <c r="GM32" i="41"/>
  <c r="OP14" i="41"/>
  <c r="IV59" i="41"/>
  <c r="FL5" i="41"/>
  <c r="J62" i="39"/>
  <c r="EG50" i="41"/>
  <c r="PT32" i="41"/>
  <c r="AV69" i="41"/>
  <c r="MJ6" i="41"/>
  <c r="K36" i="39"/>
  <c r="PS60" i="41"/>
  <c r="J18" i="39"/>
  <c r="BY32" i="41"/>
  <c r="LF23" i="41"/>
  <c r="HS69" i="41"/>
  <c r="FL6" i="41"/>
  <c r="KB69" i="41"/>
  <c r="K92" i="39"/>
  <c r="AT69" i="41"/>
  <c r="OO50" i="41"/>
  <c r="MH6" i="41"/>
  <c r="DD77" i="41"/>
  <c r="PV50" i="41"/>
  <c r="FK14" i="41"/>
  <c r="PV86" i="41"/>
  <c r="K84" i="39"/>
  <c r="JY23" i="41"/>
  <c r="PV14" i="41"/>
  <c r="PU33" i="41"/>
  <c r="HR14" i="41"/>
  <c r="J80" i="39"/>
  <c r="DA69" i="41"/>
  <c r="IW86" i="41"/>
  <c r="IV87" i="41"/>
  <c r="LF32" i="41"/>
  <c r="LC32" i="41"/>
  <c r="DB60" i="41"/>
  <c r="PS14" i="41"/>
  <c r="J56" i="39"/>
  <c r="OR59" i="41"/>
  <c r="AU14" i="41"/>
  <c r="PU86" i="41"/>
  <c r="OO23" i="41"/>
  <c r="MJ86" i="41"/>
  <c r="LF15" i="41"/>
  <c r="OO33" i="41"/>
  <c r="KA24" i="41"/>
  <c r="JY24" i="41"/>
  <c r="JZ50" i="41"/>
  <c r="DB78" i="41"/>
  <c r="EE14" i="41"/>
  <c r="GM24" i="41"/>
  <c r="LD78" i="41"/>
  <c r="BY41" i="41"/>
  <c r="AV6" i="41"/>
  <c r="K48" i="39"/>
  <c r="PV5" i="41"/>
  <c r="BZ33" i="41"/>
  <c r="AT14" i="41"/>
  <c r="HS42" i="41"/>
  <c r="MI69" i="41"/>
  <c r="IU78" i="41"/>
  <c r="MH5" i="41"/>
  <c r="IU77" i="41"/>
  <c r="AS50" i="41"/>
  <c r="NK86" i="41"/>
  <c r="EF59" i="41"/>
  <c r="K82" i="39"/>
  <c r="JY87" i="41"/>
  <c r="FG87" i="41"/>
  <c r="JV86" i="41"/>
  <c r="AU41" i="41"/>
  <c r="OO78" i="41"/>
  <c r="J78" i="39"/>
  <c r="K6" i="39"/>
  <c r="GO5" i="41"/>
  <c r="NN5" i="41"/>
  <c r="DA42" i="41"/>
  <c r="LE15" i="41"/>
  <c r="BZ69" i="41"/>
  <c r="OL87" i="41"/>
  <c r="AV78" i="41"/>
  <c r="OO86" i="41"/>
  <c r="MH68" i="41"/>
  <c r="LE6" i="41"/>
  <c r="IV41" i="41"/>
  <c r="LF50" i="41"/>
  <c r="DA6" i="41"/>
  <c r="EE60" i="41"/>
  <c r="BW69" i="41"/>
  <c r="NK14" i="41"/>
  <c r="IV69" i="41"/>
  <c r="AS15" i="41"/>
  <c r="NN33" i="41"/>
  <c r="MJ59" i="41"/>
  <c r="DB69" i="41"/>
  <c r="J70" i="39"/>
  <c r="EE78" i="41"/>
  <c r="NM50" i="41"/>
  <c r="NK77" i="41"/>
  <c r="J87" i="39"/>
  <c r="BW51" i="41"/>
  <c r="PP87" i="41"/>
  <c r="KB78" i="41"/>
  <c r="FJ41" i="41"/>
  <c r="HR24" i="41"/>
  <c r="J76" i="39"/>
  <c r="DA50" i="41"/>
  <c r="MI24" i="41"/>
  <c r="E93" i="39"/>
  <c r="PR86" i="41"/>
  <c r="BY87" i="41"/>
  <c r="PS42" i="41"/>
  <c r="GP86" i="41"/>
  <c r="EF14" i="41"/>
  <c r="LC69" i="41"/>
  <c r="MI14" i="41"/>
  <c r="NM33" i="41"/>
  <c r="IV68" i="41"/>
  <c r="GP69" i="41"/>
  <c r="HQ41" i="41"/>
  <c r="GO24" i="41"/>
  <c r="GO42" i="41"/>
  <c r="DC24" i="41"/>
  <c r="IW14" i="41"/>
  <c r="AT51" i="41"/>
  <c r="LE33" i="41"/>
  <c r="BZ60" i="41"/>
  <c r="GM6" i="41"/>
  <c r="FI41" i="41"/>
  <c r="K51" i="39"/>
  <c r="AV42" i="41"/>
  <c r="HQ24" i="41"/>
  <c r="LD32" i="41"/>
  <c r="OO15" i="41"/>
  <c r="OP69" i="41"/>
  <c r="J57" i="39"/>
  <c r="DA68" i="41"/>
  <c r="AR87" i="41"/>
  <c r="FI6" i="41"/>
  <c r="PS59" i="41"/>
  <c r="HS50" i="41"/>
  <c r="PU59" i="41"/>
  <c r="PU69" i="41"/>
  <c r="HN86" i="41"/>
  <c r="PT50" i="41"/>
  <c r="FK42" i="41"/>
  <c r="ED87" i="41"/>
  <c r="MI77" i="41"/>
  <c r="K28" i="39"/>
  <c r="KB50" i="41"/>
  <c r="HT5" i="41"/>
  <c r="PU51" i="41"/>
  <c r="IW51" i="41"/>
  <c r="EG60" i="41"/>
  <c r="IX33" i="41"/>
  <c r="K72" i="39"/>
  <c r="JY50" i="41"/>
  <c r="NL51" i="41"/>
  <c r="GP14" i="41"/>
  <c r="DA24" i="41"/>
  <c r="HT42" i="41"/>
  <c r="J4" i="39"/>
  <c r="MH59" i="41"/>
  <c r="OQ23" i="41"/>
  <c r="NK42" i="41"/>
  <c r="KA15" i="41"/>
  <c r="DB32" i="41"/>
  <c r="EE50" i="41"/>
  <c r="PT23" i="41"/>
  <c r="IU60" i="41"/>
  <c r="CX86" i="41"/>
  <c r="LE77" i="41"/>
  <c r="ED86" i="41"/>
  <c r="MF87" i="41"/>
  <c r="K41" i="39"/>
  <c r="EH15" i="41"/>
  <c r="J31" i="39"/>
  <c r="AT60" i="41"/>
  <c r="HT50" i="41"/>
  <c r="MJ23" i="41"/>
  <c r="IX24" i="41"/>
  <c r="ME87" i="41"/>
  <c r="DB24" i="41"/>
  <c r="NN24" i="41"/>
  <c r="J81" i="39"/>
  <c r="AU50" i="41"/>
  <c r="KA86" i="41"/>
  <c r="GM23" i="41"/>
  <c r="FL51" i="41"/>
  <c r="GM50" i="41"/>
  <c r="AS87" i="41"/>
  <c r="JZ59" i="41"/>
  <c r="K32" i="39"/>
  <c r="AS51" i="41"/>
  <c r="KB32" i="41"/>
  <c r="BW32" i="41"/>
  <c r="K76" i="39"/>
  <c r="MH23" i="41"/>
  <c r="PU78" i="41"/>
  <c r="IU68" i="41"/>
  <c r="MG78" i="41"/>
  <c r="LD60" i="41"/>
  <c r="AS77" i="41"/>
  <c r="GJ87" i="41"/>
  <c r="FK15" i="41"/>
  <c r="OQ6" i="41"/>
  <c r="F93" i="39"/>
  <c r="PV23" i="41"/>
  <c r="OQ60" i="41"/>
  <c r="J60" i="39"/>
  <c r="J12" i="39"/>
  <c r="IW24" i="41"/>
  <c r="FI5" i="41"/>
  <c r="EF50" i="41"/>
  <c r="LF87" i="41"/>
  <c r="J86" i="39"/>
  <c r="IX41" i="41"/>
  <c r="GM77" i="41"/>
  <c r="LC59" i="41"/>
  <c r="EG5" i="41"/>
  <c r="HQ60" i="41"/>
  <c r="GP23" i="41"/>
  <c r="MH60" i="41"/>
  <c r="PT78" i="41"/>
  <c r="K70" i="39"/>
  <c r="OR51" i="41"/>
  <c r="IX86" i="41"/>
  <c r="AU32" i="41"/>
  <c r="OP41" i="41"/>
  <c r="DB41" i="41"/>
  <c r="AU77" i="41"/>
  <c r="NK24" i="41"/>
  <c r="OO32" i="41"/>
  <c r="K85" i="39"/>
  <c r="KB59" i="41"/>
  <c r="K20" i="39"/>
  <c r="OR6" i="41"/>
  <c r="GN24" i="41"/>
  <c r="EE41" i="41"/>
  <c r="J59" i="39"/>
  <c r="HT87" i="41"/>
  <c r="FJ5" i="41"/>
  <c r="BW50" i="41"/>
  <c r="K87" i="39"/>
  <c r="AT15" i="41"/>
  <c r="PU87" i="41"/>
  <c r="AU68" i="41"/>
  <c r="K52" i="39"/>
  <c r="JV87" i="41"/>
  <c r="J41" i="39"/>
  <c r="NN51" i="41"/>
  <c r="PU32" i="41"/>
  <c r="J77" i="39"/>
  <c r="NL68" i="41"/>
  <c r="EH5" i="41"/>
  <c r="LD87" i="41"/>
  <c r="J5" i="39"/>
  <c r="J47" i="39"/>
  <c r="K11" i="39"/>
  <c r="DA78" i="41"/>
  <c r="DC69" i="41"/>
  <c r="NK59" i="41"/>
  <c r="MI87" i="41"/>
  <c r="FL23" i="41"/>
  <c r="LC60" i="41"/>
  <c r="DD86" i="41"/>
  <c r="LE68" i="41"/>
  <c r="GN86" i="41"/>
  <c r="J58" i="39"/>
  <c r="OR78" i="41"/>
  <c r="GM15" i="41"/>
  <c r="KB23" i="41"/>
  <c r="K50" i="39"/>
  <c r="BX50" i="41"/>
  <c r="FI78" i="41"/>
  <c r="IV32" i="41"/>
  <c r="JY68" i="41"/>
  <c r="PS68" i="41"/>
  <c r="MI86" i="41"/>
  <c r="J74" i="39"/>
  <c r="JX86" i="41"/>
  <c r="EF78" i="41"/>
  <c r="PS15" i="41"/>
  <c r="HR50" i="41"/>
  <c r="LD14" i="41"/>
  <c r="BW14" i="41"/>
  <c r="K79" i="39"/>
  <c r="DD87" i="41"/>
  <c r="K60" i="39"/>
  <c r="PR87" i="41"/>
  <c r="OP77" i="41"/>
  <c r="MI6" i="41"/>
  <c r="FI15" i="41"/>
  <c r="DC15" i="41"/>
  <c r="PS41" i="41"/>
  <c r="J27" i="39"/>
  <c r="DC6" i="41"/>
  <c r="DB5" i="41"/>
  <c r="DA60" i="41"/>
  <c r="GP51" i="41"/>
  <c r="DC41" i="41"/>
  <c r="MJ77" i="41"/>
  <c r="A92" i="39"/>
  <c r="IX78" i="41"/>
  <c r="GP42" i="41"/>
  <c r="AT24" i="41"/>
  <c r="PS23" i="41"/>
  <c r="PU42" i="41"/>
  <c r="K37" i="39"/>
  <c r="PS86" i="41"/>
  <c r="HQ42" i="41"/>
  <c r="BX69" i="41"/>
  <c r="KB6" i="41"/>
  <c r="HS59" i="41"/>
  <c r="MJ33" i="41"/>
  <c r="K39" i="39"/>
  <c r="JZ32" i="41"/>
  <c r="LD69" i="41"/>
  <c r="J28" i="39"/>
  <c r="AT77" i="41"/>
  <c r="EF60" i="41"/>
  <c r="DB59" i="41"/>
  <c r="DB6" i="41"/>
  <c r="OR69" i="41"/>
  <c r="K9" i="39"/>
  <c r="KB41" i="41"/>
  <c r="PQ86" i="41"/>
  <c r="HS24" i="41"/>
  <c r="FL60" i="41"/>
  <c r="MI50" i="41"/>
  <c r="IU41" i="41"/>
  <c r="IV51" i="41"/>
  <c r="LE42" i="41"/>
  <c r="BW59" i="41"/>
  <c r="AS41" i="41"/>
  <c r="FK24" i="41"/>
  <c r="FL41" i="41"/>
  <c r="BX87" i="41"/>
  <c r="K69" i="39"/>
  <c r="K19" i="39"/>
  <c r="GN32" i="41"/>
  <c r="AV41" i="41"/>
  <c r="IW5" i="41"/>
  <c r="LC14" i="41"/>
  <c r="AS69" i="41"/>
  <c r="IV5" i="41"/>
  <c r="GO51" i="41"/>
  <c r="I93" i="39"/>
  <c r="GN6" i="41"/>
  <c r="MF86" i="41"/>
  <c r="IX14" i="41"/>
  <c r="PT59" i="41"/>
  <c r="K47" i="39"/>
  <c r="J88" i="39"/>
  <c r="GM59" i="41"/>
  <c r="KB51" i="41"/>
  <c r="DB42" i="41"/>
  <c r="K3" i="39"/>
  <c r="ON87" i="41"/>
  <c r="BX32" i="41"/>
  <c r="LA87" i="41"/>
  <c r="PT6" i="41"/>
  <c r="GP77" i="41"/>
  <c r="IU23" i="41"/>
  <c r="DD6" i="41"/>
  <c r="GO68" i="41"/>
  <c r="AV23" i="41"/>
  <c r="IX5" i="41"/>
  <c r="J15" i="39"/>
  <c r="GN50" i="41"/>
  <c r="J55" i="39"/>
  <c r="AV87" i="41"/>
  <c r="GP68" i="41"/>
  <c r="FI32" i="41"/>
  <c r="AU69" i="41"/>
  <c r="MI59" i="41"/>
  <c r="OQ51" i="41"/>
  <c r="IW59" i="41"/>
  <c r="NM77" i="41"/>
  <c r="PV87" i="41"/>
  <c r="HR77" i="41"/>
  <c r="K78" i="39"/>
  <c r="CY86" i="41"/>
  <c r="OP6" i="41"/>
  <c r="AU33" i="41"/>
  <c r="AV33" i="41"/>
  <c r="K15" i="39"/>
  <c r="J38" i="39"/>
  <c r="HT24" i="41"/>
  <c r="K55" i="39"/>
  <c r="BW6" i="41"/>
  <c r="PT68" i="41"/>
  <c r="DB33" i="41"/>
  <c r="NM68" i="41"/>
  <c r="JY6" i="41"/>
  <c r="PS69" i="41"/>
  <c r="OO41" i="41"/>
  <c r="HT33" i="41"/>
  <c r="NL33" i="41"/>
  <c r="NL69" i="41"/>
  <c r="BY78" i="41"/>
  <c r="HR33" i="41"/>
  <c r="OR23" i="41"/>
  <c r="DD32" i="41"/>
  <c r="EE68" i="41"/>
  <c r="NM6" i="41"/>
  <c r="PV60" i="41"/>
  <c r="J73" i="39"/>
  <c r="BZ32" i="41"/>
  <c r="J46" i="39"/>
  <c r="AQ87" i="41"/>
  <c r="FL69" i="41"/>
  <c r="DA41" i="41"/>
  <c r="J16" i="39"/>
  <c r="LE60" i="41"/>
  <c r="BX60" i="41"/>
  <c r="IV86" i="41"/>
  <c r="K44" i="39"/>
  <c r="K12" i="39"/>
  <c r="OR60" i="41"/>
  <c r="EC87" i="41"/>
  <c r="K24" i="39"/>
  <c r="NL77" i="41"/>
  <c r="BW68" i="41"/>
  <c r="GK87" i="41"/>
  <c r="FJ51" i="41"/>
  <c r="DC68" i="41"/>
  <c r="GO77" i="41"/>
  <c r="EF23" i="41"/>
  <c r="MG59" i="41"/>
  <c r="PV42" i="41"/>
  <c r="GM60" i="41"/>
  <c r="IX68" i="41"/>
  <c r="NI86" i="41"/>
  <c r="AS78" i="41"/>
  <c r="OM86" i="41"/>
  <c r="PU6" i="41"/>
  <c r="MI51" i="41"/>
  <c r="OP68" i="41"/>
  <c r="BX23" i="41"/>
  <c r="KZ87" i="41"/>
  <c r="HT32" i="41"/>
  <c r="JY33" i="41"/>
  <c r="FL14" i="41"/>
  <c r="HQ33" i="41"/>
  <c r="HS15" i="41"/>
  <c r="MJ24" i="41"/>
  <c r="EG51" i="41"/>
  <c r="OQ15" i="41"/>
  <c r="J14" i="39"/>
  <c r="K16" i="39"/>
  <c r="IS87" i="41"/>
  <c r="IU24" i="41"/>
  <c r="GP41" i="41"/>
  <c r="OO42" i="41"/>
  <c r="LC51" i="41"/>
  <c r="JZ60" i="41"/>
  <c r="EF77" i="41"/>
  <c r="AT42" i="41"/>
  <c r="BY24" i="41"/>
  <c r="MJ15" i="41"/>
  <c r="K30" i="39"/>
  <c r="IW50" i="41"/>
  <c r="J6" i="39"/>
  <c r="MD86" i="41"/>
  <c r="DD33" i="41"/>
  <c r="GO86" i="41"/>
  <c r="NI87" i="41"/>
  <c r="MH69" i="41"/>
  <c r="PT42" i="41"/>
  <c r="NM51" i="41"/>
  <c r="OR33" i="41"/>
  <c r="GP32" i="41"/>
  <c r="MJ41" i="41"/>
  <c r="OL86" i="41"/>
  <c r="MG77" i="41"/>
  <c r="NK32" i="41"/>
  <c r="DB50" i="41"/>
  <c r="AS14" i="41"/>
  <c r="EH14" i="41"/>
  <c r="BZ41" i="41"/>
  <c r="DC5" i="41"/>
  <c r="PT60" i="41"/>
  <c r="KA23" i="41"/>
  <c r="BV86" i="41"/>
  <c r="DC78" i="41"/>
  <c r="DC50" i="41"/>
  <c r="MI42" i="41"/>
  <c r="K35" i="39"/>
  <c r="LC87" i="41"/>
  <c r="G93" i="39"/>
  <c r="NL50" i="41"/>
  <c r="FK32" i="41"/>
  <c r="OQ14" i="41"/>
  <c r="FK60" i="41"/>
  <c r="HT6" i="41"/>
  <c r="HS87" i="41"/>
  <c r="HS77" i="41"/>
  <c r="NN23" i="41"/>
  <c r="BW87" i="41"/>
  <c r="KB24" i="41"/>
  <c r="AV32" i="41"/>
  <c r="MG42" i="41"/>
  <c r="AU6" i="41"/>
  <c r="HT69" i="41"/>
  <c r="EE15" i="41"/>
  <c r="GO6" i="41"/>
  <c r="NL32" i="41"/>
  <c r="K63" i="39"/>
  <c r="FL15" i="41"/>
  <c r="DB77" i="41"/>
  <c r="BY50" i="41"/>
  <c r="EG69" i="41"/>
  <c r="DA23" i="41"/>
  <c r="IR87" i="41"/>
  <c r="EE77" i="41"/>
  <c r="PV15" i="41"/>
  <c r="KB15" i="41"/>
  <c r="PU60" i="41"/>
  <c r="G92" i="39"/>
  <c r="LC33" i="41"/>
  <c r="EH86" i="41"/>
  <c r="J49" i="39"/>
  <c r="J17" i="39"/>
  <c r="NJ86" i="41"/>
  <c r="BU86" i="41"/>
  <c r="PV32" i="41"/>
  <c r="K91" i="39"/>
  <c r="GM33" i="41"/>
  <c r="OP60" i="41"/>
  <c r="NM14" i="41"/>
  <c r="NM86" i="41"/>
  <c r="J75" i="39"/>
  <c r="LC15" i="41"/>
  <c r="GM5" i="41"/>
  <c r="LE51" i="41"/>
  <c r="FL59" i="41"/>
  <c r="K40" i="39"/>
  <c r="OP32" i="41"/>
  <c r="FJ86" i="41"/>
  <c r="GO32" i="41"/>
  <c r="IX32" i="41"/>
  <c r="HQ50" i="41"/>
  <c r="MD87" i="41"/>
  <c r="LF78" i="41"/>
  <c r="J52" i="39"/>
  <c r="GN68" i="41"/>
  <c r="FK68" i="41"/>
  <c r="NM15" i="41"/>
  <c r="EG86" i="41"/>
  <c r="JX87" i="41"/>
  <c r="KA78" i="41"/>
  <c r="EE6" i="41"/>
  <c r="OQ5" i="41"/>
  <c r="AS23" i="41"/>
  <c r="HT77" i="41"/>
  <c r="AV77" i="41"/>
  <c r="FI23" i="41"/>
  <c r="BY59" i="41"/>
  <c r="BX42" i="41"/>
  <c r="NK78" i="41"/>
  <c r="LE32" i="41"/>
  <c r="IU32" i="41"/>
  <c r="AP87" i="41"/>
  <c r="K57" i="39"/>
  <c r="AV24" i="41"/>
  <c r="JZ69" i="41"/>
  <c r="GM87" i="41"/>
  <c r="LC78" i="41"/>
  <c r="AU60" i="41"/>
  <c r="J32" i="39"/>
  <c r="MG14" i="41"/>
  <c r="BY77" i="41"/>
  <c r="HS14" i="41"/>
  <c r="GJ86" i="41"/>
  <c r="LD41" i="41"/>
  <c r="K68" i="39"/>
  <c r="NK5" i="41"/>
  <c r="HR23" i="41"/>
  <c r="NJ87" i="41"/>
  <c r="OQ33" i="41"/>
  <c r="GP60" i="41"/>
  <c r="JY32" i="41"/>
  <c r="GN41" i="41"/>
  <c r="ME86" i="41"/>
  <c r="DC77" i="41"/>
  <c r="LD50" i="41"/>
  <c r="OR24" i="41"/>
  <c r="FJ77" i="41"/>
  <c r="AT86" i="41"/>
  <c r="FJ42" i="41"/>
  <c r="GN23" i="41"/>
  <c r="PU77" i="41"/>
  <c r="MI41" i="41"/>
  <c r="BX41" i="41"/>
  <c r="JY69" i="41"/>
  <c r="HS60" i="41"/>
  <c r="J36" i="39"/>
  <c r="FL42" i="41"/>
  <c r="AQ86" i="41"/>
  <c r="J8" i="39"/>
  <c r="KZ86" i="41"/>
  <c r="LD42" i="41"/>
  <c r="AS59" i="41"/>
  <c r="KA33" i="41"/>
  <c r="K77" i="39"/>
  <c r="MJ60" i="41"/>
  <c r="NN6" i="41"/>
  <c r="GN60" i="41"/>
  <c r="DA86" i="41"/>
  <c r="FL86" i="41"/>
  <c r="IW69" i="41"/>
  <c r="K67" i="39"/>
  <c r="MH32" i="41"/>
  <c r="MI5" i="41"/>
  <c r="E92" i="39"/>
  <c r="PU23" i="41"/>
  <c r="JZ51" i="41"/>
  <c r="LF69" i="41"/>
  <c r="LC77" i="41"/>
  <c r="BX5" i="41"/>
  <c r="J84" i="39"/>
  <c r="MI15" i="41"/>
  <c r="BW15" i="41"/>
  <c r="C93" i="39"/>
  <c r="HQ78" i="41"/>
  <c r="FI69" i="41"/>
  <c r="EF68" i="41"/>
  <c r="FK59" i="41"/>
  <c r="DB51" i="41"/>
  <c r="LC50" i="41"/>
  <c r="NM24" i="41"/>
  <c r="EG32" i="41"/>
  <c r="PU5" i="41"/>
  <c r="EH78" i="41"/>
  <c r="HQ5" i="41"/>
  <c r="BY33" i="41"/>
  <c r="PV78" i="41"/>
  <c r="K83" i="39"/>
  <c r="J82" i="39"/>
  <c r="NN15" i="41"/>
  <c r="GN78" i="41"/>
  <c r="BZ51" i="41"/>
  <c r="AU24" i="41"/>
  <c r="PS50" i="41"/>
  <c r="HR60" i="41"/>
  <c r="LE78" i="41"/>
  <c r="KA6" i="41"/>
  <c r="OR32" i="41"/>
  <c r="FL32" i="41"/>
  <c r="PV77" i="41"/>
  <c r="IU86" i="41"/>
  <c r="EG59" i="41"/>
  <c r="K45" i="39"/>
  <c r="AU42" i="41"/>
  <c r="IX50" i="41"/>
  <c r="EG33" i="41"/>
  <c r="AV14" i="41"/>
  <c r="EE5" i="41"/>
  <c r="KA59" i="41"/>
  <c r="MI60" i="41"/>
  <c r="FI24" i="41"/>
  <c r="LD5" i="41"/>
  <c r="LC86" i="41"/>
  <c r="KB5" i="41"/>
  <c r="GN14" i="41"/>
  <c r="EG23" i="41"/>
  <c r="K34" i="39"/>
  <c r="PT51" i="41"/>
  <c r="DD23" i="41"/>
  <c r="GO33" i="41"/>
  <c r="JY86" i="41"/>
  <c r="H92" i="39"/>
  <c r="LF42" i="41"/>
  <c r="HR59" i="41"/>
  <c r="MG50" i="41"/>
  <c r="HT14" i="41"/>
  <c r="BU87" i="41"/>
  <c r="IW6" i="41"/>
  <c r="D93" i="39"/>
  <c r="JZ87" i="41"/>
  <c r="IV14" i="41"/>
  <c r="AU5" i="41"/>
  <c r="EE23" i="41"/>
  <c r="OP33" i="41"/>
  <c r="MG87" i="41"/>
  <c r="LD77" i="41"/>
  <c r="IV42" i="41"/>
  <c r="NL42" i="41"/>
  <c r="BW77" i="41"/>
  <c r="I92" i="39"/>
  <c r="J10" i="39"/>
  <c r="JY42" i="41"/>
  <c r="DC42" i="41"/>
  <c r="NL23" i="41"/>
  <c r="J79" i="39"/>
  <c r="EE87" i="41"/>
  <c r="FK50" i="41"/>
  <c r="PV24" i="41"/>
  <c r="HP86" i="41"/>
  <c r="LF14" i="41"/>
  <c r="K58" i="39"/>
  <c r="DA15" i="41"/>
  <c r="J54" i="39"/>
  <c r="K38" i="39"/>
  <c r="BT86" i="41"/>
  <c r="HR32" i="41"/>
  <c r="EF15" i="41"/>
  <c r="BW23" i="41"/>
  <c r="DA59" i="41"/>
  <c r="J23" i="39"/>
  <c r="FJ14" i="41"/>
  <c r="GM78" i="41"/>
  <c r="AT32" i="41"/>
  <c r="K14" i="39"/>
  <c r="K80" i="39"/>
  <c r="LC5" i="41"/>
  <c r="JZ6" i="41"/>
  <c r="OQ86" i="41"/>
  <c r="DA33" i="41"/>
  <c r="OP5" i="41"/>
  <c r="PS51" i="41"/>
  <c r="PT5" i="41"/>
  <c r="NM41" i="41"/>
  <c r="KB77" i="41"/>
  <c r="MJ42" i="41"/>
  <c r="DD69" i="41"/>
  <c r="AT33" i="41"/>
  <c r="FK23" i="41"/>
  <c r="K71" i="39"/>
  <c r="NK23" i="41"/>
  <c r="LF86" i="41"/>
  <c r="GO23" i="41"/>
  <c r="IX23" i="41"/>
  <c r="HT41" i="41"/>
  <c r="GP24" i="41"/>
  <c r="EG87" i="41"/>
  <c r="PU68" i="41"/>
  <c r="PT69" i="41"/>
  <c r="IW60" i="41"/>
  <c r="F92" i="39"/>
  <c r="DD78" i="41"/>
  <c r="J9" i="39"/>
  <c r="OO59" i="41"/>
  <c r="DB86" i="41"/>
  <c r="JY14" i="41"/>
  <c r="DA5" i="41"/>
  <c r="LF6" i="41"/>
  <c r="PU41" i="41"/>
  <c r="NL41" i="41"/>
  <c r="J66" i="39"/>
  <c r="IX77" i="41"/>
  <c r="AS42" i="41"/>
  <c r="JY5" i="41"/>
  <c r="HT51" i="41"/>
  <c r="J25" i="39"/>
  <c r="FK69" i="41"/>
  <c r="MG24" i="41"/>
  <c r="LE59" i="41"/>
  <c r="DD14" i="41"/>
  <c r="IT86" i="41"/>
  <c r="LC24" i="41"/>
  <c r="DD24" i="41"/>
  <c r="MH78" i="41"/>
  <c r="GN15" i="41"/>
  <c r="AV51" i="41"/>
  <c r="FK77" i="41"/>
  <c r="K75" i="39"/>
  <c r="AS32" i="41"/>
  <c r="BX24" i="41"/>
  <c r="IX6" i="41"/>
  <c r="LF51" i="41"/>
  <c r="EH41" i="41"/>
  <c r="HQ14" i="41"/>
  <c r="NM5" i="41"/>
  <c r="IV6" i="41"/>
  <c r="OQ59" i="41"/>
  <c r="NK50" i="41"/>
  <c r="BZ14" i="41"/>
  <c r="FI86" i="41"/>
  <c r="LD68" i="41"/>
  <c r="B92" i="39"/>
  <c r="IV24" i="41"/>
  <c r="NL15" i="41"/>
  <c r="J65" i="39"/>
  <c r="MI23" i="41"/>
  <c r="NM32" i="41"/>
  <c r="FI51" i="41"/>
  <c r="LD15" i="41"/>
  <c r="LF41" i="41"/>
  <c r="PU50" i="41"/>
  <c r="EG24" i="41"/>
  <c r="PV59" i="41"/>
  <c r="EH51" i="41"/>
  <c r="NL6" i="41"/>
  <c r="BY6" i="41"/>
  <c r="HO87" i="41"/>
  <c r="GK86" i="41"/>
  <c r="GN33" i="41"/>
  <c r="JY15" i="41"/>
  <c r="K8" i="39"/>
  <c r="J21" i="39"/>
  <c r="NM69" i="41"/>
  <c r="KA50" i="41"/>
  <c r="AS5" i="41"/>
  <c r="PT15" i="41"/>
  <c r="FK33" i="41"/>
  <c r="LC6" i="41"/>
  <c r="DC33" i="41"/>
  <c r="DD5" i="41"/>
  <c r="NL78" i="41"/>
  <c r="NL59" i="41"/>
  <c r="OP86" i="41"/>
  <c r="NN69" i="41"/>
  <c r="AT59" i="41"/>
  <c r="PU24" i="41"/>
  <c r="FK41" i="41"/>
  <c r="MJ50" i="41"/>
  <c r="K4" i="39"/>
  <c r="HT68" i="41"/>
  <c r="MH86" i="41"/>
  <c r="AS86" i="41"/>
  <c r="J7" i="39"/>
  <c r="J13" i="39"/>
  <c r="HS41" i="41"/>
  <c r="IV50" i="41"/>
  <c r="LC23" i="41"/>
  <c r="GN77" i="41"/>
  <c r="JZ15" i="41"/>
  <c r="J42" i="39"/>
  <c r="BW78" i="41"/>
  <c r="B93" i="39"/>
  <c r="LF59" i="41"/>
  <c r="LF68" i="41"/>
  <c r="GM42" i="41"/>
  <c r="CZ87" i="41"/>
  <c r="GO59" i="41"/>
  <c r="JW86" i="41"/>
  <c r="PS32" i="41"/>
  <c r="J71" i="39"/>
  <c r="JY77" i="41"/>
  <c r="AT5" i="41"/>
  <c r="FJ69" i="41"/>
  <c r="CX87" i="41"/>
  <c r="J44" i="39"/>
  <c r="LE5" i="41"/>
  <c r="BZ68" i="41"/>
  <c r="DD50" i="41"/>
  <c r="K23" i="39"/>
  <c r="OP15" i="41"/>
  <c r="IW87" i="41"/>
  <c r="DD15" i="41"/>
  <c r="IX59" i="41"/>
  <c r="IW42" i="41"/>
  <c r="K42" i="39"/>
  <c r="KB14" i="41"/>
  <c r="DD42" i="41"/>
  <c r="K5" i="39"/>
  <c r="BW86" i="41"/>
  <c r="OR15" i="41"/>
  <c r="KA51" i="41"/>
  <c r="JW87" i="41"/>
  <c r="H93" i="39"/>
  <c r="FK5" i="41"/>
  <c r="PV51" i="41"/>
  <c r="FL77" i="41"/>
  <c r="AT68" i="41"/>
  <c r="GN5" i="41"/>
  <c r="MH42" i="41"/>
  <c r="GO50" i="41"/>
  <c r="MH41" i="41"/>
  <c r="BZ15" i="41"/>
  <c r="NN77" i="41"/>
  <c r="J34" i="39"/>
  <c r="HS6" i="41"/>
  <c r="K10" i="39"/>
  <c r="OR86" i="41"/>
  <c r="AS68" i="41"/>
  <c r="BV87" i="41"/>
  <c r="LC41" i="41"/>
  <c r="NN86" i="41"/>
  <c r="EH87" i="41"/>
  <c r="PV68" i="41"/>
  <c r="GN87" i="41"/>
  <c r="IV33" i="41"/>
  <c r="OR14" i="41"/>
  <c r="FL24" i="41"/>
  <c r="FJ24" i="41"/>
  <c r="EF6" i="41"/>
  <c r="FK86" i="41"/>
  <c r="EH77" i="41"/>
  <c r="HR51" i="41"/>
  <c r="BW33" i="41"/>
  <c r="DB15" i="41"/>
  <c r="K46" i="39"/>
  <c r="EE69" i="41"/>
  <c r="IU51" i="41"/>
  <c r="IT87" i="41"/>
  <c r="EH24" i="41"/>
  <c r="AV5" i="41"/>
  <c r="NK69" i="41"/>
  <c r="GM14" i="41"/>
  <c r="OQ77" i="41"/>
  <c r="NM78" i="41"/>
  <c r="MG69" i="41"/>
  <c r="EG41" i="41"/>
  <c r="LC42" i="41"/>
  <c r="BZ24" i="41"/>
  <c r="HQ77" i="41"/>
  <c r="LD86" i="41"/>
  <c r="LE24" i="41"/>
  <c r="MI32" i="41"/>
  <c r="FI68" i="41"/>
  <c r="J67" i="39"/>
  <c r="AT23" i="41"/>
  <c r="MG23" i="41"/>
  <c r="FI60" i="41"/>
  <c r="A93" i="39"/>
  <c r="FF87" i="41"/>
  <c r="BY5" i="41"/>
  <c r="BW60" i="41"/>
  <c r="NL24" i="41"/>
  <c r="GP6" i="41"/>
  <c r="EF5" i="41"/>
  <c r="BY60" i="41"/>
  <c r="GM51" i="41"/>
  <c r="J89" i="39"/>
  <c r="KA60" i="41"/>
  <c r="MH15" i="41"/>
  <c r="K66" i="39"/>
  <c r="AU87" i="41"/>
  <c r="EF41" i="41"/>
  <c r="PU15" i="41"/>
  <c r="HQ69" i="41"/>
  <c r="DC59" i="41"/>
  <c r="FJ50" i="41"/>
  <c r="OO87" i="41"/>
  <c r="IU69" i="41"/>
  <c r="JZ42" i="41"/>
  <c r="IV78" i="41"/>
  <c r="PU14" i="41"/>
  <c r="DA32" i="41"/>
  <c r="FH86" i="41"/>
  <c r="IU42" i="41"/>
  <c r="AT78" i="41"/>
  <c r="EH50" i="41"/>
  <c r="HR87" i="41"/>
  <c r="K86" i="39"/>
  <c r="NL86" i="41"/>
  <c r="IR86" i="41"/>
  <c r="EF42" i="41"/>
  <c r="GO41" i="41"/>
  <c r="K90" i="39"/>
  <c r="NN59" i="41"/>
  <c r="BW42" i="41"/>
  <c r="PS6" i="41"/>
  <c r="JZ24" i="41"/>
  <c r="J3" i="39"/>
  <c r="HR86" i="41"/>
  <c r="DC86" i="41"/>
  <c r="D92" i="39"/>
  <c r="OP78" i="41"/>
  <c r="J35" i="39"/>
  <c r="AU23" i="41"/>
  <c r="MG5" i="41"/>
  <c r="EF32" i="41"/>
  <c r="BT87" i="41"/>
  <c r="EE32" i="41"/>
  <c r="J26" i="39"/>
  <c r="HQ86" i="41"/>
  <c r="J93" i="39"/>
  <c r="EE86" i="41"/>
  <c r="HR15" i="41"/>
  <c r="IV77" i="41"/>
  <c r="GP5" i="41"/>
  <c r="IX15" i="41"/>
  <c r="OQ69" i="41"/>
  <c r="LE50" i="41"/>
  <c r="FH87" i="41"/>
  <c r="J39" i="39"/>
  <c r="MJ51" i="41"/>
  <c r="MG60" i="41"/>
  <c r="AU86" i="41"/>
  <c r="NM23" i="41"/>
  <c r="JZ14" i="41"/>
  <c r="GN42" i="41"/>
  <c r="BX78" i="41"/>
  <c r="OQ50" i="41"/>
  <c r="NK60" i="41"/>
  <c r="OO69" i="41"/>
  <c r="GO14" i="41"/>
  <c r="OR68" i="41"/>
  <c r="BY69" i="41"/>
  <c r="AT50" i="41"/>
  <c r="C92" i="39"/>
  <c r="KA32" i="41"/>
  <c r="FF86" i="41"/>
  <c r="HQ87" i="41"/>
  <c r="PV41" i="41"/>
  <c r="EC86" i="41"/>
  <c r="OO14" i="41"/>
  <c r="BX77" i="41"/>
  <c r="LD6" i="41"/>
  <c r="GN59" i="41"/>
  <c r="BY14" i="41"/>
  <c r="EF33" i="41"/>
  <c r="HQ32" i="41"/>
  <c r="K64" i="39"/>
  <c r="PS87" i="41"/>
  <c r="EH42" i="41"/>
  <c r="IU5" i="41"/>
  <c r="MJ69" i="41"/>
  <c r="EH59" i="41"/>
  <c r="GO60" i="41"/>
  <c r="EE24" i="41"/>
  <c r="GO69" i="41"/>
  <c r="K29" i="39"/>
  <c r="HN87" i="41"/>
  <c r="KA14" i="41"/>
  <c r="NL14" i="41"/>
  <c r="AV68" i="41"/>
  <c r="IW32" i="41"/>
  <c r="FJ59" i="41"/>
  <c r="AV59" i="41"/>
  <c r="PS5" i="41"/>
  <c r="IX69" i="41"/>
  <c r="BY23" i="41"/>
  <c r="HS78" i="41"/>
  <c r="EE51" i="41"/>
  <c r="K74" i="39"/>
  <c r="EH60" i="41"/>
  <c r="DD51" i="41"/>
  <c r="MJ32" i="41"/>
  <c r="IV23" i="41"/>
  <c r="IS86" i="41"/>
  <c r="J45" i="39"/>
  <c r="JY78" i="41"/>
  <c r="HQ59" i="41"/>
  <c r="K43" i="39"/>
  <c r="JZ23" i="41"/>
  <c r="LF77" i="41"/>
  <c r="OP42" i="41"/>
  <c r="GO87" i="41"/>
  <c r="DD60" i="41"/>
  <c r="PT87" i="41"/>
  <c r="LD24" i="41"/>
  <c r="K49" i="39"/>
  <c r="J51" i="39"/>
  <c r="PS24" i="41"/>
  <c r="GN51" i="41"/>
  <c r="FJ23" i="41"/>
  <c r="PT41" i="41"/>
  <c r="FK87" i="41"/>
  <c r="IU15" i="41"/>
  <c r="K13" i="39"/>
  <c r="OP24" i="41"/>
  <c r="GP87" i="41"/>
  <c r="FK6" i="41"/>
  <c r="NL87" i="41"/>
  <c r="JY41" i="41"/>
  <c r="HS51" i="41"/>
  <c r="BX86" i="41"/>
  <c r="BY51" i="41"/>
  <c r="LE87" i="41"/>
  <c r="BZ78" i="41"/>
  <c r="MG51" i="41"/>
  <c r="LB87" i="41"/>
  <c r="IW78" i="41"/>
  <c r="BZ5" i="41"/>
  <c r="EF24" i="41"/>
  <c r="FI42" i="41"/>
  <c r="HT86" i="41"/>
  <c r="NK51" i="41"/>
  <c r="OO68" i="41"/>
  <c r="PQ87" i="41"/>
  <c r="NL5" i="41"/>
  <c r="LF5" i="41"/>
  <c r="FK51" i="41"/>
  <c r="OO60" i="41"/>
  <c r="GO78" i="41"/>
  <c r="NN87" i="41"/>
  <c r="HR41" i="41"/>
  <c r="JZ33" i="41"/>
  <c r="BZ77" i="41"/>
  <c r="LD59" i="41"/>
  <c r="OO77" i="41"/>
  <c r="J85" i="39"/>
  <c r="OQ87" i="41"/>
  <c r="K21" i="39"/>
  <c r="EF69" i="41"/>
  <c r="MJ68" i="41"/>
  <c r="J24" i="39"/>
  <c r="PS77" i="41"/>
  <c r="BW5" i="41"/>
  <c r="NM42" i="41"/>
  <c r="EF51" i="41"/>
  <c r="AP86" i="41"/>
  <c r="ON86" i="41"/>
  <c r="GO15" i="41"/>
  <c r="NN78" i="41"/>
  <c r="GP15" i="41"/>
  <c r="J43" i="39"/>
  <c r="OQ24" i="41"/>
  <c r="GP50" i="41"/>
  <c r="PT77" i="41"/>
  <c r="MG15" i="41"/>
  <c r="AS6" i="41"/>
  <c r="FL50" i="41"/>
  <c r="J19" i="39"/>
  <c r="NN14" i="41"/>
  <c r="K33" i="39"/>
  <c r="FI33" i="41"/>
  <c r="DC14" i="41"/>
  <c r="HS68" i="41"/>
  <c r="BX68" i="41"/>
  <c r="EE42" i="41"/>
  <c r="FJ15" i="41"/>
  <c r="DD59" i="41"/>
  <c r="K59" i="39"/>
  <c r="DC32" i="41"/>
  <c r="LA86" i="41"/>
  <c r="LE23" i="41"/>
  <c r="HQ23" i="41"/>
  <c r="J30" i="39"/>
  <c r="OO24" i="41"/>
  <c r="GP59" i="41"/>
  <c r="DB23" i="41"/>
  <c r="IW23" i="41"/>
  <c r="KB60" i="41"/>
  <c r="AS33" i="41"/>
  <c r="K62" i="39"/>
  <c r="EB86" i="41"/>
  <c r="HQ6" i="41"/>
  <c r="EG6" i="41"/>
  <c r="HT59" i="41"/>
  <c r="GL87" i="41"/>
  <c r="FJ60" i="41"/>
  <c r="IW33" i="41"/>
  <c r="BY42" i="41"/>
  <c r="PT24" i="41"/>
  <c r="FL87" i="41"/>
  <c r="MG32" i="41"/>
  <c r="KA68" i="41"/>
  <c r="MI33" i="41"/>
  <c r="HR68" i="41"/>
  <c r="FJ87" i="41"/>
  <c r="HS33" i="41"/>
  <c r="LD33" i="41"/>
  <c r="K89" i="39"/>
  <c r="OR87" i="41"/>
  <c r="AS24" i="41"/>
  <c r="FJ6" i="41"/>
  <c r="NN32" i="41"/>
  <c r="IW41" i="41"/>
  <c r="JZ68" i="41"/>
  <c r="J61" i="39"/>
  <c r="OQ41" i="41"/>
  <c r="J69" i="39"/>
  <c r="K7" i="39"/>
  <c r="MJ5" i="41"/>
  <c r="BY68" i="41"/>
  <c r="K56" i="39"/>
  <c r="EH23" i="41"/>
  <c r="KB68" i="41"/>
  <c r="OR50" i="41"/>
  <c r="OQ32" i="41"/>
  <c r="IX51" i="41"/>
  <c r="HT15" i="41"/>
  <c r="GM68" i="41"/>
  <c r="LE41" i="41"/>
  <c r="K17" i="39"/>
  <c r="OR5" i="41"/>
  <c r="J37" i="39"/>
  <c r="HT60" i="41"/>
  <c r="K27" i="39"/>
  <c r="EE33" i="41"/>
  <c r="MJ87" i="41"/>
  <c r="MG68" i="41"/>
  <c r="J72" i="39"/>
  <c r="NN42" i="41"/>
  <c r="IU87" i="41"/>
  <c r="KA87" i="41"/>
  <c r="NK6" i="41"/>
  <c r="K18" i="39"/>
  <c r="BX15" i="41"/>
  <c r="OP59" i="41"/>
  <c r="IW77" i="41"/>
  <c r="K61" i="39"/>
  <c r="JY60" i="41"/>
  <c r="J50" i="39"/>
  <c r="J63" i="39"/>
  <c r="CY87" i="41"/>
  <c r="LE14" i="41"/>
  <c r="BZ23" i="41"/>
  <c r="EH33" i="41"/>
  <c r="OR77" i="41"/>
  <c r="KA41" i="41"/>
  <c r="EH6" i="41"/>
  <c r="OP87" i="41"/>
  <c r="K31" i="39"/>
  <c r="DD68" i="41"/>
  <c r="NN41" i="41"/>
  <c r="DB14" i="41"/>
  <c r="HR6" i="41"/>
  <c r="BX33" i="41"/>
  <c r="J20" i="39"/>
  <c r="AR86" i="41"/>
  <c r="DC51" i="41"/>
  <c r="HS86" i="41"/>
  <c r="FL78" i="41"/>
  <c r="EF86" i="41"/>
  <c r="DA87" i="41"/>
  <c r="FI14" i="41"/>
  <c r="AS60" i="41"/>
  <c r="DB87" i="41"/>
  <c r="IU14" i="41"/>
  <c r="K88" i="39"/>
  <c r="HO86" i="41"/>
  <c r="KB86" i="41"/>
  <c r="J64" i="39"/>
  <c r="EE59" i="41"/>
  <c r="HS32" i="41"/>
  <c r="MJ78" i="41"/>
  <c r="AU15" i="41"/>
  <c r="BX51" i="41"/>
  <c r="BY86" i="41"/>
  <c r="EG42" i="41"/>
  <c r="LE69" i="41"/>
  <c r="IX60" i="41"/>
  <c r="CZ86" i="41"/>
  <c r="HR42" i="41"/>
  <c r="FJ32" i="41"/>
  <c r="PS33" i="41"/>
  <c r="JZ41" i="41"/>
  <c r="LF60" i="41"/>
  <c r="DC60" i="41"/>
  <c r="NN60" i="41"/>
  <c r="K73" i="39"/>
  <c r="HS5" i="41"/>
  <c r="FI50" i="41"/>
  <c r="EG15" i="41"/>
  <c r="JZ5" i="41"/>
  <c r="MI78" i="41"/>
  <c r="DA14" i="41"/>
  <c r="OQ78" i="41"/>
  <c r="FG86" i="41"/>
  <c r="JY51" i="41"/>
  <c r="OR41" i="41"/>
  <c r="HQ51" i="41"/>
  <c r="J83" i="39"/>
  <c r="K22" i="39"/>
  <c r="K26" i="39"/>
  <c r="EF87" i="41"/>
  <c r="GP33" i="41"/>
  <c r="MH77" i="41"/>
  <c r="J90" i="39"/>
  <c r="AV15" i="41"/>
  <c r="HT78" i="41"/>
  <c r="AT41" i="41"/>
  <c r="MG41" i="41"/>
  <c r="IU50" i="41"/>
  <c r="EH69" i="41"/>
  <c r="GM69" i="41"/>
  <c r="J11" i="39"/>
  <c r="MG86" i="41"/>
  <c r="NM87" i="41"/>
  <c r="FL68" i="41"/>
  <c r="J40" i="39"/>
  <c r="LD51" i="41"/>
  <c r="IW15" i="41"/>
  <c r="NL60" i="41"/>
  <c r="NK33" i="41"/>
  <c r="K81" i="39"/>
  <c r="MI68" i="41"/>
  <c r="OO5" i="41"/>
  <c r="HQ15" i="41"/>
  <c r="DD41" i="41"/>
  <c r="J33" i="39"/>
  <c r="BZ6" i="41"/>
  <c r="EG78" i="41"/>
  <c r="HS23" i="41"/>
  <c r="DA77" i="41"/>
  <c r="AU59" i="41"/>
  <c r="HP87" i="41"/>
  <c r="JZ78" i="41"/>
  <c r="GN69" i="41"/>
  <c r="KB87" i="41"/>
  <c r="FJ68" i="41"/>
  <c r="MG33" i="41"/>
  <c r="KA5" i="41"/>
  <c r="J92" i="39"/>
  <c r="GM41" i="41"/>
  <c r="PV33" i="41"/>
  <c r="KA69" i="41"/>
  <c r="MH14" i="41"/>
  <c r="PS78" i="41"/>
  <c r="LF24" i="41"/>
  <c r="IV15" i="41"/>
  <c r="DC23" i="41"/>
  <c r="DB68" i="41"/>
  <c r="KA42" i="41"/>
  <c r="AU51" i="41"/>
  <c r="BX6" i="41"/>
  <c r="J68" i="39"/>
  <c r="NM59" i="41"/>
  <c r="K65" i="39"/>
  <c r="BZ50" i="41"/>
  <c r="K93" i="39"/>
  <c r="PV69" i="41"/>
  <c r="MJ14" i="41"/>
  <c r="EH68" i="41"/>
  <c r="OP50" i="41"/>
  <c r="EB87" i="41"/>
  <c r="LB86" i="41"/>
  <c r="HR5" i="41"/>
  <c r="FK78" i="41"/>
  <c r="GP78" i="41"/>
  <c r="AV60" i="41"/>
  <c r="BY15" i="41"/>
  <c r="KA77" i="41"/>
  <c r="OM87" i="41"/>
  <c r="KB33" i="41"/>
  <c r="AV50" i="41"/>
  <c r="GL86" i="41"/>
  <c r="KB42" i="41"/>
  <c r="FI59" i="41"/>
  <c r="MG6" i="41"/>
  <c r="JZ77" i="41"/>
  <c r="AV86" i="41"/>
  <c r="HT23" i="41"/>
  <c r="LC68" i="41"/>
  <c r="MH51" i="41"/>
  <c r="OR42" i="41"/>
  <c r="IU33" i="41"/>
  <c r="J29" i="39"/>
  <c r="JZ86" i="41"/>
  <c r="BW41" i="41"/>
  <c r="AU78" i="41"/>
  <c r="BZ87" i="41"/>
  <c r="AT6" i="41"/>
  <c r="NH87" i="41"/>
  <c r="OO6" i="41"/>
  <c r="FI77" i="41"/>
  <c r="NK87" i="41"/>
  <c r="LE86" i="41"/>
  <c r="PT33" i="41"/>
  <c r="OQ42" i="41"/>
  <c r="EG68" i="41"/>
  <c r="AT87" i="41"/>
  <c r="PT86" i="41"/>
  <c r="EH32" i="41"/>
  <c r="HR69" i="41"/>
  <c r="BW24" i="41"/>
  <c r="DC87" i="41"/>
  <c r="EG14" i="41"/>
  <c r="GM86" i="41"/>
  <c r="OO51" i="41"/>
  <c r="NK41" i="41"/>
  <c r="PT14" i="41"/>
  <c r="IX42" i="41"/>
  <c r="FJ78" i="41"/>
  <c r="K25" i="39"/>
  <c r="J53" i="39"/>
  <c r="MH33" i="41"/>
  <c r="MH87" i="41"/>
  <c r="IV60" i="41"/>
  <c r="JY59" i="41"/>
  <c r="NH86" i="41"/>
  <c r="BX59" i="41"/>
  <c r="K53" i="39"/>
  <c r="BZ42" i="41"/>
  <c r="IX87" i="41"/>
  <c r="OP51" i="41"/>
  <c r="LD23" i="41"/>
  <c r="IW68" i="41"/>
  <c r="OP23" i="41"/>
  <c r="NN50" i="41"/>
  <c r="K54" i="39"/>
  <c r="NM60" i="41"/>
  <c r="LF33" i="41"/>
  <c r="MH24" i="41"/>
  <c r="O55" i="41" l="1"/>
  <c r="O54" i="41"/>
  <c r="N54" i="41"/>
  <c r="O26" i="41"/>
  <c r="N30" i="41"/>
  <c r="O94" i="41"/>
  <c r="O66" i="41"/>
  <c r="N69" i="41"/>
  <c r="N93" i="41"/>
  <c r="N34" i="41"/>
  <c r="O82" i="41"/>
  <c r="N41" i="41"/>
  <c r="N12" i="41"/>
  <c r="N91" i="41"/>
  <c r="O27" i="41"/>
  <c r="O23" i="41"/>
  <c r="N84" i="41"/>
  <c r="O74" i="41"/>
  <c r="N65" i="41"/>
  <c r="O89" i="41"/>
  <c r="N21" i="41"/>
  <c r="O32" i="41"/>
  <c r="N64" i="41"/>
  <c r="N51" i="41"/>
  <c r="O62" i="41"/>
  <c r="O19" i="41"/>
  <c r="N73" i="41"/>
  <c r="O28" i="41"/>
  <c r="N38" i="41"/>
  <c r="O18" i="41"/>
  <c r="O57" i="41"/>
  <c r="O8" i="41"/>
  <c r="N70" i="41"/>
  <c r="N62" i="41"/>
  <c r="O90" i="41"/>
  <c r="O63" i="41"/>
  <c r="N31" i="41"/>
  <c r="O60" i="41"/>
  <c r="O34" i="41"/>
  <c r="N20" i="41"/>
  <c r="N44" i="41"/>
  <c r="N25" i="41"/>
  <c r="O22" i="41"/>
  <c r="N86" i="41"/>
  <c r="O14" i="41"/>
  <c r="N52" i="41"/>
  <c r="O50" i="41"/>
  <c r="O44" i="41"/>
  <c r="N46" i="41"/>
  <c r="O75" i="41"/>
  <c r="O30" i="41"/>
  <c r="O65" i="41"/>
  <c r="G93" i="41"/>
  <c r="N40" i="41"/>
  <c r="N94" i="41"/>
  <c r="N27" i="41"/>
  <c r="N36" i="41"/>
  <c r="H93" i="41"/>
  <c r="N4" i="41"/>
  <c r="O91" i="41"/>
  <c r="O87" i="41"/>
  <c r="O67" i="41"/>
  <c r="N90" i="41"/>
  <c r="N68" i="41"/>
  <c r="O47" i="41"/>
  <c r="O11" i="41"/>
  <c r="N35" i="41"/>
  <c r="L94" i="41"/>
  <c r="O6" i="41"/>
  <c r="O43" i="41"/>
  <c r="O24" i="41"/>
  <c r="N45" i="41"/>
  <c r="N72" i="41"/>
  <c r="F94" i="41"/>
  <c r="E94" i="41" s="1"/>
  <c r="N43" i="41"/>
  <c r="N14" i="41"/>
  <c r="N8" i="41"/>
  <c r="O5" i="41"/>
  <c r="N22" i="41"/>
  <c r="O9" i="41"/>
  <c r="N66" i="41"/>
  <c r="F93" i="41"/>
  <c r="E93" i="41" s="1"/>
  <c r="O76" i="41"/>
  <c r="N26" i="41"/>
  <c r="N67" i="41"/>
  <c r="N10" i="41"/>
  <c r="J93" i="41"/>
  <c r="O72" i="41"/>
  <c r="O81" i="41"/>
  <c r="O15" i="41"/>
  <c r="N24" i="41"/>
  <c r="O39" i="41"/>
  <c r="N55" i="41"/>
  <c r="O59" i="41"/>
  <c r="N80" i="41"/>
  <c r="N11" i="41"/>
  <c r="M93" i="41"/>
  <c r="H94" i="41"/>
  <c r="L93" i="41"/>
  <c r="O35" i="41"/>
  <c r="O46" i="41"/>
  <c r="N83" i="41"/>
  <c r="O84" i="41"/>
  <c r="G94" i="41"/>
  <c r="N85" i="41"/>
  <c r="I93" i="41"/>
  <c r="O68" i="41"/>
  <c r="O78" i="41"/>
  <c r="N9" i="41"/>
  <c r="N37" i="41"/>
  <c r="O69" i="41"/>
  <c r="N33" i="41"/>
  <c r="O58" i="41"/>
  <c r="N53" i="41"/>
  <c r="O41" i="41"/>
  <c r="N76" i="41"/>
  <c r="O92" i="41"/>
  <c r="N18" i="41"/>
  <c r="N50" i="41"/>
  <c r="K93" i="41"/>
  <c r="O64" i="41"/>
  <c r="K94" i="41"/>
  <c r="O36" i="41"/>
  <c r="N7" i="41"/>
  <c r="O31" i="41"/>
  <c r="O17" i="41"/>
  <c r="N15" i="41"/>
  <c r="O25" i="41"/>
  <c r="O13" i="41"/>
  <c r="O45" i="41"/>
  <c r="N17" i="41"/>
  <c r="N47" i="41"/>
  <c r="N74" i="41"/>
  <c r="O56" i="41"/>
  <c r="N39" i="41"/>
  <c r="O16" i="41"/>
  <c r="O79" i="41"/>
  <c r="N56" i="41"/>
  <c r="N16" i="41"/>
  <c r="O4" i="41"/>
  <c r="N89" i="41"/>
  <c r="O48" i="41"/>
  <c r="M94" i="41"/>
  <c r="O20" i="41"/>
  <c r="O70" i="41"/>
  <c r="O10" i="41"/>
  <c r="N29" i="41"/>
  <c r="O40" i="41"/>
  <c r="O38" i="41"/>
  <c r="N28" i="41"/>
  <c r="O61" i="41"/>
  <c r="O80" i="41"/>
  <c r="N75" i="41"/>
  <c r="O51" i="41"/>
  <c r="N59" i="41"/>
  <c r="O12" i="41"/>
  <c r="N48" i="41"/>
  <c r="N6" i="41"/>
  <c r="N78" i="41"/>
  <c r="N42" i="41"/>
  <c r="O53" i="41"/>
  <c r="O88" i="41"/>
  <c r="N60" i="41"/>
  <c r="O21" i="41"/>
  <c r="O86" i="41"/>
  <c r="O71" i="41"/>
  <c r="N87" i="41"/>
  <c r="N13" i="41"/>
  <c r="N61" i="41"/>
  <c r="J94" i="41"/>
  <c r="O77" i="41"/>
  <c r="O33" i="41"/>
  <c r="N82" i="41"/>
  <c r="N32" i="41"/>
  <c r="O42" i="41"/>
  <c r="N5" i="41"/>
  <c r="O73" i="41"/>
  <c r="O29" i="41"/>
  <c r="N58" i="41"/>
  <c r="O52" i="41"/>
  <c r="I94" i="41"/>
  <c r="N77" i="41"/>
  <c r="N88" i="41"/>
  <c r="N71" i="41"/>
  <c r="O7" i="41"/>
  <c r="N79" i="41"/>
  <c r="O83" i="41"/>
  <c r="O49" i="41"/>
  <c r="N57" i="41"/>
  <c r="N81" i="41"/>
  <c r="O85" i="41"/>
  <c r="O93" i="41"/>
  <c r="N19" i="41"/>
  <c r="O37" i="41"/>
  <c r="N63" i="41"/>
  <c r="N49" i="41"/>
  <c r="N23" i="41"/>
  <c r="NL3" i="41"/>
  <c r="NZ3" i="41"/>
  <c r="OF3" i="41"/>
  <c r="NR3" i="41"/>
  <c r="NX3" i="41"/>
  <c r="NJ3" i="41"/>
  <c r="PS3" i="41"/>
  <c r="PC162" i="41"/>
  <c r="D153" i="41"/>
  <c r="OX144" i="41"/>
  <c r="NT144" i="41"/>
  <c r="MP144" i="41"/>
  <c r="LL144" i="41"/>
  <c r="KH144" i="41"/>
  <c r="JD144" i="41"/>
  <c r="HZ144" i="41"/>
  <c r="GV144" i="41"/>
  <c r="FR144" i="41"/>
  <c r="EN144" i="41"/>
  <c r="DJ144" i="41"/>
  <c r="CF144" i="41"/>
  <c r="BB144" i="41"/>
  <c r="X144" i="41"/>
  <c r="X168" i="41" s="1"/>
  <c r="D140" i="41"/>
  <c r="OX131" i="41"/>
  <c r="KH131" i="41"/>
  <c r="FR131" i="41"/>
  <c r="BB131" i="41"/>
  <c r="LL131" i="41"/>
  <c r="GV131" i="41"/>
  <c r="CF131" i="41"/>
  <c r="MP131" i="41"/>
  <c r="HZ131" i="41"/>
  <c r="DJ131" i="41"/>
  <c r="NT131" i="41"/>
  <c r="JD131" i="41"/>
  <c r="EN131" i="41"/>
  <c r="X131" i="41"/>
  <c r="PP3" i="41"/>
  <c r="OZ162" i="41"/>
  <c r="C95" i="43"/>
  <c r="D148" i="41"/>
  <c r="OX139" i="41"/>
  <c r="NT139" i="41"/>
  <c r="MP139" i="41"/>
  <c r="LL139" i="41"/>
  <c r="KH139" i="41"/>
  <c r="JD139" i="41"/>
  <c r="HZ139" i="41"/>
  <c r="GV139" i="41"/>
  <c r="FR139" i="41"/>
  <c r="EN139" i="41"/>
  <c r="DJ139" i="41"/>
  <c r="CF139" i="41"/>
  <c r="BB139" i="41"/>
  <c r="X139" i="41"/>
  <c r="X163" i="41" s="1"/>
  <c r="D155" i="41"/>
  <c r="OX146" i="41"/>
  <c r="NT146" i="41"/>
  <c r="MP146" i="41"/>
  <c r="LL146" i="41"/>
  <c r="KH146" i="41"/>
  <c r="JD146" i="41"/>
  <c r="HZ146" i="41"/>
  <c r="GV146" i="41"/>
  <c r="FR146" i="41"/>
  <c r="EN146" i="41"/>
  <c r="DJ146" i="41"/>
  <c r="CF146" i="41"/>
  <c r="BB146" i="41"/>
  <c r="X146" i="41"/>
  <c r="X170" i="41" s="1"/>
  <c r="D151" i="41"/>
  <c r="OX142" i="41"/>
  <c r="NT142" i="41"/>
  <c r="MP142" i="41"/>
  <c r="LL142" i="41"/>
  <c r="KH142" i="41"/>
  <c r="JD142" i="41"/>
  <c r="HZ142" i="41"/>
  <c r="GV142" i="41"/>
  <c r="FR142" i="41"/>
  <c r="EN142" i="41"/>
  <c r="DJ142" i="41"/>
  <c r="CF142" i="41"/>
  <c r="BB142" i="41"/>
  <c r="X142" i="41"/>
  <c r="X166" i="41" s="1"/>
  <c r="D156" i="41"/>
  <c r="OX147" i="41"/>
  <c r="NT147" i="41"/>
  <c r="MP147" i="41"/>
  <c r="LL147" i="41"/>
  <c r="KH147" i="41"/>
  <c r="JD147" i="41"/>
  <c r="HZ147" i="41"/>
  <c r="GV147" i="41"/>
  <c r="FR147" i="41"/>
  <c r="EN147" i="41"/>
  <c r="DJ147" i="41"/>
  <c r="CF147" i="41"/>
  <c r="BB147" i="41"/>
  <c r="X147" i="41"/>
  <c r="D154" i="41"/>
  <c r="OX145" i="41"/>
  <c r="NT145" i="41"/>
  <c r="MP145" i="41"/>
  <c r="LL145" i="41"/>
  <c r="KH145" i="41"/>
  <c r="JD145" i="41"/>
  <c r="HZ145" i="41"/>
  <c r="GV145" i="41"/>
  <c r="FR145" i="41"/>
  <c r="EN145" i="41"/>
  <c r="DJ145" i="41"/>
  <c r="CF145" i="41"/>
  <c r="BB145" i="41"/>
  <c r="X145" i="41"/>
  <c r="X169" i="41" s="1"/>
  <c r="PW3" i="41"/>
  <c r="PG162" i="41"/>
  <c r="OH157" i="41"/>
  <c r="PL3" i="41"/>
  <c r="OH162" i="41"/>
  <c r="PY3" i="41"/>
  <c r="PI162" i="41"/>
  <c r="OI157" i="41"/>
  <c r="PM3" i="41"/>
  <c r="OI162" i="41"/>
  <c r="PV3" i="41"/>
  <c r="PF162" i="41"/>
  <c r="P1" i="43"/>
  <c r="D141" i="41"/>
  <c r="NT132" i="41"/>
  <c r="JD132" i="41"/>
  <c r="EN132" i="41"/>
  <c r="X132" i="41"/>
  <c r="OX132" i="41"/>
  <c r="KH132" i="41"/>
  <c r="FR132" i="41"/>
  <c r="BB132" i="41"/>
  <c r="LL132" i="41"/>
  <c r="GV132" i="41"/>
  <c r="CF132" i="41"/>
  <c r="MP132" i="41"/>
  <c r="HZ132" i="41"/>
  <c r="DJ132" i="41"/>
  <c r="OG157" i="41"/>
  <c r="PK3" i="41"/>
  <c r="OG162" i="41"/>
  <c r="PQ3" i="41"/>
  <c r="PA162" i="41"/>
  <c r="PX3" i="41"/>
  <c r="PH162" i="41"/>
  <c r="PU3" i="41"/>
  <c r="PE162" i="41"/>
  <c r="D152" i="41"/>
  <c r="OX143" i="41"/>
  <c r="NT143" i="41"/>
  <c r="MP143" i="41"/>
  <c r="LL143" i="41"/>
  <c r="KH143" i="41"/>
  <c r="JD143" i="41"/>
  <c r="HZ143" i="41"/>
  <c r="GV143" i="41"/>
  <c r="FR143" i="41"/>
  <c r="EN143" i="41"/>
  <c r="DJ143" i="41"/>
  <c r="CF143" i="41"/>
  <c r="BB143" i="41"/>
  <c r="X143" i="41"/>
  <c r="X167" i="41" s="1"/>
  <c r="MK32" i="41"/>
  <c r="CA33" i="41"/>
  <c r="CA32" i="41"/>
  <c r="NO33" i="41"/>
  <c r="KC33" i="41"/>
  <c r="GQ33" i="41"/>
  <c r="FM32" i="41"/>
  <c r="HU32" i="41"/>
  <c r="LG32" i="41"/>
  <c r="HU33" i="41"/>
  <c r="DE33" i="41"/>
  <c r="AW32" i="41"/>
  <c r="AW33" i="41"/>
  <c r="LG23" i="41"/>
  <c r="MK24" i="41"/>
  <c r="LG24" i="41"/>
  <c r="GQ24" i="41"/>
  <c r="FM24" i="41"/>
  <c r="CA24" i="41"/>
  <c r="NO23" i="41"/>
  <c r="KC23" i="41"/>
  <c r="DE24" i="41"/>
  <c r="EI24" i="41"/>
  <c r="HU23" i="41"/>
  <c r="IY24" i="41"/>
  <c r="OS23" i="41"/>
  <c r="OS24" i="41"/>
  <c r="GQ23" i="41"/>
  <c r="HU24" i="41"/>
  <c r="FM59" i="41"/>
  <c r="OS59" i="41"/>
  <c r="MK59" i="41"/>
  <c r="MK60" i="41"/>
  <c r="GQ60" i="41"/>
  <c r="IY60" i="41"/>
  <c r="CA59" i="41"/>
  <c r="EI60" i="41"/>
  <c r="EI59" i="41"/>
  <c r="LG59" i="41"/>
  <c r="NO60" i="41"/>
  <c r="AW60" i="41"/>
  <c r="KC60" i="41"/>
  <c r="LG60" i="41"/>
  <c r="DE60" i="41"/>
  <c r="KC78" i="41"/>
  <c r="OS77" i="41"/>
  <c r="GQ77" i="41"/>
  <c r="GQ78" i="41"/>
  <c r="MK77" i="41"/>
  <c r="CA77" i="41"/>
  <c r="NO78" i="41"/>
  <c r="CA78" i="41"/>
  <c r="IY78" i="41"/>
  <c r="EI78" i="41"/>
  <c r="FM78" i="41"/>
  <c r="AW77" i="41"/>
  <c r="AW78" i="41"/>
  <c r="LG78" i="41"/>
  <c r="IY51" i="41"/>
  <c r="EI50" i="41"/>
  <c r="IY50" i="41"/>
  <c r="KC50" i="41"/>
  <c r="NO51" i="41"/>
  <c r="FM51" i="41"/>
  <c r="CA50" i="41"/>
  <c r="GQ50" i="41"/>
  <c r="HU51" i="41"/>
  <c r="MK50" i="41"/>
  <c r="OS50" i="41"/>
  <c r="OS51" i="41"/>
  <c r="LG50" i="41"/>
  <c r="LG51" i="41"/>
  <c r="NO50" i="41"/>
  <c r="MK51" i="41"/>
  <c r="EI42" i="41"/>
  <c r="AW42" i="41"/>
  <c r="GQ41" i="41"/>
  <c r="MK42" i="41"/>
  <c r="NO42" i="41"/>
  <c r="CA41" i="41"/>
  <c r="PW41" i="41"/>
  <c r="IY42" i="41"/>
  <c r="FM41" i="41"/>
  <c r="IY86" i="41"/>
  <c r="PW87" i="41"/>
  <c r="DE86" i="41"/>
  <c r="OS87" i="41"/>
  <c r="AW87" i="41"/>
  <c r="GQ87" i="41"/>
  <c r="NO86" i="41"/>
  <c r="NO87" i="41"/>
  <c r="IY87" i="41"/>
  <c r="CA87" i="41"/>
  <c r="KC86" i="41"/>
  <c r="LG87" i="41"/>
  <c r="OS86" i="41"/>
  <c r="PW86" i="41"/>
  <c r="FM86" i="41"/>
  <c r="AW86" i="41"/>
  <c r="MK87" i="41"/>
  <c r="KC87" i="41"/>
  <c r="NO14" i="41"/>
  <c r="IY15" i="41"/>
  <c r="NO15" i="41"/>
  <c r="MK15" i="41"/>
  <c r="AW14" i="41"/>
  <c r="HU15" i="41"/>
  <c r="LG14" i="41"/>
  <c r="HU14" i="41"/>
  <c r="EI14" i="41"/>
  <c r="DE15" i="41"/>
  <c r="GQ15" i="41"/>
  <c r="LG15" i="41"/>
  <c r="PW14" i="41"/>
  <c r="KC15" i="41"/>
  <c r="IY14" i="41"/>
  <c r="DE14" i="41"/>
  <c r="DE68" i="41"/>
  <c r="CA68" i="41"/>
  <c r="KC69" i="41"/>
  <c r="LG69" i="41"/>
  <c r="MK69" i="41"/>
  <c r="DE69" i="41"/>
  <c r="EI68" i="41"/>
  <c r="MK68" i="41"/>
  <c r="KC68" i="41"/>
  <c r="GQ69" i="41"/>
  <c r="AW68" i="41"/>
  <c r="PW69" i="41"/>
  <c r="GQ68" i="41"/>
  <c r="AW69" i="41"/>
  <c r="OS68" i="41"/>
  <c r="KC6" i="41"/>
  <c r="AW6" i="41"/>
  <c r="FM6" i="41"/>
  <c r="IY5" i="41"/>
  <c r="NO5" i="41"/>
  <c r="PW5" i="41"/>
  <c r="IY6" i="41"/>
  <c r="AW5" i="41"/>
  <c r="HU6" i="41"/>
  <c r="LG5" i="41"/>
  <c r="GQ5" i="41"/>
  <c r="NO6" i="41"/>
  <c r="EI6" i="41"/>
  <c r="KC5" i="41"/>
  <c r="MK6" i="41"/>
  <c r="DE5" i="41"/>
  <c r="HU5" i="41"/>
  <c r="CA6" i="41"/>
  <c r="GQ6" i="41"/>
  <c r="LG6" i="41"/>
  <c r="PW50" i="41"/>
  <c r="L11" i="39"/>
  <c r="IZ24" i="41"/>
  <c r="M54" i="39"/>
  <c r="NP51" i="41"/>
  <c r="M61" i="39"/>
  <c r="LH33" i="41"/>
  <c r="L9" i="39"/>
  <c r="PW32" i="41"/>
  <c r="AX42" i="41"/>
  <c r="M88" i="39"/>
  <c r="EJ77" i="41"/>
  <c r="KD33" i="41"/>
  <c r="OT14" i="41"/>
  <c r="L81" i="39"/>
  <c r="M70" i="39"/>
  <c r="M24" i="39"/>
  <c r="NP6" i="41"/>
  <c r="CB59" i="41"/>
  <c r="M35" i="39"/>
  <c r="KD78" i="41"/>
  <c r="IZ59" i="41"/>
  <c r="GR59" i="41"/>
  <c r="CA5" i="41"/>
  <c r="FM5" i="41"/>
  <c r="OT87" i="41"/>
  <c r="ML60" i="41"/>
  <c r="M31" i="39"/>
  <c r="PW51" i="41"/>
  <c r="CA14" i="41"/>
  <c r="DF77" i="41"/>
  <c r="L88" i="39"/>
  <c r="CB32" i="41"/>
  <c r="LH77" i="41"/>
  <c r="FN50" i="41"/>
  <c r="LH69" i="41"/>
  <c r="LH68" i="41"/>
  <c r="M94" i="39"/>
  <c r="IZ6" i="41"/>
  <c r="IZ5" i="41"/>
  <c r="L17" i="39"/>
  <c r="CB14" i="41"/>
  <c r="L76" i="39"/>
  <c r="OT77" i="41"/>
  <c r="L80" i="39"/>
  <c r="ML23" i="41"/>
  <c r="NP87" i="41"/>
  <c r="F94" i="39"/>
  <c r="L84" i="39"/>
  <c r="L71" i="39"/>
  <c r="PX50" i="41"/>
  <c r="GR60" i="41"/>
  <c r="OT86" i="41"/>
  <c r="FM15" i="41"/>
  <c r="L72" i="39"/>
  <c r="ML5" i="41"/>
  <c r="GQ59" i="41"/>
  <c r="M20" i="39"/>
  <c r="L91" i="39"/>
  <c r="HV60" i="41"/>
  <c r="NP23" i="41"/>
  <c r="IY32" i="41"/>
  <c r="L68" i="39"/>
  <c r="FM69" i="41"/>
  <c r="M59" i="39"/>
  <c r="OT60" i="41"/>
  <c r="M55" i="39"/>
  <c r="L93" i="39"/>
  <c r="HV77" i="41"/>
  <c r="KD59" i="41"/>
  <c r="PX32" i="41"/>
  <c r="OT32" i="41"/>
  <c r="AX68" i="41"/>
  <c r="L48" i="39"/>
  <c r="EJ42" i="41"/>
  <c r="KC41" i="41"/>
  <c r="L19" i="39"/>
  <c r="E95" i="39"/>
  <c r="DF32" i="41"/>
  <c r="M17" i="39"/>
  <c r="M85" i="39"/>
  <c r="IY33" i="41"/>
  <c r="AX69" i="41"/>
  <c r="GR14" i="41"/>
  <c r="HV24" i="41"/>
  <c r="M48" i="39"/>
  <c r="AW59" i="41"/>
  <c r="L77" i="39"/>
  <c r="HV14" i="41"/>
  <c r="KD68" i="41"/>
  <c r="HU87" i="41"/>
  <c r="ML15" i="41"/>
  <c r="CB87" i="41"/>
  <c r="L39" i="39"/>
  <c r="HU42" i="41"/>
  <c r="PX23" i="41"/>
  <c r="L6" i="39"/>
  <c r="CB78" i="41"/>
  <c r="HU60" i="41"/>
  <c r="CB6" i="41"/>
  <c r="IZ33" i="41"/>
  <c r="NP41" i="41"/>
  <c r="FM68" i="41"/>
  <c r="GQ42" i="41"/>
  <c r="M80" i="39"/>
  <c r="DF60" i="41"/>
  <c r="FN69" i="41"/>
  <c r="L43" i="39"/>
  <c r="M10" i="39"/>
  <c r="B95" i="39"/>
  <c r="CA51" i="41"/>
  <c r="M14" i="39"/>
  <c r="CB41" i="41"/>
  <c r="M22" i="39"/>
  <c r="LH24" i="41"/>
  <c r="CB60" i="41"/>
  <c r="CB77" i="41"/>
  <c r="PW24" i="41"/>
  <c r="OS15" i="41"/>
  <c r="IZ69" i="41"/>
  <c r="GR86" i="41"/>
  <c r="L7" i="39"/>
  <c r="I95" i="39"/>
  <c r="IZ51" i="41"/>
  <c r="L55" i="39"/>
  <c r="M39" i="39"/>
  <c r="AX24" i="41"/>
  <c r="ML50" i="41"/>
  <c r="L87" i="39"/>
  <c r="PX14" i="41"/>
  <c r="KD32" i="41"/>
  <c r="M93" i="39"/>
  <c r="HU59" i="41"/>
  <c r="EJ5" i="41"/>
  <c r="OS33" i="41"/>
  <c r="A95" i="39"/>
  <c r="IZ77" i="41"/>
  <c r="A94" i="39"/>
  <c r="L41" i="39"/>
  <c r="EJ69" i="41"/>
  <c r="L14" i="39"/>
  <c r="ML59" i="41"/>
  <c r="KD6" i="41"/>
  <c r="FM23" i="41"/>
  <c r="M28" i="39"/>
  <c r="L49" i="39"/>
  <c r="NP50" i="41"/>
  <c r="M63" i="39"/>
  <c r="CA42" i="41"/>
  <c r="M75" i="39"/>
  <c r="OT15" i="41"/>
  <c r="L85" i="39"/>
  <c r="M84" i="39"/>
  <c r="MK78" i="41"/>
  <c r="KD51" i="41"/>
  <c r="LH41" i="41"/>
  <c r="PX24" i="41"/>
  <c r="LG33" i="41"/>
  <c r="L5" i="39"/>
  <c r="LG42" i="41"/>
  <c r="MK5" i="41"/>
  <c r="AX50" i="41"/>
  <c r="EJ87" i="41"/>
  <c r="PW60" i="41"/>
  <c r="M74" i="39"/>
  <c r="GR23" i="41"/>
  <c r="IZ42" i="41"/>
  <c r="M25" i="39"/>
  <c r="CB69" i="41"/>
  <c r="M66" i="39"/>
  <c r="CB51" i="41"/>
  <c r="HU77" i="41"/>
  <c r="PW15" i="41"/>
  <c r="CA15" i="41"/>
  <c r="GR33" i="41"/>
  <c r="M62" i="39"/>
  <c r="NP33" i="41"/>
  <c r="OT5" i="41"/>
  <c r="GR50" i="41"/>
  <c r="L75" i="39"/>
  <c r="FN86" i="41"/>
  <c r="M89" i="39"/>
  <c r="CB86" i="41"/>
  <c r="LH60" i="41"/>
  <c r="MK14" i="41"/>
  <c r="M15" i="39"/>
  <c r="FN68" i="41"/>
  <c r="DE6" i="41"/>
  <c r="L58" i="39"/>
  <c r="EJ15" i="41"/>
  <c r="GR41" i="41"/>
  <c r="GQ86" i="41"/>
  <c r="PX5" i="41"/>
  <c r="M23" i="39"/>
  <c r="FN78" i="41"/>
  <c r="M40" i="39"/>
  <c r="NP42" i="41"/>
  <c r="IZ86" i="41"/>
  <c r="KD50" i="41"/>
  <c r="L3" i="39"/>
  <c r="I94" i="39"/>
  <c r="M68" i="39"/>
  <c r="HV42" i="41"/>
  <c r="L45" i="39"/>
  <c r="CB42" i="41"/>
  <c r="LH87" i="41"/>
  <c r="OT42" i="41"/>
  <c r="FN33" i="41"/>
  <c r="PX41" i="41"/>
  <c r="M7" i="39"/>
  <c r="M95" i="39"/>
  <c r="AX87" i="41"/>
  <c r="PW78" i="41"/>
  <c r="L83" i="39"/>
  <c r="D95" i="39"/>
  <c r="D94" i="39"/>
  <c r="MK23" i="41"/>
  <c r="HV86" i="41"/>
  <c r="M21" i="39"/>
  <c r="L52" i="39"/>
  <c r="DE42" i="41"/>
  <c r="OT78" i="41"/>
  <c r="EJ32" i="41"/>
  <c r="L89" i="39"/>
  <c r="M69" i="39"/>
  <c r="L66" i="39"/>
  <c r="M83" i="39"/>
  <c r="NP5" i="41"/>
  <c r="HU86" i="41"/>
  <c r="L82" i="39"/>
  <c r="GR5" i="41"/>
  <c r="PX69" i="41"/>
  <c r="KC14" i="41"/>
  <c r="GR15" i="41"/>
  <c r="M81" i="39"/>
  <c r="LH59" i="41"/>
  <c r="NP15" i="41"/>
  <c r="HU50" i="41"/>
  <c r="LG77" i="41"/>
  <c r="M44" i="39"/>
  <c r="M91" i="39"/>
  <c r="PX59" i="41"/>
  <c r="OS60" i="41"/>
  <c r="L62" i="39"/>
  <c r="M57" i="39"/>
  <c r="M4" i="39"/>
  <c r="CB68" i="41"/>
  <c r="L36" i="39"/>
  <c r="EI23" i="41"/>
  <c r="L92" i="39"/>
  <c r="HV69" i="41"/>
  <c r="HV6" i="41"/>
  <c r="KD77" i="41"/>
  <c r="NP86" i="41"/>
  <c r="PX15" i="41"/>
  <c r="M73" i="39"/>
  <c r="FM14" i="41"/>
  <c r="OS6" i="41"/>
  <c r="NP14" i="41"/>
  <c r="PX42" i="41"/>
  <c r="KC24" i="41"/>
  <c r="L53" i="39"/>
  <c r="M18" i="39"/>
  <c r="NP32" i="41"/>
  <c r="HV78" i="41"/>
  <c r="M26" i="39"/>
  <c r="M33" i="39"/>
  <c r="PX87" i="41"/>
  <c r="IZ23" i="41"/>
  <c r="IY69" i="41"/>
  <c r="KC77" i="41"/>
  <c r="AX15" i="41"/>
  <c r="M6" i="39"/>
  <c r="NO69" i="41"/>
  <c r="OS78" i="41"/>
  <c r="L26" i="39"/>
  <c r="GR24" i="41"/>
  <c r="M19" i="39"/>
  <c r="CA60" i="41"/>
  <c r="DF87" i="41"/>
  <c r="L57" i="39"/>
  <c r="DF24" i="41"/>
  <c r="KD5" i="41"/>
  <c r="L16" i="39"/>
  <c r="M50" i="39"/>
  <c r="L67" i="39"/>
  <c r="HV33" i="41"/>
  <c r="LH15" i="41"/>
  <c r="FN59" i="41"/>
  <c r="KD14" i="41"/>
  <c r="L28" i="39"/>
  <c r="AW41" i="41"/>
  <c r="EJ59" i="41"/>
  <c r="NO24" i="41"/>
  <c r="CA23" i="41"/>
  <c r="L79" i="39"/>
  <c r="OS5" i="41"/>
  <c r="AW50" i="41"/>
  <c r="AX32" i="41"/>
  <c r="EI41" i="41"/>
  <c r="OT50" i="41"/>
  <c r="FN60" i="41"/>
  <c r="M90" i="39"/>
  <c r="IY77" i="41"/>
  <c r="L54" i="39"/>
  <c r="AX6" i="41"/>
  <c r="OT23" i="41"/>
  <c r="FN42" i="41"/>
  <c r="CA86" i="41"/>
  <c r="L22" i="39"/>
  <c r="M52" i="39"/>
  <c r="MK41" i="41"/>
  <c r="FM60" i="41"/>
  <c r="ML33" i="41"/>
  <c r="OT69" i="41"/>
  <c r="AX33" i="41"/>
  <c r="M77" i="39"/>
  <c r="AX78" i="41"/>
  <c r="GQ32" i="41"/>
  <c r="L42" i="39"/>
  <c r="M67" i="39"/>
  <c r="EJ60" i="41"/>
  <c r="LH78" i="41"/>
  <c r="PW6" i="41"/>
  <c r="DE77" i="41"/>
  <c r="OT33" i="41"/>
  <c r="GR87" i="41"/>
  <c r="DE32" i="41"/>
  <c r="ML41" i="41"/>
  <c r="PX51" i="41"/>
  <c r="M27" i="39"/>
  <c r="IY23" i="41"/>
  <c r="AW24" i="41"/>
  <c r="HU78" i="41"/>
  <c r="FN23" i="41"/>
  <c r="DF51" i="41"/>
  <c r="GR68" i="41"/>
  <c r="IZ14" i="41"/>
  <c r="M38" i="39"/>
  <c r="B94" i="39"/>
  <c r="FM77" i="41"/>
  <c r="M65" i="39"/>
  <c r="LH42" i="41"/>
  <c r="AW15" i="41"/>
  <c r="M3" i="39"/>
  <c r="ML87" i="41"/>
  <c r="M49" i="39"/>
  <c r="PX77" i="41"/>
  <c r="FN51" i="41"/>
  <c r="CB23" i="41"/>
  <c r="FN14" i="41"/>
  <c r="HV87" i="41"/>
  <c r="LH51" i="41"/>
  <c r="L20" i="39"/>
  <c r="LG41" i="41"/>
  <c r="DF42" i="41"/>
  <c r="M60" i="39"/>
  <c r="HV23" i="41"/>
  <c r="L95" i="39"/>
  <c r="MK86" i="41"/>
  <c r="L4" i="39"/>
  <c r="KD24" i="41"/>
  <c r="GQ51" i="41"/>
  <c r="EJ23" i="41"/>
  <c r="L12" i="39"/>
  <c r="L37" i="39"/>
  <c r="L34" i="39"/>
  <c r="NO68" i="41"/>
  <c r="L90" i="39"/>
  <c r="EJ86" i="41"/>
  <c r="M53" i="39"/>
  <c r="M37" i="39"/>
  <c r="LH86" i="41"/>
  <c r="ML6" i="41"/>
  <c r="PX78" i="41"/>
  <c r="M46" i="39"/>
  <c r="M72" i="39"/>
  <c r="KD69" i="41"/>
  <c r="KD41" i="41"/>
  <c r="M51" i="39"/>
  <c r="L21" i="39"/>
  <c r="L25" i="39"/>
  <c r="OS69" i="41"/>
  <c r="L40" i="39"/>
  <c r="M12" i="39"/>
  <c r="CB15" i="41"/>
  <c r="AW51" i="41"/>
  <c r="M76" i="39"/>
  <c r="PX68" i="41"/>
  <c r="M5" i="39"/>
  <c r="GR6" i="41"/>
  <c r="M16" i="39"/>
  <c r="M36" i="39"/>
  <c r="FM42" i="41"/>
  <c r="GR78" i="41"/>
  <c r="ML77" i="41"/>
  <c r="ML51" i="41"/>
  <c r="F95" i="39"/>
  <c r="EJ51" i="41"/>
  <c r="FN5" i="41"/>
  <c r="L69" i="39"/>
  <c r="FN77" i="41"/>
  <c r="IY41" i="41"/>
  <c r="GR77" i="41"/>
  <c r="NP78" i="41"/>
  <c r="KD15" i="41"/>
  <c r="J94" i="39"/>
  <c r="DF41" i="41"/>
  <c r="L30" i="39"/>
  <c r="EI86" i="41"/>
  <c r="DF86" i="41"/>
  <c r="ML32" i="41"/>
  <c r="HV5" i="41"/>
  <c r="GR51" i="41"/>
  <c r="PX60" i="41"/>
  <c r="L24" i="39"/>
  <c r="DF50" i="41"/>
  <c r="EJ33" i="41"/>
  <c r="KC42" i="41"/>
  <c r="CB5" i="41"/>
  <c r="AX77" i="41"/>
  <c r="OS41" i="41"/>
  <c r="C95" i="39"/>
  <c r="M41" i="39"/>
  <c r="L56" i="39"/>
  <c r="IZ50" i="41"/>
  <c r="DF15" i="41"/>
  <c r="L27" i="39"/>
  <c r="GR42" i="41"/>
  <c r="M29" i="39"/>
  <c r="KD23" i="41"/>
  <c r="H94" i="39"/>
  <c r="M8" i="39"/>
  <c r="M47" i="39"/>
  <c r="IZ60" i="41"/>
  <c r="ML14" i="41"/>
  <c r="EI51" i="41"/>
  <c r="L64" i="39"/>
  <c r="L23" i="39"/>
  <c r="M86" i="39"/>
  <c r="LG86" i="41"/>
  <c r="DE87" i="41"/>
  <c r="L44" i="39"/>
  <c r="HV59" i="41"/>
  <c r="AX14" i="41"/>
  <c r="L86" i="39"/>
  <c r="L51" i="39"/>
  <c r="L74" i="39"/>
  <c r="EJ14" i="41"/>
  <c r="PW42" i="41"/>
  <c r="H95" i="39"/>
  <c r="FN15" i="41"/>
  <c r="FM87" i="41"/>
  <c r="NP60" i="41"/>
  <c r="HV68" i="41"/>
  <c r="M64" i="39"/>
  <c r="IY59" i="41"/>
  <c r="M87" i="39"/>
  <c r="L63" i="39"/>
  <c r="DF6" i="41"/>
  <c r="M13" i="39"/>
  <c r="KD86" i="41"/>
  <c r="DF14" i="41"/>
  <c r="G94" i="39"/>
  <c r="M58" i="39"/>
  <c r="PW59" i="41"/>
  <c r="L60" i="39"/>
  <c r="L15" i="39"/>
  <c r="OT68" i="41"/>
  <c r="NO32" i="41"/>
  <c r="AX23" i="41"/>
  <c r="OT24" i="41"/>
  <c r="NP68" i="41"/>
  <c r="CA69" i="41"/>
  <c r="K95" i="39"/>
  <c r="M30" i="39"/>
  <c r="CB50" i="41"/>
  <c r="ML86" i="41"/>
  <c r="M82" i="39"/>
  <c r="KC32" i="41"/>
  <c r="DF78" i="41"/>
  <c r="FN24" i="41"/>
  <c r="EJ50" i="41"/>
  <c r="IZ15" i="41"/>
  <c r="LH23" i="41"/>
  <c r="NO77" i="41"/>
  <c r="M32" i="39"/>
  <c r="EJ78" i="41"/>
  <c r="LH32" i="41"/>
  <c r="OS42" i="41"/>
  <c r="EJ24" i="41"/>
  <c r="AX60" i="41"/>
  <c r="L47" i="39"/>
  <c r="DE78" i="41"/>
  <c r="KD60" i="41"/>
  <c r="EI87" i="41"/>
  <c r="AX59" i="41"/>
  <c r="FN87" i="41"/>
  <c r="OS14" i="41"/>
  <c r="AX51" i="41"/>
  <c r="NP59" i="41"/>
  <c r="LH5" i="41"/>
  <c r="M78" i="39"/>
  <c r="HV15" i="41"/>
  <c r="L8" i="39"/>
  <c r="PX33" i="41"/>
  <c r="HU41" i="41"/>
  <c r="EI32" i="41"/>
  <c r="DE41" i="41"/>
  <c r="AX41" i="41"/>
  <c r="HV41" i="41"/>
  <c r="M92" i="39"/>
  <c r="EI15" i="41"/>
  <c r="PW23" i="41"/>
  <c r="GR32" i="41"/>
  <c r="L65" i="39"/>
  <c r="KD87" i="41"/>
  <c r="OT6" i="41"/>
  <c r="L78" i="39"/>
  <c r="HV32" i="41"/>
  <c r="DE51" i="41"/>
  <c r="M71" i="39"/>
  <c r="LH14" i="41"/>
  <c r="FM50" i="41"/>
  <c r="PX86" i="41"/>
  <c r="EI69" i="41"/>
  <c r="L31" i="39"/>
  <c r="LG68" i="41"/>
  <c r="KC59" i="41"/>
  <c r="FN41" i="41"/>
  <c r="AX86" i="41"/>
  <c r="M34" i="39"/>
  <c r="FN6" i="41"/>
  <c r="IZ78" i="41"/>
  <c r="CB24" i="41"/>
  <c r="EI5" i="41"/>
  <c r="L18" i="39"/>
  <c r="C94" i="39"/>
  <c r="L29" i="39"/>
  <c r="K94" i="39"/>
  <c r="HV51" i="41"/>
  <c r="M9" i="39"/>
  <c r="MK33" i="41"/>
  <c r="L61" i="39"/>
  <c r="L32" i="39"/>
  <c r="L35" i="39"/>
  <c r="OT59" i="41"/>
  <c r="L73" i="39"/>
  <c r="IZ32" i="41"/>
  <c r="KC51" i="41"/>
  <c r="HV50" i="41"/>
  <c r="ML42" i="41"/>
  <c r="L94" i="39"/>
  <c r="DF5" i="41"/>
  <c r="CB33" i="41"/>
  <c r="ML24" i="41"/>
  <c r="GQ14" i="41"/>
  <c r="J95" i="39"/>
  <c r="NP69" i="41"/>
  <c r="LH50" i="41"/>
  <c r="AX5" i="41"/>
  <c r="LH6" i="41"/>
  <c r="FM33" i="41"/>
  <c r="L70" i="39"/>
  <c r="NP77" i="41"/>
  <c r="L38" i="39"/>
  <c r="EJ6" i="41"/>
  <c r="DF33" i="41"/>
  <c r="DF68" i="41"/>
  <c r="M45" i="39"/>
  <c r="EJ41" i="41"/>
  <c r="OS32" i="41"/>
  <c r="M43" i="39"/>
  <c r="PX6" i="41"/>
  <c r="M79" i="39"/>
  <c r="DF23" i="41"/>
  <c r="L59" i="39"/>
  <c r="PW33" i="41"/>
  <c r="AW23" i="41"/>
  <c r="L46" i="39"/>
  <c r="HU68" i="41"/>
  <c r="M42" i="39"/>
  <c r="DF69" i="41"/>
  <c r="G95" i="39"/>
  <c r="IZ41" i="41"/>
  <c r="DE59" i="41"/>
  <c r="PW77" i="41"/>
  <c r="NO41" i="41"/>
  <c r="OT51" i="41"/>
  <c r="PW68" i="41"/>
  <c r="M11" i="39"/>
  <c r="KD42" i="41"/>
  <c r="EJ68" i="41"/>
  <c r="E94" i="39"/>
  <c r="L10" i="39"/>
  <c r="M56" i="39"/>
  <c r="DE23" i="41"/>
  <c r="L50" i="39"/>
  <c r="DE50" i="41"/>
  <c r="IZ68" i="41"/>
  <c r="IZ87" i="41"/>
  <c r="IY68" i="41"/>
  <c r="DF59" i="41"/>
  <c r="GR69" i="41"/>
  <c r="NO59" i="41"/>
  <c r="L33" i="39"/>
  <c r="ML68" i="41"/>
  <c r="ML78" i="41"/>
  <c r="EI33" i="41"/>
  <c r="NP24" i="41"/>
  <c r="HU69" i="41"/>
  <c r="ML69" i="41"/>
  <c r="L13" i="39"/>
  <c r="OT41" i="41"/>
  <c r="EI77" i="41"/>
  <c r="FN32" i="41"/>
  <c r="PD3" i="41" l="1"/>
  <c r="OP3" i="41"/>
  <c r="NZ162" i="41"/>
  <c r="ON3" i="41"/>
  <c r="PB3" i="41"/>
  <c r="NX162" i="41"/>
  <c r="PJ3" i="41"/>
  <c r="OF162" i="41"/>
  <c r="OV3" i="41"/>
  <c r="P51" i="41"/>
  <c r="J95" i="41"/>
  <c r="N95" i="41"/>
  <c r="M95" i="41"/>
  <c r="P16" i="41"/>
  <c r="P52" i="41"/>
  <c r="P14" i="41"/>
  <c r="P41" i="41"/>
  <c r="P64" i="41"/>
  <c r="P4" i="41"/>
  <c r="P65" i="41"/>
  <c r="P55" i="41"/>
  <c r="P33" i="41"/>
  <c r="P62" i="41"/>
  <c r="P9" i="41"/>
  <c r="P11" i="41"/>
  <c r="P91" i="41"/>
  <c r="P34" i="41"/>
  <c r="P12" i="41"/>
  <c r="P54" i="41"/>
  <c r="P23" i="41"/>
  <c r="P30" i="41"/>
  <c r="P83" i="41"/>
  <c r="P48" i="41"/>
  <c r="P72" i="41"/>
  <c r="P94" i="41"/>
  <c r="P56" i="41"/>
  <c r="P29" i="41"/>
  <c r="P10" i="41"/>
  <c r="F95" i="41"/>
  <c r="E95" i="41" s="1"/>
  <c r="H95" i="41"/>
  <c r="P21" i="41"/>
  <c r="P84" i="41"/>
  <c r="P39" i="41"/>
  <c r="P42" i="41"/>
  <c r="P15" i="41"/>
  <c r="P68" i="41"/>
  <c r="P81" i="41"/>
  <c r="P85" i="41"/>
  <c r="P77" i="41"/>
  <c r="P59" i="41"/>
  <c r="P8" i="41"/>
  <c r="P26" i="41"/>
  <c r="P79" i="41"/>
  <c r="P32" i="41"/>
  <c r="P50" i="41"/>
  <c r="P19" i="41"/>
  <c r="P73" i="41"/>
  <c r="P7" i="41"/>
  <c r="P22" i="41"/>
  <c r="P18" i="41"/>
  <c r="P89" i="41"/>
  <c r="G95" i="41"/>
  <c r="K95" i="41"/>
  <c r="O95" i="41"/>
  <c r="P24" i="41"/>
  <c r="P75" i="41"/>
  <c r="P53" i="41"/>
  <c r="P5" i="41"/>
  <c r="P74" i="41"/>
  <c r="P35" i="41"/>
  <c r="P80" i="41"/>
  <c r="P40" i="41"/>
  <c r="L95" i="41"/>
  <c r="P44" i="41"/>
  <c r="P71" i="41"/>
  <c r="P90" i="41"/>
  <c r="P86" i="41"/>
  <c r="P58" i="41"/>
  <c r="P6" i="41"/>
  <c r="P36" i="41"/>
  <c r="P70" i="41"/>
  <c r="P45" i="41"/>
  <c r="P88" i="41"/>
  <c r="P66" i="41"/>
  <c r="P27" i="41"/>
  <c r="P78" i="41"/>
  <c r="P69" i="41"/>
  <c r="P93" i="41"/>
  <c r="P67" i="41"/>
  <c r="P76" i="41"/>
  <c r="P38" i="41"/>
  <c r="P95" i="41"/>
  <c r="P13" i="41"/>
  <c r="P49" i="41"/>
  <c r="P28" i="41"/>
  <c r="P61" i="41"/>
  <c r="P82" i="41"/>
  <c r="P17" i="41"/>
  <c r="P25" i="41"/>
  <c r="P31" i="41"/>
  <c r="P57" i="41"/>
  <c r="P87" i="41"/>
  <c r="I95" i="41"/>
  <c r="P20" i="41"/>
  <c r="P46" i="41"/>
  <c r="P37" i="41"/>
  <c r="P60" i="41"/>
  <c r="P92" i="41"/>
  <c r="P47" i="41"/>
  <c r="P63" i="41"/>
  <c r="P43" i="41"/>
  <c r="Q95" i="41"/>
  <c r="Q92" i="41"/>
  <c r="Q88" i="41"/>
  <c r="Q84" i="41"/>
  <c r="Q6" i="41"/>
  <c r="Q10" i="41"/>
  <c r="Q14" i="41"/>
  <c r="Q18" i="41"/>
  <c r="Q22" i="41"/>
  <c r="Q26" i="41"/>
  <c r="Q30" i="41"/>
  <c r="Q34" i="41"/>
  <c r="Q38" i="41"/>
  <c r="Q42" i="41"/>
  <c r="Q46" i="41"/>
  <c r="Q50" i="41"/>
  <c r="Q54" i="41"/>
  <c r="Q58" i="41"/>
  <c r="Q62" i="41"/>
  <c r="Q66" i="41"/>
  <c r="Q70" i="41"/>
  <c r="Q74" i="41"/>
  <c r="Q78" i="41"/>
  <c r="Q82" i="41"/>
  <c r="H96" i="41"/>
  <c r="M96" i="41"/>
  <c r="N96" i="41"/>
  <c r="O96" i="41"/>
  <c r="Q91" i="41"/>
  <c r="Q87" i="41"/>
  <c r="Q83" i="41"/>
  <c r="Q7" i="41"/>
  <c r="Q11" i="41"/>
  <c r="Q15" i="41"/>
  <c r="Q19" i="41"/>
  <c r="Q23" i="41"/>
  <c r="Q27" i="41"/>
  <c r="Q31" i="41"/>
  <c r="Q35" i="41"/>
  <c r="Q39" i="41"/>
  <c r="Q43" i="41"/>
  <c r="Q47" i="41"/>
  <c r="Q51" i="41"/>
  <c r="Q55" i="41"/>
  <c r="Q59" i="41"/>
  <c r="Q63" i="41"/>
  <c r="Q67" i="41"/>
  <c r="Q71" i="41"/>
  <c r="Q75" i="41"/>
  <c r="Q79" i="41"/>
  <c r="P96" i="41"/>
  <c r="Q96" i="41"/>
  <c r="Q94" i="41"/>
  <c r="Q90" i="41"/>
  <c r="Q86" i="41"/>
  <c r="Q4" i="41"/>
  <c r="Q8" i="41"/>
  <c r="Q12" i="41"/>
  <c r="Q16" i="41"/>
  <c r="Q20" i="41"/>
  <c r="Q24" i="41"/>
  <c r="Q28" i="41"/>
  <c r="Q32" i="41"/>
  <c r="Q36" i="41"/>
  <c r="Q40" i="41"/>
  <c r="Q44" i="41"/>
  <c r="Q48" i="41"/>
  <c r="Q52" i="41"/>
  <c r="Q56" i="41"/>
  <c r="Q60" i="41"/>
  <c r="Q64" i="41"/>
  <c r="Q68" i="41"/>
  <c r="Q72" i="41"/>
  <c r="Q76" i="41"/>
  <c r="Q80" i="41"/>
  <c r="L96" i="41"/>
  <c r="F96" i="41"/>
  <c r="E96" i="41" s="1"/>
  <c r="G96" i="41"/>
  <c r="Q93" i="41"/>
  <c r="Q89" i="41"/>
  <c r="Q85" i="41"/>
  <c r="Q5" i="41"/>
  <c r="Q9" i="41"/>
  <c r="Q13" i="41"/>
  <c r="Q17" i="41"/>
  <c r="Q21" i="41"/>
  <c r="Q25" i="41"/>
  <c r="Q29" i="41"/>
  <c r="Q33" i="41"/>
  <c r="Q37" i="41"/>
  <c r="Q41" i="41"/>
  <c r="Q45" i="41"/>
  <c r="Q49" i="41"/>
  <c r="Q53" i="41"/>
  <c r="Q57" i="41"/>
  <c r="Q61" i="41"/>
  <c r="Q65" i="41"/>
  <c r="Q69" i="41"/>
  <c r="Q73" i="41"/>
  <c r="Q77" i="41"/>
  <c r="Q81" i="41"/>
  <c r="I96" i="41"/>
  <c r="J96" i="41"/>
  <c r="K96" i="41"/>
  <c r="D150" i="41"/>
  <c r="LL141" i="41"/>
  <c r="GV141" i="41"/>
  <c r="CF141" i="41"/>
  <c r="MP141" i="41"/>
  <c r="HZ141" i="41"/>
  <c r="DJ141" i="41"/>
  <c r="NT141" i="41"/>
  <c r="JD141" i="41"/>
  <c r="EN141" i="41"/>
  <c r="X141" i="41"/>
  <c r="X165" i="41" s="1"/>
  <c r="OX141" i="41"/>
  <c r="KH141" i="41"/>
  <c r="FR141" i="41"/>
  <c r="BB141" i="41"/>
  <c r="Q1" i="43"/>
  <c r="PM157" i="41"/>
  <c r="PM162" i="41"/>
  <c r="D169" i="41"/>
  <c r="OX154" i="41"/>
  <c r="NT154" i="41"/>
  <c r="MP154" i="41"/>
  <c r="LL154" i="41"/>
  <c r="KH154" i="41"/>
  <c r="JD154" i="41"/>
  <c r="HZ154" i="41"/>
  <c r="GV154" i="41"/>
  <c r="FR154" i="41"/>
  <c r="EN154" i="41"/>
  <c r="DJ154" i="41"/>
  <c r="CF154" i="41"/>
  <c r="BB154" i="41"/>
  <c r="X154" i="41"/>
  <c r="D171" i="41"/>
  <c r="OX156" i="41"/>
  <c r="NT156" i="41"/>
  <c r="MP156" i="41"/>
  <c r="LL156" i="41"/>
  <c r="KH156" i="41"/>
  <c r="JD156" i="41"/>
  <c r="HZ156" i="41"/>
  <c r="GV156" i="41"/>
  <c r="FR156" i="41"/>
  <c r="EN156" i="41"/>
  <c r="DJ156" i="41"/>
  <c r="CF156" i="41"/>
  <c r="BB156" i="41"/>
  <c r="X156" i="41"/>
  <c r="D166" i="41"/>
  <c r="OX151" i="41"/>
  <c r="NT151" i="41"/>
  <c r="MP151" i="41"/>
  <c r="LL151" i="41"/>
  <c r="KH151" i="41"/>
  <c r="JD151" i="41"/>
  <c r="HZ151" i="41"/>
  <c r="GV151" i="41"/>
  <c r="FR151" i="41"/>
  <c r="EN151" i="41"/>
  <c r="DJ151" i="41"/>
  <c r="CF151" i="41"/>
  <c r="BB151" i="41"/>
  <c r="X151" i="41"/>
  <c r="D170" i="41"/>
  <c r="OX155" i="41"/>
  <c r="NT155" i="41"/>
  <c r="MP155" i="41"/>
  <c r="LL155" i="41"/>
  <c r="KH155" i="41"/>
  <c r="JD155" i="41"/>
  <c r="HZ155" i="41"/>
  <c r="GV155" i="41"/>
  <c r="FR155" i="41"/>
  <c r="EN155" i="41"/>
  <c r="DJ155" i="41"/>
  <c r="CF155" i="41"/>
  <c r="BB155" i="41"/>
  <c r="X155" i="41"/>
  <c r="OX148" i="41"/>
  <c r="NT148" i="41"/>
  <c r="MP148" i="41"/>
  <c r="LL148" i="41"/>
  <c r="KH148" i="41"/>
  <c r="JD148" i="41"/>
  <c r="D163" i="41"/>
  <c r="HZ148" i="41"/>
  <c r="GV148" i="41"/>
  <c r="FR148" i="41"/>
  <c r="EN148" i="41"/>
  <c r="DJ148" i="41"/>
  <c r="CF148" i="41"/>
  <c r="BB148" i="41"/>
  <c r="X148" i="41"/>
  <c r="D167" i="41"/>
  <c r="OX152" i="41"/>
  <c r="NT152" i="41"/>
  <c r="MP152" i="41"/>
  <c r="LL152" i="41"/>
  <c r="KH152" i="41"/>
  <c r="JD152" i="41"/>
  <c r="HZ152" i="41"/>
  <c r="GV152" i="41"/>
  <c r="FR152" i="41"/>
  <c r="EN152" i="41"/>
  <c r="DJ152" i="41"/>
  <c r="CF152" i="41"/>
  <c r="BB152" i="41"/>
  <c r="X152" i="41"/>
  <c r="PK157" i="41"/>
  <c r="PK162" i="41"/>
  <c r="PL157" i="41"/>
  <c r="PL162" i="41"/>
  <c r="C96" i="43"/>
  <c r="D149" i="41"/>
  <c r="MP140" i="41"/>
  <c r="HZ140" i="41"/>
  <c r="DJ140" i="41"/>
  <c r="NT140" i="41"/>
  <c r="JD140" i="41"/>
  <c r="EN140" i="41"/>
  <c r="X140" i="41"/>
  <c r="OX140" i="41"/>
  <c r="KH140" i="41"/>
  <c r="FR140" i="41"/>
  <c r="BB140" i="41"/>
  <c r="LL140" i="41"/>
  <c r="GV140" i="41"/>
  <c r="CF140" i="41"/>
  <c r="CF157" i="41" s="1"/>
  <c r="D168" i="41"/>
  <c r="OX153" i="41"/>
  <c r="NT153" i="41"/>
  <c r="MP153" i="41"/>
  <c r="LL153" i="41"/>
  <c r="KH153" i="41"/>
  <c r="JD153" i="41"/>
  <c r="HZ153" i="41"/>
  <c r="GV153" i="41"/>
  <c r="FR153" i="41"/>
  <c r="EN153" i="41"/>
  <c r="DJ153" i="41"/>
  <c r="CF153" i="41"/>
  <c r="BB153" i="41"/>
  <c r="X153" i="41"/>
  <c r="X171" i="41"/>
  <c r="EN157" i="41"/>
  <c r="S22" i="42"/>
  <c r="FO32" i="41"/>
  <c r="N6" i="39"/>
  <c r="KE78" i="41"/>
  <c r="S19" i="42"/>
  <c r="Q19" i="42"/>
  <c r="LJ15" i="41"/>
  <c r="S17" i="42"/>
  <c r="N73" i="39"/>
  <c r="NR6" i="41"/>
  <c r="CD78" i="41"/>
  <c r="NQ59" i="41"/>
  <c r="N30" i="39"/>
  <c r="PY42" i="41"/>
  <c r="J20" i="42"/>
  <c r="OU69" i="41"/>
  <c r="AY59" i="41"/>
  <c r="N52" i="39"/>
  <c r="AY50" i="41"/>
  <c r="H17" i="42"/>
  <c r="N65" i="39"/>
  <c r="AY78" i="41"/>
  <c r="FP41" i="41"/>
  <c r="GT78" i="41"/>
  <c r="N48" i="39"/>
  <c r="CD50" i="41"/>
  <c r="OV42" i="41"/>
  <c r="JB41" i="41"/>
  <c r="PY87" i="41"/>
  <c r="MM60" i="41"/>
  <c r="AY87" i="41"/>
  <c r="AY68" i="41"/>
  <c r="K17" i="42"/>
  <c r="GT6" i="41"/>
  <c r="KF86" i="41"/>
  <c r="N20" i="42"/>
  <c r="EL6" i="41"/>
  <c r="DH50" i="41"/>
  <c r="L17" i="42"/>
  <c r="M19" i="42"/>
  <c r="MN87" i="41"/>
  <c r="OV5" i="41"/>
  <c r="JA68" i="41"/>
  <c r="GT33" i="41"/>
  <c r="OV50" i="41"/>
  <c r="EL69" i="41"/>
  <c r="OU32" i="41"/>
  <c r="T18" i="42"/>
  <c r="JB69" i="41"/>
  <c r="EL68" i="41"/>
  <c r="GT23" i="41"/>
  <c r="CC59" i="41"/>
  <c r="PY41" i="41"/>
  <c r="MM51" i="41"/>
  <c r="GT15" i="41"/>
  <c r="JB24" i="41"/>
  <c r="MM50" i="41"/>
  <c r="AZ51" i="41"/>
  <c r="DH87" i="41"/>
  <c r="JB42" i="41"/>
  <c r="KF50" i="41"/>
  <c r="AZ77" i="41"/>
  <c r="DG6" i="41"/>
  <c r="N4" i="39"/>
  <c r="CD24" i="41"/>
  <c r="EL50" i="41"/>
  <c r="PY78" i="41"/>
  <c r="LJ68" i="41"/>
  <c r="CD60" i="41"/>
  <c r="N54" i="39"/>
  <c r="PZ33" i="41"/>
  <c r="CD86" i="41"/>
  <c r="LJ60" i="41"/>
  <c r="KE86" i="41"/>
  <c r="GT41" i="41"/>
  <c r="HX69" i="41"/>
  <c r="HX24" i="41"/>
  <c r="LI42" i="41"/>
  <c r="CD69" i="41"/>
  <c r="DG59" i="41"/>
  <c r="MM23" i="41"/>
  <c r="GT51" i="41"/>
  <c r="KF24" i="41"/>
  <c r="DH59" i="41"/>
  <c r="N81" i="39"/>
  <c r="N63" i="39"/>
  <c r="CD87" i="41"/>
  <c r="OV14" i="41"/>
  <c r="KE14" i="41"/>
  <c r="FP33" i="41"/>
  <c r="N76" i="39"/>
  <c r="N72" i="39"/>
  <c r="LI41" i="41"/>
  <c r="I20" i="42"/>
  <c r="NQ32" i="41"/>
  <c r="NR77" i="41"/>
  <c r="HW42" i="41"/>
  <c r="N22" i="39"/>
  <c r="PZ68" i="41"/>
  <c r="KE59" i="41"/>
  <c r="OU41" i="41"/>
  <c r="Q14" i="42"/>
  <c r="N26" i="39"/>
  <c r="MM59" i="41"/>
  <c r="GS59" i="41"/>
  <c r="EL87" i="41"/>
  <c r="EK60" i="41"/>
  <c r="FO68" i="41"/>
  <c r="PZ14" i="41"/>
  <c r="JB5" i="41"/>
  <c r="N83" i="39"/>
  <c r="N61" i="39"/>
  <c r="CC77" i="41"/>
  <c r="MN41" i="41"/>
  <c r="LJ23" i="41"/>
  <c r="JB59" i="41"/>
  <c r="PY59" i="41"/>
  <c r="N62" i="39"/>
  <c r="N53" i="39"/>
  <c r="JA59" i="41"/>
  <c r="N13" i="39"/>
  <c r="N3" i="39"/>
  <c r="LJ6" i="41"/>
  <c r="OV6" i="41"/>
  <c r="PY15" i="41"/>
  <c r="LJ24" i="41"/>
  <c r="N80" i="39"/>
  <c r="N44" i="39"/>
  <c r="O18" i="42"/>
  <c r="DH41" i="41"/>
  <c r="EL15" i="41"/>
  <c r="NR59" i="41"/>
  <c r="LJ59" i="41"/>
  <c r="HW60" i="41"/>
  <c r="N34" i="39"/>
  <c r="OV87" i="41"/>
  <c r="NR33" i="41"/>
  <c r="U17" i="42"/>
  <c r="JB32" i="41"/>
  <c r="FP59" i="41"/>
  <c r="LI14" i="41"/>
  <c r="DG23" i="41"/>
  <c r="I14" i="42"/>
  <c r="NQ68" i="41"/>
  <c r="I22" i="42"/>
  <c r="N45" i="39"/>
  <c r="U14" i="42"/>
  <c r="T21" i="42"/>
  <c r="R18" i="42"/>
  <c r="DG50" i="41"/>
  <c r="AY15" i="41"/>
  <c r="KE69" i="41"/>
  <c r="CC33" i="41"/>
  <c r="AZ23" i="41"/>
  <c r="CC24" i="41"/>
  <c r="N29" i="39"/>
  <c r="GS5" i="41"/>
  <c r="N57" i="39"/>
  <c r="Q20" i="42"/>
  <c r="AZ15" i="41"/>
  <c r="AY41" i="41"/>
  <c r="PZ59" i="41"/>
  <c r="N14" i="39"/>
  <c r="JB77" i="41"/>
  <c r="LI6" i="41"/>
  <c r="PY50" i="41"/>
  <c r="GS50" i="41"/>
  <c r="FO78" i="41"/>
  <c r="EK23" i="41"/>
  <c r="N84" i="39"/>
  <c r="NQ78" i="41"/>
  <c r="N71" i="39"/>
  <c r="L14" i="42"/>
  <c r="LI32" i="41"/>
  <c r="M21" i="42"/>
  <c r="HW32" i="41"/>
  <c r="JA50" i="41"/>
  <c r="KF5" i="41"/>
  <c r="GS77" i="41"/>
  <c r="MM41" i="41"/>
  <c r="H96" i="39"/>
  <c r="NQ41" i="41"/>
  <c r="O22" i="42"/>
  <c r="I18" i="42"/>
  <c r="JB14" i="41"/>
  <c r="DG14" i="41"/>
  <c r="PY32" i="41"/>
  <c r="NQ6" i="41"/>
  <c r="EL32" i="41"/>
  <c r="N60" i="39"/>
  <c r="NR5" i="41"/>
  <c r="MM42" i="41"/>
  <c r="FO59" i="41"/>
  <c r="J14" i="42"/>
  <c r="O19" i="42"/>
  <c r="LI68" i="41"/>
  <c r="EL42" i="41"/>
  <c r="HW68" i="41"/>
  <c r="LI51" i="41"/>
  <c r="MN33" i="41"/>
  <c r="DH33" i="41"/>
  <c r="DG51" i="41"/>
  <c r="AZ60" i="41"/>
  <c r="DG78" i="41"/>
  <c r="AY6" i="41"/>
  <c r="NQ33" i="41"/>
  <c r="EK68" i="41"/>
  <c r="FP60" i="41"/>
  <c r="GS15" i="41"/>
  <c r="N47" i="39"/>
  <c r="JB23" i="41"/>
  <c r="CC86" i="41"/>
  <c r="CD15" i="41"/>
  <c r="GS87" i="41"/>
  <c r="JB60" i="41"/>
  <c r="N31" i="39"/>
  <c r="FP51" i="41"/>
  <c r="U19" i="42"/>
  <c r="H18" i="42"/>
  <c r="LJ41" i="41"/>
  <c r="CD23" i="41"/>
  <c r="K14" i="42"/>
  <c r="JA5" i="41"/>
  <c r="EK87" i="41"/>
  <c r="DH6" i="41"/>
  <c r="PZ60" i="41"/>
  <c r="N10" i="39"/>
  <c r="N33" i="39"/>
  <c r="O96" i="39"/>
  <c r="DG68" i="41"/>
  <c r="CC78" i="41"/>
  <c r="N42" i="39"/>
  <c r="MN6" i="41"/>
  <c r="EL78" i="41"/>
  <c r="FO86" i="41"/>
  <c r="CC14" i="41"/>
  <c r="N7" i="39"/>
  <c r="CC32" i="41"/>
  <c r="FO14" i="41"/>
  <c r="JA51" i="41"/>
  <c r="AY42" i="41"/>
  <c r="GS51" i="41"/>
  <c r="AY5" i="41"/>
  <c r="LI15" i="41"/>
  <c r="NR14" i="41"/>
  <c r="Q21" i="42"/>
  <c r="HX59" i="41"/>
  <c r="MN5" i="41"/>
  <c r="DG15" i="41"/>
  <c r="OU87" i="41"/>
  <c r="H22" i="42"/>
  <c r="R14" i="42"/>
  <c r="HX6" i="41"/>
  <c r="EL86" i="41"/>
  <c r="MN24" i="41"/>
  <c r="LI59" i="41"/>
  <c r="N11" i="39"/>
  <c r="CD59" i="41"/>
  <c r="OV69" i="41"/>
  <c r="AY86" i="41"/>
  <c r="NQ77" i="41"/>
  <c r="MM14" i="41"/>
  <c r="DH51" i="41"/>
  <c r="CD6" i="41"/>
  <c r="HW87" i="41"/>
  <c r="KE87" i="41"/>
  <c r="EK6" i="41"/>
  <c r="DH24" i="41"/>
  <c r="CC15" i="41"/>
  <c r="N19" i="42"/>
  <c r="CD68" i="41"/>
  <c r="N36" i="39"/>
  <c r="O17" i="42"/>
  <c r="HX87" i="41"/>
  <c r="HW5" i="41"/>
  <c r="OU33" i="41"/>
  <c r="GS6" i="41"/>
  <c r="FP77" i="41"/>
  <c r="MN78" i="41"/>
  <c r="EK77" i="41"/>
  <c r="N18" i="42"/>
  <c r="LJ87" i="41"/>
  <c r="GS78" i="41"/>
  <c r="PY6" i="41"/>
  <c r="AZ14" i="41"/>
  <c r="GT50" i="41"/>
  <c r="KE15" i="41"/>
  <c r="PZ51" i="41"/>
  <c r="OV59" i="41"/>
  <c r="PZ5" i="41"/>
  <c r="JA77" i="41"/>
  <c r="JB51" i="41"/>
  <c r="N15" i="39"/>
  <c r="N56" i="39"/>
  <c r="GT32" i="41"/>
  <c r="GS33" i="41"/>
  <c r="P21" i="42"/>
  <c r="OU59" i="41"/>
  <c r="OV60" i="41"/>
  <c r="CC42" i="41"/>
  <c r="R22" i="42"/>
  <c r="LJ77" i="41"/>
  <c r="N9" i="39"/>
  <c r="OV77" i="41"/>
  <c r="R19" i="42"/>
  <c r="KF51" i="41"/>
  <c r="N86" i="39"/>
  <c r="EK24" i="41"/>
  <c r="OV32" i="41"/>
  <c r="EK14" i="41"/>
  <c r="OV23" i="41"/>
  <c r="MM33" i="41"/>
  <c r="EL51" i="41"/>
  <c r="DH23" i="41"/>
  <c r="LJ51" i="41"/>
  <c r="CD42" i="41"/>
  <c r="N23" i="39"/>
  <c r="JA42" i="41"/>
  <c r="LI5" i="41"/>
  <c r="NR60" i="41"/>
  <c r="MM15" i="41"/>
  <c r="OV68" i="41"/>
  <c r="R20" i="42"/>
  <c r="KF78" i="41"/>
  <c r="DH68" i="41"/>
  <c r="MN68" i="41"/>
  <c r="AZ33" i="41"/>
  <c r="PZ69" i="41"/>
  <c r="L20" i="42"/>
  <c r="LI78" i="41"/>
  <c r="GT14" i="41"/>
  <c r="DG87" i="41"/>
  <c r="KE42" i="41"/>
  <c r="KE32" i="41"/>
  <c r="FP6" i="41"/>
  <c r="EK15" i="41"/>
  <c r="S20" i="42"/>
  <c r="GS69" i="41"/>
  <c r="N22" i="42"/>
  <c r="OU50" i="41"/>
  <c r="OV86" i="41"/>
  <c r="DH77" i="41"/>
  <c r="PY51" i="41"/>
  <c r="N40" i="39"/>
  <c r="OU42" i="41"/>
  <c r="FP86" i="41"/>
  <c r="OU51" i="41"/>
  <c r="PZ32" i="41"/>
  <c r="HX42" i="41"/>
  <c r="DH78" i="41"/>
  <c r="FO42" i="41"/>
  <c r="NQ86" i="41"/>
  <c r="PY60" i="41"/>
  <c r="PZ42" i="41"/>
  <c r="MN15" i="41"/>
  <c r="LI86" i="41"/>
  <c r="O20" i="42"/>
  <c r="R17" i="42"/>
  <c r="AZ6" i="41"/>
  <c r="I96" i="39"/>
  <c r="PY14" i="41"/>
  <c r="EK41" i="41"/>
  <c r="N89" i="39"/>
  <c r="PZ78" i="41"/>
  <c r="LI50" i="41"/>
  <c r="KF23" i="41"/>
  <c r="AZ24" i="41"/>
  <c r="OU14" i="41"/>
  <c r="P17" i="42"/>
  <c r="N21" i="42"/>
  <c r="PZ86" i="41"/>
  <c r="MM24" i="41"/>
  <c r="P18" i="42"/>
  <c r="PY33" i="41"/>
  <c r="DG5" i="41"/>
  <c r="KF42" i="41"/>
  <c r="N75" i="39"/>
  <c r="DH14" i="41"/>
  <c r="MM68" i="41"/>
  <c r="HX51" i="41"/>
  <c r="PY69" i="41"/>
  <c r="KE77" i="41"/>
  <c r="FO51" i="41"/>
  <c r="Q17" i="42"/>
  <c r="S21" i="42"/>
  <c r="NR87" i="41"/>
  <c r="DH86" i="41"/>
  <c r="FO41" i="41"/>
  <c r="OU86" i="41"/>
  <c r="M96" i="39"/>
  <c r="KF41" i="41"/>
  <c r="AZ87" i="41"/>
  <c r="HW6" i="41"/>
  <c r="HX33" i="41"/>
  <c r="HX15" i="41"/>
  <c r="JB87" i="41"/>
  <c r="OV24" i="41"/>
  <c r="HX32" i="41"/>
  <c r="N69" i="39"/>
  <c r="EK59" i="41"/>
  <c r="N35" i="39"/>
  <c r="LI77" i="41"/>
  <c r="L19" i="42"/>
  <c r="OU23" i="41"/>
  <c r="OV33" i="41"/>
  <c r="PZ23" i="41"/>
  <c r="N90" i="39"/>
  <c r="AY33" i="41"/>
  <c r="L21" i="42"/>
  <c r="T19" i="42"/>
  <c r="GT86" i="41"/>
  <c r="U20" i="42"/>
  <c r="M18" i="42"/>
  <c r="DG24" i="41"/>
  <c r="AZ50" i="41"/>
  <c r="N17" i="39"/>
  <c r="DH15" i="41"/>
  <c r="GS68" i="41"/>
  <c r="MN77" i="41"/>
  <c r="GS24" i="41"/>
  <c r="CC69" i="41"/>
  <c r="NR41" i="41"/>
  <c r="JA78" i="41"/>
  <c r="OU78" i="41"/>
  <c r="LI87" i="41"/>
  <c r="JB68" i="41"/>
  <c r="N24" i="39"/>
  <c r="LJ50" i="41"/>
  <c r="M14" i="42"/>
  <c r="NQ23" i="41"/>
  <c r="GT68" i="41"/>
  <c r="FP68" i="41"/>
  <c r="DH32" i="41"/>
  <c r="N50" i="39"/>
  <c r="HX78" i="41"/>
  <c r="EL14" i="41"/>
  <c r="OU6" i="41"/>
  <c r="EK51" i="41"/>
  <c r="K96" i="39"/>
  <c r="JB6" i="41"/>
  <c r="CC50" i="41"/>
  <c r="GS86" i="41"/>
  <c r="KE5" i="41"/>
  <c r="CC5" i="41"/>
  <c r="MM78" i="41"/>
  <c r="HX60" i="41"/>
  <c r="JB15" i="41"/>
  <c r="EK33" i="41"/>
  <c r="GS32" i="41"/>
  <c r="K22" i="42"/>
  <c r="KE33" i="41"/>
  <c r="OU68" i="41"/>
  <c r="NR86" i="41"/>
  <c r="AY14" i="41"/>
  <c r="JA24" i="41"/>
  <c r="FO33" i="41"/>
  <c r="JB50" i="41"/>
  <c r="FO24" i="41"/>
  <c r="EL77" i="41"/>
  <c r="N28" i="39"/>
  <c r="JA6" i="41"/>
  <c r="OU15" i="41"/>
  <c r="B96" i="39"/>
  <c r="NQ14" i="41"/>
  <c r="EL33" i="41"/>
  <c r="OV78" i="41"/>
  <c r="T17" i="42"/>
  <c r="JB86" i="41"/>
  <c r="AZ86" i="41"/>
  <c r="PZ50" i="41"/>
  <c r="HW69" i="41"/>
  <c r="KF6" i="41"/>
  <c r="EL23" i="41"/>
  <c r="KF33" i="41"/>
  <c r="JA32" i="41"/>
  <c r="LJ5" i="41"/>
  <c r="NQ87" i="41"/>
  <c r="KE24" i="41"/>
  <c r="N58" i="39"/>
  <c r="NQ5" i="41"/>
  <c r="T14" i="42"/>
  <c r="N95" i="39"/>
  <c r="GT77" i="41"/>
  <c r="LI33" i="41"/>
  <c r="CD14" i="41"/>
  <c r="JA41" i="41"/>
  <c r="AZ41" i="41"/>
  <c r="N68" i="39"/>
  <c r="N77" i="39"/>
  <c r="OU24" i="41"/>
  <c r="NQ42" i="41"/>
  <c r="M17" i="42"/>
  <c r="PY86" i="41"/>
  <c r="MM5" i="41"/>
  <c r="T20" i="42"/>
  <c r="N51" i="39"/>
  <c r="MN59" i="41"/>
  <c r="HX23" i="41"/>
  <c r="CC41" i="41"/>
  <c r="FP42" i="41"/>
  <c r="PY24" i="41"/>
  <c r="J19" i="42"/>
  <c r="FP15" i="41"/>
  <c r="H21" i="42"/>
  <c r="PY77" i="41"/>
  <c r="N27" i="39"/>
  <c r="CC23" i="41"/>
  <c r="PZ24" i="41"/>
  <c r="I21" i="42"/>
  <c r="GT69" i="41"/>
  <c r="CD5" i="41"/>
  <c r="MM69" i="41"/>
  <c r="MN69" i="41"/>
  <c r="KF59" i="41"/>
  <c r="EL60" i="41"/>
  <c r="OV51" i="41"/>
  <c r="CD33" i="41"/>
  <c r="KF32" i="41"/>
  <c r="AZ5" i="41"/>
  <c r="H20" i="42"/>
  <c r="I17" i="42"/>
  <c r="N93" i="39"/>
  <c r="N14" i="42"/>
  <c r="OU5" i="41"/>
  <c r="N85" i="39"/>
  <c r="HX68" i="41"/>
  <c r="LJ86" i="41"/>
  <c r="N5" i="39"/>
  <c r="EK69" i="41"/>
  <c r="KE60" i="41"/>
  <c r="U18" i="42"/>
  <c r="J96" i="39"/>
  <c r="KF87" i="41"/>
  <c r="EL41" i="41"/>
  <c r="PY5" i="41"/>
  <c r="FO50" i="41"/>
  <c r="N91" i="39"/>
  <c r="DG42" i="41"/>
  <c r="HW50" i="41"/>
  <c r="EK5" i="41"/>
  <c r="FP5" i="41"/>
  <c r="CD51" i="41"/>
  <c r="Q22" i="42"/>
  <c r="EK42" i="41"/>
  <c r="MM32" i="41"/>
  <c r="NR23" i="41"/>
  <c r="N21" i="39"/>
  <c r="DH69" i="41"/>
  <c r="HW23" i="41"/>
  <c r="LI24" i="41"/>
  <c r="I19" i="42"/>
  <c r="NR42" i="41"/>
  <c r="EK50" i="41"/>
  <c r="NQ24" i="41"/>
  <c r="AZ59" i="41"/>
  <c r="JB33" i="41"/>
  <c r="KE68" i="41"/>
  <c r="L18" i="42"/>
  <c r="JA14" i="41"/>
  <c r="PZ15" i="41"/>
  <c r="EL5" i="41"/>
  <c r="NR50" i="41"/>
  <c r="AY77" i="41"/>
  <c r="AZ68" i="41"/>
  <c r="AY60" i="41"/>
  <c r="N25" i="39"/>
  <c r="JA23" i="41"/>
  <c r="N79" i="39"/>
  <c r="FP23" i="41"/>
  <c r="N55" i="39"/>
  <c r="FO69" i="41"/>
  <c r="LJ69" i="41"/>
  <c r="JA15" i="41"/>
  <c r="DG77" i="41"/>
  <c r="PY23" i="41"/>
  <c r="N19" i="39"/>
  <c r="KE41" i="41"/>
  <c r="DG60" i="41"/>
  <c r="N67" i="39"/>
  <c r="HW24" i="41"/>
  <c r="MM87" i="41"/>
  <c r="AY24" i="41"/>
  <c r="FP24" i="41"/>
  <c r="GT5" i="41"/>
  <c r="L96" i="39"/>
  <c r="GT60" i="41"/>
  <c r="GS41" i="41"/>
  <c r="J21" i="42"/>
  <c r="P19" i="42"/>
  <c r="N46" i="39"/>
  <c r="HW59" i="41"/>
  <c r="MN51" i="41"/>
  <c r="FO15" i="41"/>
  <c r="JA33" i="41"/>
  <c r="CC60" i="41"/>
  <c r="FP32" i="41"/>
  <c r="DG69" i="41"/>
  <c r="CC68" i="41"/>
  <c r="N74" i="39"/>
  <c r="AY69" i="41"/>
  <c r="KE6" i="41"/>
  <c r="AY32" i="41"/>
  <c r="H19" i="42"/>
  <c r="GT24" i="41"/>
  <c r="N96" i="39"/>
  <c r="N78" i="39"/>
  <c r="HW15" i="41"/>
  <c r="KF60" i="41"/>
  <c r="DG33" i="41"/>
  <c r="J17" i="42"/>
  <c r="N38" i="39"/>
  <c r="LJ33" i="41"/>
  <c r="N66" i="39"/>
  <c r="EL59" i="41"/>
  <c r="U22" i="42"/>
  <c r="O21" i="42"/>
  <c r="Q18" i="42"/>
  <c r="OV15" i="41"/>
  <c r="N8" i="39"/>
  <c r="N94" i="39"/>
  <c r="KF14" i="41"/>
  <c r="NR15" i="41"/>
  <c r="NQ51" i="41"/>
  <c r="J22" i="42"/>
  <c r="FO87" i="41"/>
  <c r="DG32" i="41"/>
  <c r="HW33" i="41"/>
  <c r="P20" i="42"/>
  <c r="LJ14" i="41"/>
  <c r="CD77" i="41"/>
  <c r="LJ32" i="41"/>
  <c r="AZ69" i="41"/>
  <c r="MN86" i="41"/>
  <c r="K19" i="42"/>
  <c r="MN14" i="41"/>
  <c r="N82" i="39"/>
  <c r="HW14" i="41"/>
  <c r="JA60" i="41"/>
  <c r="N49" i="39"/>
  <c r="MN32" i="41"/>
  <c r="PY68" i="41"/>
  <c r="NR51" i="41"/>
  <c r="GT59" i="41"/>
  <c r="CD41" i="41"/>
  <c r="N70" i="39"/>
  <c r="N16" i="39"/>
  <c r="O14" i="42"/>
  <c r="AY51" i="41"/>
  <c r="GT42" i="41"/>
  <c r="N18" i="39"/>
  <c r="K20" i="42"/>
  <c r="PZ87" i="41"/>
  <c r="GS60" i="41"/>
  <c r="FO60" i="41"/>
  <c r="G96" i="39"/>
  <c r="U21" i="42"/>
  <c r="F96" i="39"/>
  <c r="KF68" i="41"/>
  <c r="KF69" i="41"/>
  <c r="P22" i="42"/>
  <c r="PZ41" i="41"/>
  <c r="CD32" i="41"/>
  <c r="N92" i="39"/>
  <c r="N20" i="39"/>
  <c r="E96" i="39"/>
  <c r="K18" i="42"/>
  <c r="AZ78" i="41"/>
  <c r="CC51" i="41"/>
  <c r="FO5" i="41"/>
  <c r="KE23" i="41"/>
  <c r="FP78" i="41"/>
  <c r="HW86" i="41"/>
  <c r="HW41" i="41"/>
  <c r="N41" i="39"/>
  <c r="N88" i="39"/>
  <c r="N17" i="42"/>
  <c r="L22" i="42"/>
  <c r="DH60" i="41"/>
  <c r="FO77" i="41"/>
  <c r="MN60" i="41"/>
  <c r="NQ15" i="41"/>
  <c r="FP69" i="41"/>
  <c r="OU77" i="41"/>
  <c r="LJ42" i="41"/>
  <c r="KF77" i="41"/>
  <c r="M22" i="42"/>
  <c r="NQ60" i="41"/>
  <c r="CC87" i="41"/>
  <c r="EK78" i="41"/>
  <c r="FP50" i="41"/>
  <c r="N64" i="39"/>
  <c r="PZ77" i="41"/>
  <c r="S14" i="42"/>
  <c r="DG41" i="41"/>
  <c r="JB78" i="41"/>
  <c r="MN50" i="41"/>
  <c r="HX41" i="41"/>
  <c r="NQ69" i="41"/>
  <c r="N39" i="39"/>
  <c r="EL24" i="41"/>
  <c r="KE50" i="41"/>
  <c r="AZ42" i="41"/>
  <c r="C96" i="39"/>
  <c r="S18" i="42"/>
  <c r="HX5" i="41"/>
  <c r="HW51" i="41"/>
  <c r="FO23" i="41"/>
  <c r="N12" i="39"/>
  <c r="EK86" i="41"/>
  <c r="MM77" i="41"/>
  <c r="DH5" i="41"/>
  <c r="HX77" i="41"/>
  <c r="T22" i="42"/>
  <c r="AY23" i="41"/>
  <c r="A96" i="39"/>
  <c r="OV41" i="41"/>
  <c r="FP14" i="41"/>
  <c r="FP87" i="41"/>
  <c r="NQ50" i="41"/>
  <c r="N59" i="39"/>
  <c r="MN23" i="41"/>
  <c r="P14" i="42"/>
  <c r="LJ78" i="41"/>
  <c r="HW78" i="41"/>
  <c r="N87" i="39"/>
  <c r="NR78" i="41"/>
  <c r="N43" i="39"/>
  <c r="GS42" i="41"/>
  <c r="HW77" i="41"/>
  <c r="JA86" i="41"/>
  <c r="GS14" i="41"/>
  <c r="N37" i="39"/>
  <c r="GS23" i="41"/>
  <c r="MM86" i="41"/>
  <c r="GT87" i="41"/>
  <c r="K21" i="42"/>
  <c r="D96" i="39"/>
  <c r="MM6" i="41"/>
  <c r="EK32" i="41"/>
  <c r="HX14" i="41"/>
  <c r="J18" i="42"/>
  <c r="DH42" i="41"/>
  <c r="LI69" i="41"/>
  <c r="N32" i="39"/>
  <c r="KF15" i="41"/>
  <c r="M20" i="42"/>
  <c r="JA69" i="41"/>
  <c r="LI60" i="41"/>
  <c r="HX86" i="41"/>
  <c r="JA87" i="41"/>
  <c r="LI23" i="41"/>
  <c r="OU60" i="41"/>
  <c r="FO6" i="41"/>
  <c r="NR32" i="41"/>
  <c r="AZ32" i="41"/>
  <c r="CC6" i="41"/>
  <c r="HX50" i="41"/>
  <c r="NR69" i="41"/>
  <c r="R21" i="42"/>
  <c r="NR68" i="41"/>
  <c r="PZ6" i="41"/>
  <c r="NR24" i="41"/>
  <c r="KE51" i="41"/>
  <c r="MN42" i="41"/>
  <c r="DG86" i="41"/>
  <c r="GV157" i="41" l="1"/>
  <c r="HZ157" i="41"/>
  <c r="NT157" i="41"/>
  <c r="BB157" i="41"/>
  <c r="DJ157" i="41"/>
  <c r="PT3" i="41"/>
  <c r="PD162" i="41"/>
  <c r="PZ3" i="41"/>
  <c r="PJ162" i="41"/>
  <c r="X157" i="41"/>
  <c r="PB162" i="41"/>
  <c r="PR3" i="41"/>
  <c r="KH157" i="41"/>
  <c r="S97" i="41"/>
  <c r="H97" i="41"/>
  <c r="M97" i="41"/>
  <c r="N97" i="41"/>
  <c r="O97" i="41"/>
  <c r="R91" i="41"/>
  <c r="R82" i="41"/>
  <c r="R47" i="41"/>
  <c r="R11" i="41"/>
  <c r="P97" i="41"/>
  <c r="Q97" i="41"/>
  <c r="R97" i="41"/>
  <c r="R94" i="41"/>
  <c r="R86" i="41"/>
  <c r="R44" i="41"/>
  <c r="R8" i="41"/>
  <c r="F97" i="41"/>
  <c r="E97" i="41" s="1"/>
  <c r="G97" i="41"/>
  <c r="R96" i="41"/>
  <c r="R93" i="41"/>
  <c r="R89" i="41"/>
  <c r="R85" i="41"/>
  <c r="R41" i="41"/>
  <c r="R45" i="41"/>
  <c r="R49" i="41"/>
  <c r="R5" i="41"/>
  <c r="R9" i="41"/>
  <c r="R13" i="41"/>
  <c r="R17" i="41"/>
  <c r="R21" i="41"/>
  <c r="R25" i="41"/>
  <c r="R29" i="41"/>
  <c r="R33" i="41"/>
  <c r="R37" i="41"/>
  <c r="R52" i="41"/>
  <c r="R56" i="41"/>
  <c r="R60" i="41"/>
  <c r="R64" i="41"/>
  <c r="R68" i="41"/>
  <c r="R72" i="41"/>
  <c r="R76" i="41"/>
  <c r="R80" i="41"/>
  <c r="R95" i="41"/>
  <c r="R87" i="41"/>
  <c r="R43" i="41"/>
  <c r="R51" i="41"/>
  <c r="R7" i="41"/>
  <c r="R15" i="41"/>
  <c r="R19" i="41"/>
  <c r="R23" i="41"/>
  <c r="R27" i="41"/>
  <c r="R31" i="41"/>
  <c r="R35" i="41"/>
  <c r="R39" i="41"/>
  <c r="R54" i="41"/>
  <c r="R58" i="41"/>
  <c r="R62" i="41"/>
  <c r="R66" i="41"/>
  <c r="R70" i="41"/>
  <c r="R74" i="41"/>
  <c r="R78" i="41"/>
  <c r="R90" i="41"/>
  <c r="R83" i="41"/>
  <c r="R48" i="41"/>
  <c r="R4" i="41"/>
  <c r="R12" i="41"/>
  <c r="R16" i="41"/>
  <c r="R20" i="41"/>
  <c r="R24" i="41"/>
  <c r="R28" i="41"/>
  <c r="R32" i="41"/>
  <c r="R36" i="41"/>
  <c r="R40" i="41"/>
  <c r="R55" i="41"/>
  <c r="R59" i="41"/>
  <c r="R63" i="41"/>
  <c r="R67" i="41"/>
  <c r="R71" i="41"/>
  <c r="R75" i="41"/>
  <c r="R79" i="41"/>
  <c r="L97" i="41"/>
  <c r="I97" i="41"/>
  <c r="J97" i="41"/>
  <c r="K97" i="41"/>
  <c r="R92" i="41"/>
  <c r="R88" i="41"/>
  <c r="R84" i="41"/>
  <c r="R42" i="41"/>
  <c r="R46" i="41"/>
  <c r="R50" i="41"/>
  <c r="R6" i="41"/>
  <c r="R10" i="41"/>
  <c r="R14" i="41"/>
  <c r="R18" i="41"/>
  <c r="R22" i="41"/>
  <c r="R26" i="41"/>
  <c r="R30" i="41"/>
  <c r="R34" i="41"/>
  <c r="R38" i="41"/>
  <c r="R53" i="41"/>
  <c r="R57" i="41"/>
  <c r="R61" i="41"/>
  <c r="R65" i="41"/>
  <c r="R69" i="41"/>
  <c r="R73" i="41"/>
  <c r="R77" i="41"/>
  <c r="R81" i="41"/>
  <c r="LL159" i="41"/>
  <c r="LL158" i="41"/>
  <c r="OX159" i="41"/>
  <c r="OX158" i="41"/>
  <c r="JD159" i="41"/>
  <c r="JD158" i="41"/>
  <c r="MP159" i="41"/>
  <c r="MP158" i="41"/>
  <c r="BB159" i="41"/>
  <c r="BB158" i="41"/>
  <c r="NT159" i="41"/>
  <c r="NT158" i="41"/>
  <c r="D164" i="41"/>
  <c r="MP149" i="41"/>
  <c r="HZ149" i="41"/>
  <c r="DJ149" i="41"/>
  <c r="NT149" i="41"/>
  <c r="JD149" i="41"/>
  <c r="EN149" i="41"/>
  <c r="X149" i="41"/>
  <c r="OX149" i="41"/>
  <c r="KH149" i="41"/>
  <c r="FR149" i="41"/>
  <c r="BB149" i="41"/>
  <c r="GV149" i="41"/>
  <c r="LL149" i="41"/>
  <c r="CF149" i="41"/>
  <c r="OX157" i="41"/>
  <c r="JD157" i="41"/>
  <c r="CF159" i="41"/>
  <c r="CF158" i="41"/>
  <c r="FR159" i="41"/>
  <c r="FR158" i="41"/>
  <c r="X164" i="41"/>
  <c r="X159" i="41"/>
  <c r="X158" i="41"/>
  <c r="DJ159" i="41"/>
  <c r="DJ158" i="41"/>
  <c r="C97" i="43"/>
  <c r="R1" i="43"/>
  <c r="S1" i="43" s="1"/>
  <c r="D165" i="41"/>
  <c r="LL150" i="41"/>
  <c r="GV150" i="41"/>
  <c r="CF150" i="41"/>
  <c r="MP150" i="41"/>
  <c r="HZ150" i="41"/>
  <c r="DJ150" i="41"/>
  <c r="NT150" i="41"/>
  <c r="JD150" i="41"/>
  <c r="EN150" i="41"/>
  <c r="X150" i="41"/>
  <c r="FR150" i="41"/>
  <c r="KH150" i="41"/>
  <c r="OX150" i="41"/>
  <c r="BB150" i="41"/>
  <c r="GV159" i="41"/>
  <c r="GV158" i="41"/>
  <c r="KH159" i="41"/>
  <c r="KH158" i="41"/>
  <c r="EN159" i="41"/>
  <c r="EN158" i="41"/>
  <c r="HZ159" i="41"/>
  <c r="HZ158" i="41"/>
  <c r="MP157" i="41"/>
  <c r="LL157" i="41"/>
  <c r="FR157" i="41"/>
  <c r="O69" i="39"/>
  <c r="N16" i="9"/>
  <c r="Q63" i="39"/>
  <c r="Q97" i="39"/>
  <c r="O34" i="39"/>
  <c r="Q64" i="39"/>
  <c r="O79" i="39"/>
  <c r="O12" i="39"/>
  <c r="N7" i="9"/>
  <c r="O91" i="39"/>
  <c r="O41" i="39"/>
  <c r="O3" i="39"/>
  <c r="O76" i="39"/>
  <c r="Q83" i="39"/>
  <c r="Q60" i="39"/>
  <c r="H97" i="39"/>
  <c r="Q48" i="39"/>
  <c r="O43" i="39"/>
  <c r="Q28" i="39"/>
  <c r="Q69" i="39"/>
  <c r="Q90" i="39"/>
  <c r="O62" i="39"/>
  <c r="O77" i="39"/>
  <c r="O4" i="39"/>
  <c r="O5" i="39"/>
  <c r="Q32" i="39"/>
  <c r="Q27" i="39"/>
  <c r="O52" i="39"/>
  <c r="Q68" i="39"/>
  <c r="Q10" i="39"/>
  <c r="Q70" i="39"/>
  <c r="Q44" i="39"/>
  <c r="O88" i="39"/>
  <c r="Q18" i="39"/>
  <c r="Q84" i="39"/>
  <c r="Q31" i="39"/>
  <c r="Q51" i="39"/>
  <c r="Q50" i="39"/>
  <c r="O19" i="39"/>
  <c r="Q95" i="39"/>
  <c r="Q33" i="39"/>
  <c r="O7" i="39"/>
  <c r="N27" i="9"/>
  <c r="Q7" i="39"/>
  <c r="Q26" i="39"/>
  <c r="Q96" i="39"/>
  <c r="O54" i="39"/>
  <c r="N36" i="9"/>
  <c r="Q35" i="39"/>
  <c r="O20" i="39"/>
  <c r="Q53" i="39"/>
  <c r="N24" i="9"/>
  <c r="Q93" i="39"/>
  <c r="O31" i="39"/>
  <c r="Q71" i="39"/>
  <c r="N10" i="9"/>
  <c r="O63" i="39"/>
  <c r="O22" i="39"/>
  <c r="Q20" i="39"/>
  <c r="O26" i="39"/>
  <c r="O13" i="39"/>
  <c r="N29" i="9"/>
  <c r="Q73" i="39"/>
  <c r="O71" i="39"/>
  <c r="Q4" i="39"/>
  <c r="O10" i="39"/>
  <c r="O83" i="39"/>
  <c r="N35" i="9"/>
  <c r="O75" i="39"/>
  <c r="O30" i="39"/>
  <c r="O70" i="39"/>
  <c r="J97" i="39"/>
  <c r="Q8" i="39"/>
  <c r="O61" i="39"/>
  <c r="O56" i="39"/>
  <c r="H15" i="42"/>
  <c r="O8" i="39"/>
  <c r="Q79" i="39"/>
  <c r="Q38" i="39"/>
  <c r="O93" i="39"/>
  <c r="Q47" i="39"/>
  <c r="Q58" i="39"/>
  <c r="O50" i="39"/>
  <c r="Q21" i="39"/>
  <c r="N97" i="39"/>
  <c r="O68" i="39"/>
  <c r="O73" i="39"/>
  <c r="N33" i="9"/>
  <c r="O21" i="39"/>
  <c r="O42" i="39"/>
  <c r="O46" i="39"/>
  <c r="Q94" i="39"/>
  <c r="N9" i="9"/>
  <c r="Q72" i="39"/>
  <c r="Q92" i="39"/>
  <c r="L97" i="39"/>
  <c r="N30" i="9"/>
  <c r="N28" i="9"/>
  <c r="Q52" i="39"/>
  <c r="Q14" i="39"/>
  <c r="Q17" i="39"/>
  <c r="Q45" i="39"/>
  <c r="O39" i="39"/>
  <c r="O85" i="39"/>
  <c r="O47" i="39"/>
  <c r="O66" i="39"/>
  <c r="Q87" i="39"/>
  <c r="O80" i="39"/>
  <c r="O23" i="39"/>
  <c r="O49" i="39"/>
  <c r="Q85" i="39"/>
  <c r="Q5" i="39"/>
  <c r="Q59" i="39"/>
  <c r="Q65" i="39"/>
  <c r="Q11" i="39"/>
  <c r="Q37" i="39"/>
  <c r="N34" i="9"/>
  <c r="O92" i="39"/>
  <c r="Q57" i="39"/>
  <c r="O17" i="39"/>
  <c r="A97" i="39"/>
  <c r="Q24" i="39"/>
  <c r="Q55" i="39"/>
  <c r="Q40" i="39"/>
  <c r="M97" i="39"/>
  <c r="Q36" i="39"/>
  <c r="Q66" i="39"/>
  <c r="O28" i="39"/>
  <c r="O81" i="39"/>
  <c r="O27" i="39"/>
  <c r="O53" i="39"/>
  <c r="N11" i="9"/>
  <c r="O25" i="39"/>
  <c r="Q12" i="39"/>
  <c r="O90" i="39"/>
  <c r="Q82" i="39"/>
  <c r="O97" i="39"/>
  <c r="O11" i="39"/>
  <c r="Q78" i="39"/>
  <c r="B97" i="39"/>
  <c r="O55" i="39"/>
  <c r="O72" i="39"/>
  <c r="Q34" i="39"/>
  <c r="Q16" i="39"/>
  <c r="O87" i="39"/>
  <c r="N8" i="9"/>
  <c r="C97" i="39"/>
  <c r="O84" i="39"/>
  <c r="I97" i="39"/>
  <c r="K97" i="39"/>
  <c r="Q75" i="39"/>
  <c r="O82" i="39"/>
  <c r="O58" i="39"/>
  <c r="O35" i="39"/>
  <c r="Q86" i="39"/>
  <c r="O60" i="39"/>
  <c r="Q46" i="39"/>
  <c r="N31" i="9"/>
  <c r="O38" i="39"/>
  <c r="Q89" i="39"/>
  <c r="O33" i="39"/>
  <c r="Q15" i="39"/>
  <c r="N23" i="9"/>
  <c r="O48" i="39"/>
  <c r="N18" i="9"/>
  <c r="Q80" i="39"/>
  <c r="O59" i="39"/>
  <c r="Q22" i="39"/>
  <c r="O89" i="39"/>
  <c r="N13" i="9"/>
  <c r="D97" i="39"/>
  <c r="Q29" i="39"/>
  <c r="Q54" i="39"/>
  <c r="Q25" i="39"/>
  <c r="Q39" i="39"/>
  <c r="F97" i="39"/>
  <c r="Q6" i="39"/>
  <c r="E97" i="39"/>
  <c r="Q74" i="39"/>
  <c r="O86" i="39"/>
  <c r="Q77" i="39"/>
  <c r="N15" i="9"/>
  <c r="Q62" i="39"/>
  <c r="Q76" i="39"/>
  <c r="O57" i="39"/>
  <c r="Q41" i="39"/>
  <c r="O51" i="39"/>
  <c r="O37" i="39"/>
  <c r="O24" i="39"/>
  <c r="Q91" i="39"/>
  <c r="Q23" i="39"/>
  <c r="O78" i="39"/>
  <c r="Q13" i="39"/>
  <c r="O74" i="39"/>
  <c r="Q19" i="39"/>
  <c r="O65" i="39"/>
  <c r="G97" i="39"/>
  <c r="O64" i="39"/>
  <c r="Q42" i="39"/>
  <c r="O9" i="39"/>
  <c r="Q56" i="39"/>
  <c r="O45" i="39"/>
  <c r="O29" i="39"/>
  <c r="Q98" i="39"/>
  <c r="O14" i="39"/>
  <c r="O94" i="39"/>
  <c r="O15" i="39"/>
  <c r="O16" i="39"/>
  <c r="N25" i="9"/>
  <c r="N17" i="9"/>
  <c r="O95" i="39"/>
  <c r="Q61" i="39"/>
  <c r="O32" i="39"/>
  <c r="Q81" i="39"/>
  <c r="O6" i="39"/>
  <c r="N32" i="9"/>
  <c r="H16" i="42"/>
  <c r="Q3" i="39"/>
  <c r="N6" i="9"/>
  <c r="Q9" i="39"/>
  <c r="N26" i="9"/>
  <c r="Q88" i="39"/>
  <c r="O44" i="39"/>
  <c r="N5" i="9"/>
  <c r="Q43" i="39"/>
  <c r="Q67" i="39"/>
  <c r="Q49" i="39"/>
  <c r="O40" i="39"/>
  <c r="O36" i="39"/>
  <c r="O18" i="39"/>
  <c r="N14" i="9"/>
  <c r="N12" i="9"/>
  <c r="Q30" i="39"/>
  <c r="O67" i="39"/>
  <c r="U4" i="41" l="1"/>
  <c r="U98" i="41"/>
  <c r="U82" i="41"/>
  <c r="U66" i="41"/>
  <c r="U50" i="41"/>
  <c r="U34" i="41"/>
  <c r="U18" i="41"/>
  <c r="U78" i="41"/>
  <c r="U14" i="41"/>
  <c r="U77" i="41"/>
  <c r="U21" i="41"/>
  <c r="U99" i="41"/>
  <c r="U91" i="41"/>
  <c r="U83" i="41"/>
  <c r="U75" i="41"/>
  <c r="U67" i="41"/>
  <c r="U59" i="41"/>
  <c r="U51" i="41"/>
  <c r="U43" i="41"/>
  <c r="U35" i="41"/>
  <c r="U27" i="41"/>
  <c r="U19" i="41"/>
  <c r="U11" i="41"/>
  <c r="U90" i="41"/>
  <c r="U74" i="41"/>
  <c r="U58" i="41"/>
  <c r="U42" i="41"/>
  <c r="U26" i="41"/>
  <c r="U10" i="41"/>
  <c r="U54" i="41"/>
  <c r="U93" i="41"/>
  <c r="U37" i="41"/>
  <c r="U9" i="41"/>
  <c r="U88" i="41"/>
  <c r="U64" i="41"/>
  <c r="U48" i="41"/>
  <c r="U24" i="41"/>
  <c r="U8" i="41"/>
  <c r="U71" i="41"/>
  <c r="U39" i="41"/>
  <c r="U15" i="41"/>
  <c r="U86" i="41"/>
  <c r="U38" i="41"/>
  <c r="U53" i="41"/>
  <c r="U97" i="41"/>
  <c r="U89" i="41"/>
  <c r="U81" i="41"/>
  <c r="U73" i="41"/>
  <c r="U65" i="41"/>
  <c r="U57" i="41"/>
  <c r="U49" i="41"/>
  <c r="U41" i="41"/>
  <c r="U33" i="41"/>
  <c r="U25" i="41"/>
  <c r="U17" i="41"/>
  <c r="U80" i="41"/>
  <c r="U32" i="41"/>
  <c r="U63" i="41"/>
  <c r="U46" i="41"/>
  <c r="U29" i="41"/>
  <c r="U96" i="41"/>
  <c r="U72" i="41"/>
  <c r="U56" i="41"/>
  <c r="U40" i="41"/>
  <c r="U16" i="41"/>
  <c r="U95" i="41"/>
  <c r="U79" i="41"/>
  <c r="U47" i="41"/>
  <c r="U23" i="41"/>
  <c r="U30" i="41"/>
  <c r="U61" i="41"/>
  <c r="U13" i="41"/>
  <c r="U87" i="41"/>
  <c r="U55" i="41"/>
  <c r="U31" i="41"/>
  <c r="U7" i="41"/>
  <c r="U62" i="41"/>
  <c r="U6" i="41"/>
  <c r="U69" i="41"/>
  <c r="U5" i="41"/>
  <c r="U92" i="41"/>
  <c r="U84" i="41"/>
  <c r="U76" i="41"/>
  <c r="U68" i="41"/>
  <c r="U60" i="41"/>
  <c r="U52" i="41"/>
  <c r="U44" i="41"/>
  <c r="U36" i="41"/>
  <c r="U28" i="41"/>
  <c r="U20" i="41"/>
  <c r="U12" i="41"/>
  <c r="U94" i="41"/>
  <c r="U70" i="41"/>
  <c r="U22" i="41"/>
  <c r="U85" i="41"/>
  <c r="U45" i="41"/>
  <c r="T1" i="43"/>
  <c r="S95" i="41"/>
  <c r="S91" i="41"/>
  <c r="S87" i="41"/>
  <c r="S4" i="41"/>
  <c r="S8" i="41"/>
  <c r="S12" i="41"/>
  <c r="S16" i="41"/>
  <c r="S20" i="41"/>
  <c r="S24" i="41"/>
  <c r="S28" i="41"/>
  <c r="S54" i="41"/>
  <c r="S62" i="41"/>
  <c r="S70" i="41"/>
  <c r="S78" i="41"/>
  <c r="S55" i="41"/>
  <c r="S63" i="41"/>
  <c r="S71" i="41"/>
  <c r="S79" i="41"/>
  <c r="S33" i="41"/>
  <c r="S37" i="41"/>
  <c r="S41" i="41"/>
  <c r="S45" i="41"/>
  <c r="S49" i="41"/>
  <c r="P98" i="41"/>
  <c r="Q98" i="41"/>
  <c r="R98" i="41"/>
  <c r="S98" i="41"/>
  <c r="S94" i="41"/>
  <c r="S90" i="41"/>
  <c r="S86" i="41"/>
  <c r="S5" i="41"/>
  <c r="S9" i="41"/>
  <c r="S13" i="41"/>
  <c r="S17" i="41"/>
  <c r="S21" i="41"/>
  <c r="S25" i="41"/>
  <c r="S29" i="41"/>
  <c r="S56" i="41"/>
  <c r="S64" i="41"/>
  <c r="S72" i="41"/>
  <c r="S80" i="41"/>
  <c r="S57" i="41"/>
  <c r="S65" i="41"/>
  <c r="S73" i="41"/>
  <c r="S81" i="41"/>
  <c r="S34" i="41"/>
  <c r="S38" i="41"/>
  <c r="S42" i="41"/>
  <c r="S46" i="41"/>
  <c r="S50" i="41"/>
  <c r="L98" i="41"/>
  <c r="F98" i="41"/>
  <c r="E98" i="41" s="1"/>
  <c r="G98" i="41"/>
  <c r="S93" i="41"/>
  <c r="S89" i="41"/>
  <c r="S85" i="41"/>
  <c r="S6" i="41"/>
  <c r="S10" i="41"/>
  <c r="S14" i="41"/>
  <c r="S18" i="41"/>
  <c r="S22" i="41"/>
  <c r="S26" i="41"/>
  <c r="S30" i="41"/>
  <c r="S58" i="41"/>
  <c r="S66" i="41"/>
  <c r="S74" i="41"/>
  <c r="S82" i="41"/>
  <c r="S59" i="41"/>
  <c r="S67" i="41"/>
  <c r="S75" i="41"/>
  <c r="S31" i="41"/>
  <c r="S35" i="41"/>
  <c r="S39" i="41"/>
  <c r="S43" i="41"/>
  <c r="S47" i="41"/>
  <c r="S51" i="41"/>
  <c r="I98" i="41"/>
  <c r="J98" i="41"/>
  <c r="K98" i="41"/>
  <c r="S96" i="41"/>
  <c r="S92" i="41"/>
  <c r="S88" i="41"/>
  <c r="S84" i="41"/>
  <c r="S7" i="41"/>
  <c r="S11" i="41"/>
  <c r="S15" i="41"/>
  <c r="S19" i="41"/>
  <c r="S23" i="41"/>
  <c r="S27" i="41"/>
  <c r="S52" i="41"/>
  <c r="S60" i="41"/>
  <c r="S68" i="41"/>
  <c r="S76" i="41"/>
  <c r="S53" i="41"/>
  <c r="S61" i="41"/>
  <c r="S69" i="41"/>
  <c r="S77" i="41"/>
  <c r="S32" i="41"/>
  <c r="S36" i="41"/>
  <c r="S40" i="41"/>
  <c r="S44" i="41"/>
  <c r="S48" i="41"/>
  <c r="S83" i="41"/>
  <c r="H98" i="41"/>
  <c r="M98" i="41"/>
  <c r="N98" i="41"/>
  <c r="O98" i="41"/>
  <c r="AQ2" i="9"/>
  <c r="C98" i="43"/>
  <c r="R34" i="39"/>
  <c r="MK95" i="41"/>
  <c r="R20" i="39"/>
  <c r="AS95" i="41"/>
  <c r="P37" i="39"/>
  <c r="JW95" i="41"/>
  <c r="KD95" i="41"/>
  <c r="HS95" i="41"/>
  <c r="P39" i="39"/>
  <c r="R65" i="39"/>
  <c r="P56" i="39"/>
  <c r="R59" i="39"/>
  <c r="DE95" i="41"/>
  <c r="P60" i="39"/>
  <c r="NJ95" i="41"/>
  <c r="R63" i="39"/>
  <c r="R4" i="39"/>
  <c r="PP95" i="41"/>
  <c r="P71" i="39"/>
  <c r="AU95" i="41"/>
  <c r="R89" i="39"/>
  <c r="P72" i="39"/>
  <c r="P48" i="39"/>
  <c r="R52" i="39"/>
  <c r="R24" i="39"/>
  <c r="HN95" i="41"/>
  <c r="LI95" i="41"/>
  <c r="P98" i="39"/>
  <c r="R49" i="39"/>
  <c r="GP95" i="41"/>
  <c r="L98" i="39"/>
  <c r="P84" i="39"/>
  <c r="P89" i="39"/>
  <c r="LJ95" i="41"/>
  <c r="KZ95" i="41"/>
  <c r="P40" i="39"/>
  <c r="R35" i="39"/>
  <c r="MJ95" i="41"/>
  <c r="P54" i="39"/>
  <c r="JY95" i="41"/>
  <c r="R28" i="39"/>
  <c r="EH95" i="41"/>
  <c r="R8" i="39"/>
  <c r="P43" i="39"/>
  <c r="P30" i="39"/>
  <c r="P33" i="39"/>
  <c r="P28" i="39"/>
  <c r="P68" i="39"/>
  <c r="R48" i="39"/>
  <c r="P42" i="39"/>
  <c r="BT95" i="41"/>
  <c r="JZ95" i="41"/>
  <c r="P20" i="39"/>
  <c r="P32" i="39"/>
  <c r="R78" i="39"/>
  <c r="DF95" i="41"/>
  <c r="R95" i="39"/>
  <c r="R30" i="39"/>
  <c r="FJ95" i="41"/>
  <c r="MH95" i="41"/>
  <c r="AY95" i="41"/>
  <c r="R57" i="39"/>
  <c r="GR95" i="41"/>
  <c r="MI95" i="41"/>
  <c r="R87" i="39"/>
  <c r="P19" i="39"/>
  <c r="R69" i="39"/>
  <c r="R51" i="39"/>
  <c r="CY95" i="41"/>
  <c r="R43" i="39"/>
  <c r="R33" i="39"/>
  <c r="KC95" i="41"/>
  <c r="JA95" i="41"/>
  <c r="R9" i="39"/>
  <c r="R21" i="39"/>
  <c r="AZ95" i="41"/>
  <c r="EC95" i="41"/>
  <c r="P55" i="39"/>
  <c r="GT95" i="41"/>
  <c r="R29" i="39"/>
  <c r="P7" i="39"/>
  <c r="P76" i="39"/>
  <c r="R12" i="39"/>
  <c r="BV95" i="41"/>
  <c r="P75" i="39"/>
  <c r="P73" i="39"/>
  <c r="P49" i="39"/>
  <c r="R37" i="39"/>
  <c r="R75" i="39"/>
  <c r="GO95" i="41"/>
  <c r="R26" i="39"/>
  <c r="IV95" i="41"/>
  <c r="P82" i="39"/>
  <c r="R27" i="39"/>
  <c r="MN95" i="41"/>
  <c r="ML95" i="41"/>
  <c r="PQ95" i="41"/>
  <c r="OL95" i="41"/>
  <c r="R60" i="39"/>
  <c r="EL95" i="41"/>
  <c r="R41" i="39"/>
  <c r="GL95" i="41"/>
  <c r="P23" i="39"/>
  <c r="NR95" i="41"/>
  <c r="GK95" i="41"/>
  <c r="R68" i="39"/>
  <c r="P51" i="39"/>
  <c r="EI95" i="41"/>
  <c r="R94" i="39"/>
  <c r="R91" i="39"/>
  <c r="EG95" i="41"/>
  <c r="DA95" i="41"/>
  <c r="PR95" i="41"/>
  <c r="PY95" i="41"/>
  <c r="R88" i="39"/>
  <c r="R93" i="39"/>
  <c r="P36" i="39"/>
  <c r="FN95" i="41"/>
  <c r="LD95" i="41"/>
  <c r="R23" i="39"/>
  <c r="P24" i="39"/>
  <c r="JX95" i="41"/>
  <c r="PX95" i="41"/>
  <c r="AR95" i="41"/>
  <c r="PV95" i="41"/>
  <c r="P79" i="39"/>
  <c r="IX95" i="41"/>
  <c r="EB95" i="41"/>
  <c r="LB95" i="41"/>
  <c r="IZ95" i="41"/>
  <c r="P85" i="39"/>
  <c r="AV95" i="41"/>
  <c r="O98" i="39"/>
  <c r="P44" i="39"/>
  <c r="HU95" i="41"/>
  <c r="GS95" i="41"/>
  <c r="R76" i="39"/>
  <c r="P4" i="39"/>
  <c r="R82" i="39"/>
  <c r="GM95" i="41"/>
  <c r="DB95" i="41"/>
  <c r="R6" i="39"/>
  <c r="R18" i="39"/>
  <c r="R92" i="39"/>
  <c r="G98" i="39"/>
  <c r="P97" i="39"/>
  <c r="R71" i="39"/>
  <c r="I98" i="39"/>
  <c r="P25" i="39"/>
  <c r="R86" i="39"/>
  <c r="KF95" i="41"/>
  <c r="J98" i="39"/>
  <c r="FM95" i="41"/>
  <c r="H98" i="39"/>
  <c r="P80" i="39"/>
  <c r="R39" i="39"/>
  <c r="NK95" i="41"/>
  <c r="NQ95" i="41"/>
  <c r="R96" i="39"/>
  <c r="JV95" i="41"/>
  <c r="P61" i="39"/>
  <c r="P86" i="39"/>
  <c r="R62" i="39"/>
  <c r="P3" i="39"/>
  <c r="CC95" i="41"/>
  <c r="BZ95" i="41"/>
  <c r="AX95" i="41"/>
  <c r="HT95" i="41"/>
  <c r="P11" i="39"/>
  <c r="R84" i="39"/>
  <c r="F98" i="39"/>
  <c r="IU95" i="41"/>
  <c r="E98" i="39"/>
  <c r="P31" i="39"/>
  <c r="OQ95" i="41"/>
  <c r="OV95" i="41"/>
  <c r="R77" i="39"/>
  <c r="Q99" i="39"/>
  <c r="HP95" i="41"/>
  <c r="FK95" i="41"/>
  <c r="OU95" i="41"/>
  <c r="P6" i="39"/>
  <c r="HQ95" i="41"/>
  <c r="LH95" i="41"/>
  <c r="IW95" i="41"/>
  <c r="P9" i="39"/>
  <c r="FL95" i="41"/>
  <c r="R90" i="39"/>
  <c r="CA95" i="41"/>
  <c r="P15" i="39"/>
  <c r="P94" i="39"/>
  <c r="DD95" i="41"/>
  <c r="FP95" i="41"/>
  <c r="LG95" i="41"/>
  <c r="OR95" i="41"/>
  <c r="K98" i="39"/>
  <c r="P92" i="39"/>
  <c r="HX95" i="41"/>
  <c r="HR95" i="41"/>
  <c r="P52" i="39"/>
  <c r="P27" i="39"/>
  <c r="P57" i="39"/>
  <c r="P26" i="39"/>
  <c r="GQ95" i="41"/>
  <c r="DH95" i="41"/>
  <c r="N98" i="39"/>
  <c r="BX95" i="41"/>
  <c r="AP95" i="41"/>
  <c r="LA95" i="41"/>
  <c r="LF95" i="41"/>
  <c r="IY95" i="41"/>
  <c r="P81" i="39"/>
  <c r="FG95" i="41"/>
  <c r="OS95" i="41"/>
  <c r="DG95" i="41"/>
  <c r="P64" i="39"/>
  <c r="R16" i="39"/>
  <c r="R73" i="39"/>
  <c r="P21" i="39"/>
  <c r="B98" i="39"/>
  <c r="R13" i="39"/>
  <c r="R50" i="39"/>
  <c r="HW95" i="41"/>
  <c r="AW95" i="41"/>
  <c r="R47" i="39"/>
  <c r="R66" i="39"/>
  <c r="P74" i="39"/>
  <c r="P34" i="39"/>
  <c r="R14" i="39"/>
  <c r="P67" i="39"/>
  <c r="R11" i="39"/>
  <c r="R10" i="39"/>
  <c r="P62" i="39"/>
  <c r="R42" i="39"/>
  <c r="NM95" i="41"/>
  <c r="P13" i="39"/>
  <c r="R55" i="39"/>
  <c r="PW95" i="41"/>
  <c r="P47" i="39"/>
  <c r="BY95" i="41"/>
  <c r="R58" i="39"/>
  <c r="P8" i="39"/>
  <c r="KE95" i="41"/>
  <c r="R31" i="39"/>
  <c r="P63" i="39"/>
  <c r="R64" i="39"/>
  <c r="R53" i="39"/>
  <c r="P77" i="39"/>
  <c r="AT95" i="41"/>
  <c r="R46" i="39"/>
  <c r="OP95" i="41"/>
  <c r="NI95" i="41"/>
  <c r="R72" i="39"/>
  <c r="R44" i="39"/>
  <c r="IR95" i="41"/>
  <c r="R99" i="39"/>
  <c r="NO95" i="41"/>
  <c r="R15" i="39"/>
  <c r="JB95" i="41"/>
  <c r="R32" i="39"/>
  <c r="OT95" i="41"/>
  <c r="GN95" i="41"/>
  <c r="R5" i="39"/>
  <c r="FO95" i="41"/>
  <c r="P95" i="39"/>
  <c r="PZ95" i="41"/>
  <c r="EJ95" i="41"/>
  <c r="OO95" i="41"/>
  <c r="R98" i="39"/>
  <c r="R25" i="39"/>
  <c r="NN95" i="41"/>
  <c r="R19" i="39"/>
  <c r="MM95" i="41"/>
  <c r="KB95" i="41"/>
  <c r="P96" i="39"/>
  <c r="CB95" i="41"/>
  <c r="BW95" i="41"/>
  <c r="R38" i="39"/>
  <c r="PT95" i="41"/>
  <c r="R40" i="39"/>
  <c r="R61" i="39"/>
  <c r="R74" i="39"/>
  <c r="C98" i="39"/>
  <c r="P41" i="39"/>
  <c r="P18" i="39"/>
  <c r="P88" i="39"/>
  <c r="KA95" i="41"/>
  <c r="R70" i="39"/>
  <c r="MG95" i="41"/>
  <c r="P17" i="39"/>
  <c r="CZ95" i="41"/>
  <c r="P10" i="39"/>
  <c r="P38" i="39"/>
  <c r="R97" i="39"/>
  <c r="P12" i="39"/>
  <c r="CD95" i="41"/>
  <c r="PU95" i="41"/>
  <c r="P90" i="39"/>
  <c r="P53" i="39"/>
  <c r="ON95" i="41"/>
  <c r="FI95" i="41"/>
  <c r="EE95" i="41"/>
  <c r="R56" i="39"/>
  <c r="PS95" i="41"/>
  <c r="P83" i="39"/>
  <c r="P45" i="39"/>
  <c r="FH95" i="41"/>
  <c r="R83" i="39"/>
  <c r="EF95" i="41"/>
  <c r="M98" i="39"/>
  <c r="NL95" i="41"/>
  <c r="IS95" i="41"/>
  <c r="P58" i="39"/>
  <c r="LE95" i="41"/>
  <c r="R85" i="39"/>
  <c r="P70" i="39"/>
  <c r="HV95" i="41"/>
  <c r="ED95" i="41"/>
  <c r="D98" i="39"/>
  <c r="R3" i="39"/>
  <c r="NH95" i="41"/>
  <c r="EK95" i="41"/>
  <c r="R45" i="39"/>
  <c r="P65" i="39"/>
  <c r="P66" i="39"/>
  <c r="MD95" i="41"/>
  <c r="P78" i="39"/>
  <c r="A98" i="39"/>
  <c r="P50" i="39"/>
  <c r="AQ95" i="41"/>
  <c r="CX95" i="41"/>
  <c r="P93" i="39"/>
  <c r="GJ95" i="41"/>
  <c r="MF95" i="41"/>
  <c r="P22" i="39"/>
  <c r="LC95" i="41"/>
  <c r="P87" i="39"/>
  <c r="P91" i="39"/>
  <c r="P5" i="39"/>
  <c r="P35" i="39"/>
  <c r="P14" i="39"/>
  <c r="R22" i="39"/>
  <c r="R17" i="39"/>
  <c r="P16" i="39"/>
  <c r="R54" i="39"/>
  <c r="P29" i="39"/>
  <c r="R36" i="39"/>
  <c r="BU95" i="41"/>
  <c r="P46" i="39"/>
  <c r="ME95" i="41"/>
  <c r="P69" i="39"/>
  <c r="R81" i="39"/>
  <c r="IT95" i="41"/>
  <c r="R79" i="39"/>
  <c r="OM95" i="41"/>
  <c r="R67" i="39"/>
  <c r="FF95" i="41"/>
  <c r="HO95" i="41"/>
  <c r="R80" i="39"/>
  <c r="NP95" i="41"/>
  <c r="DC95" i="41"/>
  <c r="P59" i="39"/>
  <c r="R7" i="39"/>
  <c r="U100" i="41" l="1"/>
  <c r="V99" i="41"/>
  <c r="V91" i="41"/>
  <c r="V83" i="41"/>
  <c r="V75" i="41"/>
  <c r="V67" i="41"/>
  <c r="V59" i="41"/>
  <c r="V51" i="41"/>
  <c r="V43" i="41"/>
  <c r="V35" i="41"/>
  <c r="V27" i="41"/>
  <c r="V19" i="41"/>
  <c r="V11" i="41"/>
  <c r="V90" i="41"/>
  <c r="V74" i="41"/>
  <c r="V58" i="41"/>
  <c r="V42" i="41"/>
  <c r="V26" i="41"/>
  <c r="V10" i="41"/>
  <c r="V46" i="41"/>
  <c r="V45" i="41"/>
  <c r="V84" i="41"/>
  <c r="V36" i="41"/>
  <c r="V98" i="41"/>
  <c r="V82" i="41"/>
  <c r="V66" i="41"/>
  <c r="V50" i="41"/>
  <c r="V34" i="41"/>
  <c r="V18" i="41"/>
  <c r="V38" i="41"/>
  <c r="V61" i="41"/>
  <c r="V5" i="41"/>
  <c r="V76" i="41"/>
  <c r="V20" i="41"/>
  <c r="V97" i="41"/>
  <c r="V89" i="41"/>
  <c r="V81" i="41"/>
  <c r="V73" i="41"/>
  <c r="V65" i="41"/>
  <c r="V57" i="41"/>
  <c r="V49" i="41"/>
  <c r="V41" i="41"/>
  <c r="V33" i="41"/>
  <c r="V25" i="41"/>
  <c r="V17" i="41"/>
  <c r="V9" i="41"/>
  <c r="V94" i="41"/>
  <c r="V54" i="41"/>
  <c r="V77" i="41"/>
  <c r="V29" i="41"/>
  <c r="V52" i="41"/>
  <c r="V30" i="41"/>
  <c r="V21" i="41"/>
  <c r="V44" i="41"/>
  <c r="V4" i="41"/>
  <c r="V96" i="41"/>
  <c r="V88" i="41"/>
  <c r="V80" i="41"/>
  <c r="V72" i="41"/>
  <c r="V64" i="41"/>
  <c r="V56" i="41"/>
  <c r="V48" i="41"/>
  <c r="V40" i="41"/>
  <c r="V32" i="41"/>
  <c r="V24" i="41"/>
  <c r="V16" i="41"/>
  <c r="V8" i="41"/>
  <c r="V70" i="41"/>
  <c r="V6" i="41"/>
  <c r="V85" i="41"/>
  <c r="V37" i="41"/>
  <c r="V100" i="41"/>
  <c r="V60" i="41"/>
  <c r="V95" i="41"/>
  <c r="V87" i="41"/>
  <c r="V79" i="41"/>
  <c r="V71" i="41"/>
  <c r="V63" i="41"/>
  <c r="V55" i="41"/>
  <c r="V47" i="41"/>
  <c r="V39" i="41"/>
  <c r="V31" i="41"/>
  <c r="V23" i="41"/>
  <c r="V15" i="41"/>
  <c r="V7" i="41"/>
  <c r="V86" i="41"/>
  <c r="V62" i="41"/>
  <c r="V14" i="41"/>
  <c r="V93" i="41"/>
  <c r="V53" i="41"/>
  <c r="V92" i="41"/>
  <c r="V28" i="41"/>
  <c r="V78" i="41"/>
  <c r="V22" i="41"/>
  <c r="V69" i="41"/>
  <c r="V13" i="41"/>
  <c r="V68" i="41"/>
  <c r="V12" i="41"/>
  <c r="Q99" i="41"/>
  <c r="T95" i="41"/>
  <c r="T83" i="41"/>
  <c r="T37" i="41"/>
  <c r="T14" i="41"/>
  <c r="T26" i="41"/>
  <c r="T48" i="41"/>
  <c r="T60" i="41"/>
  <c r="T72" i="41"/>
  <c r="T99" i="41"/>
  <c r="F99" i="41"/>
  <c r="E99" i="41" s="1"/>
  <c r="G99" i="41"/>
  <c r="T94" i="41"/>
  <c r="T90" i="41"/>
  <c r="T86" i="41"/>
  <c r="T82" i="41"/>
  <c r="T32" i="41"/>
  <c r="T31" i="41"/>
  <c r="T39" i="41"/>
  <c r="T7" i="41"/>
  <c r="T11" i="41"/>
  <c r="T15" i="41"/>
  <c r="T19" i="41"/>
  <c r="T23" i="41"/>
  <c r="T27" i="41"/>
  <c r="T41" i="41"/>
  <c r="T45" i="41"/>
  <c r="T49" i="41"/>
  <c r="T53" i="41"/>
  <c r="T57" i="41"/>
  <c r="T61" i="41"/>
  <c r="T65" i="41"/>
  <c r="T69" i="41"/>
  <c r="T73" i="41"/>
  <c r="T77" i="41"/>
  <c r="T98" i="41"/>
  <c r="R99" i="41"/>
  <c r="T91" i="41"/>
  <c r="T38" i="41"/>
  <c r="T6" i="41"/>
  <c r="T18" i="41"/>
  <c r="T30" i="41"/>
  <c r="T52" i="41"/>
  <c r="T64" i="41"/>
  <c r="T76" i="41"/>
  <c r="L99" i="41"/>
  <c r="I99" i="41"/>
  <c r="J99" i="41"/>
  <c r="K99" i="41"/>
  <c r="T97" i="41"/>
  <c r="T93" i="41"/>
  <c r="T89" i="41"/>
  <c r="T85" i="41"/>
  <c r="T81" i="41"/>
  <c r="T40" i="41"/>
  <c r="T33" i="41"/>
  <c r="T4" i="41"/>
  <c r="T8" i="41"/>
  <c r="T12" i="41"/>
  <c r="T16" i="41"/>
  <c r="T20" i="41"/>
  <c r="T24" i="41"/>
  <c r="T28" i="41"/>
  <c r="T42" i="41"/>
  <c r="T46" i="41"/>
  <c r="T50" i="41"/>
  <c r="T54" i="41"/>
  <c r="T58" i="41"/>
  <c r="T62" i="41"/>
  <c r="T66" i="41"/>
  <c r="T70" i="41"/>
  <c r="T74" i="41"/>
  <c r="T78" i="41"/>
  <c r="P99" i="41"/>
  <c r="S99" i="41"/>
  <c r="T87" i="41"/>
  <c r="T36" i="41"/>
  <c r="T10" i="41"/>
  <c r="T22" i="41"/>
  <c r="T44" i="41"/>
  <c r="T56" i="41"/>
  <c r="T68" i="41"/>
  <c r="T80" i="41"/>
  <c r="H99" i="41"/>
  <c r="M99" i="41"/>
  <c r="N99" i="41"/>
  <c r="O99" i="41"/>
  <c r="T96" i="41"/>
  <c r="T92" i="41"/>
  <c r="T88" i="41"/>
  <c r="T84" i="41"/>
  <c r="T34" i="41"/>
  <c r="T35" i="41"/>
  <c r="T5" i="41"/>
  <c r="T9" i="41"/>
  <c r="T13" i="41"/>
  <c r="T17" i="41"/>
  <c r="T21" i="41"/>
  <c r="T25" i="41"/>
  <c r="T29" i="41"/>
  <c r="T43" i="41"/>
  <c r="T47" i="41"/>
  <c r="T51" i="41"/>
  <c r="T55" i="41"/>
  <c r="T59" i="41"/>
  <c r="T63" i="41"/>
  <c r="T67" i="41"/>
  <c r="T71" i="41"/>
  <c r="T75" i="41"/>
  <c r="T79" i="41"/>
  <c r="C99" i="43"/>
  <c r="FH96" i="41"/>
  <c r="EJ96" i="41"/>
  <c r="NM96" i="41"/>
  <c r="JW96" i="41"/>
  <c r="HV96" i="41"/>
  <c r="E99" i="39"/>
  <c r="LD96" i="41"/>
  <c r="FO96" i="41"/>
  <c r="KZ96" i="41"/>
  <c r="G99" i="39"/>
  <c r="A99" i="39"/>
  <c r="KB96" i="41"/>
  <c r="LF96" i="41"/>
  <c r="P99" i="39"/>
  <c r="DD96" i="41"/>
  <c r="KF96" i="41"/>
  <c r="K99" i="39"/>
  <c r="NN96" i="41"/>
  <c r="IR96" i="41"/>
  <c r="JZ96" i="41"/>
  <c r="AX96" i="41"/>
  <c r="OV96" i="41"/>
  <c r="OM96" i="41"/>
  <c r="FI96" i="41"/>
  <c r="HT96" i="41"/>
  <c r="M99" i="39"/>
  <c r="AR96" i="41"/>
  <c r="DG96" i="41"/>
  <c r="PS96" i="41"/>
  <c r="PP96" i="41"/>
  <c r="NR96" i="41"/>
  <c r="PW96" i="41"/>
  <c r="GN96" i="41"/>
  <c r="BW96" i="41"/>
  <c r="IZ96" i="41"/>
  <c r="C99" i="39"/>
  <c r="NP96" i="41"/>
  <c r="NQ96" i="41"/>
  <c r="FF96" i="41"/>
  <c r="MJ96" i="41"/>
  <c r="HQ96" i="41"/>
  <c r="NJ96" i="41"/>
  <c r="CA96" i="41"/>
  <c r="IT96" i="41"/>
  <c r="AS96" i="41"/>
  <c r="OO96" i="41"/>
  <c r="BU96" i="41"/>
  <c r="MH96" i="41"/>
  <c r="LH96" i="41"/>
  <c r="DH96" i="41"/>
  <c r="PY96" i="41"/>
  <c r="PT96" i="41"/>
  <c r="IS96" i="41"/>
  <c r="BT96" i="41"/>
  <c r="NO96" i="41"/>
  <c r="MK96" i="41"/>
  <c r="KD96" i="41"/>
  <c r="BY96" i="41"/>
  <c r="H99" i="39"/>
  <c r="ME96" i="41"/>
  <c r="O99" i="39"/>
  <c r="ON96" i="41"/>
  <c r="DC96" i="41"/>
  <c r="HX96" i="41"/>
  <c r="LJ96" i="41"/>
  <c r="LI96" i="41"/>
  <c r="GK96" i="41"/>
  <c r="HS96" i="41"/>
  <c r="AW96" i="41"/>
  <c r="HR96" i="41"/>
  <c r="KC96" i="41"/>
  <c r="CB96" i="41"/>
  <c r="JA96" i="41"/>
  <c r="N99" i="39"/>
  <c r="JB96" i="41"/>
  <c r="NK96" i="41"/>
  <c r="EH96" i="41"/>
  <c r="IV96" i="41"/>
  <c r="MI96" i="41"/>
  <c r="LA96" i="41"/>
  <c r="PU96" i="41"/>
  <c r="EC96" i="41"/>
  <c r="HW96" i="41"/>
  <c r="LE96" i="41"/>
  <c r="HU96" i="41"/>
  <c r="FJ96" i="41"/>
  <c r="MD96" i="41"/>
  <c r="FN96" i="41"/>
  <c r="GP96" i="41"/>
  <c r="GQ96" i="41"/>
  <c r="CD96" i="41"/>
  <c r="EI96" i="41"/>
  <c r="JX96" i="41"/>
  <c r="IX96" i="41"/>
  <c r="LC96" i="41"/>
  <c r="F99" i="39"/>
  <c r="EG96" i="41"/>
  <c r="GL96" i="41"/>
  <c r="IU96" i="41"/>
  <c r="EK96" i="41"/>
  <c r="OT96" i="41"/>
  <c r="AQ96" i="41"/>
  <c r="PQ96" i="41"/>
  <c r="OL96" i="41"/>
  <c r="GO96" i="41"/>
  <c r="ED96" i="41"/>
  <c r="EB96" i="41"/>
  <c r="FG96" i="41"/>
  <c r="AZ96" i="41"/>
  <c r="PZ96" i="41"/>
  <c r="GM96" i="41"/>
  <c r="CC96" i="41"/>
  <c r="MM96" i="41"/>
  <c r="NH96" i="41"/>
  <c r="EL96" i="41"/>
  <c r="GT96" i="41"/>
  <c r="FK96" i="41"/>
  <c r="KA96" i="41"/>
  <c r="J99" i="39"/>
  <c r="HN96" i="41"/>
  <c r="DB96" i="41"/>
  <c r="D99" i="39"/>
  <c r="AT96" i="41"/>
  <c r="DA96" i="41"/>
  <c r="B99" i="39"/>
  <c r="IW96" i="41"/>
  <c r="PV96" i="41"/>
  <c r="OS96" i="41"/>
  <c r="NI96" i="41"/>
  <c r="ML96" i="41"/>
  <c r="DF96" i="41"/>
  <c r="CY96" i="41"/>
  <c r="FM96" i="41"/>
  <c r="AY96" i="41"/>
  <c r="DE96" i="41"/>
  <c r="I99" i="39"/>
  <c r="CZ96" i="41"/>
  <c r="MF96" i="41"/>
  <c r="MN96" i="41"/>
  <c r="AU96" i="41"/>
  <c r="JV96" i="41"/>
  <c r="AV96" i="41"/>
  <c r="EF96" i="41"/>
  <c r="PX96" i="41"/>
  <c r="PR96" i="41"/>
  <c r="EE96" i="41"/>
  <c r="L99" i="39"/>
  <c r="KE96" i="41"/>
  <c r="OP96" i="41"/>
  <c r="OQ96" i="41"/>
  <c r="CX96" i="41"/>
  <c r="P100" i="41" l="1"/>
  <c r="Q100" i="41"/>
  <c r="R100" i="41"/>
  <c r="S100" i="41"/>
  <c r="L100" i="41"/>
  <c r="F100" i="41"/>
  <c r="E100" i="41" s="1"/>
  <c r="G100" i="41"/>
  <c r="T100" i="41"/>
  <c r="I100" i="41"/>
  <c r="J100" i="41"/>
  <c r="K100" i="41"/>
  <c r="H100" i="41"/>
  <c r="M100" i="41"/>
  <c r="N100" i="41"/>
  <c r="O100" i="41"/>
  <c r="C100" i="43"/>
  <c r="BV96" i="41"/>
  <c r="Q100" i="39"/>
  <c r="O100" i="39"/>
  <c r="I100" i="39"/>
  <c r="OR96" i="41"/>
  <c r="H100" i="39"/>
  <c r="D100" i="39"/>
  <c r="GR96" i="41"/>
  <c r="R100" i="39"/>
  <c r="E100" i="39"/>
  <c r="LG96" i="41"/>
  <c r="L100" i="39"/>
  <c r="AP96" i="41"/>
  <c r="NL96" i="41"/>
  <c r="OU96" i="41"/>
  <c r="F100" i="39"/>
  <c r="FL96" i="41"/>
  <c r="LB96" i="41"/>
  <c r="BZ96" i="41"/>
  <c r="GS96" i="41"/>
  <c r="FP96" i="41"/>
  <c r="G100" i="39"/>
  <c r="J100" i="39"/>
  <c r="K100" i="39"/>
  <c r="P100" i="39"/>
  <c r="M100" i="39"/>
  <c r="MG96" i="41"/>
  <c r="HO96" i="41"/>
  <c r="C100" i="39"/>
  <c r="N100" i="39"/>
  <c r="A100" i="39"/>
  <c r="GJ96" i="41"/>
  <c r="IY96" i="41"/>
  <c r="B100" i="39"/>
  <c r="JY96" i="41"/>
  <c r="HP96" i="41"/>
  <c r="BX96" i="41"/>
  <c r="V101" i="41" l="1"/>
  <c r="U101" i="41"/>
  <c r="T101" i="41"/>
  <c r="F101" i="41"/>
  <c r="E101" i="41" s="1"/>
  <c r="G101" i="41"/>
  <c r="L101" i="41"/>
  <c r="I101" i="41"/>
  <c r="J101" i="41"/>
  <c r="K101" i="41"/>
  <c r="H101" i="41"/>
  <c r="M101" i="41"/>
  <c r="N101" i="41"/>
  <c r="O101" i="41"/>
  <c r="P101" i="41"/>
  <c r="Q101" i="41"/>
  <c r="R101" i="41"/>
  <c r="S101" i="41"/>
  <c r="C101" i="43"/>
  <c r="F101" i="39"/>
  <c r="P101" i="39"/>
  <c r="H101" i="39"/>
  <c r="J101" i="39"/>
  <c r="A101" i="39"/>
  <c r="B101" i="39"/>
  <c r="K101" i="39"/>
  <c r="O101" i="39"/>
  <c r="G101" i="39"/>
  <c r="Q101" i="39"/>
  <c r="R101" i="39"/>
  <c r="L101" i="39"/>
  <c r="E101" i="39"/>
  <c r="I101" i="39"/>
  <c r="D101" i="39"/>
  <c r="M101" i="39"/>
  <c r="N101" i="39"/>
  <c r="C101" i="39"/>
  <c r="V102" i="41" l="1"/>
  <c r="U102" i="41"/>
  <c r="L102" i="41"/>
  <c r="F102" i="41"/>
  <c r="E102" i="41" s="1"/>
  <c r="G102" i="41"/>
  <c r="T102" i="41"/>
  <c r="I102" i="41"/>
  <c r="J102" i="41"/>
  <c r="K102" i="41"/>
  <c r="H102" i="41"/>
  <c r="M102" i="41"/>
  <c r="N102" i="41"/>
  <c r="O102" i="41"/>
  <c r="P102" i="41"/>
  <c r="Q102" i="41"/>
  <c r="R102" i="41"/>
  <c r="S102" i="41"/>
  <c r="C102" i="43"/>
  <c r="B102" i="39"/>
  <c r="Q102" i="39"/>
  <c r="N102" i="39"/>
  <c r="E102" i="39"/>
  <c r="O102" i="39"/>
  <c r="I102" i="39"/>
  <c r="J102" i="39"/>
  <c r="D102" i="39"/>
  <c r="G102" i="39"/>
  <c r="P102" i="39"/>
  <c r="L102" i="39"/>
  <c r="F102" i="39"/>
  <c r="A102" i="39"/>
  <c r="H102" i="39"/>
  <c r="M102" i="39"/>
  <c r="K102" i="39"/>
  <c r="R102" i="39"/>
  <c r="C102" i="39"/>
  <c r="V103" i="41" l="1"/>
  <c r="U103" i="41"/>
  <c r="L103" i="41"/>
  <c r="T103" i="41"/>
  <c r="F103" i="41"/>
  <c r="E103" i="41" s="1"/>
  <c r="G103" i="41"/>
  <c r="J103" i="41"/>
  <c r="K103" i="41"/>
  <c r="H103" i="41"/>
  <c r="O103" i="41"/>
  <c r="I103" i="41"/>
  <c r="M103" i="41"/>
  <c r="N103" i="41"/>
  <c r="P103" i="41"/>
  <c r="Q103" i="41"/>
  <c r="R103" i="41"/>
  <c r="S103" i="41"/>
  <c r="C103" i="43"/>
  <c r="C103" i="39"/>
  <c r="I103" i="39"/>
  <c r="L103" i="39"/>
  <c r="M103" i="39"/>
  <c r="Q103" i="39"/>
  <c r="E103" i="39"/>
  <c r="R103" i="39"/>
  <c r="A103" i="39"/>
  <c r="H103" i="39"/>
  <c r="B103" i="39"/>
  <c r="G103" i="39"/>
  <c r="O103" i="39"/>
  <c r="J103" i="39"/>
  <c r="D103" i="39"/>
  <c r="P103" i="39"/>
  <c r="F103" i="39"/>
  <c r="N103" i="39"/>
  <c r="K103" i="39"/>
  <c r="V104" i="41" l="1"/>
  <c r="U104" i="41"/>
  <c r="T104" i="41"/>
  <c r="L104" i="41"/>
  <c r="F104" i="41"/>
  <c r="E104" i="41" s="1"/>
  <c r="G104" i="41"/>
  <c r="J104" i="41"/>
  <c r="I104" i="41"/>
  <c r="M104" i="41"/>
  <c r="O104" i="41"/>
  <c r="K104" i="41"/>
  <c r="H104" i="41"/>
  <c r="N104" i="41"/>
  <c r="P104" i="41"/>
  <c r="Q104" i="41"/>
  <c r="R104" i="41"/>
  <c r="S104" i="41"/>
  <c r="C104" i="43"/>
  <c r="J104" i="39"/>
  <c r="A104" i="39"/>
  <c r="R104" i="39"/>
  <c r="E104" i="39"/>
  <c r="Q104" i="39"/>
  <c r="N104" i="39"/>
  <c r="F104" i="39"/>
  <c r="G104" i="39"/>
  <c r="L104" i="39"/>
  <c r="B104" i="39"/>
  <c r="D104" i="39"/>
  <c r="C104" i="39"/>
  <c r="H104" i="39"/>
  <c r="K104" i="39"/>
  <c r="M104" i="39"/>
  <c r="I104" i="39"/>
  <c r="O104" i="39"/>
  <c r="P104" i="39"/>
  <c r="V105" i="41" l="1"/>
  <c r="U105" i="41"/>
  <c r="G105" i="41"/>
  <c r="L105" i="41"/>
  <c r="I105" i="41"/>
  <c r="J105" i="41"/>
  <c r="K105" i="41"/>
  <c r="T105" i="41"/>
  <c r="F105" i="41"/>
  <c r="E105" i="41" s="1"/>
  <c r="H105" i="41"/>
  <c r="M105" i="41"/>
  <c r="N105" i="41"/>
  <c r="O105" i="41"/>
  <c r="P105" i="41"/>
  <c r="Q105" i="41"/>
  <c r="R105" i="41"/>
  <c r="S105" i="41"/>
  <c r="C105" i="43"/>
  <c r="Q105" i="39"/>
  <c r="P105" i="39"/>
  <c r="J105" i="39"/>
  <c r="I105" i="39"/>
  <c r="O105" i="39"/>
  <c r="D105" i="39"/>
  <c r="L105" i="39"/>
  <c r="H105" i="39"/>
  <c r="N105" i="39"/>
  <c r="A105" i="39"/>
  <c r="G105" i="39"/>
  <c r="C105" i="39"/>
  <c r="K105" i="39"/>
  <c r="R105" i="39"/>
  <c r="E105" i="39"/>
  <c r="F105" i="39"/>
  <c r="B105" i="39"/>
  <c r="M105" i="39"/>
  <c r="V106" i="41" l="1"/>
  <c r="U106" i="41"/>
  <c r="T106" i="41"/>
  <c r="L106" i="41"/>
  <c r="F106" i="41"/>
  <c r="E106" i="41" s="1"/>
  <c r="G106" i="41"/>
  <c r="I106" i="41"/>
  <c r="K106" i="41"/>
  <c r="J106" i="41"/>
  <c r="M106" i="41"/>
  <c r="N106" i="41"/>
  <c r="O106" i="41"/>
  <c r="H106" i="41"/>
  <c r="P106" i="41"/>
  <c r="Q106" i="41"/>
  <c r="R106" i="41"/>
  <c r="S106" i="41"/>
  <c r="C106" i="43"/>
  <c r="H106" i="39"/>
  <c r="I106" i="39"/>
  <c r="B106" i="39"/>
  <c r="G106" i="39"/>
  <c r="R106" i="39"/>
  <c r="J106" i="39"/>
  <c r="L106" i="39"/>
  <c r="F106" i="39"/>
  <c r="C106" i="39"/>
  <c r="E106" i="39"/>
  <c r="Q106" i="39"/>
  <c r="K106" i="39"/>
  <c r="D106" i="39"/>
  <c r="N106" i="39"/>
  <c r="O106" i="39"/>
  <c r="M106" i="39"/>
  <c r="P106" i="39"/>
  <c r="A106" i="39"/>
  <c r="V107" i="41" l="1"/>
  <c r="U107" i="41"/>
  <c r="T107" i="41"/>
  <c r="F107" i="41"/>
  <c r="E107" i="41" s="1"/>
  <c r="G107" i="41"/>
  <c r="K107" i="41"/>
  <c r="L107" i="41"/>
  <c r="J107" i="41"/>
  <c r="M107" i="41"/>
  <c r="O107" i="41"/>
  <c r="I107" i="41"/>
  <c r="H107" i="41"/>
  <c r="N107" i="41"/>
  <c r="P107" i="41"/>
  <c r="Q107" i="41"/>
  <c r="R107" i="41"/>
  <c r="S107" i="41"/>
  <c r="C107" i="43"/>
  <c r="I107" i="39"/>
  <c r="OS104" i="41"/>
  <c r="FG104" i="41"/>
  <c r="GL104" i="41"/>
  <c r="JX104" i="41"/>
  <c r="NL104" i="41"/>
  <c r="IV104" i="41"/>
  <c r="PW104" i="41"/>
  <c r="PT104" i="41"/>
  <c r="HS104" i="41"/>
  <c r="NR104" i="41"/>
  <c r="FO104" i="41"/>
  <c r="LI104" i="41"/>
  <c r="L107" i="39"/>
  <c r="AY104" i="41"/>
  <c r="LC104" i="41"/>
  <c r="DC104" i="41"/>
  <c r="CX104" i="41"/>
  <c r="HT104" i="41"/>
  <c r="AS104" i="41"/>
  <c r="KD104" i="41"/>
  <c r="O107" i="39"/>
  <c r="KZ104" i="41"/>
  <c r="FP104" i="41"/>
  <c r="MD104" i="41"/>
  <c r="PX104" i="41"/>
  <c r="PV104" i="41"/>
  <c r="EG104" i="41"/>
  <c r="AZ104" i="41"/>
  <c r="PR104" i="41"/>
  <c r="DF104" i="41"/>
  <c r="PZ104" i="41"/>
  <c r="GN104" i="41"/>
  <c r="GS104" i="41"/>
  <c r="F107" i="39"/>
  <c r="FH104" i="41"/>
  <c r="DE104" i="41"/>
  <c r="IZ104" i="41"/>
  <c r="BU104" i="41"/>
  <c r="A107" i="39"/>
  <c r="Q107" i="39"/>
  <c r="LJ104" i="41"/>
  <c r="CB104" i="41"/>
  <c r="N107" i="39"/>
  <c r="LH104" i="41"/>
  <c r="ED104" i="41"/>
  <c r="LD104" i="41"/>
  <c r="OU104" i="41"/>
  <c r="R107" i="39"/>
  <c r="OP104" i="41"/>
  <c r="BX104" i="41"/>
  <c r="CC104" i="41"/>
  <c r="OM104" i="41"/>
  <c r="C107" i="39"/>
  <c r="JV104" i="41"/>
  <c r="ME104" i="41"/>
  <c r="DH104" i="41"/>
  <c r="NN104" i="41"/>
  <c r="MI104" i="41"/>
  <c r="AT104" i="41"/>
  <c r="DA104" i="41"/>
  <c r="GQ104" i="41"/>
  <c r="HW104" i="41"/>
  <c r="AW104" i="41"/>
  <c r="HQ104" i="41"/>
  <c r="GR104" i="41"/>
  <c r="NQ104" i="41"/>
  <c r="NJ104" i="41"/>
  <c r="NM104" i="41"/>
  <c r="HU104" i="41"/>
  <c r="M107" i="39"/>
  <c r="EE104" i="41"/>
  <c r="JW104" i="41"/>
  <c r="DB104" i="41"/>
  <c r="DD104" i="41"/>
  <c r="E107" i="39"/>
  <c r="JZ104" i="41"/>
  <c r="KB104" i="41"/>
  <c r="HX104" i="41"/>
  <c r="FK104" i="41"/>
  <c r="AX104" i="41"/>
  <c r="EK104" i="41"/>
  <c r="PS104" i="41"/>
  <c r="AR104" i="41"/>
  <c r="ON104" i="41"/>
  <c r="EJ104" i="41"/>
  <c r="IT104" i="41"/>
  <c r="IY104" i="41"/>
  <c r="HN104" i="41"/>
  <c r="KC104" i="41"/>
  <c r="EB104" i="41"/>
  <c r="OO104" i="41"/>
  <c r="IX104" i="41"/>
  <c r="D107" i="39"/>
  <c r="CA104" i="41"/>
  <c r="OV104" i="41"/>
  <c r="FI104" i="41"/>
  <c r="FL104" i="41"/>
  <c r="JA104" i="41"/>
  <c r="EC104" i="41"/>
  <c r="OT104" i="41"/>
  <c r="HR104" i="41"/>
  <c r="G107" i="39"/>
  <c r="J107" i="39"/>
  <c r="JY104" i="41"/>
  <c r="OR104" i="41"/>
  <c r="BV104" i="41"/>
  <c r="PQ104" i="41"/>
  <c r="MG104" i="41"/>
  <c r="PU104" i="41"/>
  <c r="OL104" i="41"/>
  <c r="CD104" i="41"/>
  <c r="FN104" i="41"/>
  <c r="CY104" i="41"/>
  <c r="K107" i="39"/>
  <c r="NH104" i="41"/>
  <c r="GJ104" i="41"/>
  <c r="EH104" i="41"/>
  <c r="LE104" i="41"/>
  <c r="CZ104" i="41"/>
  <c r="FM104" i="41"/>
  <c r="FJ104" i="41"/>
  <c r="PY104" i="41"/>
  <c r="P107" i="39"/>
  <c r="LB104" i="41"/>
  <c r="BZ104" i="41"/>
  <c r="EF104" i="41"/>
  <c r="KA104" i="41"/>
  <c r="AP104" i="41"/>
  <c r="JB104" i="41"/>
  <c r="MM104" i="41"/>
  <c r="H107" i="39"/>
  <c r="MH104" i="41"/>
  <c r="EL104" i="41"/>
  <c r="DG104" i="41"/>
  <c r="B107" i="39"/>
  <c r="IW104" i="41"/>
  <c r="KF104" i="41"/>
  <c r="FF104" i="41"/>
  <c r="IS104" i="41"/>
  <c r="PP104" i="41"/>
  <c r="KE104" i="41"/>
  <c r="GP104" i="41"/>
  <c r="GO104" i="41"/>
  <c r="NK104" i="41"/>
  <c r="AQ104" i="41"/>
  <c r="MJ104" i="41"/>
  <c r="GK104" i="41"/>
  <c r="MN104" i="41"/>
  <c r="BT104" i="41"/>
  <c r="OQ104" i="41"/>
  <c r="GT104" i="41"/>
  <c r="NP104" i="41"/>
  <c r="LG104" i="41"/>
  <c r="BW104" i="41"/>
  <c r="GM104" i="41"/>
  <c r="NI104" i="41"/>
  <c r="ML104" i="41"/>
  <c r="MF104" i="41"/>
  <c r="AV104" i="41"/>
  <c r="HV104" i="41"/>
  <c r="MK104" i="41"/>
  <c r="AU104" i="41"/>
  <c r="HP104" i="41"/>
  <c r="BY104" i="41"/>
  <c r="IU104" i="41"/>
  <c r="LF104" i="41"/>
  <c r="NO104" i="41"/>
  <c r="EI104" i="41"/>
  <c r="IR104" i="41"/>
  <c r="HO104" i="41"/>
  <c r="LA104" i="41"/>
  <c r="V108" i="41" l="1"/>
  <c r="U108" i="41"/>
  <c r="T108" i="41"/>
  <c r="L108" i="41"/>
  <c r="F108" i="41"/>
  <c r="E108" i="41" s="1"/>
  <c r="G108" i="41"/>
  <c r="I108" i="41"/>
  <c r="K108" i="41"/>
  <c r="H108" i="41"/>
  <c r="O108" i="41"/>
  <c r="J108" i="41"/>
  <c r="M108" i="41"/>
  <c r="N108" i="41"/>
  <c r="P108" i="41"/>
  <c r="Q108" i="41"/>
  <c r="R108" i="41"/>
  <c r="S108" i="41"/>
  <c r="C108" i="43"/>
  <c r="FL105" i="41"/>
  <c r="BY105" i="41"/>
  <c r="ED105" i="41"/>
  <c r="CA105" i="41"/>
  <c r="BX105" i="41"/>
  <c r="FH105" i="41"/>
  <c r="PS105" i="41"/>
  <c r="CY105" i="41"/>
  <c r="GT105" i="41"/>
  <c r="OO105" i="41"/>
  <c r="AR105" i="41"/>
  <c r="BT105" i="41"/>
  <c r="IS105" i="41"/>
  <c r="KC105" i="41"/>
  <c r="MD105" i="41"/>
  <c r="GP105" i="41"/>
  <c r="D108" i="39"/>
  <c r="BU105" i="41"/>
  <c r="EB105" i="41"/>
  <c r="Q108" i="39"/>
  <c r="IR105" i="41"/>
  <c r="ON105" i="41"/>
  <c r="NJ105" i="41"/>
  <c r="B108" i="39"/>
  <c r="AP105" i="41"/>
  <c r="LF105" i="41"/>
  <c r="EL105" i="41"/>
  <c r="GQ105" i="41"/>
  <c r="MM105" i="41"/>
  <c r="ME105" i="41"/>
  <c r="KA105" i="41"/>
  <c r="PV105" i="41"/>
  <c r="MF105" i="41"/>
  <c r="LG105" i="41"/>
  <c r="E108" i="39"/>
  <c r="G108" i="39"/>
  <c r="A108" i="39"/>
  <c r="FO105" i="41"/>
  <c r="EI105" i="41"/>
  <c r="JW105" i="41"/>
  <c r="FF105" i="41"/>
  <c r="JA105" i="41"/>
  <c r="AQ105" i="41"/>
  <c r="KB105" i="41"/>
  <c r="L108" i="39"/>
  <c r="OL105" i="41"/>
  <c r="GS105" i="41"/>
  <c r="OU105" i="41"/>
  <c r="CC105" i="41"/>
  <c r="PX105" i="41"/>
  <c r="NK105" i="41"/>
  <c r="P108" i="39"/>
  <c r="GR105" i="41"/>
  <c r="EF105" i="41"/>
  <c r="FI105" i="41"/>
  <c r="NQ105" i="41"/>
  <c r="MI105" i="41"/>
  <c r="NP105" i="41"/>
  <c r="KE105" i="41"/>
  <c r="ML105" i="41"/>
  <c r="LC105" i="41"/>
  <c r="CB105" i="41"/>
  <c r="HU105" i="41"/>
  <c r="AZ105" i="41"/>
  <c r="AW105" i="41"/>
  <c r="NH105" i="41"/>
  <c r="LA105" i="41"/>
  <c r="PT105" i="41"/>
  <c r="FM105" i="41"/>
  <c r="O108" i="39"/>
  <c r="HQ105" i="41"/>
  <c r="EG105" i="41"/>
  <c r="CZ105" i="41"/>
  <c r="JB105" i="41"/>
  <c r="MJ105" i="41"/>
  <c r="KF105" i="41"/>
  <c r="FN105" i="41"/>
  <c r="OP105" i="41"/>
  <c r="EJ105" i="41"/>
  <c r="MG105" i="41"/>
  <c r="MK105" i="41"/>
  <c r="J108" i="39"/>
  <c r="PP105" i="41"/>
  <c r="EC105" i="41"/>
  <c r="BZ105" i="41"/>
  <c r="NO105" i="41"/>
  <c r="CX105" i="41"/>
  <c r="AS105" i="41"/>
  <c r="FP105" i="41"/>
  <c r="KD105" i="41"/>
  <c r="AU105" i="41"/>
  <c r="OM105" i="41"/>
  <c r="JX105" i="41"/>
  <c r="FK105" i="41"/>
  <c r="NM105" i="41"/>
  <c r="CD105" i="41"/>
  <c r="I108" i="39"/>
  <c r="PW105" i="41"/>
  <c r="IU105" i="41"/>
  <c r="AX105" i="41"/>
  <c r="HW105" i="41"/>
  <c r="FJ105" i="41"/>
  <c r="KZ105" i="41"/>
  <c r="F108" i="39"/>
  <c r="OV105" i="41"/>
  <c r="GL105" i="41"/>
  <c r="OR105" i="41"/>
  <c r="DD105" i="41"/>
  <c r="C108" i="39"/>
  <c r="NI105" i="41"/>
  <c r="H108" i="39"/>
  <c r="PQ105" i="41"/>
  <c r="GJ105" i="41"/>
  <c r="M108" i="39"/>
  <c r="OT105" i="41"/>
  <c r="LB105" i="41"/>
  <c r="BW105" i="41"/>
  <c r="DB105" i="41"/>
  <c r="EE105" i="41"/>
  <c r="HS105" i="41"/>
  <c r="GO105" i="41"/>
  <c r="HN105" i="41"/>
  <c r="N108" i="39"/>
  <c r="IW105" i="41"/>
  <c r="FG105" i="41"/>
  <c r="GK105" i="41"/>
  <c r="JZ105" i="41"/>
  <c r="JY105" i="41"/>
  <c r="AY105" i="41"/>
  <c r="LI105" i="41"/>
  <c r="IY105" i="41"/>
  <c r="AV105" i="41"/>
  <c r="EK105" i="41"/>
  <c r="PZ105" i="41"/>
  <c r="MH105" i="41"/>
  <c r="K108" i="39"/>
  <c r="NR105" i="41"/>
  <c r="GN105" i="41"/>
  <c r="DH105" i="41"/>
  <c r="LD105" i="41"/>
  <c r="EH105" i="41"/>
  <c r="JV105" i="41"/>
  <c r="MN105" i="41"/>
  <c r="IT105" i="41"/>
  <c r="NL105" i="41"/>
  <c r="R108" i="39"/>
  <c r="LH105" i="41"/>
  <c r="V109" i="41" l="1"/>
  <c r="U109" i="41"/>
  <c r="L109" i="41"/>
  <c r="T109" i="41"/>
  <c r="F109" i="41"/>
  <c r="E109" i="41" s="1"/>
  <c r="G109" i="41"/>
  <c r="K109" i="41"/>
  <c r="J109" i="41"/>
  <c r="M109" i="41"/>
  <c r="O109" i="41"/>
  <c r="I109" i="41"/>
  <c r="H109" i="41"/>
  <c r="N109" i="41"/>
  <c r="P109" i="41"/>
  <c r="Q109" i="41"/>
  <c r="R109" i="41"/>
  <c r="S109" i="41"/>
  <c r="C109" i="43"/>
  <c r="PU105" i="41"/>
  <c r="HT105" i="41"/>
  <c r="I109" i="39"/>
  <c r="B109" i="39"/>
  <c r="A109" i="39"/>
  <c r="HP105" i="41"/>
  <c r="C109" i="39"/>
  <c r="N109" i="39"/>
  <c r="H109" i="39"/>
  <c r="Q109" i="39"/>
  <c r="OS105" i="41"/>
  <c r="GM105" i="41"/>
  <c r="J109" i="39"/>
  <c r="DA105" i="41"/>
  <c r="LE105" i="41"/>
  <c r="HV105" i="41"/>
  <c r="M109" i="39"/>
  <c r="E109" i="39"/>
  <c r="DE105" i="41"/>
  <c r="HX105" i="41"/>
  <c r="NN105" i="41"/>
  <c r="LJ105" i="41"/>
  <c r="IV105" i="41"/>
  <c r="D109" i="39"/>
  <c r="P109" i="39"/>
  <c r="G109" i="39"/>
  <c r="OQ105" i="41"/>
  <c r="AT105" i="41"/>
  <c r="HR105" i="41"/>
  <c r="K109" i="39"/>
  <c r="R109" i="39"/>
  <c r="DF105" i="41"/>
  <c r="IZ105" i="41"/>
  <c r="DG105" i="41"/>
  <c r="IX105" i="41"/>
  <c r="PY105" i="41"/>
  <c r="DC105" i="41"/>
  <c r="BV105" i="41"/>
  <c r="PR105" i="41"/>
  <c r="HO105" i="41"/>
  <c r="F109" i="39"/>
  <c r="O109" i="39"/>
  <c r="L109" i="39"/>
  <c r="V110" i="41" l="1"/>
  <c r="U110" i="41"/>
  <c r="T110" i="41"/>
  <c r="H110" i="41"/>
  <c r="L110" i="41"/>
  <c r="F110" i="41"/>
  <c r="E110" i="41" s="1"/>
  <c r="G110" i="41"/>
  <c r="K110" i="41"/>
  <c r="I110" i="41"/>
  <c r="M110" i="41"/>
  <c r="O110" i="41"/>
  <c r="J110" i="41"/>
  <c r="N110" i="41"/>
  <c r="P110" i="41"/>
  <c r="Q110" i="41"/>
  <c r="R110" i="41"/>
  <c r="S110" i="41"/>
  <c r="C110" i="43"/>
  <c r="J110" i="39"/>
  <c r="G110" i="39"/>
  <c r="L110" i="39"/>
  <c r="B110" i="39"/>
  <c r="H110" i="39"/>
  <c r="I110" i="39"/>
  <c r="E110" i="39"/>
  <c r="M110" i="39"/>
  <c r="P110" i="39"/>
  <c r="R110" i="39"/>
  <c r="C110" i="39"/>
  <c r="A110" i="39"/>
  <c r="Q110" i="39"/>
  <c r="K110" i="39"/>
  <c r="F110" i="39"/>
  <c r="D110" i="39"/>
  <c r="O110" i="39"/>
  <c r="N110" i="39"/>
  <c r="V111" i="41" l="1"/>
  <c r="U111" i="41"/>
  <c r="L111" i="41"/>
  <c r="I111" i="41"/>
  <c r="J111" i="41"/>
  <c r="K111" i="41"/>
  <c r="M111" i="41"/>
  <c r="P111" i="41"/>
  <c r="H111" i="41"/>
  <c r="Q111" i="41"/>
  <c r="O111" i="41"/>
  <c r="N111" i="41"/>
  <c r="R111" i="41"/>
  <c r="T111" i="41"/>
  <c r="F111" i="41"/>
  <c r="E111" i="41" s="1"/>
  <c r="G111" i="41"/>
  <c r="S111" i="41"/>
  <c r="C111" i="43"/>
  <c r="N111" i="39"/>
  <c r="O111" i="39"/>
  <c r="G111" i="39"/>
  <c r="D111" i="39"/>
  <c r="B111" i="39"/>
  <c r="L111" i="39"/>
  <c r="H111" i="39"/>
  <c r="Q111" i="39"/>
  <c r="I111" i="39"/>
  <c r="C111" i="39"/>
  <c r="P111" i="39"/>
  <c r="J111" i="39"/>
  <c r="R111" i="39"/>
  <c r="E111" i="39"/>
  <c r="M111" i="39"/>
  <c r="A111" i="39"/>
  <c r="F111" i="39"/>
  <c r="K111" i="39"/>
  <c r="V112" i="41" l="1"/>
  <c r="U112" i="41"/>
  <c r="Q112" i="41"/>
  <c r="F112" i="41"/>
  <c r="E112" i="41" s="1"/>
  <c r="M112" i="41"/>
  <c r="T112" i="41"/>
  <c r="G112" i="41"/>
  <c r="K112" i="41"/>
  <c r="L112" i="41"/>
  <c r="J112" i="41"/>
  <c r="O112" i="41"/>
  <c r="R112" i="41"/>
  <c r="I112" i="41"/>
  <c r="H112" i="41"/>
  <c r="N112" i="41"/>
  <c r="P112" i="41"/>
  <c r="S112" i="41"/>
  <c r="C112" i="43"/>
  <c r="M112" i="39"/>
  <c r="I112" i="39"/>
  <c r="Q112" i="39"/>
  <c r="F112" i="39"/>
  <c r="D112" i="39"/>
  <c r="G112" i="39"/>
  <c r="O112" i="39"/>
  <c r="C112" i="39"/>
  <c r="K112" i="39"/>
  <c r="R112" i="39"/>
  <c r="H112" i="39"/>
  <c r="B112" i="39"/>
  <c r="E112" i="39"/>
  <c r="L112" i="39"/>
  <c r="P112" i="39"/>
  <c r="J112" i="39"/>
  <c r="A112" i="39"/>
  <c r="N112" i="39"/>
  <c r="V113" i="41" l="1"/>
  <c r="U113" i="41"/>
  <c r="Q113" i="41"/>
  <c r="L113" i="41"/>
  <c r="M113" i="41"/>
  <c r="T113" i="41"/>
  <c r="G113" i="41"/>
  <c r="K113" i="41"/>
  <c r="F113" i="41"/>
  <c r="E113" i="41" s="1"/>
  <c r="O113" i="41"/>
  <c r="R113" i="41"/>
  <c r="I113" i="41"/>
  <c r="J113" i="41"/>
  <c r="H113" i="41"/>
  <c r="N113" i="41"/>
  <c r="P113" i="41"/>
  <c r="S113" i="41"/>
  <c r="C113" i="43"/>
  <c r="A113" i="39"/>
  <c r="H113" i="39"/>
  <c r="E113" i="39"/>
  <c r="B113" i="39"/>
  <c r="L113" i="39"/>
  <c r="I113" i="39"/>
  <c r="J113" i="39"/>
  <c r="M113" i="39"/>
  <c r="R113" i="39"/>
  <c r="D113" i="39"/>
  <c r="Q113" i="39"/>
  <c r="G113" i="39"/>
  <c r="O113" i="39"/>
  <c r="K113" i="39"/>
  <c r="C113" i="39"/>
  <c r="F113" i="39"/>
  <c r="N113" i="39"/>
  <c r="P113" i="39"/>
  <c r="U114" i="41" l="1"/>
  <c r="V114" i="41"/>
  <c r="F114" i="41"/>
  <c r="E114" i="41" s="1"/>
  <c r="L114" i="41"/>
  <c r="Q114" i="41"/>
  <c r="M114" i="41"/>
  <c r="T114" i="41"/>
  <c r="G114" i="41"/>
  <c r="R114" i="41"/>
  <c r="I114" i="41"/>
  <c r="O114" i="41"/>
  <c r="K114" i="41"/>
  <c r="J114" i="41"/>
  <c r="H114" i="41"/>
  <c r="N114" i="41"/>
  <c r="P114" i="41"/>
  <c r="S114" i="41"/>
  <c r="C114" i="43"/>
  <c r="A114" i="39"/>
  <c r="C114" i="39"/>
  <c r="G114" i="39"/>
  <c r="P114" i="39"/>
  <c r="D114" i="39"/>
  <c r="O114" i="39"/>
  <c r="I114" i="39"/>
  <c r="F114" i="39"/>
  <c r="H114" i="39"/>
  <c r="Q114" i="39"/>
  <c r="K114" i="39"/>
  <c r="B114" i="39"/>
  <c r="N114" i="39"/>
  <c r="M114" i="39"/>
  <c r="E114" i="39"/>
  <c r="R114" i="39"/>
  <c r="L114" i="39"/>
  <c r="J114" i="39"/>
  <c r="V115" i="41" l="1"/>
  <c r="U115" i="41"/>
  <c r="F115" i="41"/>
  <c r="E115" i="41" s="1"/>
  <c r="L115" i="41"/>
  <c r="M115" i="41"/>
  <c r="T115" i="41"/>
  <c r="S115" i="41"/>
  <c r="G115" i="41"/>
  <c r="R115" i="41"/>
  <c r="I115" i="41"/>
  <c r="J115" i="41"/>
  <c r="K115" i="41"/>
  <c r="Q115" i="41"/>
  <c r="H115" i="41"/>
  <c r="N115" i="41"/>
  <c r="P115" i="41"/>
  <c r="O115" i="41"/>
  <c r="C115" i="43"/>
  <c r="M115" i="39"/>
  <c r="L115" i="39"/>
  <c r="I115" i="39"/>
  <c r="G115" i="39"/>
  <c r="B115" i="39"/>
  <c r="O115" i="39"/>
  <c r="Q115" i="39"/>
  <c r="K115" i="39"/>
  <c r="P115" i="39"/>
  <c r="J115" i="39"/>
  <c r="A115" i="39"/>
  <c r="H115" i="39"/>
  <c r="C115" i="39"/>
  <c r="R115" i="39"/>
  <c r="N115" i="39"/>
  <c r="F115" i="39"/>
  <c r="E115" i="39"/>
  <c r="D115" i="39"/>
  <c r="V116" i="41" l="1"/>
  <c r="U116" i="41"/>
  <c r="R116" i="41"/>
  <c r="F116" i="41"/>
  <c r="E116" i="41" s="1"/>
  <c r="J116" i="41"/>
  <c r="T116" i="41"/>
  <c r="G116" i="41"/>
  <c r="I116" i="41"/>
  <c r="K116" i="41"/>
  <c r="N116" i="41"/>
  <c r="M116" i="41"/>
  <c r="O116" i="41"/>
  <c r="H116" i="41"/>
  <c r="P116" i="41"/>
  <c r="L116" i="41"/>
  <c r="Q116" i="41"/>
  <c r="S116" i="41"/>
  <c r="C116" i="43"/>
  <c r="OO113" i="41"/>
  <c r="MD113" i="41"/>
  <c r="FO113" i="41"/>
  <c r="BY113" i="41"/>
  <c r="NQ113" i="41"/>
  <c r="JA113" i="41"/>
  <c r="OQ113" i="41"/>
  <c r="FH113" i="41"/>
  <c r="OM113" i="41"/>
  <c r="K116" i="39"/>
  <c r="LF113" i="41"/>
  <c r="BX113" i="41"/>
  <c r="HX113" i="41"/>
  <c r="MH113" i="41"/>
  <c r="F116" i="39"/>
  <c r="PS113" i="41"/>
  <c r="AY113" i="41"/>
  <c r="KF113" i="41"/>
  <c r="MF113" i="41"/>
  <c r="LA113" i="41"/>
  <c r="PT113" i="41"/>
  <c r="AV113" i="41"/>
  <c r="GS113" i="41"/>
  <c r="GQ113" i="41"/>
  <c r="GL113" i="41"/>
  <c r="G116" i="39"/>
  <c r="PP113" i="41"/>
  <c r="FF113" i="41"/>
  <c r="DD113" i="41"/>
  <c r="PR113" i="41"/>
  <c r="BT113" i="41"/>
  <c r="HO113" i="41"/>
  <c r="GJ113" i="41"/>
  <c r="HT113" i="41"/>
  <c r="FI113" i="41"/>
  <c r="IV113" i="41"/>
  <c r="PX113" i="41"/>
  <c r="MI113" i="41"/>
  <c r="MN113" i="41"/>
  <c r="GR113" i="41"/>
  <c r="HP113" i="41"/>
  <c r="IS113" i="41"/>
  <c r="GK113" i="41"/>
  <c r="CD113" i="41"/>
  <c r="M116" i="39"/>
  <c r="BV113" i="41"/>
  <c r="FG113" i="41"/>
  <c r="NK113" i="41"/>
  <c r="LB113" i="41"/>
  <c r="LH113" i="41"/>
  <c r="EI113" i="41"/>
  <c r="LI113" i="41"/>
  <c r="I116" i="39"/>
  <c r="EC113" i="41"/>
  <c r="FL113" i="41"/>
  <c r="Q116" i="39"/>
  <c r="EE113" i="41"/>
  <c r="OS113" i="41"/>
  <c r="AS113" i="41"/>
  <c r="AP113" i="41"/>
  <c r="ED113" i="41"/>
  <c r="FM113" i="41"/>
  <c r="FN113" i="41"/>
  <c r="LE113" i="41"/>
  <c r="HV113" i="41"/>
  <c r="KD113" i="41"/>
  <c r="H116" i="39"/>
  <c r="JW113" i="41"/>
  <c r="NI113" i="41"/>
  <c r="GP113" i="41"/>
  <c r="NH113" i="41"/>
  <c r="NR113" i="41"/>
  <c r="MG113" i="41"/>
  <c r="BW113" i="41"/>
  <c r="AT113" i="41"/>
  <c r="MJ113" i="41"/>
  <c r="ME113" i="41"/>
  <c r="KE113" i="41"/>
  <c r="EK113" i="41"/>
  <c r="C116" i="39"/>
  <c r="CY113" i="41"/>
  <c r="DC113" i="41"/>
  <c r="JZ113" i="41"/>
  <c r="KA113" i="41"/>
  <c r="DF113" i="41"/>
  <c r="NL113" i="41"/>
  <c r="KB113" i="41"/>
  <c r="AQ113" i="41"/>
  <c r="EB113" i="41"/>
  <c r="J116" i="39"/>
  <c r="D116" i="39"/>
  <c r="DG113" i="41"/>
  <c r="PU113" i="41"/>
  <c r="R116" i="39"/>
  <c r="PY113" i="41"/>
  <c r="P116" i="39"/>
  <c r="GO113" i="41"/>
  <c r="O116" i="39"/>
  <c r="KZ113" i="41"/>
  <c r="GM113" i="41"/>
  <c r="OP113" i="41"/>
  <c r="HW113" i="41"/>
  <c r="HS113" i="41"/>
  <c r="NM113" i="41"/>
  <c r="OT113" i="41"/>
  <c r="CZ113" i="41"/>
  <c r="BU113" i="41"/>
  <c r="AW113" i="41"/>
  <c r="IZ113" i="41"/>
  <c r="FJ113" i="41"/>
  <c r="IU113" i="41"/>
  <c r="AR113" i="41"/>
  <c r="PV113" i="41"/>
  <c r="BZ113" i="41"/>
  <c r="CC113" i="41"/>
  <c r="GN113" i="41"/>
  <c r="MM113" i="41"/>
  <c r="B116" i="39"/>
  <c r="ML113" i="41"/>
  <c r="LG113" i="41"/>
  <c r="JX113" i="41"/>
  <c r="HQ113" i="41"/>
  <c r="NJ113" i="41"/>
  <c r="EL113" i="41"/>
  <c r="OU113" i="41"/>
  <c r="CA113" i="41"/>
  <c r="OV113" i="41"/>
  <c r="L116" i="39"/>
  <c r="AU113" i="41"/>
  <c r="ON113" i="41"/>
  <c r="HR113" i="41"/>
  <c r="OL113" i="41"/>
  <c r="DB113" i="41"/>
  <c r="IT113" i="41"/>
  <c r="NN113" i="41"/>
  <c r="GT113" i="41"/>
  <c r="FK113" i="41"/>
  <c r="KC113" i="41"/>
  <c r="FP113" i="41"/>
  <c r="N116" i="39"/>
  <c r="LC113" i="41"/>
  <c r="MK113" i="41"/>
  <c r="IY113" i="41"/>
  <c r="EH113" i="41"/>
  <c r="E116" i="39"/>
  <c r="CB113" i="41"/>
  <c r="PW113" i="41"/>
  <c r="IX113" i="41"/>
  <c r="NO113" i="41"/>
  <c r="JB113" i="41"/>
  <c r="HU113" i="41"/>
  <c r="IR113" i="41"/>
  <c r="NP113" i="41"/>
  <c r="JY113" i="41"/>
  <c r="AX113" i="41"/>
  <c r="LJ113" i="41"/>
  <c r="PZ113" i="41"/>
  <c r="OR113" i="41"/>
  <c r="A116" i="39"/>
  <c r="EF113" i="41"/>
  <c r="PQ113" i="41"/>
  <c r="HN113" i="41"/>
  <c r="IW113" i="41"/>
  <c r="DH113" i="41"/>
  <c r="JV113" i="41"/>
  <c r="V117" i="41" l="1"/>
  <c r="U117" i="41"/>
  <c r="H117" i="41"/>
  <c r="F117" i="41"/>
  <c r="E117" i="41" s="1"/>
  <c r="J117" i="41"/>
  <c r="G117" i="41"/>
  <c r="I117" i="41"/>
  <c r="K117" i="41"/>
  <c r="R117" i="41"/>
  <c r="O117" i="41"/>
  <c r="N117" i="41"/>
  <c r="L117" i="41"/>
  <c r="M117" i="41"/>
  <c r="P117" i="41"/>
  <c r="T117" i="41"/>
  <c r="Q117" i="41"/>
  <c r="S117" i="41"/>
  <c r="C117" i="43"/>
  <c r="R117" i="39"/>
  <c r="AW114" i="41"/>
  <c r="AV114" i="41"/>
  <c r="JZ114" i="41"/>
  <c r="HP114" i="41"/>
  <c r="CX113" i="41"/>
  <c r="OS114" i="41"/>
  <c r="J117" i="39"/>
  <c r="KB114" i="41"/>
  <c r="AX114" i="41"/>
  <c r="LE114" i="41"/>
  <c r="GQ114" i="41"/>
  <c r="OV114" i="41"/>
  <c r="BV114" i="41"/>
  <c r="IX114" i="41"/>
  <c r="HN114" i="41"/>
  <c r="NI114" i="41"/>
  <c r="I117" i="39"/>
  <c r="LG114" i="41"/>
  <c r="NO114" i="41"/>
  <c r="AZ114" i="41"/>
  <c r="JV114" i="41"/>
  <c r="MJ114" i="41"/>
  <c r="PY114" i="41"/>
  <c r="FH114" i="41"/>
  <c r="HW114" i="41"/>
  <c r="D117" i="39"/>
  <c r="H117" i="39"/>
  <c r="BU114" i="41"/>
  <c r="OO114" i="41"/>
  <c r="MN114" i="41"/>
  <c r="BY114" i="41"/>
  <c r="EL114" i="41"/>
  <c r="LI114" i="41"/>
  <c r="JB114" i="41"/>
  <c r="KA114" i="41"/>
  <c r="AT114" i="41"/>
  <c r="PP114" i="41"/>
  <c r="PW114" i="41"/>
  <c r="FM114" i="41"/>
  <c r="HV114" i="41"/>
  <c r="HS114" i="41"/>
  <c r="FP114" i="41"/>
  <c r="ME114" i="41"/>
  <c r="MF114" i="41"/>
  <c r="IT114" i="41"/>
  <c r="MK114" i="41"/>
  <c r="KC114" i="41"/>
  <c r="Q117" i="39"/>
  <c r="GJ114" i="41"/>
  <c r="AP114" i="41"/>
  <c r="FJ114" i="41"/>
  <c r="MI114" i="41"/>
  <c r="FK114" i="41"/>
  <c r="DH114" i="41"/>
  <c r="DE114" i="41"/>
  <c r="PZ114" i="41"/>
  <c r="DF114" i="41"/>
  <c r="OT114" i="41"/>
  <c r="NK114" i="41"/>
  <c r="KD114" i="41"/>
  <c r="MH114" i="41"/>
  <c r="FG114" i="41"/>
  <c r="BT114" i="41"/>
  <c r="IS114" i="41"/>
  <c r="KE114" i="41"/>
  <c r="PX114" i="41"/>
  <c r="BX114" i="41"/>
  <c r="JY114" i="41"/>
  <c r="AU114" i="41"/>
  <c r="DD114" i="41"/>
  <c r="OL114" i="41"/>
  <c r="IR114" i="41"/>
  <c r="FO114" i="41"/>
  <c r="GK114" i="41"/>
  <c r="CD114" i="41"/>
  <c r="AS114" i="41"/>
  <c r="EC114" i="41"/>
  <c r="IU114" i="41"/>
  <c r="LH114" i="41"/>
  <c r="PR114" i="41"/>
  <c r="EI114" i="41"/>
  <c r="HU114" i="41"/>
  <c r="PU114" i="41"/>
  <c r="F117" i="39"/>
  <c r="NP114" i="41"/>
  <c r="AZ113" i="41"/>
  <c r="PS114" i="41"/>
  <c r="NJ114" i="41"/>
  <c r="DG114" i="41"/>
  <c r="HT114" i="41"/>
  <c r="LC114" i="41"/>
  <c r="NR114" i="41"/>
  <c r="DC114" i="41"/>
  <c r="FL114" i="41"/>
  <c r="EB114" i="41"/>
  <c r="GS114" i="41"/>
  <c r="ON114" i="41"/>
  <c r="GL114" i="41"/>
  <c r="CY114" i="41"/>
  <c r="HO114" i="41"/>
  <c r="NQ114" i="41"/>
  <c r="OM114" i="41"/>
  <c r="EE114" i="41"/>
  <c r="PV114" i="41"/>
  <c r="GN114" i="41"/>
  <c r="DA114" i="41"/>
  <c r="JW114" i="41"/>
  <c r="LJ114" i="41"/>
  <c r="LF114" i="41"/>
  <c r="DA113" i="41"/>
  <c r="DE113" i="41"/>
  <c r="E117" i="39"/>
  <c r="FN114" i="41"/>
  <c r="AQ114" i="41"/>
  <c r="IY114" i="41"/>
  <c r="CC114" i="41"/>
  <c r="DB114" i="41"/>
  <c r="PT114" i="41"/>
  <c r="KF114" i="41"/>
  <c r="MD114" i="41"/>
  <c r="GP114" i="41"/>
  <c r="LD113" i="41"/>
  <c r="L117" i="39"/>
  <c r="IV114" i="41"/>
  <c r="N117" i="39"/>
  <c r="GR114" i="41"/>
  <c r="EH114" i="41"/>
  <c r="EG113" i="41"/>
  <c r="M117" i="39"/>
  <c r="P117" i="39"/>
  <c r="EJ114" i="41"/>
  <c r="A117" i="39"/>
  <c r="OU114" i="41"/>
  <c r="LA114" i="41"/>
  <c r="EF114" i="41"/>
  <c r="C117" i="39"/>
  <c r="LD114" i="41"/>
  <c r="KZ114" i="41"/>
  <c r="HX114" i="41"/>
  <c r="IZ114" i="41"/>
  <c r="AY114" i="41"/>
  <c r="PQ114" i="41"/>
  <c r="JX114" i="41"/>
  <c r="CB114" i="41"/>
  <c r="FF114" i="41"/>
  <c r="AR114" i="41"/>
  <c r="CZ114" i="41"/>
  <c r="GT114" i="41"/>
  <c r="LB114" i="41"/>
  <c r="HR114" i="41"/>
  <c r="GO114" i="41"/>
  <c r="NL114" i="41"/>
  <c r="BZ114" i="41"/>
  <c r="FI114" i="41"/>
  <c r="O117" i="39"/>
  <c r="G117" i="39"/>
  <c r="ML114" i="41"/>
  <c r="BW114" i="41"/>
  <c r="ED114" i="41"/>
  <c r="NM114" i="41"/>
  <c r="CA114" i="41"/>
  <c r="NN114" i="41"/>
  <c r="JA114" i="41"/>
  <c r="HQ114" i="41"/>
  <c r="NH114" i="41"/>
  <c r="CX114" i="41"/>
  <c r="GM114" i="41"/>
  <c r="EJ113" i="41"/>
  <c r="K117" i="39"/>
  <c r="MM114" i="41"/>
  <c r="EG114" i="41"/>
  <c r="B117" i="39"/>
  <c r="OR114" i="41"/>
  <c r="EK114" i="41"/>
  <c r="IW114" i="41"/>
  <c r="V118" i="41" l="1"/>
  <c r="U118" i="41"/>
  <c r="N118" i="41"/>
  <c r="F118" i="41"/>
  <c r="E118" i="41" s="1"/>
  <c r="J118" i="41"/>
  <c r="G118" i="41"/>
  <c r="I118" i="41"/>
  <c r="K118" i="41"/>
  <c r="H118" i="41"/>
  <c r="O118" i="41"/>
  <c r="R118" i="41"/>
  <c r="L118" i="41"/>
  <c r="M118" i="41"/>
  <c r="P118" i="41"/>
  <c r="T118" i="41"/>
  <c r="Q118" i="41"/>
  <c r="S118" i="41"/>
  <c r="C118" i="43"/>
  <c r="B118" i="39"/>
  <c r="D118" i="39"/>
  <c r="MG114" i="41"/>
  <c r="N118" i="39"/>
  <c r="P118" i="39"/>
  <c r="OP114" i="41"/>
  <c r="L118" i="39"/>
  <c r="K118" i="39"/>
  <c r="OQ114" i="41"/>
  <c r="Q118" i="39"/>
  <c r="G118" i="39"/>
  <c r="I118" i="39"/>
  <c r="R118" i="39"/>
  <c r="O118" i="39"/>
  <c r="C118" i="39"/>
  <c r="E118" i="39"/>
  <c r="J118" i="39"/>
  <c r="F118" i="39"/>
  <c r="A118" i="39"/>
  <c r="H118" i="39"/>
  <c r="M118" i="39"/>
  <c r="U119" i="41" l="1"/>
  <c r="V119" i="41"/>
  <c r="R119" i="41"/>
  <c r="F119" i="41"/>
  <c r="E119" i="41" s="1"/>
  <c r="J119" i="41"/>
  <c r="G119" i="41"/>
  <c r="K119" i="41"/>
  <c r="N119" i="41"/>
  <c r="H119" i="41"/>
  <c r="O119" i="41"/>
  <c r="I119" i="41"/>
  <c r="L119" i="41"/>
  <c r="M119" i="41"/>
  <c r="P119" i="41"/>
  <c r="T119" i="41"/>
  <c r="Q119" i="41"/>
  <c r="S119" i="41"/>
  <c r="C119" i="43"/>
  <c r="L119" i="39"/>
  <c r="M119" i="39"/>
  <c r="H119" i="39"/>
  <c r="D119" i="39"/>
  <c r="A119" i="39"/>
  <c r="N119" i="39"/>
  <c r="F119" i="39"/>
  <c r="I119" i="39"/>
  <c r="K119" i="39"/>
  <c r="E119" i="39"/>
  <c r="B119" i="39"/>
  <c r="R119" i="39"/>
  <c r="C119" i="39"/>
  <c r="J119" i="39"/>
  <c r="Q119" i="39"/>
  <c r="P119" i="39"/>
  <c r="O119" i="39"/>
  <c r="G119" i="39"/>
  <c r="V120" i="41" l="1"/>
  <c r="U120" i="41"/>
  <c r="R120" i="41"/>
  <c r="F120" i="41"/>
  <c r="E120" i="41" s="1"/>
  <c r="J120" i="41"/>
  <c r="G120" i="41"/>
  <c r="I120" i="41"/>
  <c r="K120" i="41"/>
  <c r="H120" i="41"/>
  <c r="O120" i="41"/>
  <c r="N120" i="41"/>
  <c r="L120" i="41"/>
  <c r="M120" i="41"/>
  <c r="P120" i="41"/>
  <c r="T120" i="41"/>
  <c r="Q120" i="41"/>
  <c r="S120" i="41"/>
  <c r="C120" i="43"/>
  <c r="C120" i="39"/>
  <c r="O120" i="39"/>
  <c r="K120" i="39"/>
  <c r="Q120" i="39"/>
  <c r="N120" i="39"/>
  <c r="G120" i="39"/>
  <c r="R120" i="39"/>
  <c r="M120" i="39"/>
  <c r="J120" i="39"/>
  <c r="D120" i="39"/>
  <c r="B120" i="39"/>
  <c r="F120" i="39"/>
  <c r="A120" i="39"/>
  <c r="E120" i="39"/>
  <c r="H120" i="39"/>
  <c r="L120" i="39"/>
  <c r="P120" i="39"/>
  <c r="I120" i="39"/>
  <c r="V121" i="41" l="1"/>
  <c r="U121" i="41"/>
  <c r="R121" i="41"/>
  <c r="F121" i="41"/>
  <c r="E121" i="41" s="1"/>
  <c r="J121" i="41"/>
  <c r="G121" i="41"/>
  <c r="N121" i="41"/>
  <c r="I121" i="41"/>
  <c r="K121" i="41"/>
  <c r="H121" i="41"/>
  <c r="O121" i="41"/>
  <c r="L121" i="41"/>
  <c r="M121" i="41"/>
  <c r="P121" i="41"/>
  <c r="T121" i="41"/>
  <c r="Q121" i="41"/>
  <c r="S121" i="41"/>
  <c r="C121" i="43"/>
  <c r="B121" i="39"/>
  <c r="K121" i="39"/>
  <c r="L121" i="39"/>
  <c r="H121" i="39"/>
  <c r="D121" i="39"/>
  <c r="C121" i="39"/>
  <c r="N121" i="39"/>
  <c r="I121" i="39"/>
  <c r="F121" i="39"/>
  <c r="R121" i="39"/>
  <c r="G121" i="39"/>
  <c r="E121" i="39"/>
  <c r="A121" i="39"/>
  <c r="Q121" i="39"/>
  <c r="P121" i="39"/>
  <c r="J121" i="39"/>
  <c r="O121" i="39"/>
  <c r="M121" i="39"/>
  <c r="V122" i="41" l="1"/>
  <c r="U122" i="41"/>
  <c r="F122" i="41"/>
  <c r="E122" i="41" s="1"/>
  <c r="G122" i="41"/>
  <c r="N122" i="41"/>
  <c r="R122" i="41"/>
  <c r="I122" i="41"/>
  <c r="K122" i="41"/>
  <c r="H122" i="41"/>
  <c r="O122" i="41"/>
  <c r="J122" i="41"/>
  <c r="L122" i="41"/>
  <c r="M122" i="41"/>
  <c r="P122" i="41"/>
  <c r="T122" i="41"/>
  <c r="Q122" i="41"/>
  <c r="S122" i="41"/>
  <c r="C122" i="43"/>
  <c r="G122" i="39"/>
  <c r="E122" i="39"/>
  <c r="M122" i="39"/>
  <c r="R122" i="39"/>
  <c r="O122" i="39"/>
  <c r="N122" i="39"/>
  <c r="A122" i="39"/>
  <c r="J122" i="39"/>
  <c r="C122" i="39"/>
  <c r="I122" i="39"/>
  <c r="Q122" i="39"/>
  <c r="L122" i="39"/>
  <c r="P122" i="39"/>
  <c r="H122" i="39"/>
  <c r="K122" i="39"/>
  <c r="B122" i="39"/>
  <c r="D122" i="39"/>
  <c r="F122" i="39"/>
  <c r="V123" i="41" l="1"/>
  <c r="U123" i="41"/>
  <c r="N123" i="41"/>
  <c r="K123" i="41"/>
  <c r="F123" i="41"/>
  <c r="E123" i="41" s="1"/>
  <c r="J123" i="41"/>
  <c r="G123" i="41"/>
  <c r="R123" i="41"/>
  <c r="H123" i="41"/>
  <c r="L123" i="41"/>
  <c r="M123" i="41"/>
  <c r="O123" i="41"/>
  <c r="I123" i="41"/>
  <c r="P123" i="41"/>
  <c r="T123" i="41"/>
  <c r="Q123" i="41"/>
  <c r="S123" i="41"/>
  <c r="C123" i="43"/>
  <c r="O123" i="39"/>
  <c r="F123" i="39"/>
  <c r="G123" i="39"/>
  <c r="K123" i="39"/>
  <c r="Q123" i="39"/>
  <c r="I123" i="39"/>
  <c r="J123" i="39"/>
  <c r="C123" i="39"/>
  <c r="R123" i="39"/>
  <c r="E123" i="39"/>
  <c r="A123" i="39"/>
  <c r="L123" i="39"/>
  <c r="N123" i="39"/>
  <c r="B123" i="39"/>
  <c r="D123" i="39"/>
  <c r="M123" i="39"/>
  <c r="P123" i="39"/>
  <c r="H123" i="39"/>
  <c r="V124" i="41" l="1"/>
  <c r="U124" i="41"/>
  <c r="N124" i="41"/>
  <c r="L124" i="41"/>
  <c r="F124" i="41"/>
  <c r="E124" i="41" s="1"/>
  <c r="J124" i="41"/>
  <c r="G124" i="41"/>
  <c r="I124" i="41"/>
  <c r="K124" i="41"/>
  <c r="R124" i="41"/>
  <c r="M124" i="41"/>
  <c r="O124" i="41"/>
  <c r="H124" i="41"/>
  <c r="P124" i="41"/>
  <c r="T124" i="41"/>
  <c r="Q124" i="41"/>
  <c r="S124" i="41"/>
  <c r="C124" i="43"/>
  <c r="P124" i="39"/>
  <c r="O124" i="39"/>
  <c r="A124" i="39"/>
  <c r="Q124" i="39"/>
  <c r="H124" i="39"/>
  <c r="E124" i="39"/>
  <c r="N124" i="39"/>
  <c r="B124" i="39"/>
  <c r="R124" i="39"/>
  <c r="M124" i="39"/>
  <c r="D124" i="39"/>
  <c r="F124" i="39"/>
  <c r="G124" i="39"/>
  <c r="J124" i="39"/>
  <c r="L124" i="39"/>
  <c r="K124" i="39"/>
  <c r="I124" i="39"/>
  <c r="C124" i="39"/>
  <c r="V125" i="41" l="1"/>
  <c r="U125" i="41"/>
  <c r="R125" i="41"/>
  <c r="L125" i="41"/>
  <c r="T125" i="41"/>
  <c r="F125" i="41"/>
  <c r="E125" i="41" s="1"/>
  <c r="J125" i="41"/>
  <c r="G125" i="41"/>
  <c r="K125" i="41"/>
  <c r="I125" i="41"/>
  <c r="M125" i="41"/>
  <c r="O125" i="41"/>
  <c r="N125" i="41"/>
  <c r="H125" i="41"/>
  <c r="P125" i="41"/>
  <c r="Q125" i="41"/>
  <c r="S125" i="41"/>
  <c r="C125" i="43"/>
  <c r="IZ122" i="41"/>
  <c r="ED122" i="41"/>
  <c r="KE122" i="41"/>
  <c r="HR122" i="41"/>
  <c r="HN122" i="41"/>
  <c r="CX122" i="41"/>
  <c r="JX122" i="41"/>
  <c r="IX122" i="41"/>
  <c r="BT122" i="41"/>
  <c r="EC122" i="41"/>
  <c r="IT122" i="41"/>
  <c r="PT122" i="41"/>
  <c r="PY122" i="41"/>
  <c r="PS122" i="41"/>
  <c r="NM122" i="41"/>
  <c r="HT122" i="41"/>
  <c r="MG122" i="41"/>
  <c r="LB122" i="41"/>
  <c r="J125" i="39"/>
  <c r="GS122" i="41"/>
  <c r="LC122" i="41"/>
  <c r="GT122" i="41"/>
  <c r="FF122" i="41"/>
  <c r="F125" i="39"/>
  <c r="KC122" i="41"/>
  <c r="IS122" i="41"/>
  <c r="LI122" i="41"/>
  <c r="AV122" i="41"/>
  <c r="DG122" i="41"/>
  <c r="LF122" i="41"/>
  <c r="IR122" i="41"/>
  <c r="GQ122" i="41"/>
  <c r="NO122" i="41"/>
  <c r="BV122" i="41"/>
  <c r="OS122" i="41"/>
  <c r="PU122" i="41"/>
  <c r="IV122" i="41"/>
  <c r="O125" i="39"/>
  <c r="MN122" i="41"/>
  <c r="GR122" i="41"/>
  <c r="MJ122" i="41"/>
  <c r="EI122" i="41"/>
  <c r="FJ122" i="41"/>
  <c r="LJ122" i="41"/>
  <c r="MM122" i="41"/>
  <c r="PX122" i="41"/>
  <c r="HP122" i="41"/>
  <c r="MK122" i="41"/>
  <c r="JV122" i="41"/>
  <c r="FH122" i="41"/>
  <c r="PQ122" i="41"/>
  <c r="CY122" i="41"/>
  <c r="IY122" i="41"/>
  <c r="ML122" i="41"/>
  <c r="FP122" i="41"/>
  <c r="HW122" i="41"/>
  <c r="GN122" i="41"/>
  <c r="GO122" i="41"/>
  <c r="JY122" i="41"/>
  <c r="A125" i="39"/>
  <c r="EK122" i="41"/>
  <c r="AT122" i="41"/>
  <c r="AX122" i="41"/>
  <c r="B125" i="39"/>
  <c r="L125" i="39"/>
  <c r="KA122" i="41"/>
  <c r="GL122" i="41"/>
  <c r="PR122" i="41"/>
  <c r="DH122" i="41"/>
  <c r="DF122" i="41"/>
  <c r="MI122" i="41"/>
  <c r="KB122" i="41"/>
  <c r="NJ122" i="41"/>
  <c r="GJ122" i="41"/>
  <c r="DA122" i="41"/>
  <c r="Q125" i="39"/>
  <c r="NN122" i="41"/>
  <c r="NQ122" i="41"/>
  <c r="GP122" i="41"/>
  <c r="NH122" i="41"/>
  <c r="BU122" i="41"/>
  <c r="KF122" i="41"/>
  <c r="ON122" i="41"/>
  <c r="LE122" i="41"/>
  <c r="P125" i="39"/>
  <c r="AZ122" i="41"/>
  <c r="EE122" i="41"/>
  <c r="DE122" i="41"/>
  <c r="OR122" i="41"/>
  <c r="MF122" i="41"/>
  <c r="IU122" i="41"/>
  <c r="JA122" i="41"/>
  <c r="PW122" i="41"/>
  <c r="FK122" i="41"/>
  <c r="OP122" i="41"/>
  <c r="LH122" i="41"/>
  <c r="I125" i="39"/>
  <c r="K125" i="39"/>
  <c r="MH122" i="41"/>
  <c r="NK122" i="41"/>
  <c r="G125" i="39"/>
  <c r="HV122" i="41"/>
  <c r="KD122" i="41"/>
  <c r="ME122" i="41"/>
  <c r="PZ122" i="41"/>
  <c r="AR122" i="41"/>
  <c r="FM122" i="41"/>
  <c r="BX122" i="41"/>
  <c r="NI122" i="41"/>
  <c r="FN122" i="41"/>
  <c r="R125" i="39"/>
  <c r="JW122" i="41"/>
  <c r="NP122" i="41"/>
  <c r="BY122" i="41"/>
  <c r="HX122" i="41"/>
  <c r="MD122" i="41"/>
  <c r="OM122" i="41"/>
  <c r="LD122" i="41"/>
  <c r="EJ122" i="41"/>
  <c r="EG122" i="41"/>
  <c r="LA122" i="41"/>
  <c r="DC122" i="41"/>
  <c r="GK122" i="41"/>
  <c r="HU122" i="41"/>
  <c r="HS122" i="41"/>
  <c r="NR122" i="41"/>
  <c r="PP122" i="41"/>
  <c r="DD122" i="41"/>
  <c r="GM122" i="41"/>
  <c r="FL122" i="41"/>
  <c r="EB122" i="41"/>
  <c r="CD122" i="41"/>
  <c r="OL122" i="41"/>
  <c r="H125" i="39"/>
  <c r="OQ122" i="41"/>
  <c r="CB122" i="41"/>
  <c r="LG122" i="41"/>
  <c r="BZ122" i="41"/>
  <c r="CZ122" i="41"/>
  <c r="NL122" i="41"/>
  <c r="AU122" i="41"/>
  <c r="HO122" i="41"/>
  <c r="AQ122" i="41"/>
  <c r="EF122" i="41"/>
  <c r="OU122" i="41"/>
  <c r="DB122" i="41"/>
  <c r="EL122" i="41"/>
  <c r="EH122" i="41"/>
  <c r="OO122" i="41"/>
  <c r="JZ122" i="41"/>
  <c r="FI122" i="41"/>
  <c r="OT122" i="41"/>
  <c r="C125" i="39"/>
  <c r="OV122" i="41"/>
  <c r="AW122" i="41"/>
  <c r="PV122" i="41"/>
  <c r="AP122" i="41"/>
  <c r="AS122" i="41"/>
  <c r="M125" i="39"/>
  <c r="JB122" i="41"/>
  <c r="D125" i="39"/>
  <c r="CA122" i="41"/>
  <c r="HQ122" i="41"/>
  <c r="BW122" i="41"/>
  <c r="CC122" i="41"/>
  <c r="N125" i="39"/>
  <c r="FG122" i="41"/>
  <c r="AY122" i="41"/>
  <c r="KZ122" i="41"/>
  <c r="IW122" i="41"/>
  <c r="FO122" i="41"/>
  <c r="E125" i="39"/>
  <c r="V126" i="41" l="1"/>
  <c r="U126" i="41"/>
  <c r="F126" i="41"/>
  <c r="E126" i="41" s="1"/>
  <c r="J126" i="41"/>
  <c r="I126" i="41"/>
  <c r="G126" i="41"/>
  <c r="M126" i="41"/>
  <c r="K126" i="41"/>
  <c r="T126" i="41"/>
  <c r="Q126" i="41"/>
  <c r="O126" i="41"/>
  <c r="N126" i="41"/>
  <c r="H126" i="41"/>
  <c r="L126" i="41"/>
  <c r="P126" i="41"/>
  <c r="R126" i="41"/>
  <c r="S126" i="41"/>
  <c r="C126" i="43"/>
  <c r="GO123" i="41"/>
  <c r="KB123" i="41"/>
  <c r="FN123" i="41"/>
  <c r="MN123" i="41"/>
  <c r="GK123" i="41"/>
  <c r="PT123" i="41"/>
  <c r="D126" i="39"/>
  <c r="FM123" i="41"/>
  <c r="JZ123" i="41"/>
  <c r="AZ123" i="41"/>
  <c r="OM123" i="41"/>
  <c r="N126" i="39"/>
  <c r="GT123" i="41"/>
  <c r="NQ123" i="41"/>
  <c r="LJ123" i="41"/>
  <c r="HV123" i="41"/>
  <c r="EH123" i="41"/>
  <c r="NK123" i="41"/>
  <c r="CY123" i="41"/>
  <c r="AP123" i="41"/>
  <c r="IU123" i="41"/>
  <c r="NP123" i="41"/>
  <c r="HN123" i="41"/>
  <c r="EE123" i="41"/>
  <c r="FK123" i="41"/>
  <c r="P126" i="39"/>
  <c r="CZ123" i="41"/>
  <c r="AV123" i="41"/>
  <c r="AX123" i="41"/>
  <c r="DH123" i="41"/>
  <c r="FO123" i="41"/>
  <c r="MD123" i="41"/>
  <c r="EF123" i="41"/>
  <c r="KC123" i="41"/>
  <c r="PV123" i="41"/>
  <c r="PY123" i="41"/>
  <c r="HO123" i="41"/>
  <c r="GS123" i="41"/>
  <c r="IV123" i="41"/>
  <c r="OU123" i="41"/>
  <c r="MK123" i="41"/>
  <c r="C126" i="39"/>
  <c r="FJ123" i="41"/>
  <c r="ON123" i="41"/>
  <c r="EI123" i="41"/>
  <c r="IY123" i="41"/>
  <c r="J126" i="39"/>
  <c r="BT123" i="41"/>
  <c r="MG123" i="41"/>
  <c r="HW123" i="41"/>
  <c r="NO123" i="41"/>
  <c r="OT123" i="41"/>
  <c r="G126" i="39"/>
  <c r="IS123" i="41"/>
  <c r="EJ123" i="41"/>
  <c r="F126" i="39"/>
  <c r="M126" i="39"/>
  <c r="JX123" i="41"/>
  <c r="HQ123" i="41"/>
  <c r="MJ123" i="41"/>
  <c r="H126" i="39"/>
  <c r="I126" i="39"/>
  <c r="CA123" i="41"/>
  <c r="GN123" i="41"/>
  <c r="JB123" i="41"/>
  <c r="NI123" i="41"/>
  <c r="BY123" i="41"/>
  <c r="A126" i="39"/>
  <c r="O126" i="39"/>
  <c r="OR123" i="41"/>
  <c r="IT123" i="41"/>
  <c r="LB123" i="41"/>
  <c r="AS123" i="41"/>
  <c r="LI123" i="41"/>
  <c r="NL123" i="41"/>
  <c r="FL123" i="41"/>
  <c r="PS123" i="41"/>
  <c r="PU123" i="41"/>
  <c r="HP123" i="41"/>
  <c r="GL123" i="41"/>
  <c r="HS123" i="41"/>
  <c r="HR123" i="41"/>
  <c r="AU123" i="41"/>
  <c r="L126" i="39"/>
  <c r="LH123" i="41"/>
  <c r="MM123" i="41"/>
  <c r="BU123" i="41"/>
  <c r="HU123" i="41"/>
  <c r="DF123" i="41"/>
  <c r="NJ123" i="41"/>
  <c r="OS123" i="41"/>
  <c r="AY123" i="41"/>
  <c r="FP123" i="41"/>
  <c r="GP123" i="41"/>
  <c r="DA123" i="41"/>
  <c r="HT123" i="41"/>
  <c r="GQ123" i="41"/>
  <c r="IX123" i="41"/>
  <c r="PP123" i="41"/>
  <c r="DG123" i="41"/>
  <c r="DC123" i="41"/>
  <c r="NM123" i="41"/>
  <c r="JW123" i="41"/>
  <c r="GJ123" i="41"/>
  <c r="BW123" i="41"/>
  <c r="NN123" i="41"/>
  <c r="Q126" i="39"/>
  <c r="OP123" i="41"/>
  <c r="GR123" i="41"/>
  <c r="PX123" i="41"/>
  <c r="FG123" i="41"/>
  <c r="CC123" i="41"/>
  <c r="AQ123" i="41"/>
  <c r="KF123" i="41"/>
  <c r="DD123" i="41"/>
  <c r="AW123" i="41"/>
  <c r="LC123" i="41"/>
  <c r="PQ123" i="41"/>
  <c r="DE123" i="41"/>
  <c r="FH123" i="41"/>
  <c r="B126" i="39"/>
  <c r="LA123" i="41"/>
  <c r="EB123" i="41"/>
  <c r="R126" i="39"/>
  <c r="BX123" i="41"/>
  <c r="HX123" i="41"/>
  <c r="KE123" i="41"/>
  <c r="MF123" i="41"/>
  <c r="DB123" i="41"/>
  <c r="IR123" i="41"/>
  <c r="AR123" i="41"/>
  <c r="LD123" i="41"/>
  <c r="BV123" i="41"/>
  <c r="AT123" i="41"/>
  <c r="ML123" i="41"/>
  <c r="JA123" i="41"/>
  <c r="PZ123" i="41"/>
  <c r="LG123" i="41"/>
  <c r="OV123" i="41"/>
  <c r="CB123" i="41"/>
  <c r="EK123" i="41"/>
  <c r="BZ123" i="41"/>
  <c r="KD123" i="41"/>
  <c r="LF123" i="41"/>
  <c r="IW123" i="41"/>
  <c r="K126" i="39"/>
  <c r="PW123" i="41"/>
  <c r="GM123" i="41"/>
  <c r="KA123" i="41"/>
  <c r="JV123" i="41"/>
  <c r="OQ123" i="41"/>
  <c r="IZ123" i="41"/>
  <c r="CX123" i="41"/>
  <c r="FI123" i="41"/>
  <c r="OO123" i="41"/>
  <c r="LE123" i="41"/>
  <c r="E126" i="39"/>
  <c r="ED123" i="41"/>
  <c r="NR123" i="41"/>
  <c r="ME123" i="41"/>
  <c r="NH123" i="41"/>
  <c r="EG123" i="41"/>
  <c r="PR123" i="41"/>
  <c r="CD123" i="41"/>
  <c r="MI123" i="41"/>
  <c r="MH123" i="41"/>
  <c r="EC123" i="41"/>
  <c r="JY123" i="41"/>
  <c r="OL123" i="41"/>
  <c r="KZ123" i="41"/>
  <c r="EL123" i="41"/>
  <c r="FF123" i="41"/>
  <c r="V127" i="41" l="1"/>
  <c r="U127" i="41"/>
  <c r="T127" i="41"/>
  <c r="L127" i="41"/>
  <c r="F127" i="41"/>
  <c r="E127" i="41" s="1"/>
  <c r="G127" i="41"/>
  <c r="J127" i="41"/>
  <c r="K127" i="41"/>
  <c r="P127" i="41"/>
  <c r="M127" i="41"/>
  <c r="N127" i="41"/>
  <c r="O127" i="41"/>
  <c r="I127" i="41"/>
  <c r="H127" i="41"/>
  <c r="Q127" i="41"/>
  <c r="R127" i="41"/>
  <c r="S127" i="41"/>
  <c r="C127" i="43"/>
  <c r="R127" i="39"/>
  <c r="C127" i="39"/>
  <c r="A127" i="39"/>
  <c r="M127" i="39"/>
  <c r="I127" i="39"/>
  <c r="F127" i="39"/>
  <c r="P127" i="39"/>
  <c r="H127" i="39"/>
  <c r="Q127" i="39"/>
  <c r="J127" i="39"/>
  <c r="E127" i="39"/>
  <c r="N127" i="39"/>
  <c r="D127" i="39"/>
  <c r="L127" i="39"/>
  <c r="G127" i="39"/>
  <c r="B127" i="39"/>
  <c r="K127" i="39"/>
  <c r="O127" i="39"/>
  <c r="V128" i="41" l="1"/>
  <c r="U128" i="41"/>
  <c r="I128" i="41"/>
  <c r="L128" i="41"/>
  <c r="F128" i="41"/>
  <c r="E128" i="41" s="1"/>
  <c r="G128" i="41"/>
  <c r="P128" i="41"/>
  <c r="K128" i="41"/>
  <c r="J128" i="41"/>
  <c r="N128" i="41"/>
  <c r="O128" i="41"/>
  <c r="T128" i="41"/>
  <c r="M128" i="41"/>
  <c r="H128" i="41"/>
  <c r="Q128" i="41"/>
  <c r="R128" i="41"/>
  <c r="S128" i="41"/>
  <c r="C128" i="43"/>
  <c r="L128" i="39"/>
  <c r="I128" i="39"/>
  <c r="R128" i="39"/>
  <c r="E128" i="39"/>
  <c r="G128" i="39"/>
  <c r="O128" i="39"/>
  <c r="K128" i="39"/>
  <c r="J128" i="39"/>
  <c r="C128" i="39"/>
  <c r="H128" i="39"/>
  <c r="M128" i="39"/>
  <c r="B128" i="39"/>
  <c r="D128" i="39"/>
  <c r="N128" i="39"/>
  <c r="Q128" i="39"/>
  <c r="A128" i="39"/>
  <c r="F128" i="39"/>
  <c r="P128" i="39"/>
  <c r="V129" i="41" l="1"/>
  <c r="U129" i="41"/>
  <c r="J129" i="41"/>
  <c r="L129" i="41"/>
  <c r="F129" i="41"/>
  <c r="E129" i="41" s="1"/>
  <c r="G129" i="41"/>
  <c r="P129" i="41"/>
  <c r="K129" i="41"/>
  <c r="I129" i="41"/>
  <c r="M129" i="41"/>
  <c r="N129" i="41"/>
  <c r="O129" i="41"/>
  <c r="T129" i="41"/>
  <c r="H129" i="41"/>
  <c r="Q129" i="41"/>
  <c r="R129" i="41"/>
  <c r="S129" i="41"/>
  <c r="C129" i="43"/>
  <c r="O129" i="39"/>
  <c r="Q129" i="39"/>
  <c r="J129" i="39"/>
  <c r="I129" i="39"/>
  <c r="M129" i="39"/>
  <c r="C129" i="39"/>
  <c r="N129" i="39"/>
  <c r="G129" i="39"/>
  <c r="A129" i="39"/>
  <c r="R129" i="39"/>
  <c r="E129" i="39"/>
  <c r="L129" i="39"/>
  <c r="K129" i="39"/>
  <c r="P129" i="39"/>
  <c r="H129" i="39"/>
  <c r="D129" i="39"/>
  <c r="F129" i="39"/>
  <c r="B129" i="39"/>
  <c r="V130" i="41" l="1"/>
  <c r="U130" i="41"/>
  <c r="I130" i="41"/>
  <c r="L130" i="41"/>
  <c r="F130" i="41"/>
  <c r="E130" i="41" s="1"/>
  <c r="G130" i="41"/>
  <c r="K130" i="41"/>
  <c r="J130" i="41"/>
  <c r="M130" i="41"/>
  <c r="O130" i="41"/>
  <c r="P130" i="41"/>
  <c r="T130" i="41"/>
  <c r="N130" i="41"/>
  <c r="H130" i="41"/>
  <c r="Q130" i="41"/>
  <c r="R130" i="41"/>
  <c r="S130" i="41"/>
  <c r="C130" i="43"/>
  <c r="H130" i="39"/>
  <c r="C130" i="39"/>
  <c r="L130" i="39"/>
  <c r="D130" i="39"/>
  <c r="F130" i="39"/>
  <c r="A130" i="39"/>
  <c r="J130" i="39"/>
  <c r="P130" i="39"/>
  <c r="K130" i="39"/>
  <c r="E130" i="39"/>
  <c r="M130" i="39"/>
  <c r="I130" i="39"/>
  <c r="B130" i="39"/>
  <c r="Q130" i="39"/>
  <c r="G130" i="39"/>
  <c r="O130" i="39"/>
  <c r="N130" i="39"/>
  <c r="R130" i="39"/>
  <c r="V131" i="41" l="1"/>
  <c r="U131" i="41"/>
  <c r="I131" i="41"/>
  <c r="L131" i="41"/>
  <c r="F131" i="41"/>
  <c r="E131" i="41" s="1"/>
  <c r="G131" i="41"/>
  <c r="P131" i="41"/>
  <c r="K131" i="41"/>
  <c r="T131" i="41"/>
  <c r="N131" i="41"/>
  <c r="O131" i="41"/>
  <c r="J131" i="41"/>
  <c r="M131" i="41"/>
  <c r="H131" i="41"/>
  <c r="Q131" i="41"/>
  <c r="R131" i="41"/>
  <c r="S131" i="41"/>
  <c r="C131" i="43"/>
  <c r="D131" i="39"/>
  <c r="N131" i="39"/>
  <c r="B131" i="39"/>
  <c r="R131" i="39"/>
  <c r="A131" i="39"/>
  <c r="K131" i="39"/>
  <c r="J131" i="39"/>
  <c r="L131" i="39"/>
  <c r="H131" i="39"/>
  <c r="O131" i="39"/>
  <c r="C131" i="39"/>
  <c r="G131" i="39"/>
  <c r="P131" i="39"/>
  <c r="Q131" i="39"/>
  <c r="I131" i="39"/>
  <c r="F131" i="39"/>
  <c r="M131" i="39"/>
  <c r="E131" i="39"/>
  <c r="V132" i="41" l="1"/>
  <c r="U132" i="41"/>
  <c r="H132" i="41"/>
  <c r="Q132" i="41"/>
  <c r="R132" i="41"/>
  <c r="S132" i="41"/>
  <c r="L132" i="41"/>
  <c r="F132" i="41"/>
  <c r="E132" i="41" s="1"/>
  <c r="G132" i="41"/>
  <c r="P132" i="41"/>
  <c r="I132" i="41"/>
  <c r="J132" i="41"/>
  <c r="K132" i="41"/>
  <c r="T132" i="41"/>
  <c r="M132" i="41"/>
  <c r="N132" i="41"/>
  <c r="O132" i="41"/>
  <c r="C132" i="43"/>
  <c r="O132" i="39"/>
  <c r="A132" i="39"/>
  <c r="P132" i="39"/>
  <c r="G132" i="39"/>
  <c r="C132" i="39"/>
  <c r="E132" i="39"/>
  <c r="N132" i="39"/>
  <c r="F132" i="39"/>
  <c r="K132" i="39"/>
  <c r="L132" i="39"/>
  <c r="R132" i="39"/>
  <c r="J132" i="39"/>
  <c r="Q132" i="39"/>
  <c r="I132" i="39"/>
  <c r="H132" i="39"/>
  <c r="D132" i="39"/>
  <c r="M132" i="39"/>
  <c r="B132" i="39"/>
  <c r="V133" i="41" l="1"/>
  <c r="U133" i="41"/>
  <c r="I133" i="41"/>
  <c r="J133" i="41"/>
  <c r="K133" i="41"/>
  <c r="G133" i="41"/>
  <c r="P133" i="41"/>
  <c r="M133" i="41"/>
  <c r="N133" i="41"/>
  <c r="O133" i="41"/>
  <c r="L133" i="41"/>
  <c r="F133" i="41"/>
  <c r="E133" i="41" s="1"/>
  <c r="T133" i="41"/>
  <c r="H133" i="41"/>
  <c r="Q133" i="41"/>
  <c r="R133" i="41"/>
  <c r="S133" i="41"/>
  <c r="C133" i="43"/>
  <c r="Q133" i="39"/>
  <c r="K133" i="39"/>
  <c r="C133" i="39"/>
  <c r="D133" i="39"/>
  <c r="M133" i="39"/>
  <c r="I133" i="39"/>
  <c r="F133" i="39"/>
  <c r="O133" i="39"/>
  <c r="B133" i="39"/>
  <c r="N133" i="39"/>
  <c r="P133" i="39"/>
  <c r="A133" i="39"/>
  <c r="G133" i="39"/>
  <c r="E133" i="39"/>
  <c r="R133" i="39"/>
  <c r="H133" i="39"/>
  <c r="L133" i="39"/>
  <c r="J133" i="39"/>
  <c r="V134" i="41" l="1"/>
  <c r="U134" i="41"/>
  <c r="L134" i="41"/>
  <c r="F134" i="41"/>
  <c r="E134" i="41" s="1"/>
  <c r="G134" i="41"/>
  <c r="P134" i="41"/>
  <c r="I134" i="41"/>
  <c r="J134" i="41"/>
  <c r="K134" i="41"/>
  <c r="O134" i="41"/>
  <c r="T134" i="41"/>
  <c r="M134" i="41"/>
  <c r="N134" i="41"/>
  <c r="H134" i="41"/>
  <c r="Q134" i="41"/>
  <c r="R134" i="41"/>
  <c r="S134" i="41"/>
  <c r="C134" i="43"/>
  <c r="FF131" i="41"/>
  <c r="KZ131" i="41"/>
  <c r="NO131" i="41"/>
  <c r="JW131" i="41"/>
  <c r="MN131" i="41"/>
  <c r="PV131" i="41"/>
  <c r="OS131" i="41"/>
  <c r="IS131" i="41"/>
  <c r="FM131" i="41"/>
  <c r="MG131" i="41"/>
  <c r="KB131" i="41"/>
  <c r="DC131" i="41"/>
  <c r="EK131" i="41"/>
  <c r="FN131" i="41"/>
  <c r="FO131" i="41"/>
  <c r="O134" i="39"/>
  <c r="IZ131" i="41"/>
  <c r="PZ131" i="41"/>
  <c r="NK131" i="41"/>
  <c r="AW131" i="41"/>
  <c r="F134" i="39"/>
  <c r="NJ131" i="41"/>
  <c r="DE131" i="41"/>
  <c r="AY131" i="41"/>
  <c r="AS131" i="41"/>
  <c r="L134" i="39"/>
  <c r="AX131" i="41"/>
  <c r="JA131" i="41"/>
  <c r="AR131" i="41"/>
  <c r="BX131" i="41"/>
  <c r="GK131" i="41"/>
  <c r="B134" i="39"/>
  <c r="FI131" i="41"/>
  <c r="FH131" i="41"/>
  <c r="LD131" i="41"/>
  <c r="LG131" i="41"/>
  <c r="IV131" i="41"/>
  <c r="BZ131" i="41"/>
  <c r="MJ131" i="41"/>
  <c r="IY131" i="41"/>
  <c r="NN131" i="41"/>
  <c r="LE131" i="41"/>
  <c r="PR131" i="41"/>
  <c r="KC131" i="41"/>
  <c r="GM131" i="41"/>
  <c r="OV131" i="41"/>
  <c r="BY131" i="41"/>
  <c r="HW131" i="41"/>
  <c r="NI131" i="41"/>
  <c r="AV131" i="41"/>
  <c r="PP131" i="41"/>
  <c r="E134" i="39"/>
  <c r="HR131" i="41"/>
  <c r="JX131" i="41"/>
  <c r="AT131" i="41"/>
  <c r="ME131" i="41"/>
  <c r="KD131" i="41"/>
  <c r="GR131" i="41"/>
  <c r="EH131" i="41"/>
  <c r="NM131" i="41"/>
  <c r="EF131" i="41"/>
  <c r="CY131" i="41"/>
  <c r="PS131" i="41"/>
  <c r="HT131" i="41"/>
  <c r="LI131" i="41"/>
  <c r="PQ131" i="41"/>
  <c r="JB131" i="41"/>
  <c r="OO131" i="41"/>
  <c r="M134" i="39"/>
  <c r="AP131" i="41"/>
  <c r="OU131" i="41"/>
  <c r="EC131" i="41"/>
  <c r="CZ131" i="41"/>
  <c r="BU131" i="41"/>
  <c r="LC131" i="41"/>
  <c r="IX131" i="41"/>
  <c r="GQ131" i="41"/>
  <c r="MH131" i="41"/>
  <c r="GO131" i="41"/>
  <c r="DA131" i="41"/>
  <c r="OP131" i="41"/>
  <c r="AU131" i="41"/>
  <c r="DF131" i="41"/>
  <c r="NL131" i="41"/>
  <c r="EE131" i="41"/>
  <c r="OL131" i="41"/>
  <c r="C134" i="39"/>
  <c r="BW131" i="41"/>
  <c r="OQ131" i="41"/>
  <c r="GS131" i="41"/>
  <c r="HO131" i="41"/>
  <c r="AQ131" i="41"/>
  <c r="CC131" i="41"/>
  <c r="I134" i="39"/>
  <c r="R134" i="39"/>
  <c r="CX131" i="41"/>
  <c r="LH131" i="41"/>
  <c r="MI131" i="41"/>
  <c r="HU131" i="41"/>
  <c r="LJ131" i="41"/>
  <c r="MD131" i="41"/>
  <c r="Q134" i="39"/>
  <c r="OT131" i="41"/>
  <c r="ED131" i="41"/>
  <c r="CA131" i="41"/>
  <c r="PX131" i="41"/>
  <c r="LB131" i="41"/>
  <c r="FJ131" i="41"/>
  <c r="PW131" i="41"/>
  <c r="KA131" i="41"/>
  <c r="BV131" i="41"/>
  <c r="NP131" i="41"/>
  <c r="CD131" i="41"/>
  <c r="DD131" i="41"/>
  <c r="IT131" i="41"/>
  <c r="NR131" i="41"/>
  <c r="ON131" i="41"/>
  <c r="NQ131" i="41"/>
  <c r="EG131" i="41"/>
  <c r="GN131" i="41"/>
  <c r="GP131" i="41"/>
  <c r="D134" i="39"/>
  <c r="JZ131" i="41"/>
  <c r="BT131" i="41"/>
  <c r="OR131" i="41"/>
  <c r="LF131" i="41"/>
  <c r="HX131" i="41"/>
  <c r="CB131" i="41"/>
  <c r="JV131" i="41"/>
  <c r="P134" i="39"/>
  <c r="JY131" i="41"/>
  <c r="KF131" i="41"/>
  <c r="DH131" i="41"/>
  <c r="IU131" i="41"/>
  <c r="EI131" i="41"/>
  <c r="IR131" i="41"/>
  <c r="FL131" i="41"/>
  <c r="H134" i="39"/>
  <c r="K134" i="39"/>
  <c r="HQ131" i="41"/>
  <c r="MM131" i="41"/>
  <c r="EL131" i="41"/>
  <c r="HN131" i="41"/>
  <c r="IW131" i="41"/>
  <c r="HS131" i="41"/>
  <c r="OM131" i="41"/>
  <c r="PT131" i="41"/>
  <c r="HP131" i="41"/>
  <c r="A134" i="39"/>
  <c r="PU131" i="41"/>
  <c r="GT131" i="41"/>
  <c r="HV131" i="41"/>
  <c r="FG131" i="41"/>
  <c r="LA131" i="41"/>
  <c r="GL131" i="41"/>
  <c r="J134" i="39"/>
  <c r="MF131" i="41"/>
  <c r="FP131" i="41"/>
  <c r="FK131" i="41"/>
  <c r="NH131" i="41"/>
  <c r="EJ131" i="41"/>
  <c r="KE131" i="41"/>
  <c r="EB131" i="41"/>
  <c r="G134" i="39"/>
  <c r="DG131" i="41"/>
  <c r="AZ131" i="41"/>
  <c r="MK131" i="41"/>
  <c r="ML131" i="41"/>
  <c r="PY131" i="41"/>
  <c r="DB131" i="41"/>
  <c r="GJ131" i="41"/>
  <c r="N134" i="39"/>
  <c r="V135" i="41" l="1"/>
  <c r="U135" i="41"/>
  <c r="Q135" i="41"/>
  <c r="L135" i="41"/>
  <c r="F135" i="41"/>
  <c r="E135" i="41" s="1"/>
  <c r="K135" i="41"/>
  <c r="H135" i="41"/>
  <c r="R135" i="41"/>
  <c r="G135" i="41"/>
  <c r="P135" i="41"/>
  <c r="I135" i="41"/>
  <c r="J135" i="41"/>
  <c r="T135" i="41"/>
  <c r="M135" i="41"/>
  <c r="N135" i="41"/>
  <c r="O135" i="41"/>
  <c r="S135" i="41"/>
  <c r="C135" i="43"/>
  <c r="FJ132" i="41"/>
  <c r="OU132" i="41"/>
  <c r="AW132" i="41"/>
  <c r="HN132" i="41"/>
  <c r="MK132" i="41"/>
  <c r="FM132" i="41"/>
  <c r="BV132" i="41"/>
  <c r="IT132" i="41"/>
  <c r="CY132" i="41"/>
  <c r="KB132" i="41"/>
  <c r="AX132" i="41"/>
  <c r="MG132" i="41"/>
  <c r="M135" i="39"/>
  <c r="FF132" i="41"/>
  <c r="DF132" i="41"/>
  <c r="PY132" i="41"/>
  <c r="GP132" i="41"/>
  <c r="FN132" i="41"/>
  <c r="LC132" i="41"/>
  <c r="EG132" i="41"/>
  <c r="KA132" i="41"/>
  <c r="ME132" i="41"/>
  <c r="GO132" i="41"/>
  <c r="I135" i="39"/>
  <c r="AS132" i="41"/>
  <c r="AZ132" i="41"/>
  <c r="FK132" i="41"/>
  <c r="OM132" i="41"/>
  <c r="NK132" i="41"/>
  <c r="HS132" i="41"/>
  <c r="EC132" i="41"/>
  <c r="JZ132" i="41"/>
  <c r="E135" i="39"/>
  <c r="IX132" i="41"/>
  <c r="LJ132" i="41"/>
  <c r="BX132" i="41"/>
  <c r="IR132" i="41"/>
  <c r="KD132" i="41"/>
  <c r="PZ132" i="41"/>
  <c r="OQ132" i="41"/>
  <c r="OP132" i="41"/>
  <c r="IY132" i="41"/>
  <c r="JX132" i="41"/>
  <c r="NM132" i="41"/>
  <c r="FP132" i="41"/>
  <c r="GN132" i="41"/>
  <c r="J135" i="39"/>
  <c r="DG132" i="41"/>
  <c r="IZ132" i="41"/>
  <c r="MF132" i="41"/>
  <c r="NO132" i="41"/>
  <c r="HO132" i="41"/>
  <c r="GK132" i="41"/>
  <c r="PP132" i="41"/>
  <c r="L135" i="39"/>
  <c r="PW132" i="41"/>
  <c r="PV132" i="41"/>
  <c r="PS132" i="41"/>
  <c r="GR132" i="41"/>
  <c r="HX132" i="41"/>
  <c r="CD132" i="41"/>
  <c r="MJ132" i="41"/>
  <c r="JY132" i="41"/>
  <c r="EK132" i="41"/>
  <c r="ON132" i="41"/>
  <c r="IV132" i="41"/>
  <c r="AR132" i="41"/>
  <c r="PQ132" i="41"/>
  <c r="HT132" i="41"/>
  <c r="OT132" i="41"/>
  <c r="DB132" i="41"/>
  <c r="HU132" i="41"/>
  <c r="AT132" i="41"/>
  <c r="LA132" i="41"/>
  <c r="OS132" i="41"/>
  <c r="CC132" i="41"/>
  <c r="NI132" i="41"/>
  <c r="BW132" i="41"/>
  <c r="C135" i="39"/>
  <c r="N135" i="39"/>
  <c r="GM132" i="41"/>
  <c r="AP132" i="41"/>
  <c r="OR132" i="41"/>
  <c r="B135" i="39"/>
  <c r="GS132" i="41"/>
  <c r="GL132" i="41"/>
  <c r="LI132" i="41"/>
  <c r="OL132" i="41"/>
  <c r="HW132" i="41"/>
  <c r="FG132" i="41"/>
  <c r="PU132" i="41"/>
  <c r="EI132" i="41"/>
  <c r="G135" i="39"/>
  <c r="LB132" i="41"/>
  <c r="EB132" i="41"/>
  <c r="EH132" i="41"/>
  <c r="PX132" i="41"/>
  <c r="EE132" i="41"/>
  <c r="MH132" i="41"/>
  <c r="EJ132" i="41"/>
  <c r="IS132" i="41"/>
  <c r="JV132" i="41"/>
  <c r="HV132" i="41"/>
  <c r="F135" i="39"/>
  <c r="DC132" i="41"/>
  <c r="IW132" i="41"/>
  <c r="HQ132" i="41"/>
  <c r="PT132" i="41"/>
  <c r="DD132" i="41"/>
  <c r="NN132" i="41"/>
  <c r="GT132" i="41"/>
  <c r="ED132" i="41"/>
  <c r="OV132" i="41"/>
  <c r="BT132" i="41"/>
  <c r="KE132" i="41"/>
  <c r="AU132" i="41"/>
  <c r="NJ132" i="41"/>
  <c r="FI132" i="41"/>
  <c r="K135" i="39"/>
  <c r="MN132" i="41"/>
  <c r="BU132" i="41"/>
  <c r="H135" i="39"/>
  <c r="A135" i="39"/>
  <c r="D135" i="39"/>
  <c r="LE132" i="41"/>
  <c r="KZ132" i="41"/>
  <c r="JW132" i="41"/>
  <c r="AY132" i="41"/>
  <c r="FH132" i="41"/>
  <c r="HP132" i="41"/>
  <c r="CA132" i="41"/>
  <c r="OO132" i="41"/>
  <c r="GQ132" i="41"/>
  <c r="O135" i="39"/>
  <c r="DA132" i="41"/>
  <c r="LH132" i="41"/>
  <c r="CX132" i="41"/>
  <c r="LD132" i="41"/>
  <c r="DH132" i="41"/>
  <c r="NL132" i="41"/>
  <c r="FL132" i="41"/>
  <c r="KC132" i="41"/>
  <c r="Q135" i="39"/>
  <c r="AV132" i="41"/>
  <c r="BY132" i="41"/>
  <c r="FO132" i="41"/>
  <c r="LF132" i="41"/>
  <c r="PR132" i="41"/>
  <c r="AQ132" i="41"/>
  <c r="KF132" i="41"/>
  <c r="DE132" i="41"/>
  <c r="JA132" i="41"/>
  <c r="JB132" i="41"/>
  <c r="CB132" i="41"/>
  <c r="HR132" i="41"/>
  <c r="R135" i="39"/>
  <c r="MI132" i="41"/>
  <c r="EL132" i="41"/>
  <c r="ML132" i="41"/>
  <c r="GJ132" i="41"/>
  <c r="NH132" i="41"/>
  <c r="MM132" i="41"/>
  <c r="MD132" i="41"/>
  <c r="P135" i="39"/>
  <c r="NQ132" i="41"/>
  <c r="LG132" i="41"/>
  <c r="BZ132" i="41"/>
  <c r="NP132" i="41"/>
  <c r="V136" i="41" l="1"/>
  <c r="U136" i="41"/>
  <c r="L136" i="41"/>
  <c r="F136" i="41"/>
  <c r="E136" i="41" s="1"/>
  <c r="P136" i="41"/>
  <c r="J136" i="41"/>
  <c r="T136" i="41"/>
  <c r="M136" i="41"/>
  <c r="N136" i="41"/>
  <c r="O136" i="41"/>
  <c r="G136" i="41"/>
  <c r="I136" i="41"/>
  <c r="K136" i="41"/>
  <c r="H136" i="41"/>
  <c r="Q136" i="41"/>
  <c r="R136" i="41"/>
  <c r="S136" i="41"/>
  <c r="C136" i="43"/>
  <c r="C136" i="39"/>
  <c r="F136" i="39"/>
  <c r="NR132" i="41"/>
  <c r="A136" i="39"/>
  <c r="IU132" i="41"/>
  <c r="E136" i="39"/>
  <c r="H136" i="39"/>
  <c r="O136" i="39"/>
  <c r="N136" i="39"/>
  <c r="CZ132" i="41"/>
  <c r="R136" i="39"/>
  <c r="B136" i="39"/>
  <c r="J136" i="39"/>
  <c r="Q136" i="39"/>
  <c r="K136" i="39"/>
  <c r="G136" i="39"/>
  <c r="I136" i="39"/>
  <c r="P136" i="39"/>
  <c r="M136" i="39"/>
  <c r="D136" i="39"/>
  <c r="EF132" i="41"/>
  <c r="L136" i="39"/>
  <c r="V137" i="41" l="1"/>
  <c r="U137" i="41"/>
  <c r="T137" i="41"/>
  <c r="M137" i="41"/>
  <c r="N137" i="41"/>
  <c r="O137" i="41"/>
  <c r="L137" i="41"/>
  <c r="F137" i="41"/>
  <c r="E137" i="41" s="1"/>
  <c r="G137" i="41"/>
  <c r="P137" i="41"/>
  <c r="I137" i="41"/>
  <c r="J137" i="41"/>
  <c r="K137" i="41"/>
  <c r="H137" i="41"/>
  <c r="Q137" i="41"/>
  <c r="R137" i="41"/>
  <c r="S137" i="41"/>
  <c r="C137" i="43"/>
  <c r="F137" i="39"/>
  <c r="O137" i="39"/>
  <c r="I137" i="39"/>
  <c r="K137" i="39"/>
  <c r="J137" i="39"/>
  <c r="C137" i="39"/>
  <c r="H137" i="39"/>
  <c r="A137" i="39"/>
  <c r="E137" i="39"/>
  <c r="L137" i="39"/>
  <c r="B137" i="39"/>
  <c r="Q137" i="39"/>
  <c r="G137" i="39"/>
  <c r="M137" i="39"/>
  <c r="R137" i="39"/>
  <c r="D137" i="39"/>
  <c r="P137" i="39"/>
  <c r="N137" i="39"/>
  <c r="V138" i="41" l="1"/>
  <c r="U138" i="41"/>
  <c r="T138" i="41"/>
  <c r="L138" i="41"/>
  <c r="F138" i="41"/>
  <c r="E138" i="41" s="1"/>
  <c r="G138" i="41"/>
  <c r="I138" i="41"/>
  <c r="K138" i="41"/>
  <c r="P138" i="41"/>
  <c r="M138" i="41"/>
  <c r="N138" i="41"/>
  <c r="O138" i="41"/>
  <c r="J138" i="41"/>
  <c r="H138" i="41"/>
  <c r="Q138" i="41"/>
  <c r="R138" i="41"/>
  <c r="S138" i="41"/>
  <c r="C138" i="43"/>
  <c r="I138" i="39"/>
  <c r="Q138" i="39"/>
  <c r="N138" i="39"/>
  <c r="M138" i="39"/>
  <c r="H138" i="39"/>
  <c r="B138" i="39"/>
  <c r="L138" i="39"/>
  <c r="O138" i="39"/>
  <c r="D138" i="39"/>
  <c r="P138" i="39"/>
  <c r="F138" i="39"/>
  <c r="K138" i="39"/>
  <c r="A138" i="39"/>
  <c r="E138" i="39"/>
  <c r="G138" i="39"/>
  <c r="J138" i="39"/>
  <c r="R138" i="39"/>
  <c r="C138" i="39"/>
  <c r="V139" i="41" l="1"/>
  <c r="U139" i="41"/>
  <c r="L139" i="41"/>
  <c r="G139" i="41"/>
  <c r="P139" i="41"/>
  <c r="I139" i="41"/>
  <c r="J139" i="41"/>
  <c r="K139" i="41"/>
  <c r="F139" i="41"/>
  <c r="T139" i="41"/>
  <c r="M139" i="41"/>
  <c r="N139" i="41"/>
  <c r="O139" i="41"/>
  <c r="H139" i="41"/>
  <c r="Q139" i="41"/>
  <c r="R139" i="41"/>
  <c r="S139" i="41"/>
  <c r="C139" i="43"/>
  <c r="R139" i="39"/>
  <c r="E139" i="39"/>
  <c r="Q139" i="39"/>
  <c r="B139" i="39"/>
  <c r="G139" i="39"/>
  <c r="D139" i="39"/>
  <c r="P139" i="39"/>
  <c r="M139" i="39"/>
  <c r="C139" i="39"/>
  <c r="I139" i="39"/>
  <c r="L139" i="39"/>
  <c r="F139" i="39"/>
  <c r="O139" i="39"/>
  <c r="N139" i="39"/>
  <c r="K139" i="39"/>
  <c r="A139" i="39"/>
  <c r="J139" i="39"/>
  <c r="H139" i="39"/>
  <c r="V140" i="41" l="1"/>
  <c r="U140" i="41"/>
  <c r="U148" i="41"/>
  <c r="U163" i="41"/>
  <c r="V163" i="41"/>
  <c r="V148" i="41"/>
  <c r="P140" i="41"/>
  <c r="L140" i="41"/>
  <c r="F140" i="41"/>
  <c r="G140" i="41"/>
  <c r="J140" i="41"/>
  <c r="K140" i="41"/>
  <c r="I140" i="41"/>
  <c r="M140" i="41"/>
  <c r="N140" i="41"/>
  <c r="O140" i="41"/>
  <c r="T140" i="41"/>
  <c r="H140" i="41"/>
  <c r="Q140" i="41"/>
  <c r="R140" i="41"/>
  <c r="S140" i="41"/>
  <c r="C140" i="43"/>
  <c r="H163" i="41"/>
  <c r="H148" i="41"/>
  <c r="T163" i="41"/>
  <c r="T148" i="41"/>
  <c r="I163" i="41"/>
  <c r="I148" i="41"/>
  <c r="S163" i="41"/>
  <c r="S148" i="41"/>
  <c r="O163" i="41"/>
  <c r="O148" i="41"/>
  <c r="F163" i="41"/>
  <c r="F148" i="41"/>
  <c r="E148" i="41" s="1"/>
  <c r="E139" i="41"/>
  <c r="P163" i="41"/>
  <c r="P148" i="41"/>
  <c r="R163" i="41"/>
  <c r="R148" i="41"/>
  <c r="N163" i="41"/>
  <c r="N148" i="41"/>
  <c r="K163" i="41"/>
  <c r="K148" i="41"/>
  <c r="G163" i="41"/>
  <c r="G148" i="41"/>
  <c r="Q163" i="41"/>
  <c r="Q148" i="41"/>
  <c r="M163" i="41"/>
  <c r="M148" i="41"/>
  <c r="J163" i="41"/>
  <c r="J148" i="41"/>
  <c r="L163" i="41"/>
  <c r="L148" i="41"/>
  <c r="M140" i="39"/>
  <c r="A140" i="39"/>
  <c r="O140" i="39"/>
  <c r="B140" i="39"/>
  <c r="R140" i="39"/>
  <c r="D140" i="39"/>
  <c r="G140" i="39"/>
  <c r="C140" i="39"/>
  <c r="K140" i="39"/>
  <c r="J140" i="39"/>
  <c r="L140" i="39"/>
  <c r="F140" i="39"/>
  <c r="P140" i="39"/>
  <c r="I140" i="39"/>
  <c r="Q140" i="39"/>
  <c r="N140" i="39"/>
  <c r="E140" i="39"/>
  <c r="H140" i="39"/>
  <c r="V141" i="41" l="1"/>
  <c r="U141" i="41"/>
  <c r="U149" i="41"/>
  <c r="U164" i="41"/>
  <c r="V149" i="41"/>
  <c r="V164" i="41"/>
  <c r="L141" i="41"/>
  <c r="I141" i="41"/>
  <c r="J141" i="41"/>
  <c r="O141" i="41"/>
  <c r="Q141" i="41"/>
  <c r="M141" i="41"/>
  <c r="N141" i="41"/>
  <c r="S141" i="41"/>
  <c r="H141" i="41"/>
  <c r="R141" i="41"/>
  <c r="G141" i="41"/>
  <c r="P141" i="41"/>
  <c r="F141" i="41"/>
  <c r="K141" i="41"/>
  <c r="T141" i="41"/>
  <c r="C141" i="43"/>
  <c r="H164" i="41"/>
  <c r="H149" i="41"/>
  <c r="M164" i="41"/>
  <c r="M149" i="41"/>
  <c r="G164" i="41"/>
  <c r="G149" i="41"/>
  <c r="S164" i="41"/>
  <c r="S149" i="41"/>
  <c r="T164" i="41"/>
  <c r="T149" i="41"/>
  <c r="I164" i="41"/>
  <c r="I149" i="41"/>
  <c r="F149" i="41"/>
  <c r="E149" i="41" s="1"/>
  <c r="F164" i="41"/>
  <c r="E140" i="41"/>
  <c r="R149" i="41"/>
  <c r="R164" i="41"/>
  <c r="O164" i="41"/>
  <c r="O149" i="41"/>
  <c r="K164" i="41"/>
  <c r="K149" i="41"/>
  <c r="L164" i="41"/>
  <c r="L149" i="41"/>
  <c r="Q164" i="41"/>
  <c r="Q149" i="41"/>
  <c r="N164" i="41"/>
  <c r="N149" i="41"/>
  <c r="J149" i="41"/>
  <c r="J164" i="41"/>
  <c r="P164" i="41"/>
  <c r="P149" i="41"/>
  <c r="C141" i="39"/>
  <c r="O141" i="39"/>
  <c r="L141" i="39"/>
  <c r="D141" i="39"/>
  <c r="R141" i="39"/>
  <c r="N141" i="39"/>
  <c r="Q141" i="39"/>
  <c r="J141" i="39"/>
  <c r="B141" i="39"/>
  <c r="H141" i="39"/>
  <c r="E141" i="39"/>
  <c r="I141" i="39"/>
  <c r="M141" i="39"/>
  <c r="G141" i="39"/>
  <c r="F141" i="39"/>
  <c r="A141" i="39"/>
  <c r="P141" i="39"/>
  <c r="K141" i="39"/>
  <c r="V142" i="41" l="1"/>
  <c r="U142" i="41"/>
  <c r="U150" i="41"/>
  <c r="U165" i="41"/>
  <c r="V165" i="41"/>
  <c r="V150" i="41"/>
  <c r="I142" i="41"/>
  <c r="G142" i="41"/>
  <c r="H142" i="41"/>
  <c r="Q142" i="41"/>
  <c r="M142" i="41"/>
  <c r="K142" i="41"/>
  <c r="L142" i="41"/>
  <c r="J142" i="41"/>
  <c r="F142" i="41"/>
  <c r="O142" i="41"/>
  <c r="P142" i="41"/>
  <c r="R142" i="41"/>
  <c r="N142" i="41"/>
  <c r="S142" i="41"/>
  <c r="T142" i="41"/>
  <c r="C142" i="43"/>
  <c r="P165" i="41"/>
  <c r="P150" i="41"/>
  <c r="S165" i="41"/>
  <c r="S150" i="41"/>
  <c r="O165" i="41"/>
  <c r="O150" i="41"/>
  <c r="T165" i="41"/>
  <c r="T150" i="41"/>
  <c r="G165" i="41"/>
  <c r="G150" i="41"/>
  <c r="N165" i="41"/>
  <c r="N150" i="41"/>
  <c r="J165" i="41"/>
  <c r="J150" i="41"/>
  <c r="K165" i="41"/>
  <c r="K150" i="41"/>
  <c r="R165" i="41"/>
  <c r="R150" i="41"/>
  <c r="M165" i="41"/>
  <c r="M150" i="41"/>
  <c r="I150" i="41"/>
  <c r="I165" i="41"/>
  <c r="F165" i="41"/>
  <c r="F150" i="41"/>
  <c r="E150" i="41" s="1"/>
  <c r="E141" i="41"/>
  <c r="H165" i="41"/>
  <c r="H150" i="41"/>
  <c r="Q165" i="41"/>
  <c r="Q150" i="41"/>
  <c r="L165" i="41"/>
  <c r="L150" i="41"/>
  <c r="E142" i="39"/>
  <c r="L142" i="39"/>
  <c r="D142" i="39"/>
  <c r="C142" i="39"/>
  <c r="O142" i="39"/>
  <c r="A142" i="39"/>
  <c r="I142" i="39"/>
  <c r="G142" i="39"/>
  <c r="B142" i="39"/>
  <c r="N142" i="39"/>
  <c r="F142" i="39"/>
  <c r="J142" i="39"/>
  <c r="R142" i="39"/>
  <c r="P142" i="39"/>
  <c r="H142" i="39"/>
  <c r="M142" i="39"/>
  <c r="K142" i="39"/>
  <c r="Q142" i="39"/>
  <c r="V143" i="41" l="1"/>
  <c r="V158" i="41" s="1"/>
  <c r="U143" i="41"/>
  <c r="U158" i="41" s="1"/>
  <c r="U166" i="41"/>
  <c r="U151" i="41"/>
  <c r="V166" i="41"/>
  <c r="V151" i="41"/>
  <c r="I143" i="41"/>
  <c r="G143" i="41"/>
  <c r="H143" i="41"/>
  <c r="Q143" i="41"/>
  <c r="M143" i="41"/>
  <c r="K143" i="41"/>
  <c r="L143" i="41"/>
  <c r="J143" i="41"/>
  <c r="F143" i="41"/>
  <c r="O143" i="41"/>
  <c r="P143" i="41"/>
  <c r="R143" i="41"/>
  <c r="R158" i="41" s="1"/>
  <c r="N143" i="41"/>
  <c r="S143" i="41"/>
  <c r="S158" i="41" s="1"/>
  <c r="PB158" i="41" s="1"/>
  <c r="T143" i="41"/>
  <c r="T158" i="41" s="1"/>
  <c r="PC158" i="41" s="1"/>
  <c r="C143" i="43"/>
  <c r="R166" i="41"/>
  <c r="R151" i="41"/>
  <c r="J166" i="41"/>
  <c r="J151" i="41"/>
  <c r="Q166" i="41"/>
  <c r="Q151" i="41"/>
  <c r="T166" i="41"/>
  <c r="T151" i="41"/>
  <c r="P166" i="41"/>
  <c r="P151" i="41"/>
  <c r="L166" i="41"/>
  <c r="L151" i="41"/>
  <c r="H166" i="41"/>
  <c r="H151" i="41"/>
  <c r="S166" i="41"/>
  <c r="S151" i="41"/>
  <c r="O166" i="41"/>
  <c r="O151" i="41"/>
  <c r="K166" i="41"/>
  <c r="K151" i="41"/>
  <c r="G166" i="41"/>
  <c r="G151" i="41"/>
  <c r="N166" i="41"/>
  <c r="N151" i="41"/>
  <c r="F166" i="41"/>
  <c r="F151" i="41"/>
  <c r="E151" i="41" s="1"/>
  <c r="E142" i="41"/>
  <c r="M166" i="41"/>
  <c r="M151" i="41"/>
  <c r="I166" i="41"/>
  <c r="I151" i="41"/>
  <c r="BU140" i="41"/>
  <c r="L143" i="39"/>
  <c r="MM140" i="41"/>
  <c r="GK140" i="41"/>
  <c r="R143" i="39"/>
  <c r="BX140" i="41"/>
  <c r="NI140" i="41"/>
  <c r="EH140" i="41"/>
  <c r="OP140" i="41"/>
  <c r="JY140" i="41"/>
  <c r="JV140" i="41"/>
  <c r="Q143" i="39"/>
  <c r="CX140" i="41"/>
  <c r="AQ140" i="41"/>
  <c r="BW140" i="41"/>
  <c r="F143" i="39"/>
  <c r="OS140" i="41"/>
  <c r="LG140" i="41"/>
  <c r="DG140" i="41"/>
  <c r="OU140" i="41"/>
  <c r="ML140" i="41"/>
  <c r="GN140" i="41"/>
  <c r="K143" i="39"/>
  <c r="DE140" i="41"/>
  <c r="P143" i="39"/>
  <c r="DF140" i="41"/>
  <c r="ON140" i="41"/>
  <c r="EK140" i="41"/>
  <c r="MD140" i="41"/>
  <c r="EC140" i="41"/>
  <c r="O143" i="39"/>
  <c r="Q18" i="9"/>
  <c r="JA140" i="41"/>
  <c r="FF140" i="41"/>
  <c r="HQ140" i="41"/>
  <c r="CD140" i="41"/>
  <c r="KE140" i="41"/>
  <c r="DH140" i="41"/>
  <c r="AV140" i="41"/>
  <c r="FN140" i="41"/>
  <c r="FM140" i="41"/>
  <c r="AU140" i="41"/>
  <c r="FO140" i="41"/>
  <c r="M143" i="39"/>
  <c r="AZ140" i="41"/>
  <c r="PT140" i="41"/>
  <c r="NM140" i="41"/>
  <c r="HX140" i="41"/>
  <c r="HP140" i="41"/>
  <c r="JX140" i="41"/>
  <c r="PQ140" i="41"/>
  <c r="IV140" i="41"/>
  <c r="NH140" i="41"/>
  <c r="HN140" i="41"/>
  <c r="NL140" i="41"/>
  <c r="NJ140" i="41"/>
  <c r="JW140" i="41"/>
  <c r="LI140" i="41"/>
  <c r="EG140" i="41"/>
  <c r="KD140" i="41"/>
  <c r="AP140" i="41"/>
  <c r="LF140" i="41"/>
  <c r="G143" i="39"/>
  <c r="OV140" i="41"/>
  <c r="AX140" i="41"/>
  <c r="OM140" i="41"/>
  <c r="HW140" i="41"/>
  <c r="AS140" i="41"/>
  <c r="HS140" i="41"/>
  <c r="MI140" i="41"/>
  <c r="GP140" i="41"/>
  <c r="AT140" i="41"/>
  <c r="PX140" i="41"/>
  <c r="NP140" i="41"/>
  <c r="HV140" i="41"/>
  <c r="FK140" i="41"/>
  <c r="PU140" i="41"/>
  <c r="PP140" i="41"/>
  <c r="B143" i="39"/>
  <c r="PZ140" i="41"/>
  <c r="LH140" i="41"/>
  <c r="CY140" i="41"/>
  <c r="E143" i="39"/>
  <c r="PW140" i="41"/>
  <c r="NK140" i="41"/>
  <c r="GJ140" i="41"/>
  <c r="MF140" i="41"/>
  <c r="NQ140" i="41"/>
  <c r="CB140" i="41"/>
  <c r="FI140" i="41"/>
  <c r="DC140" i="41"/>
  <c r="LJ140" i="41"/>
  <c r="AR140" i="41"/>
  <c r="GR140" i="41"/>
  <c r="MJ140" i="41"/>
  <c r="OO140" i="41"/>
  <c r="GS140" i="41"/>
  <c r="NR140" i="41"/>
  <c r="GO140" i="41"/>
  <c r="EI140" i="41"/>
  <c r="MK140" i="41"/>
  <c r="PY140" i="41"/>
  <c r="IU140" i="41"/>
  <c r="FH140" i="41"/>
  <c r="FL140" i="41"/>
  <c r="DA140" i="41"/>
  <c r="MN140" i="41"/>
  <c r="PS140" i="41"/>
  <c r="IS140" i="41"/>
  <c r="CZ140" i="41"/>
  <c r="KF140" i="41"/>
  <c r="KA140" i="41"/>
  <c r="EF140" i="41"/>
  <c r="BT140" i="41"/>
  <c r="HO140" i="41"/>
  <c r="IR140" i="41"/>
  <c r="IW140" i="41"/>
  <c r="DB140" i="41"/>
  <c r="CA140" i="41"/>
  <c r="JZ140" i="41"/>
  <c r="EL140" i="41"/>
  <c r="N143" i="39"/>
  <c r="LA140" i="41"/>
  <c r="LD140" i="41"/>
  <c r="PV140" i="41"/>
  <c r="FJ140" i="41"/>
  <c r="OL140" i="41"/>
  <c r="EJ140" i="41"/>
  <c r="ME140" i="41"/>
  <c r="FG140" i="41"/>
  <c r="ED140" i="41"/>
  <c r="EB140" i="41"/>
  <c r="D143" i="39"/>
  <c r="KZ140" i="41"/>
  <c r="BZ140" i="41"/>
  <c r="IY140" i="41"/>
  <c r="IZ140" i="41"/>
  <c r="HU140" i="41"/>
  <c r="IX140" i="41"/>
  <c r="FP140" i="41"/>
  <c r="J143" i="39"/>
  <c r="GM140" i="41"/>
  <c r="OR140" i="41"/>
  <c r="AW140" i="41"/>
  <c r="R18" i="9"/>
  <c r="GQ140" i="41"/>
  <c r="NO140" i="41"/>
  <c r="MG140" i="41"/>
  <c r="HR140" i="41"/>
  <c r="LE140" i="41"/>
  <c r="H143" i="39"/>
  <c r="KB140" i="41"/>
  <c r="PR140" i="41"/>
  <c r="HT140" i="41"/>
  <c r="GL140" i="41"/>
  <c r="OQ140" i="41"/>
  <c r="AY140" i="41"/>
  <c r="MH140" i="41"/>
  <c r="OT140" i="41"/>
  <c r="LC140" i="41"/>
  <c r="C143" i="39"/>
  <c r="GT140" i="41"/>
  <c r="JB140" i="41"/>
  <c r="KC140" i="41"/>
  <c r="DD140" i="41"/>
  <c r="EE140" i="41"/>
  <c r="BV140" i="41"/>
  <c r="NN140" i="41"/>
  <c r="A143" i="39"/>
  <c r="IT140" i="41"/>
  <c r="CC140" i="41"/>
  <c r="I143" i="39"/>
  <c r="LB140" i="41"/>
  <c r="BY140" i="41"/>
  <c r="AZ158" i="41" l="1"/>
  <c r="AY158" i="41"/>
  <c r="AX158" i="41"/>
  <c r="AW158" i="41"/>
  <c r="AP158" i="41"/>
  <c r="V144" i="41"/>
  <c r="U144" i="41"/>
  <c r="PE158" i="41"/>
  <c r="KO158" i="41"/>
  <c r="FY158" i="41"/>
  <c r="BI158" i="41"/>
  <c r="LS158" i="41"/>
  <c r="CM158" i="41"/>
  <c r="HC158" i="41"/>
  <c r="MW158" i="41"/>
  <c r="IG158" i="41"/>
  <c r="DQ158" i="41"/>
  <c r="AE158" i="41"/>
  <c r="OA158" i="41"/>
  <c r="JK158" i="41"/>
  <c r="EU158" i="41"/>
  <c r="JJ158" i="41"/>
  <c r="PD158" i="41"/>
  <c r="KN158" i="41"/>
  <c r="FX158" i="41"/>
  <c r="BH158" i="41"/>
  <c r="AD158" i="41"/>
  <c r="LR158" i="41"/>
  <c r="HB158" i="41"/>
  <c r="CL158" i="41"/>
  <c r="NZ158" i="41"/>
  <c r="MV158" i="41"/>
  <c r="IF158" i="41"/>
  <c r="DP158" i="41"/>
  <c r="ET158" i="41"/>
  <c r="U152" i="41"/>
  <c r="U167" i="41"/>
  <c r="V167" i="41"/>
  <c r="V152" i="41"/>
  <c r="MU158" i="41"/>
  <c r="NY158" i="41"/>
  <c r="MT158" i="41"/>
  <c r="NX158" i="41"/>
  <c r="KM158" i="41"/>
  <c r="LQ158" i="41"/>
  <c r="KL158" i="41"/>
  <c r="LP158" i="41"/>
  <c r="IE158" i="41"/>
  <c r="JI158" i="41"/>
  <c r="ID158" i="41"/>
  <c r="JH158" i="41"/>
  <c r="FW158" i="41"/>
  <c r="HA158" i="41"/>
  <c r="FV158" i="41"/>
  <c r="GZ158" i="41"/>
  <c r="DN158" i="41"/>
  <c r="ER158" i="41"/>
  <c r="DO158" i="41"/>
  <c r="ES158" i="41"/>
  <c r="BG158" i="41"/>
  <c r="CK158" i="41"/>
  <c r="BF158" i="41"/>
  <c r="CJ158" i="41"/>
  <c r="AC158" i="41"/>
  <c r="BT158" i="41"/>
  <c r="AR158" i="41"/>
  <c r="AV158" i="41"/>
  <c r="AU158" i="41"/>
  <c r="AQ158" i="41"/>
  <c r="GT158" i="41"/>
  <c r="GS158" i="41"/>
  <c r="FO158" i="41"/>
  <c r="Q158" i="41"/>
  <c r="BW158" i="41"/>
  <c r="GM158" i="41"/>
  <c r="LC158" i="41"/>
  <c r="PS158" i="41"/>
  <c r="AS158" i="41"/>
  <c r="FI158" i="41"/>
  <c r="JY158" i="41"/>
  <c r="OO158" i="41"/>
  <c r="EE158" i="41"/>
  <c r="IU158" i="41"/>
  <c r="NK158" i="41"/>
  <c r="DA158" i="41"/>
  <c r="HQ158" i="41"/>
  <c r="MG158" i="41"/>
  <c r="FP158" i="41"/>
  <c r="KF158" i="41"/>
  <c r="OV158" i="41"/>
  <c r="EL158" i="41"/>
  <c r="JB158" i="41"/>
  <c r="NR158" i="41"/>
  <c r="DH158" i="41"/>
  <c r="HX158" i="41"/>
  <c r="MN158" i="41"/>
  <c r="CD158" i="41"/>
  <c r="LJ158" i="41"/>
  <c r="PZ158" i="41"/>
  <c r="EK158" i="41"/>
  <c r="JA158" i="41"/>
  <c r="NQ158" i="41"/>
  <c r="DG158" i="41"/>
  <c r="HW158" i="41"/>
  <c r="MM158" i="41"/>
  <c r="CC158" i="41"/>
  <c r="LI158" i="41"/>
  <c r="PY158" i="41"/>
  <c r="KE158" i="41"/>
  <c r="OU158" i="41"/>
  <c r="EG158" i="41"/>
  <c r="IW158" i="41"/>
  <c r="NM158" i="41"/>
  <c r="DC158" i="41"/>
  <c r="HS158" i="41"/>
  <c r="MI158" i="41"/>
  <c r="BY158" i="41"/>
  <c r="GO158" i="41"/>
  <c r="LE158" i="41"/>
  <c r="PU158" i="41"/>
  <c r="FK158" i="41"/>
  <c r="KA158" i="41"/>
  <c r="OQ158" i="41"/>
  <c r="EC158" i="41"/>
  <c r="IS158" i="41"/>
  <c r="NI158" i="41"/>
  <c r="CY158" i="41"/>
  <c r="HO158" i="41"/>
  <c r="ME158" i="41"/>
  <c r="BU158" i="41"/>
  <c r="GK158" i="41"/>
  <c r="LA158" i="41"/>
  <c r="PQ158" i="41"/>
  <c r="FG158" i="41"/>
  <c r="JW158" i="41"/>
  <c r="OM158" i="41"/>
  <c r="DF158" i="41"/>
  <c r="HV158" i="41"/>
  <c r="ML158" i="41"/>
  <c r="CB158" i="41"/>
  <c r="GR158" i="41"/>
  <c r="LH158" i="41"/>
  <c r="PX158" i="41"/>
  <c r="FN158" i="41"/>
  <c r="KD158" i="41"/>
  <c r="OT158" i="41"/>
  <c r="EJ158" i="41"/>
  <c r="IZ158" i="41"/>
  <c r="NP158" i="41"/>
  <c r="DB158" i="41"/>
  <c r="HR158" i="41"/>
  <c r="MH158" i="41"/>
  <c r="BX158" i="41"/>
  <c r="GN158" i="41"/>
  <c r="LD158" i="41"/>
  <c r="PT158" i="41"/>
  <c r="AT158" i="41"/>
  <c r="FJ158" i="41"/>
  <c r="JZ158" i="41"/>
  <c r="OP158" i="41"/>
  <c r="EF158" i="41"/>
  <c r="IV158" i="41"/>
  <c r="NL158" i="41"/>
  <c r="CX158" i="41"/>
  <c r="HN158" i="41"/>
  <c r="MD158" i="41"/>
  <c r="GJ158" i="41"/>
  <c r="KZ158" i="41"/>
  <c r="PP158" i="41"/>
  <c r="FF158" i="41"/>
  <c r="JV158" i="41"/>
  <c r="OL158" i="41"/>
  <c r="EB158" i="41"/>
  <c r="IR158" i="41"/>
  <c r="NH158" i="41"/>
  <c r="CA158" i="41"/>
  <c r="GQ158" i="41"/>
  <c r="LG158" i="41"/>
  <c r="PW158" i="41"/>
  <c r="FM158" i="41"/>
  <c r="KC158" i="41"/>
  <c r="OS158" i="41"/>
  <c r="EI158" i="41"/>
  <c r="IY158" i="41"/>
  <c r="NO158" i="41"/>
  <c r="DE158" i="41"/>
  <c r="HU158" i="41"/>
  <c r="MK158" i="41"/>
  <c r="FL158" i="41"/>
  <c r="KB158" i="41"/>
  <c r="OR158" i="41"/>
  <c r="EH158" i="41"/>
  <c r="IX158" i="41"/>
  <c r="NN158" i="41"/>
  <c r="DD158" i="41"/>
  <c r="HT158" i="41"/>
  <c r="MJ158" i="41"/>
  <c r="BZ158" i="41"/>
  <c r="GP158" i="41"/>
  <c r="LF158" i="41"/>
  <c r="PV158" i="41"/>
  <c r="FH158" i="41"/>
  <c r="JX158" i="41"/>
  <c r="ON158" i="41"/>
  <c r="ED158" i="41"/>
  <c r="IT158" i="41"/>
  <c r="NJ158" i="41"/>
  <c r="CZ158" i="41"/>
  <c r="HP158" i="41"/>
  <c r="MF158" i="41"/>
  <c r="BV158" i="41"/>
  <c r="GL158" i="41"/>
  <c r="LB158" i="41"/>
  <c r="PR158" i="41"/>
  <c r="J144" i="41"/>
  <c r="F144" i="41"/>
  <c r="O144" i="41"/>
  <c r="P144" i="41"/>
  <c r="R144" i="41"/>
  <c r="N144" i="41"/>
  <c r="S144" i="41"/>
  <c r="T144" i="41"/>
  <c r="I144" i="41"/>
  <c r="G144" i="41"/>
  <c r="H144" i="41"/>
  <c r="Q144" i="41"/>
  <c r="M144" i="41"/>
  <c r="K144" i="41"/>
  <c r="L144" i="41"/>
  <c r="R167" i="41"/>
  <c r="R152" i="41"/>
  <c r="J167" i="41"/>
  <c r="J152" i="41"/>
  <c r="Q167" i="41"/>
  <c r="Q152" i="41"/>
  <c r="T167" i="41"/>
  <c r="T152" i="41"/>
  <c r="P167" i="41"/>
  <c r="P152" i="41"/>
  <c r="L167" i="41"/>
  <c r="L152" i="41"/>
  <c r="H167" i="41"/>
  <c r="H152" i="41"/>
  <c r="C144" i="43"/>
  <c r="S152" i="41"/>
  <c r="S167" i="41"/>
  <c r="O167" i="41"/>
  <c r="O152" i="41"/>
  <c r="K167" i="41"/>
  <c r="K152" i="41"/>
  <c r="G167" i="41"/>
  <c r="G152" i="41"/>
  <c r="AB158" i="41"/>
  <c r="N167" i="41"/>
  <c r="N152" i="41"/>
  <c r="F167" i="41"/>
  <c r="F152" i="41"/>
  <c r="E152" i="41" s="1"/>
  <c r="E143" i="41"/>
  <c r="M167" i="41"/>
  <c r="M152" i="41"/>
  <c r="I167" i="41"/>
  <c r="I152" i="41"/>
  <c r="R9" i="9"/>
  <c r="I6" i="9"/>
  <c r="LF149" i="41"/>
  <c r="PU141" i="41"/>
  <c r="JA149" i="41"/>
  <c r="EF141" i="41"/>
  <c r="LB141" i="41"/>
  <c r="PT141" i="41"/>
  <c r="JW141" i="41"/>
  <c r="Q13" i="9"/>
  <c r="EL149" i="41"/>
  <c r="HW141" i="41"/>
  <c r="HP149" i="41"/>
  <c r="GS149" i="41"/>
  <c r="BW141" i="41"/>
  <c r="FO141" i="41"/>
  <c r="FM149" i="41"/>
  <c r="FN141" i="41"/>
  <c r="T4" i="42"/>
  <c r="K17" i="9"/>
  <c r="GP141" i="41"/>
  <c r="PW141" i="41"/>
  <c r="LI149" i="41"/>
  <c r="OU141" i="41"/>
  <c r="FK141" i="41"/>
  <c r="CB149" i="41"/>
  <c r="MM149" i="41"/>
  <c r="BY149" i="41"/>
  <c r="E15" i="9"/>
  <c r="GT149" i="41"/>
  <c r="V13" i="9"/>
  <c r="AU141" i="41"/>
  <c r="OU149" i="41"/>
  <c r="E16" i="9"/>
  <c r="IR141" i="41"/>
  <c r="E144" i="39"/>
  <c r="M17" i="9"/>
  <c r="J15" i="9"/>
  <c r="NI141" i="41"/>
  <c r="NK141" i="41"/>
  <c r="S4" i="42"/>
  <c r="MI141" i="41"/>
  <c r="L17" i="9"/>
  <c r="U7" i="9"/>
  <c r="J9" i="9"/>
  <c r="F15" i="9"/>
  <c r="NL149" i="41"/>
  <c r="G17" i="9"/>
  <c r="R15" i="9"/>
  <c r="D8" i="9"/>
  <c r="NP141" i="41"/>
  <c r="NJ141" i="41"/>
  <c r="IX141" i="41"/>
  <c r="D14" i="9"/>
  <c r="C6" i="9"/>
  <c r="U15" i="9"/>
  <c r="HP141" i="41"/>
  <c r="J17" i="9"/>
  <c r="R8" i="9"/>
  <c r="LI141" i="41"/>
  <c r="Q16" i="9"/>
  <c r="PZ141" i="41"/>
  <c r="H5" i="9"/>
  <c r="HR141" i="41"/>
  <c r="C9" i="9"/>
  <c r="MF141" i="41"/>
  <c r="I16" i="9"/>
  <c r="G7" i="9"/>
  <c r="OS149" i="41"/>
  <c r="HX149" i="41"/>
  <c r="FP149" i="41"/>
  <c r="E7" i="9"/>
  <c r="HN149" i="41"/>
  <c r="I17" i="9"/>
  <c r="AY149" i="41"/>
  <c r="CX149" i="41"/>
  <c r="M14" i="9"/>
  <c r="G13" i="9"/>
  <c r="I144" i="39"/>
  <c r="V18" i="9"/>
  <c r="V8" i="9"/>
  <c r="PR141" i="41"/>
  <c r="MK141" i="41"/>
  <c r="AP149" i="41"/>
  <c r="H9" i="9"/>
  <c r="H16" i="9"/>
  <c r="FG149" i="41"/>
  <c r="FF141" i="41"/>
  <c r="Q7" i="9"/>
  <c r="CC149" i="41"/>
  <c r="I18" i="9"/>
  <c r="KF149" i="41"/>
  <c r="MI149" i="41"/>
  <c r="E17" i="9"/>
  <c r="H10" i="9"/>
  <c r="H14" i="9"/>
  <c r="GM149" i="41"/>
  <c r="NP149" i="41"/>
  <c r="U6" i="9"/>
  <c r="LB149" i="41"/>
  <c r="FF149" i="41"/>
  <c r="AW141" i="41"/>
  <c r="HS141" i="41"/>
  <c r="Q15" i="9"/>
  <c r="M16" i="9"/>
  <c r="A144" i="39"/>
  <c r="G10" i="9"/>
  <c r="PV141" i="41"/>
  <c r="OT141" i="41"/>
  <c r="Q144" i="39"/>
  <c r="NR141" i="41"/>
  <c r="G18" i="9"/>
  <c r="AT149" i="41"/>
  <c r="MH141" i="41"/>
  <c r="KZ141" i="41"/>
  <c r="C17" i="9"/>
  <c r="V5" i="9"/>
  <c r="CZ141" i="41"/>
  <c r="H7" i="9"/>
  <c r="V7" i="9"/>
  <c r="MN141" i="41"/>
  <c r="ME149" i="41"/>
  <c r="PW149" i="41"/>
  <c r="JW149" i="41"/>
  <c r="F5" i="9"/>
  <c r="BU141" i="41"/>
  <c r="P144" i="39"/>
  <c r="R144" i="39"/>
  <c r="IS149" i="41"/>
  <c r="KC141" i="41"/>
  <c r="EK141" i="41"/>
  <c r="F12" i="9"/>
  <c r="C15" i="9"/>
  <c r="K144" i="39"/>
  <c r="H8" i="9"/>
  <c r="AS141" i="41"/>
  <c r="OQ141" i="41"/>
  <c r="NK149" i="41"/>
  <c r="JB149" i="41"/>
  <c r="K9" i="9"/>
  <c r="PP149" i="41"/>
  <c r="OP149" i="41"/>
  <c r="LA149" i="41"/>
  <c r="V14" i="9"/>
  <c r="U18" i="9"/>
  <c r="T15" i="42"/>
  <c r="IY141" i="41"/>
  <c r="ON141" i="41"/>
  <c r="OL141" i="41"/>
  <c r="R12" i="9"/>
  <c r="K16" i="9"/>
  <c r="C14" i="9"/>
  <c r="M18" i="9"/>
  <c r="R17" i="9"/>
  <c r="GP149" i="41"/>
  <c r="V9" i="9"/>
  <c r="KZ149" i="41"/>
  <c r="D17" i="9"/>
  <c r="CA141" i="41"/>
  <c r="BZ141" i="41"/>
  <c r="PV149" i="41"/>
  <c r="V16" i="9"/>
  <c r="GQ149" i="41"/>
  <c r="K5" i="9"/>
  <c r="HT149" i="41"/>
  <c r="F7" i="9"/>
  <c r="JV141" i="41"/>
  <c r="KF141" i="41"/>
  <c r="D9" i="9"/>
  <c r="R10" i="9"/>
  <c r="E12" i="9"/>
  <c r="J18" i="9"/>
  <c r="DH149" i="41"/>
  <c r="NO141" i="41"/>
  <c r="JB141" i="41"/>
  <c r="EK149" i="41"/>
  <c r="FH149" i="41"/>
  <c r="K14" i="9"/>
  <c r="L144" i="39"/>
  <c r="D144" i="39"/>
  <c r="BW149" i="41"/>
  <c r="C13" i="9"/>
  <c r="PS141" i="41"/>
  <c r="R14" i="9"/>
  <c r="JX149" i="41"/>
  <c r="H11" i="9"/>
  <c r="JZ141" i="41"/>
  <c r="ML149" i="41"/>
  <c r="H144" i="39"/>
  <c r="OV141" i="41"/>
  <c r="HO149" i="41"/>
  <c r="LF141" i="41"/>
  <c r="GQ141" i="41"/>
  <c r="HR149" i="41"/>
  <c r="EB141" i="41"/>
  <c r="U5" i="9"/>
  <c r="G8" i="9"/>
  <c r="H17" i="9"/>
  <c r="LE141" i="41"/>
  <c r="PR149" i="41"/>
  <c r="AV141" i="41"/>
  <c r="N144" i="39"/>
  <c r="I13" i="9"/>
  <c r="IW149" i="41"/>
  <c r="J144" i="39"/>
  <c r="E9" i="9"/>
  <c r="L16" i="9"/>
  <c r="GL141" i="41"/>
  <c r="V12" i="9"/>
  <c r="DA141" i="41"/>
  <c r="KB149" i="41"/>
  <c r="DD149" i="41"/>
  <c r="Q9" i="9"/>
  <c r="EB149" i="41"/>
  <c r="AU149" i="41"/>
  <c r="C11" i="9"/>
  <c r="IU149" i="41"/>
  <c r="KD141" i="41"/>
  <c r="F11" i="9"/>
  <c r="CX141" i="41"/>
  <c r="R6" i="9"/>
  <c r="DB141" i="41"/>
  <c r="EH149" i="41"/>
  <c r="GM141" i="41"/>
  <c r="FL149" i="41"/>
  <c r="K7" i="9"/>
  <c r="R16" i="9"/>
  <c r="KA149" i="41"/>
  <c r="JA141" i="41"/>
  <c r="G15" i="9"/>
  <c r="LH149" i="41"/>
  <c r="G16" i="9"/>
  <c r="V15" i="9"/>
  <c r="MK149" i="41"/>
  <c r="IU141" i="41"/>
  <c r="MJ141" i="41"/>
  <c r="DB149" i="41"/>
  <c r="GK149" i="41"/>
  <c r="BX149" i="41"/>
  <c r="AQ141" i="41"/>
  <c r="G9" i="9"/>
  <c r="PZ149" i="41"/>
  <c r="IZ141" i="41"/>
  <c r="IV149" i="41"/>
  <c r="O144" i="39"/>
  <c r="DA149" i="41"/>
  <c r="H18" i="9"/>
  <c r="AX141" i="41"/>
  <c r="R13" i="9"/>
  <c r="F8" i="9"/>
  <c r="EG141" i="41"/>
  <c r="I12" i="9"/>
  <c r="LE149" i="41"/>
  <c r="G144" i="39"/>
  <c r="IX149" i="41"/>
  <c r="JX141" i="41"/>
  <c r="U9" i="9"/>
  <c r="LC149" i="41"/>
  <c r="ED149" i="41"/>
  <c r="M5" i="9"/>
  <c r="OS141" i="41"/>
  <c r="C16" i="9"/>
  <c r="S15" i="42"/>
  <c r="PX149" i="41"/>
  <c r="OL149" i="41"/>
  <c r="AR149" i="41"/>
  <c r="E5" i="9"/>
  <c r="D11" i="9"/>
  <c r="CD149" i="41"/>
  <c r="K12" i="9"/>
  <c r="PQ149" i="41"/>
  <c r="NH149" i="41"/>
  <c r="R11" i="9"/>
  <c r="FK149" i="41"/>
  <c r="M6" i="9"/>
  <c r="J10" i="9"/>
  <c r="I9" i="9"/>
  <c r="GO149" i="41"/>
  <c r="KA141" i="41"/>
  <c r="M8" i="9"/>
  <c r="KE141" i="41"/>
  <c r="OO141" i="41"/>
  <c r="LG149" i="41"/>
  <c r="CY141" i="41"/>
  <c r="MH149" i="41"/>
  <c r="Q8" i="9"/>
  <c r="DF141" i="41"/>
  <c r="HV149" i="41"/>
  <c r="JY141" i="41"/>
  <c r="D13" i="9"/>
  <c r="AP141" i="41"/>
  <c r="L11" i="9"/>
  <c r="O15" i="42"/>
  <c r="FN149" i="41"/>
  <c r="MG149" i="41"/>
  <c r="R7" i="9"/>
  <c r="R5" i="9"/>
  <c r="HQ149" i="41"/>
  <c r="V6" i="9"/>
  <c r="NN149" i="41"/>
  <c r="E11" i="9"/>
  <c r="D10" i="9"/>
  <c r="HT141" i="41"/>
  <c r="ED141" i="41"/>
  <c r="NM149" i="41"/>
  <c r="I11" i="9"/>
  <c r="H15" i="9"/>
  <c r="V17" i="9"/>
  <c r="AS149" i="41"/>
  <c r="EJ149" i="41"/>
  <c r="C7" i="9"/>
  <c r="AT141" i="41"/>
  <c r="L14" i="9"/>
  <c r="JY149" i="41"/>
  <c r="G14" i="9"/>
  <c r="GT141" i="41"/>
  <c r="F10" i="9"/>
  <c r="L9" i="9"/>
  <c r="F17" i="9"/>
  <c r="U11" i="9"/>
  <c r="NL141" i="41"/>
  <c r="Q6" i="9"/>
  <c r="PY141" i="41"/>
  <c r="NH141" i="41"/>
  <c r="MD141" i="41"/>
  <c r="ML141" i="41"/>
  <c r="E18" i="9"/>
  <c r="J7" i="9"/>
  <c r="BV141" i="41"/>
  <c r="AW149" i="41"/>
  <c r="PQ141" i="41"/>
  <c r="E13" i="9"/>
  <c r="E6" i="9"/>
  <c r="K18" i="9"/>
  <c r="NQ141" i="41"/>
  <c r="AZ141" i="41"/>
  <c r="Q5" i="9"/>
  <c r="HN141" i="41"/>
  <c r="J11" i="9"/>
  <c r="LG141" i="41"/>
  <c r="L15" i="9"/>
  <c r="OT149" i="41"/>
  <c r="U17" i="9"/>
  <c r="J5" i="9"/>
  <c r="PP141" i="41"/>
  <c r="U8" i="9"/>
  <c r="G12" i="9"/>
  <c r="FG141" i="41"/>
  <c r="D16" i="9"/>
  <c r="V10" i="9"/>
  <c r="I15" i="9"/>
  <c r="F14" i="9"/>
  <c r="HU149" i="41"/>
  <c r="IY149" i="41"/>
  <c r="M11" i="9"/>
  <c r="BT141" i="41"/>
  <c r="EE149" i="41"/>
  <c r="FI149" i="41"/>
  <c r="K15" i="9"/>
  <c r="FP141" i="41"/>
  <c r="OQ149" i="41"/>
  <c r="I10" i="9"/>
  <c r="FJ141" i="41"/>
  <c r="KC149" i="41"/>
  <c r="M13" i="9"/>
  <c r="I5" i="9"/>
  <c r="E8" i="9"/>
  <c r="AV149" i="41"/>
  <c r="CC141" i="41"/>
  <c r="F13" i="9"/>
  <c r="OR141" i="41"/>
  <c r="M12" i="9"/>
  <c r="IS141" i="41"/>
  <c r="Q14" i="9"/>
  <c r="BZ149" i="41"/>
  <c r="IZ149" i="41"/>
  <c r="HO141" i="41"/>
  <c r="V11" i="9"/>
  <c r="FM141" i="41"/>
  <c r="CD141" i="41"/>
  <c r="AZ149" i="41"/>
  <c r="DF149" i="41"/>
  <c r="DD141" i="41"/>
  <c r="MM141" i="41"/>
  <c r="GJ149" i="41"/>
  <c r="Q12" i="9"/>
  <c r="OM141" i="41"/>
  <c r="D15" i="9"/>
  <c r="G5" i="9"/>
  <c r="FJ149" i="41"/>
  <c r="U12" i="9"/>
  <c r="OV149" i="41"/>
  <c r="GJ141" i="41"/>
  <c r="G6" i="9"/>
  <c r="U13" i="9"/>
  <c r="PY149" i="41"/>
  <c r="Q17" i="9"/>
  <c r="J14" i="9"/>
  <c r="K11" i="9"/>
  <c r="FO149" i="41"/>
  <c r="KB141" i="41"/>
  <c r="HX141" i="41"/>
  <c r="NM141" i="41"/>
  <c r="HU141" i="41"/>
  <c r="EF149" i="41"/>
  <c r="DE141" i="41"/>
  <c r="BV149" i="41"/>
  <c r="PU149" i="41"/>
  <c r="OR149" i="41"/>
  <c r="K13" i="9"/>
  <c r="LJ141" i="41"/>
  <c r="AX149" i="41"/>
  <c r="G11" i="9"/>
  <c r="NI149" i="41"/>
  <c r="GR149" i="41"/>
  <c r="AR141" i="41"/>
  <c r="L5" i="9"/>
  <c r="NR149" i="41"/>
  <c r="EI141" i="41"/>
  <c r="EJ141" i="41"/>
  <c r="MG141" i="41"/>
  <c r="M15" i="9"/>
  <c r="H13" i="9"/>
  <c r="J8" i="9"/>
  <c r="J16" i="9"/>
  <c r="F6" i="9"/>
  <c r="U10" i="9"/>
  <c r="H12" i="9"/>
  <c r="LJ149" i="41"/>
  <c r="M9" i="9"/>
  <c r="EC141" i="41"/>
  <c r="C8" i="9"/>
  <c r="L7" i="9"/>
  <c r="GK141" i="41"/>
  <c r="HV141" i="41"/>
  <c r="D6" i="9"/>
  <c r="IT141" i="41"/>
  <c r="CZ149" i="41"/>
  <c r="K8" i="9"/>
  <c r="IR149" i="41"/>
  <c r="J13" i="9"/>
  <c r="FH141" i="41"/>
  <c r="L10" i="9"/>
  <c r="EE141" i="41"/>
  <c r="IW141" i="41"/>
  <c r="L8" i="9"/>
  <c r="L13" i="9"/>
  <c r="PS149" i="41"/>
  <c r="HQ141" i="41"/>
  <c r="GR141" i="41"/>
  <c r="AQ149" i="41"/>
  <c r="L18" i="9"/>
  <c r="JZ149" i="41"/>
  <c r="C12" i="9"/>
  <c r="NO149" i="41"/>
  <c r="CB141" i="41"/>
  <c r="FI141" i="41"/>
  <c r="E10" i="9"/>
  <c r="GO141" i="41"/>
  <c r="JV149" i="41"/>
  <c r="F16" i="9"/>
  <c r="K6" i="9"/>
  <c r="DG149" i="41"/>
  <c r="I8" i="9"/>
  <c r="MN149" i="41"/>
  <c r="BT149" i="41"/>
  <c r="DG141" i="41"/>
  <c r="U14" i="9"/>
  <c r="L12" i="9"/>
  <c r="BY141" i="41"/>
  <c r="CY149" i="41"/>
  <c r="D12" i="9"/>
  <c r="DC149" i="41"/>
  <c r="C5" i="9"/>
  <c r="M144" i="39"/>
  <c r="P15" i="42"/>
  <c r="MF149" i="41"/>
  <c r="B144" i="39"/>
  <c r="C18" i="9"/>
  <c r="EI149" i="41"/>
  <c r="GN141" i="41"/>
  <c r="Q11" i="9"/>
  <c r="F9" i="9"/>
  <c r="F144" i="39"/>
  <c r="LD141" i="41"/>
  <c r="C10" i="9"/>
  <c r="I14" i="9"/>
  <c r="BU149" i="41"/>
  <c r="HW149" i="41"/>
  <c r="D18" i="9"/>
  <c r="OM149" i="41"/>
  <c r="KD149" i="41"/>
  <c r="I7" i="9"/>
  <c r="HS149" i="41"/>
  <c r="NN141" i="41"/>
  <c r="GN149" i="41"/>
  <c r="IV141" i="41"/>
  <c r="OO149" i="41"/>
  <c r="Q10" i="9"/>
  <c r="H6" i="9"/>
  <c r="PX141" i="41"/>
  <c r="GS141" i="41"/>
  <c r="OP141" i="41"/>
  <c r="L6" i="9"/>
  <c r="M10" i="9"/>
  <c r="EH141" i="41"/>
  <c r="MJ149" i="41"/>
  <c r="GL149" i="41"/>
  <c r="M7" i="9"/>
  <c r="IT149" i="41"/>
  <c r="J12" i="9"/>
  <c r="PT149" i="41"/>
  <c r="K10" i="9"/>
  <c r="NQ149" i="41"/>
  <c r="NJ149" i="41"/>
  <c r="LH141" i="41"/>
  <c r="C144" i="39"/>
  <c r="ME141" i="41"/>
  <c r="F18" i="9"/>
  <c r="ON149" i="41"/>
  <c r="BX141" i="41"/>
  <c r="E14" i="9"/>
  <c r="DH141" i="41"/>
  <c r="LD149" i="41"/>
  <c r="KE149" i="41"/>
  <c r="EG149" i="41"/>
  <c r="DC141" i="41"/>
  <c r="CA149" i="41"/>
  <c r="MD149" i="41"/>
  <c r="D7" i="9"/>
  <c r="EC149" i="41"/>
  <c r="U16" i="9"/>
  <c r="LA141" i="41"/>
  <c r="LC141" i="41"/>
  <c r="J6" i="9"/>
  <c r="D5" i="9"/>
  <c r="EL141" i="41"/>
  <c r="AT159" i="41" l="1"/>
  <c r="AR159" i="41"/>
  <c r="AQ159" i="41"/>
  <c r="AZ159" i="41"/>
  <c r="AV159" i="41"/>
  <c r="AS159" i="41"/>
  <c r="AX159" i="41"/>
  <c r="AP159" i="41"/>
  <c r="B5" i="9"/>
  <c r="AW159" i="41"/>
  <c r="V145" i="41"/>
  <c r="U145" i="41"/>
  <c r="U153" i="41"/>
  <c r="U168" i="41"/>
  <c r="U159" i="41"/>
  <c r="V168" i="41"/>
  <c r="V153" i="41"/>
  <c r="V159" i="41"/>
  <c r="AU159" i="41"/>
  <c r="GQ159" i="41"/>
  <c r="FF159" i="41"/>
  <c r="FN159" i="41"/>
  <c r="FI159" i="41"/>
  <c r="FO159" i="41"/>
  <c r="GS159" i="41"/>
  <c r="GO159" i="41"/>
  <c r="GP159" i="41"/>
  <c r="FG159" i="41"/>
  <c r="GT159" i="41"/>
  <c r="FJ159" i="41"/>
  <c r="FP159" i="41"/>
  <c r="GN159" i="41"/>
  <c r="FK159" i="41"/>
  <c r="GM159" i="41"/>
  <c r="GK159" i="41"/>
  <c r="GR159" i="41"/>
  <c r="FM159" i="41"/>
  <c r="GL159" i="41"/>
  <c r="FH159" i="41"/>
  <c r="GJ159" i="41"/>
  <c r="HX159" i="41"/>
  <c r="HW159" i="41"/>
  <c r="B12" i="9"/>
  <c r="B6" i="9"/>
  <c r="B8" i="9"/>
  <c r="B15" i="9"/>
  <c r="B17" i="9"/>
  <c r="B11" i="9"/>
  <c r="B13" i="9"/>
  <c r="B7" i="9"/>
  <c r="B18" i="9"/>
  <c r="B14" i="9"/>
  <c r="B16" i="9"/>
  <c r="B10" i="9"/>
  <c r="HT159" i="41"/>
  <c r="HO159" i="41"/>
  <c r="KB159" i="41"/>
  <c r="HV159" i="41"/>
  <c r="JA159" i="41"/>
  <c r="JB159" i="41"/>
  <c r="IT159" i="41"/>
  <c r="HP159" i="41"/>
  <c r="HS159" i="41"/>
  <c r="HU159" i="41"/>
  <c r="KF159" i="41"/>
  <c r="IY159" i="41"/>
  <c r="IU159" i="41"/>
  <c r="IR159" i="41"/>
  <c r="IV159" i="41"/>
  <c r="KA159" i="41"/>
  <c r="JY159" i="41"/>
  <c r="KC159" i="41"/>
  <c r="KD159" i="41"/>
  <c r="IW159" i="41"/>
  <c r="JX159" i="41"/>
  <c r="IZ159" i="41"/>
  <c r="IS159" i="41"/>
  <c r="HR159" i="41"/>
  <c r="KE159" i="41"/>
  <c r="HN159" i="41"/>
  <c r="HQ159" i="41"/>
  <c r="IX159" i="41"/>
  <c r="JW159" i="41"/>
  <c r="JV159" i="41"/>
  <c r="JZ159" i="41"/>
  <c r="MH159" i="41"/>
  <c r="DB159" i="41"/>
  <c r="NL159" i="41"/>
  <c r="EF159" i="41"/>
  <c r="OP159" i="41"/>
  <c r="PT159" i="41"/>
  <c r="LD159" i="41"/>
  <c r="BX159" i="41"/>
  <c r="MD159" i="41"/>
  <c r="CX159" i="41"/>
  <c r="NH159" i="41"/>
  <c r="EB159" i="41"/>
  <c r="OL159" i="41"/>
  <c r="PP159" i="41"/>
  <c r="KZ159" i="41"/>
  <c r="BT159" i="41"/>
  <c r="PW159" i="41"/>
  <c r="LG159" i="41"/>
  <c r="CA159" i="41"/>
  <c r="MK159" i="41"/>
  <c r="DE159" i="41"/>
  <c r="NO159" i="41"/>
  <c r="EI159" i="41"/>
  <c r="OS159" i="41"/>
  <c r="OR159" i="41"/>
  <c r="PV159" i="41"/>
  <c r="LF159" i="41"/>
  <c r="BZ159" i="41"/>
  <c r="MJ159" i="41"/>
  <c r="DD159" i="41"/>
  <c r="NN159" i="41"/>
  <c r="EH159" i="41"/>
  <c r="ON159" i="41"/>
  <c r="PR159" i="41"/>
  <c r="LB159" i="41"/>
  <c r="BV159" i="41"/>
  <c r="MF159" i="41"/>
  <c r="CZ159" i="41"/>
  <c r="NJ159" i="41"/>
  <c r="ED159" i="41"/>
  <c r="PS159" i="41"/>
  <c r="LC159" i="41"/>
  <c r="BW159" i="41"/>
  <c r="MG159" i="41"/>
  <c r="DA159" i="41"/>
  <c r="NK159" i="41"/>
  <c r="EE159" i="41"/>
  <c r="OO159" i="41"/>
  <c r="OV159" i="41"/>
  <c r="PZ159" i="41"/>
  <c r="LJ159" i="41"/>
  <c r="CD159" i="41"/>
  <c r="MN159" i="41"/>
  <c r="DH159" i="41"/>
  <c r="NR159" i="41"/>
  <c r="EL159" i="41"/>
  <c r="NQ159" i="41"/>
  <c r="EK159" i="41"/>
  <c r="OU159" i="41"/>
  <c r="PY159" i="41"/>
  <c r="LI159" i="41"/>
  <c r="CC159" i="41"/>
  <c r="MM159" i="41"/>
  <c r="DG159" i="41"/>
  <c r="NM159" i="41"/>
  <c r="EG159" i="41"/>
  <c r="OQ159" i="41"/>
  <c r="PU159" i="41"/>
  <c r="LE159" i="41"/>
  <c r="BY159" i="41"/>
  <c r="MI159" i="41"/>
  <c r="DC159" i="41"/>
  <c r="NI159" i="41"/>
  <c r="EC159" i="41"/>
  <c r="OM159" i="41"/>
  <c r="PQ159" i="41"/>
  <c r="LA159" i="41"/>
  <c r="BU159" i="41"/>
  <c r="ME159" i="41"/>
  <c r="CY159" i="41"/>
  <c r="ML159" i="41"/>
  <c r="DF159" i="41"/>
  <c r="NP159" i="41"/>
  <c r="EJ159" i="41"/>
  <c r="OT159" i="41"/>
  <c r="PX159" i="41"/>
  <c r="LH159" i="41"/>
  <c r="CB159" i="41"/>
  <c r="B9" i="9"/>
  <c r="J145" i="41"/>
  <c r="F145" i="41"/>
  <c r="O145" i="41"/>
  <c r="P145" i="41"/>
  <c r="R145" i="41"/>
  <c r="N145" i="41"/>
  <c r="S145" i="41"/>
  <c r="T145" i="41"/>
  <c r="I145" i="41"/>
  <c r="G145" i="41"/>
  <c r="H145" i="41"/>
  <c r="Q145" i="41"/>
  <c r="M145" i="41"/>
  <c r="K145" i="41"/>
  <c r="L145" i="41"/>
  <c r="E158" i="41"/>
  <c r="N2" i="9" s="1"/>
  <c r="Q168" i="41"/>
  <c r="Q153" i="41"/>
  <c r="T168" i="41"/>
  <c r="T153" i="41"/>
  <c r="T159" i="41"/>
  <c r="PC159" i="41" s="1"/>
  <c r="P168" i="41"/>
  <c r="P153" i="41"/>
  <c r="L168" i="41"/>
  <c r="L153" i="41"/>
  <c r="H168" i="41"/>
  <c r="H153" i="41"/>
  <c r="S168" i="41"/>
  <c r="S153" i="41"/>
  <c r="S159" i="41"/>
  <c r="PB159" i="41" s="1"/>
  <c r="O168" i="41"/>
  <c r="O153" i="41"/>
  <c r="C145" i="43"/>
  <c r="K168" i="41"/>
  <c r="K153" i="41"/>
  <c r="G168" i="41"/>
  <c r="G153" i="41"/>
  <c r="N168" i="41"/>
  <c r="N153" i="41"/>
  <c r="F168" i="41"/>
  <c r="F153" i="41"/>
  <c r="E153" i="41" s="1"/>
  <c r="E144" i="41"/>
  <c r="E159" i="41" s="1"/>
  <c r="M168" i="41"/>
  <c r="M153" i="41"/>
  <c r="I168" i="41"/>
  <c r="I153" i="41"/>
  <c r="R168" i="41"/>
  <c r="R153" i="41"/>
  <c r="Q159" i="41"/>
  <c r="R159" i="41"/>
  <c r="J168" i="41"/>
  <c r="J153" i="41"/>
  <c r="L26" i="9"/>
  <c r="LG150" i="41"/>
  <c r="JY150" i="41"/>
  <c r="J36" i="9"/>
  <c r="H23" i="9"/>
  <c r="EI150" i="41"/>
  <c r="C35" i="9"/>
  <c r="G33" i="9"/>
  <c r="DF150" i="41"/>
  <c r="DE150" i="41"/>
  <c r="U16" i="42"/>
  <c r="M25" i="9"/>
  <c r="GR150" i="41"/>
  <c r="NK150" i="41"/>
  <c r="L15" i="42"/>
  <c r="BT150" i="41"/>
  <c r="ED150" i="41"/>
  <c r="I26" i="9"/>
  <c r="PP150" i="41"/>
  <c r="KB150" i="41"/>
  <c r="FJ150" i="41"/>
  <c r="C25" i="9"/>
  <c r="DD150" i="41"/>
  <c r="M33" i="9"/>
  <c r="F34" i="9"/>
  <c r="EG150" i="41"/>
  <c r="F24" i="9"/>
  <c r="U15" i="42"/>
  <c r="H31" i="9"/>
  <c r="K27" i="9"/>
  <c r="K33" i="9"/>
  <c r="NP150" i="41"/>
  <c r="HT150" i="41"/>
  <c r="BV150" i="41"/>
  <c r="C28" i="9"/>
  <c r="EF150" i="41"/>
  <c r="M29" i="9"/>
  <c r="IY150" i="41"/>
  <c r="C33" i="9"/>
  <c r="D34" i="9"/>
  <c r="J23" i="9"/>
  <c r="EE150" i="41"/>
  <c r="A145" i="39"/>
  <c r="D26" i="9"/>
  <c r="HP150" i="41"/>
  <c r="E32" i="9"/>
  <c r="AW150" i="41"/>
  <c r="L34" i="9"/>
  <c r="KZ150" i="41"/>
  <c r="O4" i="42"/>
  <c r="HU150" i="41"/>
  <c r="K145" i="39"/>
  <c r="E27" i="9"/>
  <c r="D24" i="9"/>
  <c r="H30" i="9"/>
  <c r="CY150" i="41"/>
  <c r="Q145" i="39"/>
  <c r="G145" i="39"/>
  <c r="G26" i="9"/>
  <c r="MG150" i="41"/>
  <c r="L36" i="9"/>
  <c r="M27" i="9"/>
  <c r="ON150" i="41"/>
  <c r="K23" i="9"/>
  <c r="PX150" i="41"/>
  <c r="L33" i="9"/>
  <c r="N15" i="42"/>
  <c r="HV150" i="41"/>
  <c r="H25" i="9"/>
  <c r="AZ150" i="41"/>
  <c r="D30" i="9"/>
  <c r="FF150" i="41"/>
  <c r="NJ150" i="41"/>
  <c r="D145" i="39"/>
  <c r="CB150" i="41"/>
  <c r="E34" i="9"/>
  <c r="G23" i="9"/>
  <c r="E28" i="9"/>
  <c r="HW150" i="41"/>
  <c r="D32" i="9"/>
  <c r="L32" i="9"/>
  <c r="MN150" i="41"/>
  <c r="DG150" i="41"/>
  <c r="BW150" i="41"/>
  <c r="OV150" i="41"/>
  <c r="C24" i="9"/>
  <c r="G30" i="9"/>
  <c r="HX150" i="41"/>
  <c r="OR150" i="41"/>
  <c r="I29" i="9"/>
  <c r="CA150" i="41"/>
  <c r="G35" i="9"/>
  <c r="NM150" i="41"/>
  <c r="P145" i="39"/>
  <c r="OQ150" i="41"/>
  <c r="F31" i="9"/>
  <c r="IT150" i="41"/>
  <c r="G29" i="9"/>
  <c r="HN150" i="41"/>
  <c r="LF150" i="41"/>
  <c r="PW150" i="41"/>
  <c r="K36" i="9"/>
  <c r="AS150" i="41"/>
  <c r="C26" i="9"/>
  <c r="KA150" i="41"/>
  <c r="PR150" i="41"/>
  <c r="T16" i="42"/>
  <c r="DH150" i="41"/>
  <c r="P16" i="42"/>
  <c r="Q36" i="9"/>
  <c r="MD150" i="41"/>
  <c r="E36" i="9"/>
  <c r="J31" i="9"/>
  <c r="K25" i="9"/>
  <c r="OL150" i="41"/>
  <c r="FP150" i="41"/>
  <c r="G28" i="9"/>
  <c r="H145" i="39"/>
  <c r="I15" i="42"/>
  <c r="JW150" i="41"/>
  <c r="F28" i="9"/>
  <c r="FO150" i="41"/>
  <c r="B145" i="39"/>
  <c r="ME150" i="41"/>
  <c r="F145" i="39"/>
  <c r="FM150" i="41"/>
  <c r="F23" i="9"/>
  <c r="KE150" i="41"/>
  <c r="K31" i="9"/>
  <c r="D27" i="9"/>
  <c r="AT150" i="41"/>
  <c r="NL150" i="41"/>
  <c r="GJ150" i="41"/>
  <c r="AR150" i="41"/>
  <c r="J145" i="39"/>
  <c r="K30" i="9"/>
  <c r="F27" i="9"/>
  <c r="OM150" i="41"/>
  <c r="E145" i="39"/>
  <c r="MJ150" i="41"/>
  <c r="I28" i="9"/>
  <c r="I24" i="9"/>
  <c r="AU150" i="41"/>
  <c r="J29" i="9"/>
  <c r="C27" i="9"/>
  <c r="I33" i="9"/>
  <c r="MH150" i="41"/>
  <c r="L145" i="39"/>
  <c r="F26" i="9"/>
  <c r="G27" i="9"/>
  <c r="IX150" i="41"/>
  <c r="J26" i="9"/>
  <c r="L28" i="9"/>
  <c r="H36" i="9"/>
  <c r="R15" i="42"/>
  <c r="T5" i="42"/>
  <c r="K24" i="9"/>
  <c r="N4" i="42"/>
  <c r="AP150" i="41"/>
  <c r="J32" i="9"/>
  <c r="IU150" i="41"/>
  <c r="J33" i="9"/>
  <c r="J30" i="9"/>
  <c r="MF150" i="41"/>
  <c r="F36" i="9"/>
  <c r="C145" i="39"/>
  <c r="M32" i="9"/>
  <c r="OP150" i="41"/>
  <c r="NO150" i="41"/>
  <c r="LA150" i="41"/>
  <c r="E31" i="9"/>
  <c r="FN150" i="41"/>
  <c r="I30" i="9"/>
  <c r="F35" i="9"/>
  <c r="AY150" i="41"/>
  <c r="I23" i="9"/>
  <c r="M4" i="42"/>
  <c r="LD150" i="41"/>
  <c r="IW150" i="41"/>
  <c r="CC150" i="41"/>
  <c r="H28" i="9"/>
  <c r="HR150" i="41"/>
  <c r="C34" i="9"/>
  <c r="AY141" i="41"/>
  <c r="G34" i="9"/>
  <c r="U4" i="42"/>
  <c r="P4" i="42"/>
  <c r="M30" i="9"/>
  <c r="NQ150" i="41"/>
  <c r="I145" i="39"/>
  <c r="E30" i="9"/>
  <c r="D23" i="9"/>
  <c r="ML150" i="41"/>
  <c r="PZ150" i="41"/>
  <c r="EC150" i="41"/>
  <c r="H27" i="9"/>
  <c r="FK150" i="41"/>
  <c r="JA150" i="41"/>
  <c r="C30" i="9"/>
  <c r="M26" i="9"/>
  <c r="KC150" i="41"/>
  <c r="Q15" i="42"/>
  <c r="IV150" i="41"/>
  <c r="I34" i="9"/>
  <c r="L4" i="42"/>
  <c r="FL141" i="41"/>
  <c r="C32" i="9"/>
  <c r="MI150" i="41"/>
  <c r="PQ150" i="41"/>
  <c r="OU150" i="41"/>
  <c r="J15" i="42"/>
  <c r="E35" i="9"/>
  <c r="E29" i="9"/>
  <c r="Q4" i="42"/>
  <c r="E33" i="9"/>
  <c r="D35" i="9"/>
  <c r="H32" i="9"/>
  <c r="M15" i="42"/>
  <c r="R36" i="9"/>
  <c r="GO150" i="41"/>
  <c r="I32" i="9"/>
  <c r="Q16" i="42"/>
  <c r="J35" i="9"/>
  <c r="M24" i="9"/>
  <c r="IR150" i="41"/>
  <c r="H35" i="9"/>
  <c r="JV150" i="41"/>
  <c r="AQ150" i="41"/>
  <c r="K35" i="9"/>
  <c r="N16" i="42"/>
  <c r="G25" i="9"/>
  <c r="JB150" i="41"/>
  <c r="I36" i="9"/>
  <c r="N145" i="39"/>
  <c r="L25" i="9"/>
  <c r="HS150" i="41"/>
  <c r="MK150" i="41"/>
  <c r="FH150" i="41"/>
  <c r="PV150" i="41"/>
  <c r="DC150" i="41"/>
  <c r="LH150" i="41"/>
  <c r="MM150" i="41"/>
  <c r="L35" i="9"/>
  <c r="L27" i="9"/>
  <c r="KD150" i="41"/>
  <c r="M23" i="9"/>
  <c r="CX150" i="41"/>
  <c r="H24" i="9"/>
  <c r="M34" i="9"/>
  <c r="EK150" i="41"/>
  <c r="K28" i="9"/>
  <c r="G32" i="9"/>
  <c r="JZ150" i="41"/>
  <c r="D28" i="9"/>
  <c r="GL150" i="41"/>
  <c r="J25" i="9"/>
  <c r="F25" i="9"/>
  <c r="DA150" i="41"/>
  <c r="PY150" i="41"/>
  <c r="PU150" i="41"/>
  <c r="E25" i="9"/>
  <c r="NH150" i="41"/>
  <c r="KF150" i="41"/>
  <c r="R4" i="42"/>
  <c r="K32" i="9"/>
  <c r="F30" i="9"/>
  <c r="C36" i="9"/>
  <c r="O145" i="39"/>
  <c r="FI150" i="41"/>
  <c r="D33" i="9"/>
  <c r="J24" i="9"/>
  <c r="J27" i="9"/>
  <c r="R145" i="39"/>
  <c r="BY150" i="41"/>
  <c r="LB150" i="41"/>
  <c r="LC150" i="41"/>
  <c r="D36" i="9"/>
  <c r="FL150" i="41"/>
  <c r="CZ150" i="41"/>
  <c r="L31" i="9"/>
  <c r="EJ150" i="41"/>
  <c r="K34" i="9"/>
  <c r="IS150" i="41"/>
  <c r="GN150" i="41"/>
  <c r="BX150" i="41"/>
  <c r="C23" i="9"/>
  <c r="J28" i="9"/>
  <c r="NN150" i="41"/>
  <c r="L29" i="9"/>
  <c r="G36" i="9"/>
  <c r="GK150" i="41"/>
  <c r="E26" i="9"/>
  <c r="PT150" i="41"/>
  <c r="CD150" i="41"/>
  <c r="OT150" i="41"/>
  <c r="I25" i="9"/>
  <c r="NR150" i="41"/>
  <c r="OS150" i="41"/>
  <c r="EB150" i="41"/>
  <c r="H29" i="9"/>
  <c r="I4" i="42"/>
  <c r="G24" i="9"/>
  <c r="LI150" i="41"/>
  <c r="U5" i="42"/>
  <c r="H34" i="9"/>
  <c r="C31" i="9"/>
  <c r="J4" i="42"/>
  <c r="OO150" i="41"/>
  <c r="M35" i="9"/>
  <c r="F32" i="9"/>
  <c r="E24" i="9"/>
  <c r="M31" i="9"/>
  <c r="GP150" i="41"/>
  <c r="NI150" i="41"/>
  <c r="L30" i="9"/>
  <c r="H33" i="9"/>
  <c r="I35" i="9"/>
  <c r="GS150" i="41"/>
  <c r="EH150" i="41"/>
  <c r="I31" i="9"/>
  <c r="JX150" i="41"/>
  <c r="D29" i="9"/>
  <c r="EL150" i="41"/>
  <c r="K26" i="9"/>
  <c r="G31" i="9"/>
  <c r="K29" i="9"/>
  <c r="M28" i="9"/>
  <c r="BZ150" i="41"/>
  <c r="E23" i="9"/>
  <c r="FG150" i="41"/>
  <c r="O16" i="42"/>
  <c r="M36" i="9"/>
  <c r="F29" i="9"/>
  <c r="H26" i="9"/>
  <c r="J34" i="9"/>
  <c r="LJ150" i="41"/>
  <c r="M145" i="39"/>
  <c r="D31" i="9"/>
  <c r="AX150" i="41"/>
  <c r="C29" i="9"/>
  <c r="BU150" i="41"/>
  <c r="PS150" i="41"/>
  <c r="L24" i="9"/>
  <c r="DE149" i="41"/>
  <c r="IZ150" i="41"/>
  <c r="F33" i="9"/>
  <c r="AV150" i="41"/>
  <c r="K4" i="42"/>
  <c r="GQ150" i="41"/>
  <c r="DB150" i="41"/>
  <c r="GM150" i="41"/>
  <c r="GT150" i="41"/>
  <c r="D25" i="9"/>
  <c r="HQ150" i="41"/>
  <c r="C21" i="9" l="1"/>
  <c r="AY159" i="41"/>
  <c r="B31" i="9"/>
  <c r="B28" i="9"/>
  <c r="B24" i="9"/>
  <c r="B32" i="9"/>
  <c r="B30" i="9"/>
  <c r="B36" i="9"/>
  <c r="B35" i="9"/>
  <c r="B26" i="9"/>
  <c r="B34" i="9"/>
  <c r="B29" i="9"/>
  <c r="B25" i="9"/>
  <c r="B33" i="9"/>
  <c r="V146" i="41"/>
  <c r="U146" i="41"/>
  <c r="PD159" i="41"/>
  <c r="KN159" i="41"/>
  <c r="FX159" i="41"/>
  <c r="BH159" i="41"/>
  <c r="LR159" i="41"/>
  <c r="HB159" i="41"/>
  <c r="CL159" i="41"/>
  <c r="MV159" i="41"/>
  <c r="IF159" i="41"/>
  <c r="DP159" i="41"/>
  <c r="AD159" i="41"/>
  <c r="NZ159" i="41"/>
  <c r="JJ159" i="41"/>
  <c r="ET159" i="41"/>
  <c r="PE159" i="41"/>
  <c r="KO159" i="41"/>
  <c r="FY159" i="41"/>
  <c r="BI159" i="41"/>
  <c r="LS159" i="41"/>
  <c r="HC159" i="41"/>
  <c r="CM159" i="41"/>
  <c r="EU159" i="41"/>
  <c r="AE159" i="41"/>
  <c r="JK159" i="41"/>
  <c r="MW159" i="41"/>
  <c r="IG159" i="41"/>
  <c r="DQ159" i="41"/>
  <c r="OA159" i="41"/>
  <c r="U169" i="41"/>
  <c r="U154" i="41"/>
  <c r="V169" i="41"/>
  <c r="V154" i="41"/>
  <c r="FL159" i="41"/>
  <c r="MT159" i="41"/>
  <c r="NX159" i="41"/>
  <c r="MU159" i="41"/>
  <c r="NY159" i="41"/>
  <c r="KL159" i="41"/>
  <c r="LP159" i="41"/>
  <c r="KM159" i="41"/>
  <c r="LQ159" i="41"/>
  <c r="ID159" i="41"/>
  <c r="JH159" i="41"/>
  <c r="IE159" i="41"/>
  <c r="JI159" i="41"/>
  <c r="FV159" i="41"/>
  <c r="GZ159" i="41"/>
  <c r="FW159" i="41"/>
  <c r="HA159" i="41"/>
  <c r="DN159" i="41"/>
  <c r="ER159" i="41"/>
  <c r="DO159" i="41"/>
  <c r="ES159" i="41"/>
  <c r="BF159" i="41"/>
  <c r="CJ159" i="41"/>
  <c r="BG159" i="41"/>
  <c r="CK159" i="41"/>
  <c r="J146" i="41"/>
  <c r="F146" i="41"/>
  <c r="O146" i="41"/>
  <c r="P146" i="41"/>
  <c r="R146" i="41"/>
  <c r="N146" i="41"/>
  <c r="S146" i="41"/>
  <c r="T146" i="41"/>
  <c r="I146" i="41"/>
  <c r="G146" i="41"/>
  <c r="H146" i="41"/>
  <c r="Q146" i="41"/>
  <c r="M146" i="41"/>
  <c r="K146" i="41"/>
  <c r="L146" i="41"/>
  <c r="Q169" i="41"/>
  <c r="Q154" i="41"/>
  <c r="T169" i="41"/>
  <c r="T154" i="41"/>
  <c r="P169" i="41"/>
  <c r="P154" i="41"/>
  <c r="AB159" i="41"/>
  <c r="L169" i="41"/>
  <c r="L154" i="41"/>
  <c r="H169" i="41"/>
  <c r="H154" i="41"/>
  <c r="S169" i="41"/>
  <c r="S154" i="41"/>
  <c r="O169" i="41"/>
  <c r="O154" i="41"/>
  <c r="AC159" i="41"/>
  <c r="K169" i="41"/>
  <c r="K154" i="41"/>
  <c r="G169" i="41"/>
  <c r="G154" i="41"/>
  <c r="N169" i="41"/>
  <c r="N154" i="41"/>
  <c r="F169" i="41"/>
  <c r="F154" i="41"/>
  <c r="E154" i="41" s="1"/>
  <c r="E145" i="41"/>
  <c r="M169" i="41"/>
  <c r="M154" i="41"/>
  <c r="I169" i="41"/>
  <c r="I154" i="41"/>
  <c r="R169" i="41"/>
  <c r="R154" i="41"/>
  <c r="J169" i="41"/>
  <c r="J154" i="41"/>
  <c r="R23" i="9"/>
  <c r="U29" i="9"/>
  <c r="K146" i="39"/>
  <c r="Q33" i="9"/>
  <c r="I5" i="42"/>
  <c r="S5" i="42"/>
  <c r="D146" i="39"/>
  <c r="I27" i="9"/>
  <c r="R26" i="9"/>
  <c r="J146" i="39"/>
  <c r="U31" i="9"/>
  <c r="P146" i="39"/>
  <c r="R24" i="9"/>
  <c r="R35" i="9"/>
  <c r="E146" i="39"/>
  <c r="U35" i="9"/>
  <c r="R32" i="9"/>
  <c r="I146" i="39"/>
  <c r="U32" i="9"/>
  <c r="U27" i="9"/>
  <c r="Q146" i="39"/>
  <c r="R31" i="9"/>
  <c r="U34" i="9"/>
  <c r="M16" i="42"/>
  <c r="R16" i="42"/>
  <c r="V36" i="9"/>
  <c r="R5" i="42"/>
  <c r="LE150" i="41"/>
  <c r="V31" i="9"/>
  <c r="V30" i="9"/>
  <c r="R30" i="9"/>
  <c r="V24" i="9"/>
  <c r="A146" i="39"/>
  <c r="O146" i="39"/>
  <c r="H146" i="39"/>
  <c r="Q5" i="42"/>
  <c r="Q32" i="9"/>
  <c r="V27" i="9"/>
  <c r="L16" i="42"/>
  <c r="J5" i="42"/>
  <c r="U36" i="9"/>
  <c r="F146" i="39"/>
  <c r="V34" i="9"/>
  <c r="U30" i="9"/>
  <c r="R25" i="9"/>
  <c r="K5" i="42"/>
  <c r="V23" i="9"/>
  <c r="Q29" i="9"/>
  <c r="C146" i="39"/>
  <c r="Q30" i="9"/>
  <c r="Q27" i="9"/>
  <c r="V35" i="9"/>
  <c r="V29" i="9"/>
  <c r="U26" i="9"/>
  <c r="Q23" i="9"/>
  <c r="Q31" i="9"/>
  <c r="Q34" i="9"/>
  <c r="I16" i="42"/>
  <c r="M146" i="39"/>
  <c r="V26" i="9"/>
  <c r="V32" i="9"/>
  <c r="K16" i="42"/>
  <c r="V28" i="9"/>
  <c r="Q28" i="9"/>
  <c r="U33" i="9"/>
  <c r="Q35" i="9"/>
  <c r="U28" i="9"/>
  <c r="G146" i="39"/>
  <c r="L23" i="9"/>
  <c r="P5" i="42"/>
  <c r="M5" i="42"/>
  <c r="R33" i="9"/>
  <c r="HO150" i="41"/>
  <c r="R146" i="39"/>
  <c r="V33" i="9"/>
  <c r="J16" i="42"/>
  <c r="R28" i="9"/>
  <c r="U25" i="9"/>
  <c r="U24" i="9"/>
  <c r="R27" i="9"/>
  <c r="S16" i="42"/>
  <c r="L5" i="42"/>
  <c r="N5" i="42"/>
  <c r="L146" i="39"/>
  <c r="U23" i="9"/>
  <c r="K15" i="42"/>
  <c r="V25" i="9"/>
  <c r="R34" i="9"/>
  <c r="Q24" i="9"/>
  <c r="R29" i="9"/>
  <c r="B146" i="39"/>
  <c r="Q25" i="9"/>
  <c r="Q26" i="9"/>
  <c r="O5" i="42"/>
  <c r="N146" i="39"/>
  <c r="B27" i="9" l="1"/>
  <c r="B23" i="9"/>
  <c r="V147" i="41"/>
  <c r="U147" i="41"/>
  <c r="U170" i="41"/>
  <c r="U155" i="41"/>
  <c r="V170" i="41"/>
  <c r="V155" i="41"/>
  <c r="R147" i="41"/>
  <c r="N147" i="41"/>
  <c r="S147" i="41"/>
  <c r="T147" i="41"/>
  <c r="I147" i="41"/>
  <c r="G147" i="41"/>
  <c r="H147" i="41"/>
  <c r="Q147" i="41"/>
  <c r="M147" i="41"/>
  <c r="K147" i="41"/>
  <c r="L147" i="41"/>
  <c r="J147" i="41"/>
  <c r="F147" i="41"/>
  <c r="O147" i="41"/>
  <c r="P147" i="41"/>
  <c r="Q170" i="41"/>
  <c r="Q155" i="41"/>
  <c r="T170" i="41"/>
  <c r="T155" i="41"/>
  <c r="P170" i="41"/>
  <c r="P155" i="41"/>
  <c r="L170" i="41"/>
  <c r="L155" i="41"/>
  <c r="H170" i="41"/>
  <c r="H155" i="41"/>
  <c r="S170" i="41"/>
  <c r="S155" i="41"/>
  <c r="O170" i="41"/>
  <c r="O155" i="41"/>
  <c r="K170" i="41"/>
  <c r="K155" i="41"/>
  <c r="G170" i="41"/>
  <c r="G155" i="41"/>
  <c r="N170" i="41"/>
  <c r="N155" i="41"/>
  <c r="F170" i="41"/>
  <c r="F155" i="41"/>
  <c r="E155" i="41" s="1"/>
  <c r="E146" i="41"/>
  <c r="M170" i="41"/>
  <c r="M155" i="41"/>
  <c r="I170" i="41"/>
  <c r="I155" i="41"/>
  <c r="R170" i="41"/>
  <c r="R155" i="41"/>
  <c r="J170" i="41"/>
  <c r="J155" i="41"/>
  <c r="U156" i="41" l="1"/>
  <c r="U171" i="41"/>
  <c r="V156" i="41"/>
  <c r="V171" i="41"/>
  <c r="J171" i="41"/>
  <c r="J156" i="41"/>
  <c r="Q171" i="41"/>
  <c r="Q156" i="41"/>
  <c r="T171" i="41"/>
  <c r="T156" i="41"/>
  <c r="P171" i="41"/>
  <c r="P156" i="41"/>
  <c r="L171" i="41"/>
  <c r="L156" i="41"/>
  <c r="H171" i="41"/>
  <c r="H156" i="41"/>
  <c r="S171" i="41"/>
  <c r="S156" i="41"/>
  <c r="O171" i="41"/>
  <c r="O156" i="41"/>
  <c r="K171" i="41"/>
  <c r="K156" i="41"/>
  <c r="G171" i="41"/>
  <c r="G156" i="41"/>
  <c r="N171" i="41"/>
  <c r="N156" i="41"/>
  <c r="F171" i="41"/>
  <c r="F156" i="41"/>
  <c r="E156" i="41" s="1"/>
  <c r="E147" i="41"/>
  <c r="E157" i="41" s="1"/>
  <c r="M171" i="41"/>
  <c r="M156" i="41"/>
  <c r="I171" i="41"/>
  <c r="I156" i="41"/>
  <c r="R171" i="41"/>
  <c r="R156" i="41"/>
</calcChain>
</file>

<file path=xl/sharedStrings.xml><?xml version="1.0" encoding="utf-8"?>
<sst xmlns="http://schemas.openxmlformats.org/spreadsheetml/2006/main" count="1322" uniqueCount="644">
  <si>
    <t>msssim Torch</t>
  </si>
  <si>
    <t>bpp</t>
  </si>
  <si>
    <t>BD-rate</t>
  </si>
  <si>
    <t>Sequence</t>
  </si>
  <si>
    <t>TE_00001</t>
  </si>
  <si>
    <t>TE_00002</t>
  </si>
  <si>
    <t>TE_00003</t>
  </si>
  <si>
    <t>TE_00004</t>
  </si>
  <si>
    <t>TE_00005</t>
  </si>
  <si>
    <t>TE_00006</t>
  </si>
  <si>
    <t>TE_00007</t>
  </si>
  <si>
    <t>TE_00008</t>
  </si>
  <si>
    <t>TE_00009</t>
  </si>
  <si>
    <t>TE_00010</t>
  </si>
  <si>
    <t>TE_00011</t>
  </si>
  <si>
    <t>TE_00012</t>
  </si>
  <si>
    <t>TE_00013</t>
  </si>
  <si>
    <t>TE_00014</t>
  </si>
  <si>
    <t>TE_00015</t>
  </si>
  <si>
    <t>TE_00016</t>
  </si>
  <si>
    <t>AVG</t>
  </si>
  <si>
    <t>Total</t>
  </si>
  <si>
    <t>Reference:</t>
  </si>
  <si>
    <t>Test</t>
  </si>
  <si>
    <t>4 points  BD-rate (0.06, 0.12, 0.25, 0.5)</t>
  </si>
  <si>
    <t>target</t>
  </si>
  <si>
    <t>msssim iqa</t>
  </si>
  <si>
    <t>diff</t>
  </si>
  <si>
    <t>SUBMISSION LOCATION</t>
  </si>
  <si>
    <t>vif</t>
  </si>
  <si>
    <t>fsim</t>
  </si>
  <si>
    <t>nlpd</t>
  </si>
  <si>
    <t>iw-ssim</t>
  </si>
  <si>
    <t>vmaf</t>
  </si>
  <si>
    <t>MaxBitDiff</t>
  </si>
  <si>
    <t>5 points  BD-rate (0.06, 0.12, 0.25, 0.5, 0.75)</t>
  </si>
  <si>
    <t>psnrY</t>
  </si>
  <si>
    <t>psnrU</t>
  </si>
  <si>
    <t>psnrV</t>
  </si>
  <si>
    <t>GPU</t>
  </si>
  <si>
    <t>psnrHVS</t>
  </si>
  <si>
    <t>Choose Reference</t>
  </si>
  <si>
    <t>4 rate points</t>
  </si>
  <si>
    <t>5 rate points</t>
  </si>
  <si>
    <t>DecCPU</t>
  </si>
  <si>
    <t>Dec. complexity</t>
  </si>
  <si>
    <t>name</t>
  </si>
  <si>
    <t>Model</t>
  </si>
  <si>
    <t>path=</t>
  </si>
  <si>
    <t>Choose Metric</t>
  </si>
  <si>
    <t>Choose Test Image</t>
  </si>
  <si>
    <t>VAR</t>
  </si>
  <si>
    <t>MAC/pxl</t>
  </si>
  <si>
    <t xml:space="preserve"> MAX</t>
  </si>
  <si>
    <t>DecGPU</t>
  </si>
  <si>
    <t>MAX MAC</t>
  </si>
  <si>
    <t>AVG MAC</t>
  </si>
  <si>
    <t>DecCPU,%</t>
  </si>
  <si>
    <t>ModelS</t>
  </si>
  <si>
    <t>CPU</t>
  </si>
  <si>
    <t>EncGPU</t>
  </si>
  <si>
    <t>EncCPU</t>
  </si>
  <si>
    <t>DecGPU,%</t>
  </si>
  <si>
    <t>EncGPU,%</t>
  </si>
  <si>
    <t>EncCPU,%</t>
  </si>
  <si>
    <t>Enc. complexity</t>
  </si>
  <si>
    <t>JPEG2000_00001_TE_2096x1400_8bit_sRGB_003.png</t>
  </si>
  <si>
    <t>JPEG2000_00001_TE_2096x1400_8bit_sRGB_006.png</t>
  </si>
  <si>
    <t>JPEG2000_00001_TE_2096x1400_8bit_sRGB_012.png</t>
  </si>
  <si>
    <t>JPEG2000_00001_TE_2096x1400_8bit_sRGB_025.png</t>
  </si>
  <si>
    <t>JPEG2000_00001_TE_2096x1400_8bit_sRGB_050.png</t>
  </si>
  <si>
    <t>JPEG2000_00001_TE_2096x1400_8bit_sRGB_075.png</t>
  </si>
  <si>
    <t>JPEG2000_00001_TE_2096x1400_8bit_sRGB_100.png</t>
  </si>
  <si>
    <t>JPEG2000_00001_TE_2096x1400_8bit_sRGB_150.png</t>
  </si>
  <si>
    <t>JPEG2000_00001_TE_2096x1400_8bit_sRGB_200.png</t>
  </si>
  <si>
    <t>JPEG2000_00002_TE_2144x1424_8bit_sRGB_003.png</t>
  </si>
  <si>
    <t>JPEG2000_00002_TE_2144x1424_8bit_sRGB_006.png</t>
  </si>
  <si>
    <t>JPEG2000_00002_TE_2144x1424_8bit_sRGB_012.png</t>
  </si>
  <si>
    <t>JPEG2000_00002_TE_2144x1424_8bit_sRGB_025.png</t>
  </si>
  <si>
    <t>JPEG2000_00002_TE_2144x1424_8bit_sRGB_050.png</t>
  </si>
  <si>
    <t>JPEG2000_00002_TE_2144x1424_8bit_sRGB_075.png</t>
  </si>
  <si>
    <t>JPEG2000_00002_TE_2144x1424_8bit_sRGB_100.png</t>
  </si>
  <si>
    <t>JPEG2000_00002_TE_2144x1424_8bit_sRGB_150.png</t>
  </si>
  <si>
    <t>JPEG2000_00002_TE_2144x1424_8bit_sRGB_200.png</t>
  </si>
  <si>
    <t>JPEG2000_00003_TE_1944x1296_8bit_sRGB_003.png</t>
  </si>
  <si>
    <t>JPEG2000_00003_TE_1944x1296_8bit_sRGB_006.png</t>
  </si>
  <si>
    <t>JPEG2000_00003_TE_1944x1296_8bit_sRGB_012.png</t>
  </si>
  <si>
    <t>JPEG2000_00003_TE_1944x1296_8bit_sRGB_025.png</t>
  </si>
  <si>
    <t>JPEG2000_00003_TE_1944x1296_8bit_sRGB_050.png</t>
  </si>
  <si>
    <t>JPEG2000_00003_TE_1944x1296_8bit_sRGB_075.png</t>
  </si>
  <si>
    <t>JPEG2000_00003_TE_1944x1296_8bit_sRGB_100.png</t>
  </si>
  <si>
    <t>JPEG2000_00003_TE_1944x1296_8bit_sRGB_150.png</t>
  </si>
  <si>
    <t>JPEG2000_00003_TE_1944x1296_8bit_sRGB_200.png</t>
  </si>
  <si>
    <t>JPEG2000_00004_TE_1808x1352_8bit_sRGB_003.png</t>
  </si>
  <si>
    <t>JPEG2000_00004_TE_1808x1352_8bit_sRGB_006.png</t>
  </si>
  <si>
    <t>JPEG2000_00004_TE_1808x1352_8bit_sRGB_012.png</t>
  </si>
  <si>
    <t>JPEG2000_00004_TE_1808x1352_8bit_sRGB_025.png</t>
  </si>
  <si>
    <t>JPEG2000_00004_TE_1808x1352_8bit_sRGB_050.png</t>
  </si>
  <si>
    <t>JPEG2000_00004_TE_1808x1352_8bit_sRGB_075.png</t>
  </si>
  <si>
    <t>JPEG2000_00004_TE_1808x1352_8bit_sRGB_100.png</t>
  </si>
  <si>
    <t>JPEG2000_00004_TE_1808x1352_8bit_sRGB_150.png</t>
  </si>
  <si>
    <t>JPEG2000_00004_TE_1808x1352_8bit_sRGB_200.png</t>
  </si>
  <si>
    <t>JPEG2000_00005_TE_1336x872_8bit_sRGB_003.png</t>
  </si>
  <si>
    <t>JPEG2000_00005_TE_1336x872_8bit_sRGB_006.png</t>
  </si>
  <si>
    <t>JPEG2000_00005_TE_1336x872_8bit_sRGB_012.png</t>
  </si>
  <si>
    <t>JPEG2000_00005_TE_1336x872_8bit_sRGB_025.png</t>
  </si>
  <si>
    <t>JPEG2000_00005_TE_1336x872_8bit_sRGB_050.png</t>
  </si>
  <si>
    <t>JPEG2000_00005_TE_1336x872_8bit_sRGB_075.png</t>
  </si>
  <si>
    <t>JPEG2000_00005_TE_1336x872_8bit_sRGB_100.png</t>
  </si>
  <si>
    <t>JPEG2000_00005_TE_1336x872_8bit_sRGB_150.png</t>
  </si>
  <si>
    <t>JPEG2000_00005_TE_1336x872_8bit_sRGB_200.png</t>
  </si>
  <si>
    <t>JPEG2000_00006_TE_1544x1120_8bit_sRGB_003.png</t>
  </si>
  <si>
    <t>JPEG2000_00006_TE_1544x1120_8bit_sRGB_006.png</t>
  </si>
  <si>
    <t>JPEG2000_00006_TE_1544x1120_8bit_sRGB_012.png</t>
  </si>
  <si>
    <t>JPEG2000_00006_TE_1544x1120_8bit_sRGB_025.png</t>
  </si>
  <si>
    <t>JPEG2000_00006_TE_1544x1120_8bit_sRGB_050.png</t>
  </si>
  <si>
    <t>JPEG2000_00006_TE_1544x1120_8bit_sRGB_075.png</t>
  </si>
  <si>
    <t>JPEG2000_00006_TE_1544x1120_8bit_sRGB_100.png</t>
  </si>
  <si>
    <t>JPEG2000_00006_TE_1544x1120_8bit_sRGB_150.png</t>
  </si>
  <si>
    <t>JPEG2000_00006_TE_1544x1120_8bit_sRGB_200.png</t>
  </si>
  <si>
    <t>JPEG2000_00007_TE_1472x976_8bit_sRGB_003.png</t>
  </si>
  <si>
    <t>JPEG2000_00007_TE_1472x976_8bit_sRGB_006.png</t>
  </si>
  <si>
    <t>JPEG2000_00007_TE_1472x976_8bit_sRGB_012.png</t>
  </si>
  <si>
    <t>JPEG2000_00007_TE_1472x976_8bit_sRGB_025.png</t>
  </si>
  <si>
    <t>JPEG2000_00007_TE_1472x976_8bit_sRGB_050.png</t>
  </si>
  <si>
    <t>JPEG2000_00007_TE_1472x976_8bit_sRGB_075.png</t>
  </si>
  <si>
    <t>JPEG2000_00007_TE_1472x976_8bit_sRGB_100.png</t>
  </si>
  <si>
    <t>JPEG2000_00007_TE_1472x976_8bit_sRGB_150.png</t>
  </si>
  <si>
    <t>JPEG2000_00007_TE_1472x976_8bit_sRGB_200.png</t>
  </si>
  <si>
    <t>JPEG2000_00008_TE_1912x1272_8bit_sRGB_003.png</t>
  </si>
  <si>
    <t>JPEG2000_00008_TE_1912x1272_8bit_sRGB_006.png</t>
  </si>
  <si>
    <t>JPEG2000_00008_TE_1912x1272_8bit_sRGB_012.png</t>
  </si>
  <si>
    <t>JPEG2000_00008_TE_1912x1272_8bit_sRGB_025.png</t>
  </si>
  <si>
    <t>JPEG2000_00008_TE_1912x1272_8bit_sRGB_050.png</t>
  </si>
  <si>
    <t>JPEG2000_00008_TE_1912x1272_8bit_sRGB_075.png</t>
  </si>
  <si>
    <t>JPEG2000_00008_TE_1912x1272_8bit_sRGB_100.png</t>
  </si>
  <si>
    <t>JPEG2000_00008_TE_1912x1272_8bit_sRGB_150.png</t>
  </si>
  <si>
    <t>JPEG2000_00008_TE_1912x1272_8bit_sRGB_200.png</t>
  </si>
  <si>
    <t>JPEG2000_00009_TE_1976x1312_8bit_sRGB_003.png</t>
  </si>
  <si>
    <t>JPEG2000_00009_TE_1976x1312_8bit_sRGB_006.png</t>
  </si>
  <si>
    <t>JPEG2000_00009_TE_1976x1312_8bit_sRGB_012.png</t>
  </si>
  <si>
    <t>JPEG2000_00009_TE_1976x1312_8bit_sRGB_025.png</t>
  </si>
  <si>
    <t>JPEG2000_00009_TE_1976x1312_8bit_sRGB_050.png</t>
  </si>
  <si>
    <t>JPEG2000_00009_TE_1976x1312_8bit_sRGB_075.png</t>
  </si>
  <si>
    <t>JPEG2000_00009_TE_1976x1312_8bit_sRGB_100.png</t>
  </si>
  <si>
    <t>JPEG2000_00009_TE_1976x1312_8bit_sRGB_150.png</t>
  </si>
  <si>
    <t>JPEG2000_00009_TE_1976x1312_8bit_sRGB_200.png</t>
  </si>
  <si>
    <t>JPEG2000_00010_TE_2000x1128_8bit_sRGB_003.png</t>
  </si>
  <si>
    <t>JPEG2000_00010_TE_2000x1128_8bit_sRGB_006.png</t>
  </si>
  <si>
    <t>JPEG2000_00010_TE_2000x1128_8bit_sRGB_012.png</t>
  </si>
  <si>
    <t>JPEG2000_00010_TE_2000x1128_8bit_sRGB_025.png</t>
  </si>
  <si>
    <t>JPEG2000_00010_TE_2000x1128_8bit_sRGB_050.png</t>
  </si>
  <si>
    <t>JPEG2000_00010_TE_2000x1128_8bit_sRGB_075.png</t>
  </si>
  <si>
    <t>JPEG2000_00010_TE_2000x1128_8bit_sRGB_100.png</t>
  </si>
  <si>
    <t>JPEG2000_00010_TE_2000x1128_8bit_sRGB_150.png</t>
  </si>
  <si>
    <t>JPEG2000_00010_TE_2000x1128_8bit_sRGB_200.png</t>
  </si>
  <si>
    <t>JPEG2000_00011_TE_1744x1160_8bit_sRGB_003.png</t>
  </si>
  <si>
    <t>JPEG2000_00011_TE_1744x1160_8bit_sRGB_006.png</t>
  </si>
  <si>
    <t>JPEG2000_00011_TE_1744x1160_8bit_sRGB_012.png</t>
  </si>
  <si>
    <t>JPEG2000_00011_TE_1744x1160_8bit_sRGB_025.png</t>
  </si>
  <si>
    <t>JPEG2000_00011_TE_1744x1160_8bit_sRGB_050.png</t>
  </si>
  <si>
    <t>JPEG2000_00011_TE_1744x1160_8bit_sRGB_075.png</t>
  </si>
  <si>
    <t>JPEG2000_00011_TE_1744x1160_8bit_sRGB_100.png</t>
  </si>
  <si>
    <t>JPEG2000_00011_TE_1744x1160_8bit_sRGB_150.png</t>
  </si>
  <si>
    <t>JPEG2000_00011_TE_1744x1160_8bit_sRGB_200.png</t>
  </si>
  <si>
    <t>JPEG2000_00012_TE_1512x2016_8bit_sRGB_003.png</t>
  </si>
  <si>
    <t>JPEG2000_00012_TE_1512x2016_8bit_sRGB_006.png</t>
  </si>
  <si>
    <t>JPEG2000_00012_TE_1512x2016_8bit_sRGB_012.png</t>
  </si>
  <si>
    <t>JPEG2000_00012_TE_1512x2016_8bit_sRGB_025.png</t>
  </si>
  <si>
    <t>JPEG2000_00012_TE_1512x2016_8bit_sRGB_050.png</t>
  </si>
  <si>
    <t>JPEG2000_00012_TE_1512x2016_8bit_sRGB_075.png</t>
  </si>
  <si>
    <t>JPEG2000_00012_TE_1512x2016_8bit_sRGB_100.png</t>
  </si>
  <si>
    <t>JPEG2000_00012_TE_1512x2016_8bit_sRGB_150.png</t>
  </si>
  <si>
    <t>JPEG2000_00012_TE_1512x2016_8bit_sRGB_200.png</t>
  </si>
  <si>
    <t>JPEG2000_00013_TE_1920x1280_8bit_sRGB_003.png</t>
  </si>
  <si>
    <t>JPEG2000_00013_TE_1920x1280_8bit_sRGB_006.png</t>
  </si>
  <si>
    <t>JPEG2000_00013_TE_1920x1280_8bit_sRGB_012.png</t>
  </si>
  <si>
    <t>JPEG2000_00013_TE_1920x1280_8bit_sRGB_025.png</t>
  </si>
  <si>
    <t>JPEG2000_00013_TE_1920x1280_8bit_sRGB_050.png</t>
  </si>
  <si>
    <t>JPEG2000_00013_TE_1920x1280_8bit_sRGB_075.png</t>
  </si>
  <si>
    <t>JPEG2000_00013_TE_1920x1280_8bit_sRGB_100.png</t>
  </si>
  <si>
    <t>JPEG2000_00013_TE_1920x1280_8bit_sRGB_150.png</t>
  </si>
  <si>
    <t>JPEG2000_00013_TE_1920x1280_8bit_sRGB_200.png</t>
  </si>
  <si>
    <t>JPEG2000_00014_TE_3680x2456_8bit_sRGB_003.png</t>
  </si>
  <si>
    <t>JPEG2000_00014_TE_3680x2456_8bit_sRGB_006.png</t>
  </si>
  <si>
    <t>JPEG2000_00014_TE_3680x2456_8bit_sRGB_012.png</t>
  </si>
  <si>
    <t>JPEG2000_00014_TE_3680x2456_8bit_sRGB_025.png</t>
  </si>
  <si>
    <t>JPEG2000_00014_TE_3680x2456_8bit_sRGB_050.png</t>
  </si>
  <si>
    <t>JPEG2000_00014_TE_3680x2456_8bit_sRGB_075.png</t>
  </si>
  <si>
    <t>JPEG2000_00014_TE_3680x2456_8bit_sRGB_100.png</t>
  </si>
  <si>
    <t>JPEG2000_00014_TE_3680x2456_8bit_sRGB_150.png</t>
  </si>
  <si>
    <t>JPEG2000_00014_TE_3680x2456_8bit_sRGB_200.png</t>
  </si>
  <si>
    <t>JPEG2000_00015_TE_3680x2456_8bit_sRGB_003.png</t>
  </si>
  <si>
    <t>JPEG2000_00015_TE_3680x2456_8bit_sRGB_006.png</t>
  </si>
  <si>
    <t>JPEG2000_00015_TE_3680x2456_8bit_sRGB_012.png</t>
  </si>
  <si>
    <t>JPEG2000_00015_TE_3680x2456_8bit_sRGB_025.png</t>
  </si>
  <si>
    <t>JPEG2000_00015_TE_3680x2456_8bit_sRGB_050.png</t>
  </si>
  <si>
    <t>JPEG2000_00015_TE_3680x2456_8bit_sRGB_075.png</t>
  </si>
  <si>
    <t>JPEG2000_00015_TE_3680x2456_8bit_sRGB_100.png</t>
  </si>
  <si>
    <t>JPEG2000_00015_TE_3680x2456_8bit_sRGB_150.png</t>
  </si>
  <si>
    <t>JPEG2000_00015_TE_3680x2456_8bit_sRGB_200.png</t>
  </si>
  <si>
    <t>JPEG2000_00016_TE_1744x2000_8bit_sRGB_003.png</t>
  </si>
  <si>
    <t>JPEG2000_00016_TE_1744x2000_8bit_sRGB_006.png</t>
  </si>
  <si>
    <t>JPEG2000_00016_TE_1744x2000_8bit_sRGB_012.png</t>
  </si>
  <si>
    <t>JPEG2000_00016_TE_1744x2000_8bit_sRGB_025.png</t>
  </si>
  <si>
    <t>JPEG2000_00016_TE_1744x2000_8bit_sRGB_050.png</t>
  </si>
  <si>
    <t>JPEG2000_00016_TE_1744x2000_8bit_sRGB_075.png</t>
  </si>
  <si>
    <t>JPEG2000_00016_TE_1744x2000_8bit_sRGB_100.png</t>
  </si>
  <si>
    <t>JPEG2000_00016_TE_1744x2000_8bit_sRGB_150.png</t>
  </si>
  <si>
    <t>JPEG2000_00016_TE_1744x2000_8bit_sRGB_200.png</t>
  </si>
  <si>
    <t>HEVC_00001_TE_2096x1400_8bit_sRGB_003.png</t>
  </si>
  <si>
    <t>HEVC_00001_TE_2096x1400_8bit_sRGB_006.png</t>
  </si>
  <si>
    <t>HEVC_00001_TE_2096x1400_8bit_sRGB_012.png</t>
  </si>
  <si>
    <t>HEVC_00001_TE_2096x1400_8bit_sRGB_025.png</t>
  </si>
  <si>
    <t>HEVC_00001_TE_2096x1400_8bit_sRGB_050.png</t>
  </si>
  <si>
    <t>HEVC_00001_TE_2096x1400_8bit_sRGB_075.png</t>
  </si>
  <si>
    <t>HEVC_00001_TE_2096x1400_8bit_sRGB_100.png</t>
  </si>
  <si>
    <t>HEVC_00001_TE_2096x1400_8bit_sRGB_150.png</t>
  </si>
  <si>
    <t>HEVC_00001_TE_2096x1400_8bit_sRGB_200.png</t>
  </si>
  <si>
    <t>HEVC_00002_TE_2144x1424_8bit_sRGB_003.png</t>
  </si>
  <si>
    <t>HEVC_00002_TE_2144x1424_8bit_sRGB_006.png</t>
  </si>
  <si>
    <t>HEVC_00002_TE_2144x1424_8bit_sRGB_012.png</t>
  </si>
  <si>
    <t>HEVC_00002_TE_2144x1424_8bit_sRGB_025.png</t>
  </si>
  <si>
    <t>HEVC_00002_TE_2144x1424_8bit_sRGB_050.png</t>
  </si>
  <si>
    <t>HEVC_00002_TE_2144x1424_8bit_sRGB_075.png</t>
  </si>
  <si>
    <t>HEVC_00002_TE_2144x1424_8bit_sRGB_100.png</t>
  </si>
  <si>
    <t>HEVC_00002_TE_2144x1424_8bit_sRGB_150.png</t>
  </si>
  <si>
    <t>HEVC_00002_TE_2144x1424_8bit_sRGB_200.png</t>
  </si>
  <si>
    <t>HEVC_00003_TE_1944x1296_8bit_sRGB_003.png</t>
  </si>
  <si>
    <t>HEVC_00003_TE_1944x1296_8bit_sRGB_006.png</t>
  </si>
  <si>
    <t>HEVC_00003_TE_1944x1296_8bit_sRGB_012.png</t>
  </si>
  <si>
    <t>HEVC_00003_TE_1944x1296_8bit_sRGB_025.png</t>
  </si>
  <si>
    <t>HEVC_00003_TE_1944x1296_8bit_sRGB_050.png</t>
  </si>
  <si>
    <t>HEVC_00003_TE_1944x1296_8bit_sRGB_075.png</t>
  </si>
  <si>
    <t>HEVC_00003_TE_1944x1296_8bit_sRGB_100.png</t>
  </si>
  <si>
    <t>HEVC_00003_TE_1944x1296_8bit_sRGB_150.png</t>
  </si>
  <si>
    <t>HEVC_00003_TE_1944x1296_8bit_sRGB_200.png</t>
  </si>
  <si>
    <t>HEVC_00004_TE_1808x1352_8bit_sRGB_003.png</t>
  </si>
  <si>
    <t>HEVC_00004_TE_1808x1352_8bit_sRGB_006.png</t>
  </si>
  <si>
    <t>HEVC_00004_TE_1808x1352_8bit_sRGB_012.png</t>
  </si>
  <si>
    <t>HEVC_00004_TE_1808x1352_8bit_sRGB_025.png</t>
  </si>
  <si>
    <t>HEVC_00004_TE_1808x1352_8bit_sRGB_050.png</t>
  </si>
  <si>
    <t>HEVC_00004_TE_1808x1352_8bit_sRGB_075.png</t>
  </si>
  <si>
    <t>HEVC_00004_TE_1808x1352_8bit_sRGB_100.png</t>
  </si>
  <si>
    <t>HEVC_00004_TE_1808x1352_8bit_sRGB_150.png</t>
  </si>
  <si>
    <t>HEVC_00004_TE_1808x1352_8bit_sRGB_200.png</t>
  </si>
  <si>
    <t>HEVC_00005_TE_1336x872_8bit_sRGB_003.png</t>
  </si>
  <si>
    <t>HEVC_00005_TE_1336x872_8bit_sRGB_006.png</t>
  </si>
  <si>
    <t>HEVC_00005_TE_1336x872_8bit_sRGB_012.png</t>
  </si>
  <si>
    <t>HEVC_00005_TE_1336x872_8bit_sRGB_025.png</t>
  </si>
  <si>
    <t>HEVC_00005_TE_1336x872_8bit_sRGB_050.png</t>
  </si>
  <si>
    <t>HEVC_00005_TE_1336x872_8bit_sRGB_075.png</t>
  </si>
  <si>
    <t>HEVC_00005_TE_1336x872_8bit_sRGB_100.png</t>
  </si>
  <si>
    <t>HEVC_00005_TE_1336x872_8bit_sRGB_150.png</t>
  </si>
  <si>
    <t>HEVC_00005_TE_1336x872_8bit_sRGB_200.png</t>
  </si>
  <si>
    <t>HEVC_00006_TE_1544x1120_8bit_sRGB_003.png</t>
  </si>
  <si>
    <t>HEVC_00006_TE_1544x1120_8bit_sRGB_006.png</t>
  </si>
  <si>
    <t>HEVC_00006_TE_1544x1120_8bit_sRGB_012.png</t>
  </si>
  <si>
    <t>HEVC_00006_TE_1544x1120_8bit_sRGB_025.png</t>
  </si>
  <si>
    <t>HEVC_00006_TE_1544x1120_8bit_sRGB_050.png</t>
  </si>
  <si>
    <t>HEVC_00006_TE_1544x1120_8bit_sRGB_075.png</t>
  </si>
  <si>
    <t>HEVC_00006_TE_1544x1120_8bit_sRGB_100.png</t>
  </si>
  <si>
    <t>HEVC_00006_TE_1544x1120_8bit_sRGB_150.png</t>
  </si>
  <si>
    <t>HEVC_00006_TE_1544x1120_8bit_sRGB_200.png</t>
  </si>
  <si>
    <t>HEVC_00007_TE_1472x976_8bit_sRGB_003.png</t>
  </si>
  <si>
    <t>HEVC_00007_TE_1472x976_8bit_sRGB_006.png</t>
  </si>
  <si>
    <t>HEVC_00007_TE_1472x976_8bit_sRGB_012.png</t>
  </si>
  <si>
    <t>HEVC_00007_TE_1472x976_8bit_sRGB_025.png</t>
  </si>
  <si>
    <t>HEVC_00007_TE_1472x976_8bit_sRGB_050.png</t>
  </si>
  <si>
    <t>HEVC_00007_TE_1472x976_8bit_sRGB_075.png</t>
  </si>
  <si>
    <t>HEVC_00007_TE_1472x976_8bit_sRGB_100.png</t>
  </si>
  <si>
    <t>HEVC_00007_TE_1472x976_8bit_sRGB_150.png</t>
  </si>
  <si>
    <t>HEVC_00007_TE_1472x976_8bit_sRGB_200.png</t>
  </si>
  <si>
    <t>HEVC_00008_TE_1912x1272_8bit_sRGB_003.png</t>
  </si>
  <si>
    <t>HEVC_00008_TE_1912x1272_8bit_sRGB_006.png</t>
  </si>
  <si>
    <t>HEVC_00008_TE_1912x1272_8bit_sRGB_012.png</t>
  </si>
  <si>
    <t>HEVC_00008_TE_1912x1272_8bit_sRGB_025.png</t>
  </si>
  <si>
    <t>HEVC_00008_TE_1912x1272_8bit_sRGB_050.png</t>
  </si>
  <si>
    <t>HEVC_00008_TE_1912x1272_8bit_sRGB_075.png</t>
  </si>
  <si>
    <t>HEVC_00008_TE_1912x1272_8bit_sRGB_100.png</t>
  </si>
  <si>
    <t>HEVC_00008_TE_1912x1272_8bit_sRGB_150.png</t>
  </si>
  <si>
    <t>HEVC_00008_TE_1912x1272_8bit_sRGB_200.png</t>
  </si>
  <si>
    <t>HEVC_00009_TE_1976x1312_8bit_sRGB_003.png</t>
  </si>
  <si>
    <t>HEVC_00009_TE_1976x1312_8bit_sRGB_006.png</t>
  </si>
  <si>
    <t>HEVC_00009_TE_1976x1312_8bit_sRGB_012.png</t>
  </si>
  <si>
    <t>HEVC_00009_TE_1976x1312_8bit_sRGB_025.png</t>
  </si>
  <si>
    <t>HEVC_00009_TE_1976x1312_8bit_sRGB_050.png</t>
  </si>
  <si>
    <t>HEVC_00009_TE_1976x1312_8bit_sRGB_075.png</t>
  </si>
  <si>
    <t>HEVC_00009_TE_1976x1312_8bit_sRGB_100.png</t>
  </si>
  <si>
    <t>HEVC_00009_TE_1976x1312_8bit_sRGB_150.png</t>
  </si>
  <si>
    <t>HEVC_00009_TE_1976x1312_8bit_sRGB_200.png</t>
  </si>
  <si>
    <t>HEVC_00010_TE_2000x1128_8bit_sRGB_003.png</t>
  </si>
  <si>
    <t>HEVC_00010_TE_2000x1128_8bit_sRGB_006.png</t>
  </si>
  <si>
    <t>HEVC_00010_TE_2000x1128_8bit_sRGB_012.png</t>
  </si>
  <si>
    <t>HEVC_00010_TE_2000x1128_8bit_sRGB_025.png</t>
  </si>
  <si>
    <t>HEVC_00010_TE_2000x1128_8bit_sRGB_050.png</t>
  </si>
  <si>
    <t>HEVC_00010_TE_2000x1128_8bit_sRGB_075.png</t>
  </si>
  <si>
    <t>HEVC_00010_TE_2000x1128_8bit_sRGB_100.png</t>
  </si>
  <si>
    <t>HEVC_00010_TE_2000x1128_8bit_sRGB_150.png</t>
  </si>
  <si>
    <t>HEVC_00010_TE_2000x1128_8bit_sRGB_200.png</t>
  </si>
  <si>
    <t>HEVC_00011_TE_1744x1160_8bit_sRGB_003.png</t>
  </si>
  <si>
    <t>HEVC_00011_TE_1744x1160_8bit_sRGB_006.png</t>
  </si>
  <si>
    <t>HEVC_00011_TE_1744x1160_8bit_sRGB_012.png</t>
  </si>
  <si>
    <t>HEVC_00011_TE_1744x1160_8bit_sRGB_025.png</t>
  </si>
  <si>
    <t>HEVC_00011_TE_1744x1160_8bit_sRGB_050.png</t>
  </si>
  <si>
    <t>HEVC_00011_TE_1744x1160_8bit_sRGB_075.png</t>
  </si>
  <si>
    <t>HEVC_00011_TE_1744x1160_8bit_sRGB_100.png</t>
  </si>
  <si>
    <t>HEVC_00011_TE_1744x1160_8bit_sRGB_150.png</t>
  </si>
  <si>
    <t>HEVC_00011_TE_1744x1160_8bit_sRGB_200.png</t>
  </si>
  <si>
    <t>HEVC_00012_TE_1512x2016_8bit_sRGB_003.png</t>
  </si>
  <si>
    <t>HEVC_00012_TE_1512x2016_8bit_sRGB_006.png</t>
  </si>
  <si>
    <t>HEVC_00012_TE_1512x2016_8bit_sRGB_012.png</t>
  </si>
  <si>
    <t>HEVC_00012_TE_1512x2016_8bit_sRGB_025.png</t>
  </si>
  <si>
    <t>HEVC_00012_TE_1512x2016_8bit_sRGB_050.png</t>
  </si>
  <si>
    <t>HEVC_00012_TE_1512x2016_8bit_sRGB_075.png</t>
  </si>
  <si>
    <t>HEVC_00012_TE_1512x2016_8bit_sRGB_100.png</t>
  </si>
  <si>
    <t>HEVC_00012_TE_1512x2016_8bit_sRGB_150.png</t>
  </si>
  <si>
    <t>HEVC_00012_TE_1512x2016_8bit_sRGB_200.png</t>
  </si>
  <si>
    <t>HEVC_00013_TE_1920x1280_8bit_sRGB_003.png</t>
  </si>
  <si>
    <t>HEVC_00013_TE_1920x1280_8bit_sRGB_006.png</t>
  </si>
  <si>
    <t>HEVC_00013_TE_1920x1280_8bit_sRGB_012.png</t>
  </si>
  <si>
    <t>HEVC_00013_TE_1920x1280_8bit_sRGB_025.png</t>
  </si>
  <si>
    <t>HEVC_00013_TE_1920x1280_8bit_sRGB_050.png</t>
  </si>
  <si>
    <t>HEVC_00013_TE_1920x1280_8bit_sRGB_075.png</t>
  </si>
  <si>
    <t>HEVC_00013_TE_1920x1280_8bit_sRGB_100.png</t>
  </si>
  <si>
    <t>HEVC_00013_TE_1920x1280_8bit_sRGB_150.png</t>
  </si>
  <si>
    <t>HEVC_00013_TE_1920x1280_8bit_sRGB_200.png</t>
  </si>
  <si>
    <t>HEVC_00014_TE_3680x2456_8bit_sRGB_003.png</t>
  </si>
  <si>
    <t>HEVC_00014_TE_3680x2456_8bit_sRGB_006.png</t>
  </si>
  <si>
    <t>HEVC_00014_TE_3680x2456_8bit_sRGB_012.png</t>
  </si>
  <si>
    <t>HEVC_00014_TE_3680x2456_8bit_sRGB_025.png</t>
  </si>
  <si>
    <t>HEVC_00014_TE_3680x2456_8bit_sRGB_050.png</t>
  </si>
  <si>
    <t>HEVC_00014_TE_3680x2456_8bit_sRGB_075.png</t>
  </si>
  <si>
    <t>HEVC_00014_TE_3680x2456_8bit_sRGB_100.png</t>
  </si>
  <si>
    <t>HEVC_00014_TE_3680x2456_8bit_sRGB_150.png</t>
  </si>
  <si>
    <t>HEVC_00014_TE_3680x2456_8bit_sRGB_200.png</t>
  </si>
  <si>
    <t>HEVC_00015_TE_3680x2456_8bit_sRGB_003.png</t>
  </si>
  <si>
    <t>HEVC_00015_TE_3680x2456_8bit_sRGB_006.png</t>
  </si>
  <si>
    <t>HEVC_00015_TE_3680x2456_8bit_sRGB_012.png</t>
  </si>
  <si>
    <t>HEVC_00015_TE_3680x2456_8bit_sRGB_025.png</t>
  </si>
  <si>
    <t>HEVC_00015_TE_3680x2456_8bit_sRGB_050.png</t>
  </si>
  <si>
    <t>HEVC_00015_TE_3680x2456_8bit_sRGB_075.png</t>
  </si>
  <si>
    <t>HEVC_00015_TE_3680x2456_8bit_sRGB_100.png</t>
  </si>
  <si>
    <t>HEVC_00015_TE_3680x2456_8bit_sRGB_150.png</t>
  </si>
  <si>
    <t>HEVC_00015_TE_3680x2456_8bit_sRGB_200.png</t>
  </si>
  <si>
    <t>HEVC_00016_TE_1744x2000_8bit_sRGB_003.png</t>
  </si>
  <si>
    <t>HEVC_00016_TE_1744x2000_8bit_sRGB_006.png</t>
  </si>
  <si>
    <t>HEVC_00016_TE_1744x2000_8bit_sRGB_012.png</t>
  </si>
  <si>
    <t>HEVC_00016_TE_1744x2000_8bit_sRGB_025.png</t>
  </si>
  <si>
    <t>HEVC_00016_TE_1744x2000_8bit_sRGB_050.png</t>
  </si>
  <si>
    <t>HEVC_00016_TE_1744x2000_8bit_sRGB_075.png</t>
  </si>
  <si>
    <t>HEVC_00016_TE_1744x2000_8bit_sRGB_100.png</t>
  </si>
  <si>
    <t>HEVC_00016_TE_1744x2000_8bit_sRGB_150.png</t>
  </si>
  <si>
    <t>HEVC_00016_TE_1744x2000_8bit_sRGB_200.png</t>
  </si>
  <si>
    <t>VVC_00001_TE_2096x1400_8bit_sRGB_003.png</t>
  </si>
  <si>
    <t>VVC_00001_TE_2096x1400_8bit_sRGB_006.png</t>
  </si>
  <si>
    <t>VVC_00001_TE_2096x1400_8bit_sRGB_012.png</t>
  </si>
  <si>
    <t>VVC_00001_TE_2096x1400_8bit_sRGB_025.png</t>
  </si>
  <si>
    <t>VVC_00001_TE_2096x1400_8bit_sRGB_050.png</t>
  </si>
  <si>
    <t>VVC_00001_TE_2096x1400_8bit_sRGB_075.png</t>
  </si>
  <si>
    <t>VVC_00001_TE_2096x1400_8bit_sRGB_100.png</t>
  </si>
  <si>
    <t>VVC_00001_TE_2096x1400_8bit_sRGB_150.png</t>
  </si>
  <si>
    <t>VVC_00001_TE_2096x1400_8bit_sRGB_200.png</t>
  </si>
  <si>
    <t>VVC_00002_TE_2144x1424_8bit_sRGB_003.png</t>
  </si>
  <si>
    <t>VVC_00002_TE_2144x1424_8bit_sRGB_006.png</t>
  </si>
  <si>
    <t>VVC_00002_TE_2144x1424_8bit_sRGB_012.png</t>
  </si>
  <si>
    <t>VVC_00002_TE_2144x1424_8bit_sRGB_025.png</t>
  </si>
  <si>
    <t>VVC_00002_TE_2144x1424_8bit_sRGB_050.png</t>
  </si>
  <si>
    <t>VVC_00002_TE_2144x1424_8bit_sRGB_075.png</t>
  </si>
  <si>
    <t>VVC_00002_TE_2144x1424_8bit_sRGB_100.png</t>
  </si>
  <si>
    <t>VVC_00002_TE_2144x1424_8bit_sRGB_150.png</t>
  </si>
  <si>
    <t>VVC_00002_TE_2144x1424_8bit_sRGB_200.png</t>
  </si>
  <si>
    <t>VVC_00003_TE_1944x1296_8bit_sRGB_003.png</t>
  </si>
  <si>
    <t>VVC_00003_TE_1944x1296_8bit_sRGB_006.png</t>
  </si>
  <si>
    <t>VVC_00003_TE_1944x1296_8bit_sRGB_012.png</t>
  </si>
  <si>
    <t>VVC_00003_TE_1944x1296_8bit_sRGB_025.png</t>
  </si>
  <si>
    <t>VVC_00003_TE_1944x1296_8bit_sRGB_050.png</t>
  </si>
  <si>
    <t>VVC_00003_TE_1944x1296_8bit_sRGB_075.png</t>
  </si>
  <si>
    <t>VVC_00003_TE_1944x1296_8bit_sRGB_100.png</t>
  </si>
  <si>
    <t>VVC_00003_TE_1944x1296_8bit_sRGB_150.png</t>
  </si>
  <si>
    <t>VVC_00003_TE_1944x1296_8bit_sRGB_200.png</t>
  </si>
  <si>
    <t>VVC_00004_TE_1808x1352_8bit_sRGB_003.png</t>
  </si>
  <si>
    <t>VVC_00004_TE_1808x1352_8bit_sRGB_006.png</t>
  </si>
  <si>
    <t>VVC_00004_TE_1808x1352_8bit_sRGB_012.png</t>
  </si>
  <si>
    <t>VVC_00004_TE_1808x1352_8bit_sRGB_025.png</t>
  </si>
  <si>
    <t>VVC_00004_TE_1808x1352_8bit_sRGB_050.png</t>
  </si>
  <si>
    <t>VVC_00004_TE_1808x1352_8bit_sRGB_075.png</t>
  </si>
  <si>
    <t>VVC_00004_TE_1808x1352_8bit_sRGB_100.png</t>
  </si>
  <si>
    <t>VVC_00004_TE_1808x1352_8bit_sRGB_150.png</t>
  </si>
  <si>
    <t>VVC_00004_TE_1808x1352_8bit_sRGB_200.png</t>
  </si>
  <si>
    <t>VVC_00005_TE_1336x872_8bit_sRGB_003.png</t>
  </si>
  <si>
    <t>VVC_00005_TE_1336x872_8bit_sRGB_006.png</t>
  </si>
  <si>
    <t>VVC_00005_TE_1336x872_8bit_sRGB_012.png</t>
  </si>
  <si>
    <t>VVC_00005_TE_1336x872_8bit_sRGB_025.png</t>
  </si>
  <si>
    <t>VVC_00005_TE_1336x872_8bit_sRGB_050.png</t>
  </si>
  <si>
    <t>VVC_00005_TE_1336x872_8bit_sRGB_075.png</t>
  </si>
  <si>
    <t>VVC_00005_TE_1336x872_8bit_sRGB_100.png</t>
  </si>
  <si>
    <t>VVC_00005_TE_1336x872_8bit_sRGB_150.png</t>
  </si>
  <si>
    <t>VVC_00005_TE_1336x872_8bit_sRGB_200.png</t>
  </si>
  <si>
    <t>VVC_00006_TE_1544x1120_8bit_sRGB_003.png</t>
  </si>
  <si>
    <t>VVC_00006_TE_1544x1120_8bit_sRGB_006.png</t>
  </si>
  <si>
    <t>VVC_00006_TE_1544x1120_8bit_sRGB_012.png</t>
  </si>
  <si>
    <t>VVC_00006_TE_1544x1120_8bit_sRGB_025.png</t>
  </si>
  <si>
    <t>VVC_00006_TE_1544x1120_8bit_sRGB_050.png</t>
  </si>
  <si>
    <t>VVC_00006_TE_1544x1120_8bit_sRGB_075.png</t>
  </si>
  <si>
    <t>VVC_00006_TE_1544x1120_8bit_sRGB_100.png</t>
  </si>
  <si>
    <t>VVC_00006_TE_1544x1120_8bit_sRGB_150.png</t>
  </si>
  <si>
    <t>VVC_00006_TE_1544x1120_8bit_sRGB_200.png</t>
  </si>
  <si>
    <t>VVC_00007_TE_1472x976_8bit_sRGB_003.png</t>
  </si>
  <si>
    <t>VVC_00007_TE_1472x976_8bit_sRGB_006.png</t>
  </si>
  <si>
    <t>VVC_00007_TE_1472x976_8bit_sRGB_012.png</t>
  </si>
  <si>
    <t>VVC_00007_TE_1472x976_8bit_sRGB_025.png</t>
  </si>
  <si>
    <t>VVC_00007_TE_1472x976_8bit_sRGB_050.png</t>
  </si>
  <si>
    <t>VVC_00007_TE_1472x976_8bit_sRGB_075.png</t>
  </si>
  <si>
    <t>VVC_00007_TE_1472x976_8bit_sRGB_100.png</t>
  </si>
  <si>
    <t>VVC_00007_TE_1472x976_8bit_sRGB_150.png</t>
  </si>
  <si>
    <t>VVC_00007_TE_1472x976_8bit_sRGB_200.png</t>
  </si>
  <si>
    <t>VVC_00008_TE_1912x1272_8bit_sRGB_003.png</t>
  </si>
  <si>
    <t>VVC_00008_TE_1912x1272_8bit_sRGB_006.png</t>
  </si>
  <si>
    <t>VVC_00008_TE_1912x1272_8bit_sRGB_012.png</t>
  </si>
  <si>
    <t>VVC_00008_TE_1912x1272_8bit_sRGB_025.png</t>
  </si>
  <si>
    <t>VVC_00008_TE_1912x1272_8bit_sRGB_050.png</t>
  </si>
  <si>
    <t>VVC_00008_TE_1912x1272_8bit_sRGB_075.png</t>
  </si>
  <si>
    <t>VVC_00008_TE_1912x1272_8bit_sRGB_100.png</t>
  </si>
  <si>
    <t>VVC_00008_TE_1912x1272_8bit_sRGB_150.png</t>
  </si>
  <si>
    <t>VVC_00008_TE_1912x1272_8bit_sRGB_200.png</t>
  </si>
  <si>
    <t>VVC_00009_TE_1976x1312_8bit_sRGB_003.png</t>
  </si>
  <si>
    <t>VVC_00009_TE_1976x1312_8bit_sRGB_006.png</t>
  </si>
  <si>
    <t>VVC_00009_TE_1976x1312_8bit_sRGB_012.png</t>
  </si>
  <si>
    <t>VVC_00009_TE_1976x1312_8bit_sRGB_025.png</t>
  </si>
  <si>
    <t>VVC_00009_TE_1976x1312_8bit_sRGB_050.png</t>
  </si>
  <si>
    <t>VVC_00009_TE_1976x1312_8bit_sRGB_075.png</t>
  </si>
  <si>
    <t>VVC_00009_TE_1976x1312_8bit_sRGB_100.png</t>
  </si>
  <si>
    <t>VVC_00009_TE_1976x1312_8bit_sRGB_150.png</t>
  </si>
  <si>
    <t>VVC_00009_TE_1976x1312_8bit_sRGB_200.png</t>
  </si>
  <si>
    <t>VVC_00010_TE_2000x1128_8bit_sRGB_003.png</t>
  </si>
  <si>
    <t>VVC_00010_TE_2000x1128_8bit_sRGB_006.png</t>
  </si>
  <si>
    <t>VVC_00010_TE_2000x1128_8bit_sRGB_012.png</t>
  </si>
  <si>
    <t>VVC_00010_TE_2000x1128_8bit_sRGB_025.png</t>
  </si>
  <si>
    <t>VVC_00010_TE_2000x1128_8bit_sRGB_050.png</t>
  </si>
  <si>
    <t>VVC_00010_TE_2000x1128_8bit_sRGB_075.png</t>
  </si>
  <si>
    <t>VVC_00010_TE_2000x1128_8bit_sRGB_100.png</t>
  </si>
  <si>
    <t>VVC_00010_TE_2000x1128_8bit_sRGB_150.png</t>
  </si>
  <si>
    <t>VVC_00010_TE_2000x1128_8bit_sRGB_200.png</t>
  </si>
  <si>
    <t>VVC_00011_TE_1744x1160_8bit_sRGB_003.png</t>
  </si>
  <si>
    <t>VVC_00011_TE_1744x1160_8bit_sRGB_006.png</t>
  </si>
  <si>
    <t>VVC_00011_TE_1744x1160_8bit_sRGB_012.png</t>
  </si>
  <si>
    <t>VVC_00011_TE_1744x1160_8bit_sRGB_025.png</t>
  </si>
  <si>
    <t>VVC_00011_TE_1744x1160_8bit_sRGB_050.png</t>
  </si>
  <si>
    <t>VVC_00011_TE_1744x1160_8bit_sRGB_075.png</t>
  </si>
  <si>
    <t>VVC_00011_TE_1744x1160_8bit_sRGB_100.png</t>
  </si>
  <si>
    <t>VVC_00011_TE_1744x1160_8bit_sRGB_150.png</t>
  </si>
  <si>
    <t>VVC_00011_TE_1744x1160_8bit_sRGB_200.png</t>
  </si>
  <si>
    <t>VVC_00012_TE_1512x2016_8bit_sRGB_003.png</t>
  </si>
  <si>
    <t>VVC_00012_TE_1512x2016_8bit_sRGB_006.png</t>
  </si>
  <si>
    <t>VVC_00012_TE_1512x2016_8bit_sRGB_012.png</t>
  </si>
  <si>
    <t>VVC_00012_TE_1512x2016_8bit_sRGB_025.png</t>
  </si>
  <si>
    <t>VVC_00012_TE_1512x2016_8bit_sRGB_050.png</t>
  </si>
  <si>
    <t>VVC_00012_TE_1512x2016_8bit_sRGB_075.png</t>
  </si>
  <si>
    <t>VVC_00012_TE_1512x2016_8bit_sRGB_100.png</t>
  </si>
  <si>
    <t>VVC_00012_TE_1512x2016_8bit_sRGB_150.png</t>
  </si>
  <si>
    <t>VVC_00012_TE_1512x2016_8bit_sRGB_200.png</t>
  </si>
  <si>
    <t>VVC_00013_TE_1920x1280_8bit_sRGB_003.png</t>
  </si>
  <si>
    <t>VVC_00013_TE_1920x1280_8bit_sRGB_006.png</t>
  </si>
  <si>
    <t>VVC_00013_TE_1920x1280_8bit_sRGB_012.png</t>
  </si>
  <si>
    <t>VVC_00013_TE_1920x1280_8bit_sRGB_025.png</t>
  </si>
  <si>
    <t>VVC_00013_TE_1920x1280_8bit_sRGB_050.png</t>
  </si>
  <si>
    <t>VVC_00013_TE_1920x1280_8bit_sRGB_075.png</t>
  </si>
  <si>
    <t>VVC_00013_TE_1920x1280_8bit_sRGB_100.png</t>
  </si>
  <si>
    <t>VVC_00013_TE_1920x1280_8bit_sRGB_150.png</t>
  </si>
  <si>
    <t>VVC_00013_TE_1920x1280_8bit_sRGB_200.png</t>
  </si>
  <si>
    <t>VVC_00014_TE_3680x2456_8bit_sRGB_003.png</t>
  </si>
  <si>
    <t>VVC_00014_TE_3680x2456_8bit_sRGB_006.png</t>
  </si>
  <si>
    <t>VVC_00014_TE_3680x2456_8bit_sRGB_012.png</t>
  </si>
  <si>
    <t>VVC_00014_TE_3680x2456_8bit_sRGB_025.png</t>
  </si>
  <si>
    <t>VVC_00014_TE_3680x2456_8bit_sRGB_050.png</t>
  </si>
  <si>
    <t>VVC_00014_TE_3680x2456_8bit_sRGB_075.png</t>
  </si>
  <si>
    <t>VVC_00014_TE_3680x2456_8bit_sRGB_100.png</t>
  </si>
  <si>
    <t>VVC_00014_TE_3680x2456_8bit_sRGB_150.png</t>
  </si>
  <si>
    <t>VVC_00014_TE_3680x2456_8bit_sRGB_200.png</t>
  </si>
  <si>
    <t>VVC_00015_TE_3680x2456_8bit_sRGB_003.png</t>
  </si>
  <si>
    <t>VVC_00015_TE_3680x2456_8bit_sRGB_006.png</t>
  </si>
  <si>
    <t>VVC_00015_TE_3680x2456_8bit_sRGB_012.png</t>
  </si>
  <si>
    <t>VVC_00015_TE_3680x2456_8bit_sRGB_025.png</t>
  </si>
  <si>
    <t>VVC_00015_TE_3680x2456_8bit_sRGB_050.png</t>
  </si>
  <si>
    <t>VVC_00015_TE_3680x2456_8bit_sRGB_075.png</t>
  </si>
  <si>
    <t>VVC_00015_TE_3680x2456_8bit_sRGB_100.png</t>
  </si>
  <si>
    <t>VVC_00015_TE_3680x2456_8bit_sRGB_150.png</t>
  </si>
  <si>
    <t>VVC_00015_TE_3680x2456_8bit_sRGB_200.png</t>
  </si>
  <si>
    <t>VVC_00016_TE_1744x2000_8bit_sRGB_003.png</t>
  </si>
  <si>
    <t>VVC_00016_TE_1744x2000_8bit_sRGB_006.png</t>
  </si>
  <si>
    <t>VVC_00016_TE_1744x2000_8bit_sRGB_012.png</t>
  </si>
  <si>
    <t>VVC_00016_TE_1744x2000_8bit_sRGB_025.png</t>
  </si>
  <si>
    <t>VVC_00016_TE_1744x2000_8bit_sRGB_050.png</t>
  </si>
  <si>
    <t>VVC_00016_TE_1744x2000_8bit_sRGB_075.png</t>
  </si>
  <si>
    <t>VVC_00016_TE_1744x2000_8bit_sRGB_100.png</t>
  </si>
  <si>
    <t>VVC_00016_TE_1744x2000_8bit_sRGB_150.png</t>
  </si>
  <si>
    <t>VVC_00016_TE_1744x2000_8bit_sRGB_200.png</t>
  </si>
  <si>
    <t>JPEG_00001_TE_2096x1400_8bit_sRGB_003.png</t>
  </si>
  <si>
    <t>None</t>
  </si>
  <si>
    <t>JPEG_00001_TE_2096x1400_8bit_sRGB_006.png</t>
  </si>
  <si>
    <t>JPEG_00001_TE_2096x1400_8bit_sRGB_012.png</t>
  </si>
  <si>
    <t>JPEG_00001_TE_2096x1400_8bit_sRGB_025.png</t>
  </si>
  <si>
    <t>JPEG_00001_TE_2096x1400_8bit_sRGB_050.png</t>
  </si>
  <si>
    <t>JPEG_00001_TE_2096x1400_8bit_sRGB_075.png</t>
  </si>
  <si>
    <t>JPEG_00001_TE_2096x1400_8bit_sRGB_100.png</t>
  </si>
  <si>
    <t>JPEG_00001_TE_2096x1400_8bit_sRGB_150.png</t>
  </si>
  <si>
    <t>JPEG_00001_TE_2096x1400_8bit_sRGB_200.png</t>
  </si>
  <si>
    <t>JPEG_00002_TE_2144x1424_8bit_sRGB_003.png</t>
  </si>
  <si>
    <t>JPEG_00002_TE_2144x1424_8bit_sRGB_006.png</t>
  </si>
  <si>
    <t>JPEG_00002_TE_2144x1424_8bit_sRGB_012.png</t>
  </si>
  <si>
    <t>JPEG_00002_TE_2144x1424_8bit_sRGB_025.png</t>
  </si>
  <si>
    <t>JPEG_00002_TE_2144x1424_8bit_sRGB_050.png</t>
  </si>
  <si>
    <t>JPEG_00002_TE_2144x1424_8bit_sRGB_075.png</t>
  </si>
  <si>
    <t>JPEG_00002_TE_2144x1424_8bit_sRGB_100.png</t>
  </si>
  <si>
    <t>JPEG_00002_TE_2144x1424_8bit_sRGB_150.png</t>
  </si>
  <si>
    <t>JPEG_00002_TE_2144x1424_8bit_sRGB_200.png</t>
  </si>
  <si>
    <t>JPEG_00003_TE_1944x1296_8bit_sRGB_003.png</t>
  </si>
  <si>
    <t>JPEG_00003_TE_1944x1296_8bit_sRGB_006.png</t>
  </si>
  <si>
    <t>JPEG_00003_TE_1944x1296_8bit_sRGB_012.png</t>
  </si>
  <si>
    <t>JPEG_00003_TE_1944x1296_8bit_sRGB_025.png</t>
  </si>
  <si>
    <t>JPEG_00003_TE_1944x1296_8bit_sRGB_050.png</t>
  </si>
  <si>
    <t>JPEG_00003_TE_1944x1296_8bit_sRGB_075.png</t>
  </si>
  <si>
    <t>JPEG_00003_TE_1944x1296_8bit_sRGB_100.png</t>
  </si>
  <si>
    <t>JPEG_00003_TE_1944x1296_8bit_sRGB_150.png</t>
  </si>
  <si>
    <t>JPEG_00003_TE_1944x1296_8bit_sRGB_200.png</t>
  </si>
  <si>
    <t>JPEG_00004_TE_1808x1352_8bit_sRGB_003.png</t>
  </si>
  <si>
    <t>JPEG_00004_TE_1808x1352_8bit_sRGB_006.png</t>
  </si>
  <si>
    <t>JPEG_00004_TE_1808x1352_8bit_sRGB_012.png</t>
  </si>
  <si>
    <t>JPEG_00004_TE_1808x1352_8bit_sRGB_025.png</t>
  </si>
  <si>
    <t>JPEG_00004_TE_1808x1352_8bit_sRGB_050.png</t>
  </si>
  <si>
    <t>JPEG_00004_TE_1808x1352_8bit_sRGB_075.png</t>
  </si>
  <si>
    <t>JPEG_00004_TE_1808x1352_8bit_sRGB_100.png</t>
  </si>
  <si>
    <t>JPEG_00004_TE_1808x1352_8bit_sRGB_150.png</t>
  </si>
  <si>
    <t>JPEG_00004_TE_1808x1352_8bit_sRGB_200.png</t>
  </si>
  <si>
    <t>JPEG_00005_TE_1336x872_8bit_sRGB_003.png</t>
  </si>
  <si>
    <t>JPEG_00005_TE_1336x872_8bit_sRGB_006.png</t>
  </si>
  <si>
    <t>JPEG_00005_TE_1336x872_8bit_sRGB_012.png</t>
  </si>
  <si>
    <t>JPEG_00005_TE_1336x872_8bit_sRGB_025.png</t>
  </si>
  <si>
    <t>JPEG_00005_TE_1336x872_8bit_sRGB_050.png</t>
  </si>
  <si>
    <t>JPEG_00005_TE_1336x872_8bit_sRGB_075.png</t>
  </si>
  <si>
    <t>JPEG_00005_TE_1336x872_8bit_sRGB_100.png</t>
  </si>
  <si>
    <t>JPEG_00005_TE_1336x872_8bit_sRGB_150.png</t>
  </si>
  <si>
    <t>JPEG_00005_TE_1336x872_8bit_sRGB_200.png</t>
  </si>
  <si>
    <t>JPEG_00006_TE_1544x1120_8bit_sRGB_003.png</t>
  </si>
  <si>
    <t>JPEG_00006_TE_1544x1120_8bit_sRGB_006.png</t>
  </si>
  <si>
    <t>JPEG_00006_TE_1544x1120_8bit_sRGB_012.png</t>
  </si>
  <si>
    <t>JPEG_00006_TE_1544x1120_8bit_sRGB_025.png</t>
  </si>
  <si>
    <t>JPEG_00006_TE_1544x1120_8bit_sRGB_050.png</t>
  </si>
  <si>
    <t>JPEG_00006_TE_1544x1120_8bit_sRGB_075.png</t>
  </si>
  <si>
    <t>JPEG_00006_TE_1544x1120_8bit_sRGB_100.png</t>
  </si>
  <si>
    <t>JPEG_00006_TE_1544x1120_8bit_sRGB_150.png</t>
  </si>
  <si>
    <t>JPEG_00006_TE_1544x1120_8bit_sRGB_200.png</t>
  </si>
  <si>
    <t>JPEG_00007_TE_1472x976_8bit_sRGB_003.png</t>
  </si>
  <si>
    <t>JPEG_00007_TE_1472x976_8bit_sRGB_006.png</t>
  </si>
  <si>
    <t>JPEG_00007_TE_1472x976_8bit_sRGB_012.png</t>
  </si>
  <si>
    <t>JPEG_00007_TE_1472x976_8bit_sRGB_025.png</t>
  </si>
  <si>
    <t>JPEG_00007_TE_1472x976_8bit_sRGB_050.png</t>
  </si>
  <si>
    <t>JPEG_00007_TE_1472x976_8bit_sRGB_075.png</t>
  </si>
  <si>
    <t>JPEG_00007_TE_1472x976_8bit_sRGB_100.png</t>
  </si>
  <si>
    <t>JPEG_00007_TE_1472x976_8bit_sRGB_150.png</t>
  </si>
  <si>
    <t>JPEG_00007_TE_1472x976_8bit_sRGB_200.png</t>
  </si>
  <si>
    <t>JPEG_00008_TE_1912x1272_8bit_sRGB_003.png</t>
  </si>
  <si>
    <t>JPEG_00008_TE_1912x1272_8bit_sRGB_006.png</t>
  </si>
  <si>
    <t>JPEG_00008_TE_1912x1272_8bit_sRGB_012.png</t>
  </si>
  <si>
    <t>JPEG_00008_TE_1912x1272_8bit_sRGB_025.png</t>
  </si>
  <si>
    <t>JPEG_00008_TE_1912x1272_8bit_sRGB_050.png</t>
  </si>
  <si>
    <t>JPEG_00008_TE_1912x1272_8bit_sRGB_075.png</t>
  </si>
  <si>
    <t>JPEG_00008_TE_1912x1272_8bit_sRGB_100.png</t>
  </si>
  <si>
    <t>JPEG_00008_TE_1912x1272_8bit_sRGB_150.png</t>
  </si>
  <si>
    <t>JPEG_00008_TE_1912x1272_8bit_sRGB_200.png</t>
  </si>
  <si>
    <t>JPEG_00009_TE_1976x1312_8bit_sRGB_003.png</t>
  </si>
  <si>
    <t>JPEG_00009_TE_1976x1312_8bit_sRGB_006.png</t>
  </si>
  <si>
    <t>JPEG_00009_TE_1976x1312_8bit_sRGB_012.png</t>
  </si>
  <si>
    <t>JPEG_00009_TE_1976x1312_8bit_sRGB_025.png</t>
  </si>
  <si>
    <t>JPEG_00009_TE_1976x1312_8bit_sRGB_050.png</t>
  </si>
  <si>
    <t>JPEG_00009_TE_1976x1312_8bit_sRGB_075.png</t>
  </si>
  <si>
    <t>JPEG_00009_TE_1976x1312_8bit_sRGB_100.png</t>
  </si>
  <si>
    <t>JPEG_00009_TE_1976x1312_8bit_sRGB_150.png</t>
  </si>
  <si>
    <t>JPEG_00009_TE_1976x1312_8bit_sRGB_200.png</t>
  </si>
  <si>
    <t>JPEG_00010_TE_2000x1128_8bit_sRGB_003.png</t>
  </si>
  <si>
    <t>JPEG_00010_TE_2000x1128_8bit_sRGB_006.png</t>
  </si>
  <si>
    <t>JPEG_00010_TE_2000x1128_8bit_sRGB_012.png</t>
  </si>
  <si>
    <t>JPEG_00010_TE_2000x1128_8bit_sRGB_025.png</t>
  </si>
  <si>
    <t>JPEG_00010_TE_2000x1128_8bit_sRGB_050.png</t>
  </si>
  <si>
    <t>JPEG_00010_TE_2000x1128_8bit_sRGB_075.png</t>
  </si>
  <si>
    <t>JPEG_00010_TE_2000x1128_8bit_sRGB_100.png</t>
  </si>
  <si>
    <t>JPEG_00010_TE_2000x1128_8bit_sRGB_150.png</t>
  </si>
  <si>
    <t>JPEG_00010_TE_2000x1128_8bit_sRGB_200.png</t>
  </si>
  <si>
    <t>JPEG_00011_TE_1744x1160_8bit_sRGB_003.png</t>
  </si>
  <si>
    <t>JPEG_00011_TE_1744x1160_8bit_sRGB_006.png</t>
  </si>
  <si>
    <t>JPEG_00011_TE_1744x1160_8bit_sRGB_012.png</t>
  </si>
  <si>
    <t>JPEG_00011_TE_1744x1160_8bit_sRGB_025.png</t>
  </si>
  <si>
    <t>JPEG_00011_TE_1744x1160_8bit_sRGB_050.png</t>
  </si>
  <si>
    <t>JPEG_00011_TE_1744x1160_8bit_sRGB_075.png</t>
  </si>
  <si>
    <t>JPEG_00011_TE_1744x1160_8bit_sRGB_100.png</t>
  </si>
  <si>
    <t>JPEG_00011_TE_1744x1160_8bit_sRGB_150.png</t>
  </si>
  <si>
    <t>JPEG_00011_TE_1744x1160_8bit_sRGB_200.png</t>
  </si>
  <si>
    <t>JPEG_00012_TE_1512x2016_8bit_sRGB_003.png</t>
  </si>
  <si>
    <t>JPEG_00012_TE_1512x2016_8bit_sRGB_006.png</t>
  </si>
  <si>
    <t>JPEG_00012_TE_1512x2016_8bit_sRGB_012.png</t>
  </si>
  <si>
    <t>JPEG_00012_TE_1512x2016_8bit_sRGB_025.png</t>
  </si>
  <si>
    <t>JPEG_00012_TE_1512x2016_8bit_sRGB_050.png</t>
  </si>
  <si>
    <t>JPEG_00012_TE_1512x2016_8bit_sRGB_075.png</t>
  </si>
  <si>
    <t>JPEG_00012_TE_1512x2016_8bit_sRGB_100.png</t>
  </si>
  <si>
    <t>JPEG_00012_TE_1512x2016_8bit_sRGB_150.png</t>
  </si>
  <si>
    <t>JPEG_00012_TE_1512x2016_8bit_sRGB_200.png</t>
  </si>
  <si>
    <t>JPEG_00013_TE_1920x1280_8bit_sRGB_003.png</t>
  </si>
  <si>
    <t>JPEG_00013_TE_1920x1280_8bit_sRGB_006.png</t>
  </si>
  <si>
    <t>JPEG_00013_TE_1920x1280_8bit_sRGB_012.png</t>
  </si>
  <si>
    <t>JPEG_00013_TE_1920x1280_8bit_sRGB_025.png</t>
  </si>
  <si>
    <t>JPEG_00013_TE_1920x1280_8bit_sRGB_050.png</t>
  </si>
  <si>
    <t>JPEG_00013_TE_1920x1280_8bit_sRGB_075.png</t>
  </si>
  <si>
    <t>JPEG_00013_TE_1920x1280_8bit_sRGB_100.png</t>
  </si>
  <si>
    <t>JPEG_00013_TE_1920x1280_8bit_sRGB_150.png</t>
  </si>
  <si>
    <t>JPEG_00013_TE_1920x1280_8bit_sRGB_200.png</t>
  </si>
  <si>
    <t>JPEG_00014_TE_3680x2456_8bit_sRGB_003.png</t>
  </si>
  <si>
    <t>JPEG_00014_TE_3680x2456_8bit_sRGB_006.png</t>
  </si>
  <si>
    <t>JPEG_00014_TE_3680x2456_8bit_sRGB_012.png</t>
  </si>
  <si>
    <t>JPEG_00014_TE_3680x2456_8bit_sRGB_025.png</t>
  </si>
  <si>
    <t>JPEG_00014_TE_3680x2456_8bit_sRGB_050.png</t>
  </si>
  <si>
    <t>JPEG_00014_TE_3680x2456_8bit_sRGB_075.png</t>
  </si>
  <si>
    <t>JPEG_00014_TE_3680x2456_8bit_sRGB_100.png</t>
  </si>
  <si>
    <t>JPEG_00014_TE_3680x2456_8bit_sRGB_150.png</t>
  </si>
  <si>
    <t>JPEG_00014_TE_3680x2456_8bit_sRGB_200.png</t>
  </si>
  <si>
    <t>JPEG_00015_TE_3680x2456_8bit_sRGB_003.png</t>
  </si>
  <si>
    <t>JPEG_00015_TE_3680x2456_8bit_sRGB_006.png</t>
  </si>
  <si>
    <t>JPEG_00015_TE_3680x2456_8bit_sRGB_012.png</t>
  </si>
  <si>
    <t>JPEG_00015_TE_3680x2456_8bit_sRGB_025.png</t>
  </si>
  <si>
    <t>JPEG_00015_TE_3680x2456_8bit_sRGB_050.png</t>
  </si>
  <si>
    <t>JPEG_00015_TE_3680x2456_8bit_sRGB_075.png</t>
  </si>
  <si>
    <t>JPEG_00015_TE_3680x2456_8bit_sRGB_100.png</t>
  </si>
  <si>
    <t>JPEG_00015_TE_3680x2456_8bit_sRGB_150.png</t>
  </si>
  <si>
    <t>JPEG_00015_TE_3680x2456_8bit_sRGB_200.png</t>
  </si>
  <si>
    <t>JPEG_00016_TE_1744x2000_8bit_sRGB_003.png</t>
  </si>
  <si>
    <t>JPEG_00016_TE_1744x2000_8bit_sRGB_006.png</t>
  </si>
  <si>
    <t>JPEG_00016_TE_1744x2000_8bit_sRGB_012.png</t>
  </si>
  <si>
    <t>JPEG_00016_TE_1744x2000_8bit_sRGB_025.png</t>
  </si>
  <si>
    <t>JPEG_00016_TE_1744x2000_8bit_sRGB_050.png</t>
  </si>
  <si>
    <t>JPEG_00016_TE_1744x2000_8bit_sRGB_075.png</t>
  </si>
  <si>
    <t>JPEG_00016_TE_1744x2000_8bit_sRGB_100.png</t>
  </si>
  <si>
    <t>JPEG_00016_TE_1744x2000_8bit_sRGB_150.png</t>
  </si>
  <si>
    <t>JPEG_00016_TE_1744x2000_8bit_sRGB_200.png</t>
  </si>
  <si>
    <t>HEVC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</si>
</sst>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0.0000"/>
    <numFmt numFmtId="166" formatCode="0.0"/>
    <numFmt numFmtId="167" formatCode="0.000"/>
    <numFmt numFmtId="168" formatCode="0.0E+00"/>
  </numFmts>
  <fonts count="40">
    <font>
      <sz val="12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mbria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b/>
      <sz val="11"/>
      <color rgb="FF0070C0"/>
      <name val="Calibri"/>
      <family val="2"/>
      <scheme val="minor"/>
    </font>
    <font>
      <u/>
      <sz val="9"/>
      <color theme="10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0" tint="-0.249977111117893"/>
      <name val="Calibri"/>
      <family val="2"/>
      <charset val="129"/>
      <scheme val="minor"/>
    </font>
    <font>
      <u/>
      <sz val="9"/>
      <color indexed="8"/>
      <name val="Arial"/>
      <family val="2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theme="5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9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b/>
      <sz val="9"/>
      <name val="Arial"/>
      <family val="2"/>
    </font>
    <font>
      <sz val="9"/>
      <name val="Arial"/>
      <family val="2"/>
    </font>
    <font>
      <u/>
      <sz val="9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5" borderId="9" applyNumberFormat="0" applyAlignment="0" applyProtection="0">
      <alignment vertical="center"/>
    </xf>
    <xf numFmtId="0" fontId="17" fillId="6" borderId="10" applyNumberFormat="0" applyAlignment="0" applyProtection="0">
      <alignment vertical="center"/>
    </xf>
    <xf numFmtId="0" fontId="18" fillId="6" borderId="9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7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8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/>
    <xf numFmtId="0" fontId="1" fillId="0" borderId="0"/>
  </cellStyleXfs>
  <cellXfs count="11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Border="1"/>
    <xf numFmtId="0" fontId="4" fillId="0" borderId="0" xfId="0" applyFont="1"/>
    <xf numFmtId="0" fontId="3" fillId="0" borderId="1" xfId="0" applyFont="1" applyBorder="1"/>
    <xf numFmtId="0" fontId="25" fillId="0" borderId="0" xfId="0" applyFont="1"/>
    <xf numFmtId="0" fontId="26" fillId="0" borderId="0" xfId="47" applyFont="1"/>
    <xf numFmtId="0" fontId="27" fillId="0" borderId="2" xfId="0" applyFont="1" applyBorder="1" applyAlignment="1">
      <alignment horizontal="center"/>
    </xf>
    <xf numFmtId="2" fontId="28" fillId="0" borderId="15" xfId="0" applyNumberFormat="1" applyFont="1" applyBorder="1" applyAlignment="1">
      <alignment horizontal="center"/>
    </xf>
    <xf numFmtId="165" fontId="28" fillId="0" borderId="15" xfId="0" applyNumberFormat="1" applyFont="1" applyBorder="1" applyAlignment="1">
      <alignment horizontal="center"/>
    </xf>
    <xf numFmtId="2" fontId="28" fillId="0" borderId="16" xfId="0" applyNumberFormat="1" applyFont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2" fontId="27" fillId="34" borderId="15" xfId="0" applyNumberFormat="1" applyFont="1" applyFill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27" fillId="34" borderId="16" xfId="0" applyNumberFormat="1" applyFont="1" applyFill="1" applyBorder="1" applyAlignment="1">
      <alignment horizontal="center"/>
    </xf>
    <xf numFmtId="164" fontId="3" fillId="0" borderId="3" xfId="0" applyNumberFormat="1" applyFont="1" applyBorder="1"/>
    <xf numFmtId="2" fontId="27" fillId="34" borderId="17" xfId="0" applyNumberFormat="1" applyFont="1" applyFill="1" applyBorder="1" applyAlignment="1">
      <alignment horizontal="center"/>
    </xf>
    <xf numFmtId="164" fontId="3" fillId="0" borderId="4" xfId="0" applyNumberFormat="1" applyFont="1" applyBorder="1"/>
    <xf numFmtId="0" fontId="3" fillId="0" borderId="5" xfId="0" applyFont="1" applyBorder="1"/>
    <xf numFmtId="0" fontId="29" fillId="0" borderId="0" xfId="0" applyFont="1"/>
    <xf numFmtId="0" fontId="29" fillId="0" borderId="18" xfId="0" applyFont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35" borderId="0" xfId="0" applyFill="1"/>
    <xf numFmtId="0" fontId="0" fillId="35" borderId="0" xfId="0" applyFill="1" applyAlignment="1"/>
    <xf numFmtId="0" fontId="3" fillId="0" borderId="0" xfId="0" applyFont="1" applyAlignment="1">
      <alignment horizontal="center"/>
    </xf>
    <xf numFmtId="9" fontId="28" fillId="0" borderId="15" xfId="0" applyNumberFormat="1" applyFont="1" applyBorder="1" applyAlignment="1">
      <alignment horizontal="center"/>
    </xf>
    <xf numFmtId="9" fontId="27" fillId="34" borderId="15" xfId="0" applyNumberFormat="1" applyFont="1" applyFill="1" applyBorder="1" applyAlignment="1">
      <alignment horizontal="center"/>
    </xf>
    <xf numFmtId="9" fontId="27" fillId="34" borderId="16" xfId="0" applyNumberFormat="1" applyFont="1" applyFill="1" applyBorder="1" applyAlignment="1">
      <alignment horizontal="center"/>
    </xf>
    <xf numFmtId="9" fontId="27" fillId="34" borderId="17" xfId="0" applyNumberFormat="1" applyFont="1" applyFill="1" applyBorder="1" applyAlignment="1">
      <alignment horizontal="center"/>
    </xf>
    <xf numFmtId="9" fontId="28" fillId="0" borderId="16" xfId="0" applyNumberFormat="1" applyFont="1" applyBorder="1" applyAlignment="1">
      <alignment horizontal="center"/>
    </xf>
    <xf numFmtId="9" fontId="28" fillId="0" borderId="17" xfId="0" applyNumberFormat="1" applyFont="1" applyBorder="1" applyAlignment="1">
      <alignment horizontal="center"/>
    </xf>
    <xf numFmtId="9" fontId="3" fillId="0" borderId="0" xfId="0" applyNumberFormat="1" applyFont="1"/>
    <xf numFmtId="9" fontId="4" fillId="0" borderId="0" xfId="0" applyNumberFormat="1" applyFont="1"/>
    <xf numFmtId="0" fontId="4" fillId="0" borderId="18" xfId="0" applyFont="1" applyBorder="1"/>
    <xf numFmtId="0" fontId="3" fillId="0" borderId="0" xfId="0" applyFont="1" applyAlignment="1">
      <alignment horizontal="center"/>
    </xf>
    <xf numFmtId="2" fontId="3" fillId="0" borderId="0" xfId="0" applyNumberFormat="1" applyFont="1"/>
    <xf numFmtId="0" fontId="4" fillId="0" borderId="0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33" borderId="0" xfId="0" applyFont="1" applyFill="1" applyAlignment="1"/>
    <xf numFmtId="0" fontId="4" fillId="33" borderId="0" xfId="0" applyFont="1" applyFill="1"/>
    <xf numFmtId="0" fontId="32" fillId="0" borderId="0" xfId="0" applyFont="1"/>
    <xf numFmtId="9" fontId="26" fillId="0" borderId="0" xfId="47" applyNumberFormat="1" applyFont="1"/>
    <xf numFmtId="9" fontId="27" fillId="0" borderId="2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165" fontId="28" fillId="0" borderId="1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3" fillId="0" borderId="0" xfId="0" applyNumberFormat="1" applyFont="1" applyBorder="1"/>
    <xf numFmtId="0" fontId="3" fillId="0" borderId="0" xfId="0" applyFont="1" applyAlignment="1">
      <alignment horizontal="center"/>
    </xf>
    <xf numFmtId="166" fontId="31" fillId="0" borderId="18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36" borderId="22" xfId="0" applyFill="1" applyBorder="1"/>
    <xf numFmtId="0" fontId="3" fillId="0" borderId="0" xfId="0" applyFont="1" applyAlignment="1">
      <alignment horizontal="center"/>
    </xf>
    <xf numFmtId="0" fontId="3" fillId="33" borderId="0" xfId="0" applyFont="1" applyFill="1"/>
    <xf numFmtId="0" fontId="0" fillId="33" borderId="0" xfId="0" applyFill="1"/>
    <xf numFmtId="165" fontId="0" fillId="0" borderId="0" xfId="0" applyNumberFormat="1"/>
    <xf numFmtId="167" fontId="0" fillId="0" borderId="0" xfId="0" applyNumberFormat="1"/>
    <xf numFmtId="0" fontId="33" fillId="0" borderId="0" xfId="0" applyFont="1"/>
    <xf numFmtId="9" fontId="33" fillId="0" borderId="0" xfId="0" applyNumberFormat="1" applyFont="1" applyBorder="1" applyAlignment="1">
      <alignment horizontal="center"/>
    </xf>
    <xf numFmtId="165" fontId="0" fillId="35" borderId="0" xfId="0" applyNumberFormat="1" applyFill="1" applyAlignment="1"/>
    <xf numFmtId="0" fontId="3" fillId="0" borderId="0" xfId="0" applyFont="1" applyAlignment="1">
      <alignment horizontal="center"/>
    </xf>
    <xf numFmtId="164" fontId="3" fillId="0" borderId="0" xfId="0" applyNumberFormat="1" applyFont="1"/>
    <xf numFmtId="1" fontId="31" fillId="0" borderId="18" xfId="0" applyNumberFormat="1" applyFont="1" applyBorder="1" applyAlignment="1">
      <alignment horizontal="center"/>
    </xf>
    <xf numFmtId="168" fontId="31" fillId="0" borderId="18" xfId="0" applyNumberFormat="1" applyFont="1" applyBorder="1" applyAlignment="1">
      <alignment horizontal="center"/>
    </xf>
    <xf numFmtId="167" fontId="27" fillId="34" borderId="15" xfId="0" applyNumberFormat="1" applyFont="1" applyFill="1" applyBorder="1" applyAlignment="1">
      <alignment horizontal="center"/>
    </xf>
    <xf numFmtId="167" fontId="27" fillId="34" borderId="16" xfId="0" applyNumberFormat="1" applyFont="1" applyFill="1" applyBorder="1" applyAlignment="1">
      <alignment horizontal="center"/>
    </xf>
    <xf numFmtId="167" fontId="27" fillId="34" borderId="17" xfId="0" applyNumberFormat="1" applyFont="1" applyFill="1" applyBorder="1" applyAlignment="1">
      <alignment horizontal="center"/>
    </xf>
    <xf numFmtId="167" fontId="28" fillId="0" borderId="16" xfId="0" applyNumberFormat="1" applyFont="1" applyBorder="1" applyAlignment="1">
      <alignment horizontal="center"/>
    </xf>
    <xf numFmtId="167" fontId="28" fillId="0" borderId="17" xfId="0" applyNumberFormat="1" applyFont="1" applyBorder="1" applyAlignment="1">
      <alignment horizontal="center"/>
    </xf>
    <xf numFmtId="165" fontId="27" fillId="34" borderId="15" xfId="0" applyNumberFormat="1" applyFont="1" applyFill="1" applyBorder="1" applyAlignment="1">
      <alignment horizontal="center"/>
    </xf>
    <xf numFmtId="165" fontId="27" fillId="34" borderId="16" xfId="0" applyNumberFormat="1" applyFont="1" applyFill="1" applyBorder="1" applyAlignment="1">
      <alignment horizontal="center"/>
    </xf>
    <xf numFmtId="165" fontId="27" fillId="34" borderId="17" xfId="0" applyNumberFormat="1" applyFont="1" applyFill="1" applyBorder="1" applyAlignment="1">
      <alignment horizontal="center"/>
    </xf>
    <xf numFmtId="165" fontId="28" fillId="0" borderId="16" xfId="0" applyNumberFormat="1" applyFont="1" applyBorder="1" applyAlignment="1">
      <alignment horizontal="center"/>
    </xf>
    <xf numFmtId="165" fontId="28" fillId="0" borderId="17" xfId="0" applyNumberFormat="1" applyFont="1" applyBorder="1" applyAlignment="1">
      <alignment horizontal="center"/>
    </xf>
    <xf numFmtId="0" fontId="0" fillId="36" borderId="22" xfId="0" applyFont="1" applyFill="1" applyBorder="1"/>
    <xf numFmtId="0" fontId="36" fillId="36" borderId="22" xfId="0" applyFont="1" applyFill="1" applyBorder="1"/>
    <xf numFmtId="0" fontId="0" fillId="36" borderId="22" xfId="0" applyFill="1" applyBorder="1" applyAlignment="1"/>
    <xf numFmtId="165" fontId="7" fillId="35" borderId="0" xfId="0" applyNumberFormat="1" applyFont="1" applyFill="1" applyAlignment="1"/>
    <xf numFmtId="0" fontId="7" fillId="35" borderId="0" xfId="0" applyFont="1" applyFill="1"/>
    <xf numFmtId="0" fontId="7" fillId="36" borderId="22" xfId="0" applyFont="1" applyFill="1" applyBorder="1"/>
    <xf numFmtId="0" fontId="7" fillId="0" borderId="0" xfId="0" applyFont="1"/>
    <xf numFmtId="0" fontId="31" fillId="0" borderId="18" xfId="0" quotePrefix="1" applyFont="1" applyBorder="1" applyAlignment="1">
      <alignment horizontal="left"/>
    </xf>
    <xf numFmtId="0" fontId="3" fillId="0" borderId="0" xfId="0" applyFont="1" applyAlignment="1">
      <alignment horizontal="center"/>
    </xf>
    <xf numFmtId="2" fontId="28" fillId="0" borderId="0" xfId="0" applyNumberFormat="1" applyFont="1" applyBorder="1" applyAlignment="1">
      <alignment horizontal="center"/>
    </xf>
    <xf numFmtId="49" fontId="31" fillId="0" borderId="18" xfId="0" applyNumberFormat="1" applyFont="1" applyBorder="1" applyAlignment="1">
      <alignment horizontal="left"/>
    </xf>
    <xf numFmtId="0" fontId="3" fillId="0" borderId="0" xfId="0" applyFont="1" applyAlignment="1"/>
    <xf numFmtId="0" fontId="38" fillId="0" borderId="0" xfId="0" applyFont="1"/>
    <xf numFmtId="0" fontId="38" fillId="0" borderId="19" xfId="0" applyFont="1" applyBorder="1" applyAlignment="1"/>
    <xf numFmtId="0" fontId="38" fillId="0" borderId="20" xfId="0" applyFont="1" applyBorder="1" applyAlignment="1"/>
    <xf numFmtId="0" fontId="38" fillId="0" borderId="18" xfId="0" applyFont="1" applyBorder="1" applyAlignment="1">
      <alignment horizontal="center"/>
    </xf>
    <xf numFmtId="164" fontId="37" fillId="0" borderId="18" xfId="0" applyNumberFormat="1" applyFont="1" applyBorder="1" applyAlignment="1">
      <alignment horizontal="center"/>
    </xf>
    <xf numFmtId="9" fontId="38" fillId="0" borderId="18" xfId="0" applyNumberFormat="1" applyFont="1" applyBorder="1" applyAlignment="1">
      <alignment horizontal="center"/>
    </xf>
    <xf numFmtId="0" fontId="37" fillId="0" borderId="0" xfId="0" applyFont="1"/>
    <xf numFmtId="0" fontId="39" fillId="0" borderId="18" xfId="0" applyFont="1" applyBorder="1"/>
    <xf numFmtId="9" fontId="37" fillId="0" borderId="18" xfId="0" applyNumberFormat="1" applyFont="1" applyBorder="1" applyAlignment="1">
      <alignment horizontal="center"/>
    </xf>
    <xf numFmtId="0" fontId="31" fillId="0" borderId="2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8" fillId="0" borderId="2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49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2"/>
    <cellStyle name="Calculation 2" xfId="16"/>
    <cellStyle name="Check Cell 2" xfId="18"/>
    <cellStyle name="Explanatory Text 2" xfId="21"/>
    <cellStyle name="Followed Hyperlink" xfId="2" builtinId="9" hidden="1"/>
    <cellStyle name="Followed Hyperlink" xfId="4" builtinId="9" hidden="1"/>
    <cellStyle name="Good 2" xfId="11"/>
    <cellStyle name="Heading 1 2" xfId="7"/>
    <cellStyle name="Heading 2 2" xfId="8"/>
    <cellStyle name="Heading 3 2" xfId="9"/>
    <cellStyle name="Heading 4 2" xfId="10"/>
    <cellStyle name="Hyperlink" xfId="1" builtinId="8" hidden="1"/>
    <cellStyle name="Hyperlink" xfId="3" builtinId="8" hidden="1"/>
    <cellStyle name="Hyperlink" xfId="47" builtinId="8"/>
    <cellStyle name="Input 2" xfId="14"/>
    <cellStyle name="Linked Cell 2" xfId="17"/>
    <cellStyle name="Neutral 2" xfId="13"/>
    <cellStyle name="Normal" xfId="0" builtinId="0"/>
    <cellStyle name="Normal 2" xfId="5"/>
    <cellStyle name="Normal 3" xfId="48"/>
    <cellStyle name="Note 2" xfId="20"/>
    <cellStyle name="Output 2" xfId="15"/>
    <cellStyle name="Title 2" xfId="6"/>
    <cellStyle name="Total 2" xfId="22"/>
    <cellStyle name="Warning Text 2" xfId="19"/>
  </cellStyles>
  <dxfs count="127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  <color auto="1"/>
      </font>
      <numFmt numFmtId="164" formatCode="0.0%"/>
    </dxf>
    <dxf>
      <font>
        <b/>
        <i val="0"/>
        <strike val="0"/>
        <color auto="1"/>
      </font>
      <numFmt numFmtId="164" formatCode="0.0%"/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8938760932037"/>
          <c:y val="6.0601851851851872E-2"/>
          <c:w val="0.81690529345970986"/>
          <c:h val="0.8319987605715951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Plots!$I$1</c:f>
              <c:strCache>
                <c:ptCount val="1"/>
                <c:pt idx="0">
                  <c:v>JPEG2000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Plots!$I$14:$I$22</c:f>
              <c:numCache>
                <c:formatCode>0.000</c:formatCode>
                <c:ptCount val="9"/>
                <c:pt idx="0">
                  <c:v>2.9822643493509198E-2</c:v>
                </c:pt>
                <c:pt idx="1">
                  <c:v>5.9805225972815589E-2</c:v>
                </c:pt>
                <c:pt idx="2">
                  <c:v>0.11987280160198868</c:v>
                </c:pt>
                <c:pt idx="3">
                  <c:v>0.24967874208048318</c:v>
                </c:pt>
                <c:pt idx="4">
                  <c:v>0.49965256158106408</c:v>
                </c:pt>
                <c:pt idx="5">
                  <c:v>0.74984905802860924</c:v>
                </c:pt>
                <c:pt idx="6">
                  <c:v>0.99977874170683434</c:v>
                </c:pt>
                <c:pt idx="7">
                  <c:v>1.4998112382474493</c:v>
                </c:pt>
                <c:pt idx="8">
                  <c:v>1.9998333270979098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Plots!$I$3:$I$11</c:f>
              <c:numCache>
                <c:formatCode>0.0000</c:formatCode>
                <c:ptCount val="9"/>
                <c:pt idx="0">
                  <c:v>0.81546635180711724</c:v>
                </c:pt>
                <c:pt idx="1">
                  <c:v>0.87227371335029558</c:v>
                </c:pt>
                <c:pt idx="2">
                  <c:v>0.9178834371268747</c:v>
                </c:pt>
                <c:pt idx="3">
                  <c:v>0.95364836603403069</c:v>
                </c:pt>
                <c:pt idx="4">
                  <c:v>0.97570417076349236</c:v>
                </c:pt>
                <c:pt idx="5">
                  <c:v>0.98451922833919503</c:v>
                </c:pt>
                <c:pt idx="6">
                  <c:v>0.98910601064562775</c:v>
                </c:pt>
                <c:pt idx="7">
                  <c:v>0.99379200860857941</c:v>
                </c:pt>
                <c:pt idx="8">
                  <c:v>0.9960515014827247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7676-49E2-BA71-3FCC85FE6EAE}"/>
            </c:ext>
          </c:extLst>
        </c:ser>
        <c:ser>
          <c:idx val="2"/>
          <c:order val="2"/>
          <c:tx>
            <c:strRef>
              <c:f>Plots!$J$1</c:f>
              <c:strCache>
                <c:ptCount val="1"/>
                <c:pt idx="0">
                  <c:v>HEVC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Plots!$J$14:$J$22</c:f>
              <c:numCache>
                <c:formatCode>0.000</c:formatCode>
                <c:ptCount val="9"/>
                <c:pt idx="0">
                  <c:v>3.4615330610245076E-2</c:v>
                </c:pt>
                <c:pt idx="1">
                  <c:v>6.2151577307174299E-2</c:v>
                </c:pt>
                <c:pt idx="2">
                  <c:v>0.12176963333609808</c:v>
                </c:pt>
                <c:pt idx="3">
                  <c:v>0.25173467068575256</c:v>
                </c:pt>
                <c:pt idx="4">
                  <c:v>0.5106812059686533</c:v>
                </c:pt>
                <c:pt idx="5">
                  <c:v>0.74590545553037813</c:v>
                </c:pt>
                <c:pt idx="6">
                  <c:v>0.98317229094270464</c:v>
                </c:pt>
                <c:pt idx="7">
                  <c:v>1.531049685421777</c:v>
                </c:pt>
                <c:pt idx="8">
                  <c:v>2.0133112229467018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Plots!$J$3:$J$11</c:f>
              <c:numCache>
                <c:formatCode>0.0000</c:formatCode>
                <c:ptCount val="9"/>
                <c:pt idx="0">
                  <c:v>0.86226751655340161</c:v>
                </c:pt>
                <c:pt idx="1">
                  <c:v>0.90469474345445589</c:v>
                </c:pt>
                <c:pt idx="2">
                  <c:v>0.94182772561907724</c:v>
                </c:pt>
                <c:pt idx="3">
                  <c:v>0.96903155371546723</c:v>
                </c:pt>
                <c:pt idx="4">
                  <c:v>0.98543229699134804</c:v>
                </c:pt>
                <c:pt idx="5">
                  <c:v>0.9909955002367492</c:v>
                </c:pt>
                <c:pt idx="6">
                  <c:v>0.99385130777955033</c:v>
                </c:pt>
                <c:pt idx="7">
                  <c:v>0.99706346169114091</c:v>
                </c:pt>
                <c:pt idx="8">
                  <c:v>0.99827275425195661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7676-49E2-BA71-3FCC85FE6EAE}"/>
            </c:ext>
          </c:extLst>
        </c:ser>
        <c:ser>
          <c:idx val="3"/>
          <c:order val="3"/>
          <c:tx>
            <c:strRef>
              <c:f>Plots!$K$1</c:f>
              <c:strCache>
                <c:ptCount val="1"/>
                <c:pt idx="0">
                  <c:v>VVC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Plots!$K$14:$K$22</c:f>
              <c:numCache>
                <c:formatCode>0.000</c:formatCode>
                <c:ptCount val="9"/>
                <c:pt idx="0">
                  <c:v>3.1371335486546345E-2</c:v>
                </c:pt>
                <c:pt idx="1">
                  <c:v>6.0525587080807415E-2</c:v>
                </c:pt>
                <c:pt idx="2">
                  <c:v>0.12090407214240538</c:v>
                </c:pt>
                <c:pt idx="3">
                  <c:v>0.2470936082874316</c:v>
                </c:pt>
                <c:pt idx="4">
                  <c:v>0.49668496415398916</c:v>
                </c:pt>
                <c:pt idx="5">
                  <c:v>0.7681298035526356</c:v>
                </c:pt>
                <c:pt idx="6">
                  <c:v>1.0077811657908224</c:v>
                </c:pt>
                <c:pt idx="7">
                  <c:v>1.5146327185961794</c:v>
                </c:pt>
                <c:pt idx="8">
                  <c:v>2.0125190074610906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Plots!$K$3:$K$11</c:f>
              <c:numCache>
                <c:formatCode>0.0000</c:formatCode>
                <c:ptCount val="9"/>
                <c:pt idx="0">
                  <c:v>0.8682964295148845</c:v>
                </c:pt>
                <c:pt idx="1">
                  <c:v>0.91060606762766816</c:v>
                </c:pt>
                <c:pt idx="2">
                  <c:v>0.94637378305196751</c:v>
                </c:pt>
                <c:pt idx="3">
                  <c:v>0.97096296399831727</c:v>
                </c:pt>
                <c:pt idx="4">
                  <c:v>0.98588056489825227</c:v>
                </c:pt>
                <c:pt idx="5">
                  <c:v>0.99162583798170045</c:v>
                </c:pt>
                <c:pt idx="6">
                  <c:v>0.99415064975619294</c:v>
                </c:pt>
                <c:pt idx="7">
                  <c:v>0.99682280048727945</c:v>
                </c:pt>
                <c:pt idx="8">
                  <c:v>0.99795852601528146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9-7676-49E2-BA71-3FCC85FE6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868008"/>
        <c:axId val="9738676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Plots!$H$1</c15:sqref>
                        </c15:formulaRef>
                      </c:ext>
                    </c:extLst>
                    <c:strCache>
                      <c:ptCount val="1"/>
                      <c:pt idx="0">
                        <c:v>JPEG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Plots!$H$14:$H$22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8.9106079466991714E-2</c:v>
                      </c:pt>
                      <c:pt idx="1">
                        <c:v>8.9303470522037576E-2</c:v>
                      </c:pt>
                      <c:pt idx="2">
                        <c:v>0.12322553469987838</c:v>
                      </c:pt>
                      <c:pt idx="3">
                        <c:v>0.25046259322187231</c:v>
                      </c:pt>
                      <c:pt idx="4">
                        <c:v>0.49802591058945911</c:v>
                      </c:pt>
                      <c:pt idx="5">
                        <c:v>0.74638652473227718</c:v>
                      </c:pt>
                      <c:pt idx="6">
                        <c:v>1.0051003829940042</c:v>
                      </c:pt>
                      <c:pt idx="7">
                        <c:v>1.4964969559649881</c:v>
                      </c:pt>
                      <c:pt idx="8">
                        <c:v>1.9909940804502397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Plots!$H$3:$H$11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0.80060498416423753</c:v>
                      </c:pt>
                      <c:pt idx="1">
                        <c:v>0.80230687931179956</c:v>
                      </c:pt>
                      <c:pt idx="2">
                        <c:v>0.8706324994564052</c:v>
                      </c:pt>
                      <c:pt idx="3">
                        <c:v>0.94187875464558579</c:v>
                      </c:pt>
                      <c:pt idx="4">
                        <c:v>0.97632151842117287</c:v>
                      </c:pt>
                      <c:pt idx="5">
                        <c:v>0.98656835034489609</c:v>
                      </c:pt>
                      <c:pt idx="6">
                        <c:v>0.99127884954214074</c:v>
                      </c:pt>
                      <c:pt idx="7">
                        <c:v>0.99538029357790925</c:v>
                      </c:pt>
                      <c:pt idx="8">
                        <c:v>0.99720610305666912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6-7676-49E2-BA71-3FCC85FE6EA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Plots!$L$1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Plots!$L$14:$L$22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Plots!$L$3:$L$11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A-7676-49E2-BA71-3FCC85FE6E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Plots!$M$1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Plots!$M$14:$M$22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Plots!$M$3:$M$11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B-7676-49E2-BA71-3FCC85FE6E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Plots!$N$1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Plots!$N$14:$N$22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Plots!$N$3:$N$11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C-7676-49E2-BA71-3FCC85FE6E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Plots!$O$1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Plots!$O$14:$O$22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Plots!$O$3:$O$11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D-7676-49E2-BA71-3FCC85FE6E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Plots!$P$1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Plots!$P$14:$P$22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Plots!$P$3:$P$11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0-7676-49E2-BA71-3FCC85FE6E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Plots!$Q$1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Plots!$Q$14:$Q$22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Plots!$R$3:$R$11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1-7676-49E2-BA71-3FCC85FE6E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Plots!$R$1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Plots!$R$14:$R$22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Plots!$R$3:$R$11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2-7676-49E2-BA71-3FCC85FE6E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Plots!$S$1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Plots!$S$14:$S$22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Plots!$S$3:$S$11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7676-49E2-BA71-3FCC85FE6E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Plots!$T$1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Plots!$T$14:$T$22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Plots!$T$3:$T$11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7676-49E2-BA71-3FCC85FE6E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Plots!$U$1</c15:sqref>
                        </c15:formulaRef>
                      </c:ext>
                    </c:extLst>
                    <c:strCache>
                      <c:ptCount val="1"/>
                      <c:pt idx="0">
                        <c:v>#VALUE!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Plots!$U$14:$U$22</c15:sqref>
                        </c15:formulaRef>
                      </c:ext>
                    </c:extLst>
                    <c:numCache>
                      <c:formatCode>0.000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Plots!$U$3:$U$11</c15:sqref>
                        </c15:formulaRef>
                      </c:ext>
                    </c:extLst>
                    <c:numCache>
                      <c:formatCode>0.0000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7676-49E2-BA71-3FCC85FE6EAE}"/>
                  </c:ext>
                </c:extLst>
              </c15:ser>
            </c15:filteredScatterSeries>
          </c:ext>
        </c:extLst>
      </c:scatterChart>
      <c:valAx>
        <c:axId val="97386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867616"/>
        <c:crosses val="autoZero"/>
        <c:crossBetween val="midCat"/>
      </c:valAx>
      <c:valAx>
        <c:axId val="9738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868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471338807908955"/>
          <c:y val="0.4467365712338226"/>
          <c:w val="0.59677200754529958"/>
          <c:h val="0.21406444332456537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2</xdr:row>
      <xdr:rowOff>121920</xdr:rowOff>
    </xdr:from>
    <xdr:to>
      <xdr:col>6</xdr:col>
      <xdr:colOff>388620</xdr:colOff>
      <xdr:row>16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134"/>
  <sheetViews>
    <sheetView tabSelected="1" zoomScale="120" zoomScaleNormal="120" workbookViewId="0">
      <selection activeCell="V9" sqref="V9"/>
    </sheetView>
  </sheetViews>
  <sheetFormatPr defaultColWidth="10.625" defaultRowHeight="12"/>
  <cols>
    <col min="1" max="1" width="35.5" style="1" customWidth="1"/>
    <col min="2" max="2" width="7.125" style="1" customWidth="1"/>
    <col min="3" max="3" width="8.375" style="4" customWidth="1"/>
    <col min="4" max="4" width="8.125" style="4" hidden="1" customWidth="1"/>
    <col min="5" max="5" width="6.875" style="4" hidden="1" customWidth="1"/>
    <col min="6" max="6" width="8.125" style="4" hidden="1" customWidth="1"/>
    <col min="7" max="7" width="7.625" style="4" hidden="1" customWidth="1"/>
    <col min="8" max="8" width="7.625" style="4" customWidth="1"/>
    <col min="9" max="9" width="7.125" style="4" customWidth="1"/>
    <col min="10" max="12" width="8.625" style="4" customWidth="1"/>
    <col min="13" max="13" width="7.625" style="4" customWidth="1"/>
    <col min="14" max="14" width="5.5" style="4" customWidth="1"/>
    <col min="15" max="15" width="7.375" style="4" customWidth="1"/>
    <col min="16" max="16" width="8" style="4" customWidth="1"/>
    <col min="17" max="17" width="6.125" style="4" customWidth="1"/>
    <col min="18" max="18" width="6.5" style="4" customWidth="1"/>
    <col min="19" max="19" width="7.125" style="4" customWidth="1"/>
    <col min="20" max="20" width="6.625" style="4" customWidth="1"/>
    <col min="21" max="21" width="7.875" style="4" customWidth="1"/>
    <col min="22" max="22" width="6.625" style="4" customWidth="1"/>
    <col min="23" max="23" width="34.875" style="4" customWidth="1"/>
    <col min="24" max="24" width="21.875" style="4" customWidth="1"/>
    <col min="25" max="37" width="10.625" style="4"/>
    <col min="38" max="16384" width="10.625" style="1"/>
  </cols>
  <sheetData>
    <row r="1" spans="1:43">
      <c r="A1" s="20" t="s">
        <v>22</v>
      </c>
      <c r="B1" s="20"/>
      <c r="C1" s="105" t="s">
        <v>24</v>
      </c>
      <c r="D1" s="105"/>
      <c r="E1" s="105"/>
      <c r="F1" s="105"/>
      <c r="G1" s="105"/>
      <c r="H1" s="105"/>
      <c r="I1" s="105"/>
      <c r="J1" s="105"/>
      <c r="M1" s="65" t="s">
        <v>48</v>
      </c>
      <c r="Q1" s="4" t="s">
        <v>41</v>
      </c>
    </row>
    <row r="2" spans="1:43" ht="12.75" customHeight="1" thickBot="1">
      <c r="A2" s="4" t="str">
        <f>VLOOKUP(Q2,techPage!A1:A14,1,FALSE)</f>
        <v>HEVC</v>
      </c>
      <c r="B2" s="4"/>
      <c r="D2" s="1"/>
      <c r="E2" s="69"/>
      <c r="F2" s="1"/>
      <c r="G2" s="1"/>
      <c r="H2" s="1"/>
      <c r="I2" s="1"/>
      <c r="J2" s="1"/>
      <c r="N2" s="66">
        <f ca="1">IntraCoding!E158</f>
        <v>0.1142524758120334</v>
      </c>
      <c r="Q2" s="48" t="s">
        <v>643</v>
      </c>
      <c r="T2" s="44"/>
      <c r="U2" s="44"/>
      <c r="V2" s="44"/>
      <c r="AQ2" s="1">
        <f>techPage!R1+1</f>
        <v>77</v>
      </c>
    </row>
    <row r="3" spans="1:43" ht="12.75" customHeight="1" thickBot="1">
      <c r="B3" s="94"/>
      <c r="C3" s="95" t="str">
        <f>CONCATENATE("BD rate vs ",A2)</f>
        <v>BD rate vs HEVC</v>
      </c>
      <c r="D3" s="96"/>
      <c r="E3" s="96"/>
      <c r="F3" s="96"/>
      <c r="G3" s="96"/>
      <c r="H3" s="96"/>
      <c r="I3" s="96"/>
      <c r="J3" s="96"/>
      <c r="K3" s="96"/>
      <c r="L3" s="96"/>
      <c r="M3" s="96"/>
      <c r="N3" s="109" t="s">
        <v>34</v>
      </c>
      <c r="O3" s="106" t="s">
        <v>45</v>
      </c>
      <c r="P3" s="107"/>
      <c r="Q3" s="107"/>
      <c r="R3" s="107"/>
      <c r="S3" s="107"/>
      <c r="T3" s="108"/>
      <c r="U3" s="112" t="s">
        <v>65</v>
      </c>
      <c r="V3" s="113"/>
      <c r="W3" s="103" t="s">
        <v>28</v>
      </c>
      <c r="AQ3" s="4"/>
    </row>
    <row r="4" spans="1:43" ht="12.75" customHeight="1" thickBot="1">
      <c r="A4" s="21" t="s">
        <v>23</v>
      </c>
      <c r="B4" s="97" t="s">
        <v>20</v>
      </c>
      <c r="C4" s="97" t="str">
        <f>IntraCoding!G3</f>
        <v>msssim Torch</v>
      </c>
      <c r="D4" s="97" t="str">
        <f>IntraCoding!H3</f>
        <v>msssim iqa</v>
      </c>
      <c r="E4" s="97" t="str">
        <f>IntraCoding!I3</f>
        <v>psnrY</v>
      </c>
      <c r="F4" s="97" t="str">
        <f>IntraCoding!J3</f>
        <v>psnrU</v>
      </c>
      <c r="G4" s="97" t="str">
        <f>IntraCoding!K3</f>
        <v>psnrV</v>
      </c>
      <c r="H4" s="97" t="str">
        <f>IntraCoding!L3</f>
        <v>vif</v>
      </c>
      <c r="I4" s="97" t="str">
        <f>IntraCoding!M3</f>
        <v>fsim</v>
      </c>
      <c r="J4" s="97" t="str">
        <f>IntraCoding!N3</f>
        <v>nlpd</v>
      </c>
      <c r="K4" s="97" t="str">
        <f>IntraCoding!O3</f>
        <v>iw-ssim</v>
      </c>
      <c r="L4" s="97" t="str">
        <f>IntraCoding!P3</f>
        <v>vmaf</v>
      </c>
      <c r="M4" s="97" t="str">
        <f>IntraCoding!Q3</f>
        <v>psnrHVS</v>
      </c>
      <c r="N4" s="110"/>
      <c r="O4" s="28" t="s">
        <v>53</v>
      </c>
      <c r="P4" s="28" t="s">
        <v>20</v>
      </c>
      <c r="Q4" s="28" t="s">
        <v>39</v>
      </c>
      <c r="R4" s="28" t="s">
        <v>59</v>
      </c>
      <c r="S4" s="28" t="s">
        <v>47</v>
      </c>
      <c r="T4" s="28" t="s">
        <v>58</v>
      </c>
      <c r="U4" s="28" t="s">
        <v>39</v>
      </c>
      <c r="V4" s="28" t="s">
        <v>59</v>
      </c>
      <c r="W4" s="104"/>
      <c r="AQ4" s="4"/>
    </row>
    <row r="5" spans="1:43" ht="12.75" customHeight="1" thickBot="1">
      <c r="A5" s="41" t="str">
        <f>IntraCoding!Y1</f>
        <v>JPEG</v>
      </c>
      <c r="B5" s="98" t="e">
        <f t="shared" ref="B5:B8" ca="1" si="0">AVERAGE(C5,H5,I5,J5,K5,L5,M5)</f>
        <v>#VALUE!</v>
      </c>
      <c r="C5" s="98">
        <f ca="1">INDIRECT(ADDRESS(158, 42 +COLUMN()-3+(ROW()-5)*30,,,"IntraCoding"))</f>
        <v>1.3403979974494162</v>
      </c>
      <c r="D5" s="98">
        <f t="shared" ref="D5:M18" ca="1" si="1">INDIRECT(ADDRESS(158, 42 +COLUMN()-3+(ROW()-5)*30,,,"IntraCoding"))</f>
        <v>1.3798190422553698</v>
      </c>
      <c r="E5" s="98">
        <f t="shared" ca="1" si="1"/>
        <v>1.6964670225062153</v>
      </c>
      <c r="F5" s="98">
        <f t="shared" ca="1" si="1"/>
        <v>1.5304546778326882</v>
      </c>
      <c r="G5" s="98">
        <f t="shared" ca="1" si="1"/>
        <v>1.1446746213269505</v>
      </c>
      <c r="H5" s="98">
        <f t="shared" ca="1" si="1"/>
        <v>1.2679796397748611</v>
      </c>
      <c r="I5" s="98">
        <f t="shared" ca="1" si="1"/>
        <v>1.1086564771488228</v>
      </c>
      <c r="J5" s="98" t="e">
        <f t="shared" ca="1" si="1"/>
        <v>#VALUE!</v>
      </c>
      <c r="K5" s="98">
        <f t="shared" ca="1" si="1"/>
        <v>1.1420491710040837</v>
      </c>
      <c r="L5" s="98">
        <f t="shared" ca="1" si="1"/>
        <v>0.74362969055471007</v>
      </c>
      <c r="M5" s="98">
        <f t="shared" ca="1" si="1"/>
        <v>1.0759401169548402</v>
      </c>
      <c r="N5" s="99">
        <f ca="1">INDIRECT(ADDRESS(158, 24+(ROW()-5)*30,,,"IntraCoding"))</f>
        <v>1.84053972877785</v>
      </c>
      <c r="O5" s="70">
        <f ca="1">INDIRECT(ADDRESS(158, 26+(ROW()-5)*30,,,"IntraCoding"))</f>
        <v>0</v>
      </c>
      <c r="P5" s="70" t="e">
        <f ca="1">INDIRECT(ADDRESS(158, 27+(ROW()-5)*30,,,"IntraCoding"))</f>
        <v>#DIV/0!</v>
      </c>
      <c r="Q5" s="57">
        <f ca="1">INDIRECT(ADDRESS(158, 28+(ROW()-5)*30,,,"IntraCoding"))</f>
        <v>0.81528554270138187</v>
      </c>
      <c r="R5" s="57">
        <f ca="1">INDIRECT(ADDRESS(158, 29+(ROW()-5)*30,,,"IntraCoding"))</f>
        <v>0.81528554270138187</v>
      </c>
      <c r="S5" s="57"/>
      <c r="T5" s="57"/>
      <c r="U5" s="57">
        <f ca="1">INDIRECT(ADDRESS(158, 30+(ROW()-5)*30,,,"IntraCoding"))</f>
        <v>2.4224339233751883E-3</v>
      </c>
      <c r="V5" s="57">
        <f ca="1">INDIRECT(ADDRESS(158, 31+(ROW()-5)*30,,,"IntraCoding"))</f>
        <v>2.4224339233751883E-3</v>
      </c>
      <c r="W5" s="89"/>
      <c r="AQ5" s="4"/>
    </row>
    <row r="6" spans="1:43" ht="12.75" customHeight="1" thickBot="1">
      <c r="A6" s="41" t="str">
        <f>IntraCoding!BC1</f>
        <v>JPEG2000</v>
      </c>
      <c r="B6" s="98">
        <f t="shared" ca="1" si="0"/>
        <v>0.61449207970615016</v>
      </c>
      <c r="C6" s="98">
        <f t="shared" ref="C6:C18" ca="1" si="2">INDIRECT(ADDRESS(158, 42 +COLUMN()-3+(ROW()-5)*30,,,"IntraCoding"))</f>
        <v>0.75517685951529867</v>
      </c>
      <c r="D6" s="98">
        <f t="shared" ca="1" si="1"/>
        <v>0.7445574267970565</v>
      </c>
      <c r="E6" s="98">
        <f t="shared" ca="1" si="1"/>
        <v>0.71342693914448463</v>
      </c>
      <c r="F6" s="98">
        <f t="shared" ca="1" si="1"/>
        <v>1.7239144603714729E-2</v>
      </c>
      <c r="G6" s="98">
        <f t="shared" ca="1" si="1"/>
        <v>-0.21902607526349518</v>
      </c>
      <c r="H6" s="98">
        <f t="shared" ca="1" si="1"/>
        <v>0.70917081410145866</v>
      </c>
      <c r="I6" s="98">
        <f t="shared" ca="1" si="1"/>
        <v>0.48975041115085838</v>
      </c>
      <c r="J6" s="98">
        <f t="shared" ca="1" si="1"/>
        <v>0.66916079720406763</v>
      </c>
      <c r="K6" s="98">
        <f t="shared" ca="1" si="1"/>
        <v>0.64537302557537579</v>
      </c>
      <c r="L6" s="98">
        <f t="shared" ca="1" si="1"/>
        <v>0.31735886145229764</v>
      </c>
      <c r="M6" s="98">
        <f t="shared" ca="1" si="1"/>
        <v>0.71545378894369471</v>
      </c>
      <c r="N6" s="99">
        <f t="shared" ref="N6:N18" ca="1" si="3">INDIRECT(ADDRESS(158, 24+(ROW()-5)*30,,,"IntraCoding"))</f>
        <v>2.0978112378238281E-2</v>
      </c>
      <c r="O6" s="70">
        <f t="shared" ref="O6:O18" ca="1" si="4">INDIRECT(ADDRESS(158, 26+(ROW()-5)*30,,,"IntraCoding"))</f>
        <v>0</v>
      </c>
      <c r="P6" s="70" t="e">
        <f t="shared" ref="P6:P18" ca="1" si="5">INDIRECT(ADDRESS(158, 27+(ROW()-5)*30,,,"IntraCoding"))</f>
        <v>#DIV/0!</v>
      </c>
      <c r="Q6" s="57">
        <f t="shared" ref="Q6:Q18" ca="1" si="6">INDIRECT(ADDRESS(158, 28+(ROW()-5)*30,,,"IntraCoding"))</f>
        <v>0.13560482195749843</v>
      </c>
      <c r="R6" s="57">
        <f t="shared" ref="R6:R18" ca="1" si="7">INDIRECT(ADDRESS(158, 29+(ROW()-5)*30,,,"IntraCoding"))</f>
        <v>0.13560482195749843</v>
      </c>
      <c r="S6" s="57"/>
      <c r="T6" s="57"/>
      <c r="U6" s="57">
        <f t="shared" ref="U6:U18" ca="1" si="8">INDIRECT(ADDRESS(158, 30+(ROW()-5)*30,,,"IntraCoding"))</f>
        <v>4.259341582073313E-3</v>
      </c>
      <c r="V6" s="57">
        <f t="shared" ref="V6:V17" ca="1" si="9">INDIRECT(ADDRESS(158, 31+(ROW()-5)*30,,,"IntraCoding"))</f>
        <v>4.259341582073313E-3</v>
      </c>
      <c r="W6" s="89"/>
      <c r="AQ6" s="4"/>
    </row>
    <row r="7" spans="1:43" ht="12.75" customHeight="1" thickBot="1">
      <c r="A7" s="41" t="str">
        <f>IntraCoding!CG1</f>
        <v>HEVC</v>
      </c>
      <c r="B7" s="98">
        <f t="shared" ca="1" si="0"/>
        <v>0</v>
      </c>
      <c r="C7" s="98">
        <f t="shared" ca="1" si="2"/>
        <v>0</v>
      </c>
      <c r="D7" s="98">
        <f t="shared" ca="1" si="1"/>
        <v>0</v>
      </c>
      <c r="E7" s="98">
        <f t="shared" ca="1" si="1"/>
        <v>0</v>
      </c>
      <c r="F7" s="98">
        <f t="shared" ca="1" si="1"/>
        <v>0</v>
      </c>
      <c r="G7" s="98">
        <f t="shared" ca="1" si="1"/>
        <v>0</v>
      </c>
      <c r="H7" s="98">
        <f t="shared" ca="1" si="1"/>
        <v>0</v>
      </c>
      <c r="I7" s="98">
        <f t="shared" ca="1" si="1"/>
        <v>0</v>
      </c>
      <c r="J7" s="98">
        <f t="shared" ca="1" si="1"/>
        <v>0</v>
      </c>
      <c r="K7" s="98">
        <f t="shared" ca="1" si="1"/>
        <v>0</v>
      </c>
      <c r="L7" s="98">
        <f t="shared" ca="1" si="1"/>
        <v>0</v>
      </c>
      <c r="M7" s="98">
        <f t="shared" ca="1" si="1"/>
        <v>0</v>
      </c>
      <c r="N7" s="99">
        <f t="shared" ca="1" si="3"/>
        <v>0.1142524758120334</v>
      </c>
      <c r="O7" s="70">
        <f t="shared" ca="1" si="4"/>
        <v>0</v>
      </c>
      <c r="P7" s="70" t="e">
        <f t="shared" ca="1" si="5"/>
        <v>#DIV/0!</v>
      </c>
      <c r="Q7" s="57">
        <f t="shared" ca="1" si="6"/>
        <v>1</v>
      </c>
      <c r="R7" s="57">
        <f t="shared" ca="1" si="7"/>
        <v>1</v>
      </c>
      <c r="S7" s="57"/>
      <c r="T7" s="57"/>
      <c r="U7" s="57">
        <f t="shared" ca="1" si="8"/>
        <v>1</v>
      </c>
      <c r="V7" s="57">
        <f t="shared" ca="1" si="9"/>
        <v>1</v>
      </c>
      <c r="W7" s="89"/>
      <c r="AQ7" s="4"/>
    </row>
    <row r="8" spans="1:43" ht="12.75" customHeight="1" thickBot="1">
      <c r="A8" s="41" t="str">
        <f>IntraCoding!DK1</f>
        <v>VVC</v>
      </c>
      <c r="B8" s="98">
        <f t="shared" ca="1" si="0"/>
        <v>-0.12230806011616828</v>
      </c>
      <c r="C8" s="98">
        <f t="shared" ca="1" si="2"/>
        <v>-0.10136641692985199</v>
      </c>
      <c r="D8" s="98">
        <f t="shared" ca="1" si="1"/>
        <v>-0.101068467023991</v>
      </c>
      <c r="E8" s="98">
        <f t="shared" ca="1" si="1"/>
        <v>-0.12214925799637756</v>
      </c>
      <c r="F8" s="98">
        <f t="shared" ca="1" si="1"/>
        <v>-0.69202860066723371</v>
      </c>
      <c r="G8" s="98">
        <f t="shared" ca="1" si="1"/>
        <v>-0.73522679423168535</v>
      </c>
      <c r="H8" s="98">
        <f t="shared" ca="1" si="1"/>
        <v>-0.12972343498845107</v>
      </c>
      <c r="I8" s="98">
        <f t="shared" ca="1" si="1"/>
        <v>-0.18009266418125019</v>
      </c>
      <c r="J8" s="98">
        <f t="shared" ca="1" si="1"/>
        <v>-0.10878035917602327</v>
      </c>
      <c r="K8" s="98">
        <f t="shared" ca="1" si="1"/>
        <v>-0.11523312583254278</v>
      </c>
      <c r="L8" s="98">
        <f t="shared" ca="1" si="1"/>
        <v>-0.12471311892638687</v>
      </c>
      <c r="M8" s="98">
        <f t="shared" ca="1" si="1"/>
        <v>-9.6247300778671899E-2</v>
      </c>
      <c r="N8" s="99">
        <f t="shared" ca="1" si="3"/>
        <v>9.7055045871559997E-2</v>
      </c>
      <c r="O8" s="70">
        <f t="shared" ca="1" si="4"/>
        <v>0</v>
      </c>
      <c r="P8" s="70" t="e">
        <f t="shared" ca="1" si="5"/>
        <v>#DIV/0!</v>
      </c>
      <c r="Q8" s="57">
        <f t="shared" ca="1" si="6"/>
        <v>1.3405460503198003</v>
      </c>
      <c r="R8" s="57">
        <f t="shared" ca="1" si="7"/>
        <v>1.3405460503198003</v>
      </c>
      <c r="S8" s="57"/>
      <c r="T8" s="57"/>
      <c r="U8" s="57">
        <f t="shared" ca="1" si="8"/>
        <v>3.1522935692283278</v>
      </c>
      <c r="V8" s="57">
        <f t="shared" ca="1" si="9"/>
        <v>3.1522935692283278</v>
      </c>
      <c r="W8" s="89"/>
      <c r="AQ8" s="4"/>
    </row>
    <row r="9" spans="1:43" ht="12.75" customHeight="1" thickBot="1">
      <c r="A9" s="41" t="e">
        <f>IntraCoding!EO1</f>
        <v>#VALUE!</v>
      </c>
      <c r="B9" s="98">
        <f ca="1">AVERAGE(C9,H9,I9,J9,K9,L9,M9)</f>
        <v>1</v>
      </c>
      <c r="C9" s="98">
        <f t="shared" ca="1" si="2"/>
        <v>1</v>
      </c>
      <c r="D9" s="98">
        <f t="shared" ca="1" si="1"/>
        <v>1</v>
      </c>
      <c r="E9" s="98">
        <f t="shared" ca="1" si="1"/>
        <v>1</v>
      </c>
      <c r="F9" s="98">
        <f t="shared" ca="1" si="1"/>
        <v>1</v>
      </c>
      <c r="G9" s="98">
        <f t="shared" ca="1" si="1"/>
        <v>1</v>
      </c>
      <c r="H9" s="98">
        <f t="shared" ca="1" si="1"/>
        <v>1</v>
      </c>
      <c r="I9" s="98">
        <f t="shared" ca="1" si="1"/>
        <v>1</v>
      </c>
      <c r="J9" s="98">
        <f t="shared" ca="1" si="1"/>
        <v>1</v>
      </c>
      <c r="K9" s="98">
        <f t="shared" ca="1" si="1"/>
        <v>1</v>
      </c>
      <c r="L9" s="98">
        <f t="shared" ca="1" si="1"/>
        <v>1</v>
      </c>
      <c r="M9" s="98">
        <f t="shared" ca="1" si="1"/>
        <v>1</v>
      </c>
      <c r="N9" s="99">
        <f t="shared" ca="1" si="3"/>
        <v>1</v>
      </c>
      <c r="O9" s="70">
        <f t="shared" ca="1" si="4"/>
        <v>0</v>
      </c>
      <c r="P9" s="70">
        <f t="shared" ca="1" si="5"/>
        <v>0</v>
      </c>
      <c r="Q9" s="57">
        <f t="shared" ca="1" si="6"/>
        <v>0</v>
      </c>
      <c r="R9" s="57">
        <f t="shared" ca="1" si="7"/>
        <v>0</v>
      </c>
      <c r="S9" s="71"/>
      <c r="T9" s="71"/>
      <c r="U9" s="57">
        <f t="shared" ca="1" si="8"/>
        <v>0</v>
      </c>
      <c r="V9" s="57">
        <f t="shared" ca="1" si="9"/>
        <v>0</v>
      </c>
      <c r="W9" s="89"/>
      <c r="AQ9" s="4"/>
    </row>
    <row r="10" spans="1:43" s="3" customFormat="1" ht="12.75" customHeight="1" thickBot="1">
      <c r="A10" s="41" t="e">
        <f>IntraCoding!FS1</f>
        <v>#VALUE!</v>
      </c>
      <c r="B10" s="98">
        <f t="shared" ref="B10:B18" ca="1" si="10">AVERAGE(C10,H10,I10,J10,K10,L10,M10)</f>
        <v>1</v>
      </c>
      <c r="C10" s="98">
        <f t="shared" ca="1" si="2"/>
        <v>1</v>
      </c>
      <c r="D10" s="98">
        <f t="shared" ca="1" si="1"/>
        <v>1</v>
      </c>
      <c r="E10" s="98">
        <f t="shared" ca="1" si="1"/>
        <v>1</v>
      </c>
      <c r="F10" s="98">
        <f t="shared" ca="1" si="1"/>
        <v>1</v>
      </c>
      <c r="G10" s="98">
        <f t="shared" ca="1" si="1"/>
        <v>1</v>
      </c>
      <c r="H10" s="98">
        <f t="shared" ca="1" si="1"/>
        <v>1</v>
      </c>
      <c r="I10" s="98">
        <f t="shared" ca="1" si="1"/>
        <v>1</v>
      </c>
      <c r="J10" s="98">
        <f t="shared" ca="1" si="1"/>
        <v>1</v>
      </c>
      <c r="K10" s="98">
        <f t="shared" ca="1" si="1"/>
        <v>1</v>
      </c>
      <c r="L10" s="98">
        <f t="shared" ca="1" si="1"/>
        <v>1</v>
      </c>
      <c r="M10" s="98">
        <f t="shared" ca="1" si="1"/>
        <v>1</v>
      </c>
      <c r="N10" s="99">
        <f t="shared" ca="1" si="3"/>
        <v>1</v>
      </c>
      <c r="O10" s="70">
        <f t="shared" ca="1" si="4"/>
        <v>0</v>
      </c>
      <c r="P10" s="70">
        <f t="shared" ca="1" si="5"/>
        <v>0</v>
      </c>
      <c r="Q10" s="57">
        <f t="shared" ca="1" si="6"/>
        <v>0</v>
      </c>
      <c r="R10" s="57">
        <f t="shared" ca="1" si="7"/>
        <v>0</v>
      </c>
      <c r="S10" s="71"/>
      <c r="T10" s="71"/>
      <c r="U10" s="57">
        <f t="shared" ca="1" si="8"/>
        <v>0</v>
      </c>
      <c r="V10" s="57">
        <f t="shared" ca="1" si="9"/>
        <v>0</v>
      </c>
      <c r="W10" s="89"/>
      <c r="X10" s="4"/>
      <c r="AQ10" s="4"/>
    </row>
    <row r="11" spans="1:43" s="3" customFormat="1" ht="12.75" customHeight="1" thickBot="1">
      <c r="A11" s="41" t="e">
        <f>IntraCoding!GW1</f>
        <v>#VALUE!</v>
      </c>
      <c r="B11" s="98">
        <f t="shared" ca="1" si="10"/>
        <v>1</v>
      </c>
      <c r="C11" s="98">
        <f t="shared" ca="1" si="2"/>
        <v>1</v>
      </c>
      <c r="D11" s="98">
        <f t="shared" ca="1" si="1"/>
        <v>1</v>
      </c>
      <c r="E11" s="98">
        <f t="shared" ca="1" si="1"/>
        <v>1</v>
      </c>
      <c r="F11" s="98">
        <f t="shared" ca="1" si="1"/>
        <v>1</v>
      </c>
      <c r="G11" s="98">
        <f t="shared" ca="1" si="1"/>
        <v>1</v>
      </c>
      <c r="H11" s="98">
        <f t="shared" ca="1" si="1"/>
        <v>1</v>
      </c>
      <c r="I11" s="98">
        <f t="shared" ca="1" si="1"/>
        <v>1</v>
      </c>
      <c r="J11" s="98">
        <f t="shared" ca="1" si="1"/>
        <v>1</v>
      </c>
      <c r="K11" s="98">
        <f t="shared" ca="1" si="1"/>
        <v>1</v>
      </c>
      <c r="L11" s="98">
        <f t="shared" ca="1" si="1"/>
        <v>1</v>
      </c>
      <c r="M11" s="98">
        <f t="shared" ca="1" si="1"/>
        <v>1</v>
      </c>
      <c r="N11" s="99">
        <f t="shared" ca="1" si="3"/>
        <v>1</v>
      </c>
      <c r="O11" s="70">
        <f t="shared" ca="1" si="4"/>
        <v>0</v>
      </c>
      <c r="P11" s="70">
        <f t="shared" ca="1" si="5"/>
        <v>0</v>
      </c>
      <c r="Q11" s="57">
        <f t="shared" ca="1" si="6"/>
        <v>0</v>
      </c>
      <c r="R11" s="57">
        <f t="shared" ca="1" si="7"/>
        <v>0</v>
      </c>
      <c r="S11" s="71"/>
      <c r="T11" s="71"/>
      <c r="U11" s="57">
        <f t="shared" ca="1" si="8"/>
        <v>0</v>
      </c>
      <c r="V11" s="57">
        <f t="shared" ca="1" si="9"/>
        <v>0</v>
      </c>
      <c r="W11" s="89"/>
      <c r="X11" s="4"/>
      <c r="AQ11" s="4"/>
    </row>
    <row r="12" spans="1:43" ht="12.75" customHeight="1" thickBot="1">
      <c r="A12" s="41" t="e">
        <f>IntraCoding!IA1</f>
        <v>#VALUE!</v>
      </c>
      <c r="B12" s="98">
        <f t="shared" ca="1" si="10"/>
        <v>1</v>
      </c>
      <c r="C12" s="98">
        <f t="shared" ca="1" si="2"/>
        <v>1</v>
      </c>
      <c r="D12" s="98">
        <f t="shared" ca="1" si="1"/>
        <v>1</v>
      </c>
      <c r="E12" s="98">
        <f t="shared" ca="1" si="1"/>
        <v>1</v>
      </c>
      <c r="F12" s="98">
        <f t="shared" ca="1" si="1"/>
        <v>1</v>
      </c>
      <c r="G12" s="98">
        <f t="shared" ca="1" si="1"/>
        <v>1</v>
      </c>
      <c r="H12" s="98">
        <f t="shared" ca="1" si="1"/>
        <v>1</v>
      </c>
      <c r="I12" s="98">
        <f t="shared" ca="1" si="1"/>
        <v>1</v>
      </c>
      <c r="J12" s="98">
        <f t="shared" ca="1" si="1"/>
        <v>1</v>
      </c>
      <c r="K12" s="98">
        <f t="shared" ca="1" si="1"/>
        <v>1</v>
      </c>
      <c r="L12" s="98">
        <f t="shared" ca="1" si="1"/>
        <v>1</v>
      </c>
      <c r="M12" s="98">
        <f t="shared" ca="1" si="1"/>
        <v>1</v>
      </c>
      <c r="N12" s="99">
        <f t="shared" ca="1" si="3"/>
        <v>1</v>
      </c>
      <c r="O12" s="70">
        <f t="shared" ca="1" si="4"/>
        <v>0</v>
      </c>
      <c r="P12" s="70">
        <f t="shared" ca="1" si="5"/>
        <v>0</v>
      </c>
      <c r="Q12" s="57">
        <f t="shared" ca="1" si="6"/>
        <v>0</v>
      </c>
      <c r="R12" s="57">
        <f t="shared" ca="1" si="7"/>
        <v>0</v>
      </c>
      <c r="S12" s="71"/>
      <c r="T12" s="71"/>
      <c r="U12" s="57">
        <f t="shared" ca="1" si="8"/>
        <v>0</v>
      </c>
      <c r="V12" s="57">
        <f t="shared" ca="1" si="9"/>
        <v>0</v>
      </c>
      <c r="W12" s="89"/>
      <c r="AQ12" s="4"/>
    </row>
    <row r="13" spans="1:43" ht="12.75" customHeight="1" thickBot="1">
      <c r="A13" s="41" t="e">
        <f>IntraCoding!JE1</f>
        <v>#VALUE!</v>
      </c>
      <c r="B13" s="98">
        <f t="shared" ca="1" si="10"/>
        <v>1</v>
      </c>
      <c r="C13" s="98">
        <f t="shared" ca="1" si="2"/>
        <v>1</v>
      </c>
      <c r="D13" s="98">
        <f t="shared" ca="1" si="1"/>
        <v>1</v>
      </c>
      <c r="E13" s="98">
        <f t="shared" ca="1" si="1"/>
        <v>1</v>
      </c>
      <c r="F13" s="98">
        <f t="shared" ca="1" si="1"/>
        <v>1</v>
      </c>
      <c r="G13" s="98">
        <f t="shared" ca="1" si="1"/>
        <v>1</v>
      </c>
      <c r="H13" s="98">
        <f t="shared" ca="1" si="1"/>
        <v>1</v>
      </c>
      <c r="I13" s="98">
        <f t="shared" ca="1" si="1"/>
        <v>1</v>
      </c>
      <c r="J13" s="98">
        <f t="shared" ca="1" si="1"/>
        <v>1</v>
      </c>
      <c r="K13" s="98">
        <f t="shared" ca="1" si="1"/>
        <v>1</v>
      </c>
      <c r="L13" s="98">
        <f t="shared" ca="1" si="1"/>
        <v>1</v>
      </c>
      <c r="M13" s="98">
        <f t="shared" ca="1" si="1"/>
        <v>1</v>
      </c>
      <c r="N13" s="99">
        <f t="shared" ca="1" si="3"/>
        <v>1</v>
      </c>
      <c r="O13" s="70">
        <f t="shared" ca="1" si="4"/>
        <v>0</v>
      </c>
      <c r="P13" s="70">
        <f t="shared" ca="1" si="5"/>
        <v>0</v>
      </c>
      <c r="Q13" s="57">
        <f t="shared" ca="1" si="6"/>
        <v>0</v>
      </c>
      <c r="R13" s="57">
        <f t="shared" ca="1" si="7"/>
        <v>0</v>
      </c>
      <c r="S13" s="71"/>
      <c r="T13" s="71"/>
      <c r="U13" s="57">
        <f t="shared" ca="1" si="8"/>
        <v>0</v>
      </c>
      <c r="V13" s="57">
        <f t="shared" ca="1" si="9"/>
        <v>0</v>
      </c>
      <c r="W13" s="89"/>
      <c r="AQ13" s="4"/>
    </row>
    <row r="14" spans="1:43" ht="12.75" customHeight="1" thickBot="1">
      <c r="A14" s="41" t="e">
        <f>IntraCoding!KI1</f>
        <v>#VALUE!</v>
      </c>
      <c r="B14" s="98">
        <f t="shared" ca="1" si="10"/>
        <v>1</v>
      </c>
      <c r="C14" s="98">
        <f t="shared" ca="1" si="2"/>
        <v>1</v>
      </c>
      <c r="D14" s="98">
        <f t="shared" ca="1" si="1"/>
        <v>1</v>
      </c>
      <c r="E14" s="98">
        <f t="shared" ca="1" si="1"/>
        <v>1</v>
      </c>
      <c r="F14" s="98">
        <f t="shared" ca="1" si="1"/>
        <v>1</v>
      </c>
      <c r="G14" s="98">
        <f t="shared" ca="1" si="1"/>
        <v>1</v>
      </c>
      <c r="H14" s="98">
        <f t="shared" ca="1" si="1"/>
        <v>1</v>
      </c>
      <c r="I14" s="98">
        <f t="shared" ca="1" si="1"/>
        <v>1</v>
      </c>
      <c r="J14" s="98">
        <f t="shared" ca="1" si="1"/>
        <v>1</v>
      </c>
      <c r="K14" s="98">
        <f t="shared" ca="1" si="1"/>
        <v>1</v>
      </c>
      <c r="L14" s="98">
        <f t="shared" ca="1" si="1"/>
        <v>1</v>
      </c>
      <c r="M14" s="98">
        <f t="shared" ca="1" si="1"/>
        <v>1</v>
      </c>
      <c r="N14" s="99">
        <f t="shared" ca="1" si="3"/>
        <v>1</v>
      </c>
      <c r="O14" s="70">
        <f t="shared" ca="1" si="4"/>
        <v>0</v>
      </c>
      <c r="P14" s="70">
        <f t="shared" ca="1" si="5"/>
        <v>0</v>
      </c>
      <c r="Q14" s="57">
        <f t="shared" ca="1" si="6"/>
        <v>0</v>
      </c>
      <c r="R14" s="57">
        <f t="shared" ca="1" si="7"/>
        <v>0</v>
      </c>
      <c r="S14" s="71"/>
      <c r="T14" s="71"/>
      <c r="U14" s="57">
        <f t="shared" ca="1" si="8"/>
        <v>0</v>
      </c>
      <c r="V14" s="57">
        <f t="shared" ca="1" si="9"/>
        <v>0</v>
      </c>
      <c r="W14" s="89"/>
      <c r="AQ14" s="4"/>
    </row>
    <row r="15" spans="1:43" ht="12.75" customHeight="1" thickBot="1">
      <c r="A15" s="41" t="e">
        <f>IntraCoding!LM1</f>
        <v>#VALUE!</v>
      </c>
      <c r="B15" s="98">
        <f t="shared" ca="1" si="10"/>
        <v>1</v>
      </c>
      <c r="C15" s="98">
        <f t="shared" ca="1" si="2"/>
        <v>1</v>
      </c>
      <c r="D15" s="98">
        <f t="shared" ca="1" si="1"/>
        <v>1</v>
      </c>
      <c r="E15" s="98">
        <f t="shared" ca="1" si="1"/>
        <v>1</v>
      </c>
      <c r="F15" s="98">
        <f t="shared" ca="1" si="1"/>
        <v>1</v>
      </c>
      <c r="G15" s="98">
        <f t="shared" ca="1" si="1"/>
        <v>1</v>
      </c>
      <c r="H15" s="98">
        <f t="shared" ca="1" si="1"/>
        <v>1</v>
      </c>
      <c r="I15" s="98">
        <f t="shared" ca="1" si="1"/>
        <v>1</v>
      </c>
      <c r="J15" s="98">
        <f t="shared" ca="1" si="1"/>
        <v>1</v>
      </c>
      <c r="K15" s="98">
        <f t="shared" ca="1" si="1"/>
        <v>1</v>
      </c>
      <c r="L15" s="98">
        <f t="shared" ca="1" si="1"/>
        <v>1</v>
      </c>
      <c r="M15" s="98">
        <f t="shared" ca="1" si="1"/>
        <v>1</v>
      </c>
      <c r="N15" s="99">
        <f t="shared" ca="1" si="3"/>
        <v>1</v>
      </c>
      <c r="O15" s="70">
        <f t="shared" ca="1" si="4"/>
        <v>0</v>
      </c>
      <c r="P15" s="70">
        <f t="shared" ca="1" si="5"/>
        <v>0</v>
      </c>
      <c r="Q15" s="57">
        <f t="shared" ca="1" si="6"/>
        <v>0</v>
      </c>
      <c r="R15" s="57">
        <f t="shared" ca="1" si="7"/>
        <v>0</v>
      </c>
      <c r="S15" s="71"/>
      <c r="T15" s="71"/>
      <c r="U15" s="57">
        <f t="shared" ca="1" si="8"/>
        <v>0</v>
      </c>
      <c r="V15" s="57">
        <f t="shared" ca="1" si="9"/>
        <v>0</v>
      </c>
      <c r="W15" s="89"/>
      <c r="AQ15" s="4"/>
    </row>
    <row r="16" spans="1:43" ht="12.75" customHeight="1" thickBot="1">
      <c r="A16" s="41" t="e">
        <f>IntraCoding!MQ1</f>
        <v>#VALUE!</v>
      </c>
      <c r="B16" s="98">
        <f t="shared" ca="1" si="10"/>
        <v>1</v>
      </c>
      <c r="C16" s="98">
        <f t="shared" ca="1" si="2"/>
        <v>1</v>
      </c>
      <c r="D16" s="98">
        <f t="shared" ca="1" si="1"/>
        <v>1</v>
      </c>
      <c r="E16" s="98">
        <f t="shared" ca="1" si="1"/>
        <v>1</v>
      </c>
      <c r="F16" s="98">
        <f t="shared" ca="1" si="1"/>
        <v>1</v>
      </c>
      <c r="G16" s="98">
        <f t="shared" ca="1" si="1"/>
        <v>1</v>
      </c>
      <c r="H16" s="98">
        <f t="shared" ca="1" si="1"/>
        <v>1</v>
      </c>
      <c r="I16" s="98">
        <f t="shared" ca="1" si="1"/>
        <v>1</v>
      </c>
      <c r="J16" s="98">
        <f t="shared" ca="1" si="1"/>
        <v>1</v>
      </c>
      <c r="K16" s="98">
        <f t="shared" ca="1" si="1"/>
        <v>1</v>
      </c>
      <c r="L16" s="98">
        <f t="shared" ca="1" si="1"/>
        <v>1</v>
      </c>
      <c r="M16" s="98">
        <f t="shared" ca="1" si="1"/>
        <v>1</v>
      </c>
      <c r="N16" s="99">
        <f t="shared" ca="1" si="3"/>
        <v>1</v>
      </c>
      <c r="O16" s="70">
        <f t="shared" ca="1" si="4"/>
        <v>0</v>
      </c>
      <c r="P16" s="70">
        <f t="shared" ca="1" si="5"/>
        <v>0</v>
      </c>
      <c r="Q16" s="57">
        <f t="shared" ca="1" si="6"/>
        <v>0</v>
      </c>
      <c r="R16" s="57">
        <f t="shared" ca="1" si="7"/>
        <v>0</v>
      </c>
      <c r="S16" s="71"/>
      <c r="T16" s="71"/>
      <c r="U16" s="57">
        <f t="shared" ca="1" si="8"/>
        <v>0</v>
      </c>
      <c r="V16" s="57">
        <f t="shared" ca="1" si="9"/>
        <v>0</v>
      </c>
      <c r="W16" s="89"/>
      <c r="AQ16" s="4"/>
    </row>
    <row r="17" spans="1:43" ht="12.75" customHeight="1" thickBot="1">
      <c r="A17" s="41" t="e">
        <f>IntraCoding!NU1</f>
        <v>#VALUE!</v>
      </c>
      <c r="B17" s="98">
        <f t="shared" ca="1" si="10"/>
        <v>1</v>
      </c>
      <c r="C17" s="98">
        <f t="shared" ca="1" si="2"/>
        <v>1</v>
      </c>
      <c r="D17" s="98">
        <f t="shared" ca="1" si="1"/>
        <v>1</v>
      </c>
      <c r="E17" s="98">
        <f t="shared" ca="1" si="1"/>
        <v>1</v>
      </c>
      <c r="F17" s="98">
        <f t="shared" ca="1" si="1"/>
        <v>1</v>
      </c>
      <c r="G17" s="98">
        <f t="shared" ca="1" si="1"/>
        <v>1</v>
      </c>
      <c r="H17" s="98">
        <f t="shared" ca="1" si="1"/>
        <v>1</v>
      </c>
      <c r="I17" s="98">
        <f t="shared" ca="1" si="1"/>
        <v>1</v>
      </c>
      <c r="J17" s="98">
        <f t="shared" ca="1" si="1"/>
        <v>1</v>
      </c>
      <c r="K17" s="98">
        <f t="shared" ca="1" si="1"/>
        <v>1</v>
      </c>
      <c r="L17" s="98">
        <f t="shared" ca="1" si="1"/>
        <v>1</v>
      </c>
      <c r="M17" s="98">
        <f t="shared" ca="1" si="1"/>
        <v>1</v>
      </c>
      <c r="N17" s="99">
        <f t="shared" ca="1" si="3"/>
        <v>1</v>
      </c>
      <c r="O17" s="70">
        <f t="shared" ca="1" si="4"/>
        <v>0</v>
      </c>
      <c r="P17" s="70">
        <f t="shared" ca="1" si="5"/>
        <v>0</v>
      </c>
      <c r="Q17" s="57">
        <f t="shared" ca="1" si="6"/>
        <v>0</v>
      </c>
      <c r="R17" s="57">
        <f t="shared" ca="1" si="7"/>
        <v>0</v>
      </c>
      <c r="S17" s="71"/>
      <c r="T17" s="71"/>
      <c r="U17" s="57">
        <f t="shared" ca="1" si="8"/>
        <v>0</v>
      </c>
      <c r="V17" s="57">
        <f t="shared" ca="1" si="9"/>
        <v>0</v>
      </c>
      <c r="W17" s="89"/>
      <c r="AQ17" s="4"/>
    </row>
    <row r="18" spans="1:43" ht="12.75" customHeight="1" thickBot="1">
      <c r="A18" s="41" t="e">
        <f>IntraCoding!OY1</f>
        <v>#VALUE!</v>
      </c>
      <c r="B18" s="98">
        <f t="shared" ca="1" si="10"/>
        <v>1</v>
      </c>
      <c r="C18" s="98">
        <f t="shared" ca="1" si="2"/>
        <v>1</v>
      </c>
      <c r="D18" s="98">
        <f t="shared" ca="1" si="1"/>
        <v>1</v>
      </c>
      <c r="E18" s="98">
        <f t="shared" ca="1" si="1"/>
        <v>1</v>
      </c>
      <c r="F18" s="98">
        <f t="shared" ca="1" si="1"/>
        <v>1</v>
      </c>
      <c r="G18" s="98">
        <f t="shared" ca="1" si="1"/>
        <v>1</v>
      </c>
      <c r="H18" s="98">
        <f t="shared" ca="1" si="1"/>
        <v>1</v>
      </c>
      <c r="I18" s="98">
        <f t="shared" ca="1" si="1"/>
        <v>1</v>
      </c>
      <c r="J18" s="98">
        <f t="shared" ca="1" si="1"/>
        <v>1</v>
      </c>
      <c r="K18" s="98">
        <f t="shared" ca="1" si="1"/>
        <v>1</v>
      </c>
      <c r="L18" s="98">
        <f t="shared" ca="1" si="1"/>
        <v>1</v>
      </c>
      <c r="M18" s="98">
        <f t="shared" ca="1" si="1"/>
        <v>1</v>
      </c>
      <c r="N18" s="99">
        <f t="shared" ca="1" si="3"/>
        <v>1</v>
      </c>
      <c r="O18" s="70">
        <f t="shared" ca="1" si="4"/>
        <v>0</v>
      </c>
      <c r="P18" s="70">
        <f t="shared" ca="1" si="5"/>
        <v>0</v>
      </c>
      <c r="Q18" s="57">
        <f t="shared" ca="1" si="6"/>
        <v>0</v>
      </c>
      <c r="R18" s="57">
        <f t="shared" ca="1" si="7"/>
        <v>0</v>
      </c>
      <c r="S18" s="71"/>
      <c r="T18" s="71"/>
      <c r="U18" s="57">
        <f t="shared" ca="1" si="8"/>
        <v>0</v>
      </c>
      <c r="V18" s="57">
        <f ca="1">INDIRECT(ADDRESS(158, 31+(ROW()-5)*30,,,"IntraCoding"))</f>
        <v>0</v>
      </c>
      <c r="W18" s="89"/>
      <c r="AQ18" s="4"/>
    </row>
    <row r="19" spans="1:43" ht="12.75" customHeight="1">
      <c r="B19" s="94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Q19" s="4"/>
    </row>
    <row r="20" spans="1:43" ht="12.75" customHeight="1" thickBot="1">
      <c r="A20" s="69"/>
      <c r="B20" s="94"/>
      <c r="C20" s="111" t="s">
        <v>35</v>
      </c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00"/>
      <c r="AQ20" s="4"/>
    </row>
    <row r="21" spans="1:43" ht="12.75" customHeight="1" thickBot="1">
      <c r="B21" s="94"/>
      <c r="C21" s="95" t="str">
        <f>CONCATENATE("BD rate vs ",A20)</f>
        <v xml:space="preserve">BD rate vs </v>
      </c>
      <c r="D21" s="96"/>
      <c r="E21" s="96"/>
      <c r="F21" s="96"/>
      <c r="G21" s="96"/>
      <c r="H21" s="96" t="str">
        <f>A2</f>
        <v>HEVC</v>
      </c>
      <c r="I21" s="96"/>
      <c r="J21" s="96"/>
      <c r="K21" s="96"/>
      <c r="L21" s="96"/>
      <c r="M21" s="96"/>
      <c r="N21" s="109" t="str">
        <f>N3</f>
        <v>MaxBitDiff</v>
      </c>
      <c r="O21" s="106" t="str">
        <f>O3</f>
        <v>Dec. complexity</v>
      </c>
      <c r="P21" s="107"/>
      <c r="Q21" s="107"/>
      <c r="R21" s="107"/>
      <c r="S21" s="107"/>
      <c r="T21" s="108"/>
      <c r="U21" s="112" t="s">
        <v>65</v>
      </c>
      <c r="V21" s="113"/>
      <c r="W21" s="103" t="str">
        <f>W3</f>
        <v>SUBMISSION LOCATION</v>
      </c>
      <c r="AQ21" s="4"/>
    </row>
    <row r="22" spans="1:43" ht="12.75" customHeight="1" thickBot="1">
      <c r="A22" s="21" t="s">
        <v>23</v>
      </c>
      <c r="B22" s="101"/>
      <c r="C22" s="97" t="str">
        <f>C4</f>
        <v>msssim Torch</v>
      </c>
      <c r="D22" s="97" t="str">
        <f t="shared" ref="D22:I22" si="11">D4</f>
        <v>msssim iqa</v>
      </c>
      <c r="E22" s="97" t="str">
        <f t="shared" si="11"/>
        <v>psnrY</v>
      </c>
      <c r="F22" s="97" t="str">
        <f t="shared" si="11"/>
        <v>psnrU</v>
      </c>
      <c r="G22" s="97" t="str">
        <f t="shared" si="11"/>
        <v>psnrV</v>
      </c>
      <c r="H22" s="97" t="str">
        <f t="shared" si="11"/>
        <v>vif</v>
      </c>
      <c r="I22" s="97" t="str">
        <f t="shared" si="11"/>
        <v>fsim</v>
      </c>
      <c r="J22" s="97" t="str">
        <f>J4</f>
        <v>nlpd</v>
      </c>
      <c r="K22" s="97" t="str">
        <f>K4</f>
        <v>iw-ssim</v>
      </c>
      <c r="L22" s="97" t="str">
        <f>L4</f>
        <v>vmaf</v>
      </c>
      <c r="M22" s="97" t="str">
        <f>M4</f>
        <v>psnrHVS</v>
      </c>
      <c r="N22" s="110"/>
      <c r="O22" s="28" t="str">
        <f>O4</f>
        <v xml:space="preserve"> MAX</v>
      </c>
      <c r="P22" s="28" t="s">
        <v>20</v>
      </c>
      <c r="Q22" s="28" t="str">
        <f>Q4</f>
        <v>GPU</v>
      </c>
      <c r="R22" s="28" t="str">
        <f>R4</f>
        <v>CPU</v>
      </c>
      <c r="S22" s="28" t="str">
        <f>Q4</f>
        <v>GPU</v>
      </c>
      <c r="T22" s="28" t="str">
        <f>R4</f>
        <v>CPU</v>
      </c>
      <c r="U22" s="28" t="s">
        <v>39</v>
      </c>
      <c r="V22" s="28" t="s">
        <v>59</v>
      </c>
      <c r="W22" s="104"/>
      <c r="AQ22" s="4"/>
    </row>
    <row r="23" spans="1:43" ht="12.75" customHeight="1" thickBot="1">
      <c r="A23" s="41" t="str">
        <f>A5</f>
        <v>JPEG</v>
      </c>
      <c r="B23" s="98" t="e">
        <f t="shared" ref="B23:B36" ca="1" si="12">AVERAGE(C23,H23,I23,J23,K23,L23,M23)</f>
        <v>#VALUE!</v>
      </c>
      <c r="C23" s="98">
        <f ca="1">INDIRECT(ADDRESS(159, 42 +COLUMN()-3+(ROW()-23)*30,,,"IntraCoding"))</f>
        <v>1.1881260631963446</v>
      </c>
      <c r="D23" s="98">
        <f t="shared" ref="D23:M36" ca="1" si="13">INDIRECT(ADDRESS(159, 42 +COLUMN()-3+(ROW()-23)*30,,,"IntraCoding"))</f>
        <v>1.2171860492148066</v>
      </c>
      <c r="E23" s="98">
        <f t="shared" ca="1" si="13"/>
        <v>1.6063592536682167</v>
      </c>
      <c r="F23" s="98">
        <f t="shared" ca="1" si="13"/>
        <v>1.2912337757094792</v>
      </c>
      <c r="G23" s="98">
        <f t="shared" ca="1" si="13"/>
        <v>0.9176708610355665</v>
      </c>
      <c r="H23" s="98">
        <f t="shared" ca="1" si="13"/>
        <v>1.1824147654271853</v>
      </c>
      <c r="I23" s="98">
        <f t="shared" ca="1" si="13"/>
        <v>0.98322747396785071</v>
      </c>
      <c r="J23" s="98" t="e">
        <f t="shared" ca="1" si="13"/>
        <v>#VALUE!</v>
      </c>
      <c r="K23" s="98">
        <f t="shared" ca="1" si="13"/>
        <v>1.0292961563247891</v>
      </c>
      <c r="L23" s="98">
        <f t="shared" ca="1" si="13"/>
        <v>0.68198749780117163</v>
      </c>
      <c r="M23" s="98">
        <f t="shared" ca="1" si="13"/>
        <v>0.90036692011805886</v>
      </c>
      <c r="N23" s="102">
        <f ca="1">INDIRECT(ADDRESS(159, 24+(ROW()-23)*30,,,"IntraCoding"))</f>
        <v>1.84053972877785</v>
      </c>
      <c r="O23" s="70">
        <f ca="1">INDIRECT(ADDRESS(159, 26+(ROW()-23)*30,,,"IntraCoding"))</f>
        <v>0</v>
      </c>
      <c r="P23" s="70" t="e">
        <f ca="1">INDIRECT(ADDRESS(159, 27+(ROW()-23)*30,,,"IntraCoding"))</f>
        <v>#DIV/0!</v>
      </c>
      <c r="Q23" s="57">
        <f ca="1">INDIRECT(ADDRESS(159, 28+(ROW()-23)*30,,,"IntraCoding"))</f>
        <v>0.78102222108319974</v>
      </c>
      <c r="R23" s="57">
        <f ca="1">INDIRECT(ADDRESS(159, 29+(ROW()-23)*30,,,"IntraCoding"))</f>
        <v>0.78102222108319974</v>
      </c>
      <c r="S23" s="70">
        <f t="shared" ref="S23:T23" si="14">S5</f>
        <v>0</v>
      </c>
      <c r="T23" s="70">
        <f t="shared" si="14"/>
        <v>0</v>
      </c>
      <c r="U23" s="57">
        <f ca="1">INDIRECT(ADDRESS(159, 30+(ROW()-23)*30,,,"IntraCoding"))</f>
        <v>2.2574282468300162E-3</v>
      </c>
      <c r="V23" s="57">
        <f ca="1">INDIRECT(ADDRESS(159, 31+(ROW()-23)*30,,,"IntraCoding"))</f>
        <v>2.2574282468300162E-3</v>
      </c>
      <c r="W23" s="92">
        <f>W5</f>
        <v>0</v>
      </c>
      <c r="AQ23" s="4"/>
    </row>
    <row r="24" spans="1:43" ht="12.6" customHeight="1" thickBot="1">
      <c r="A24" s="41" t="str">
        <f>A6</f>
        <v>JPEG2000</v>
      </c>
      <c r="B24" s="98">
        <f t="shared" ca="1" si="12"/>
        <v>0.59621622751120917</v>
      </c>
      <c r="C24" s="98">
        <f t="shared" ref="C24:C36" ca="1" si="15">INDIRECT(ADDRESS(159, 42 +COLUMN()-3+(ROW()-23)*30,,,"IntraCoding"))</f>
        <v>0.73911370998309367</v>
      </c>
      <c r="D24" s="98">
        <f t="shared" ca="1" si="13"/>
        <v>0.72867828674005009</v>
      </c>
      <c r="E24" s="98">
        <f t="shared" ca="1" si="13"/>
        <v>0.68327540357752159</v>
      </c>
      <c r="F24" s="98">
        <f t="shared" ca="1" si="13"/>
        <v>3.8653461736957634E-2</v>
      </c>
      <c r="G24" s="98">
        <f t="shared" ca="1" si="13"/>
        <v>-0.18656884465497142</v>
      </c>
      <c r="H24" s="98">
        <f t="shared" ca="1" si="13"/>
        <v>0.68072614505970297</v>
      </c>
      <c r="I24" s="98">
        <f t="shared" ca="1" si="13"/>
        <v>0.46661296089033738</v>
      </c>
      <c r="J24" s="98">
        <f t="shared" ca="1" si="13"/>
        <v>0.65243457944391925</v>
      </c>
      <c r="K24" s="98">
        <f t="shared" ca="1" si="13"/>
        <v>0.63302209194508441</v>
      </c>
      <c r="L24" s="98">
        <f t="shared" ca="1" si="13"/>
        <v>0.30676057508336052</v>
      </c>
      <c r="M24" s="98">
        <f t="shared" ca="1" si="13"/>
        <v>0.69484353017296641</v>
      </c>
      <c r="N24" s="102">
        <f t="shared" ref="N24:N36" ca="1" si="16">INDIRECT(ADDRESS(159, 24+(ROW()-23)*30,,,"IntraCoding"))</f>
        <v>2.0978112378238281E-2</v>
      </c>
      <c r="O24" s="70">
        <f t="shared" ref="O24:O36" ca="1" si="17">INDIRECT(ADDRESS(159, 26+(ROW()-23)*30,,,"IntraCoding"))</f>
        <v>0</v>
      </c>
      <c r="P24" s="70" t="e">
        <f t="shared" ref="P24:P36" ca="1" si="18">INDIRECT(ADDRESS(159, 27+(ROW()-23)*30,,,"IntraCoding"))</f>
        <v>#DIV/0!</v>
      </c>
      <c r="Q24" s="57">
        <f t="shared" ref="Q24:Q36" ca="1" si="19">INDIRECT(ADDRESS(159, 28+(ROW()-23)*30,,,"IntraCoding"))</f>
        <v>0.14114950818254185</v>
      </c>
      <c r="R24" s="57">
        <f t="shared" ref="R24:R36" ca="1" si="20">INDIRECT(ADDRESS(159, 29+(ROW()-23)*30,,,"IntraCoding"))</f>
        <v>0.14114950818254185</v>
      </c>
      <c r="S24" s="70">
        <f t="shared" ref="S24:T36" si="21">S6</f>
        <v>0</v>
      </c>
      <c r="T24" s="70">
        <f t="shared" si="21"/>
        <v>0</v>
      </c>
      <c r="U24" s="57">
        <f t="shared" ref="U24:U36" ca="1" si="22">INDIRECT(ADDRESS(159, 30+(ROW()-23)*30,,,"IntraCoding"))</f>
        <v>4.019433896214634E-3</v>
      </c>
      <c r="V24" s="57">
        <f t="shared" ref="V24:V36" ca="1" si="23">INDIRECT(ADDRESS(159, 31+(ROW()-23)*30,,,"IntraCoding"))</f>
        <v>4.019433896214634E-3</v>
      </c>
      <c r="W24" s="92">
        <f>W6</f>
        <v>0</v>
      </c>
      <c r="AQ24" s="4"/>
    </row>
    <row r="25" spans="1:43" ht="12.6" customHeight="1" thickBot="1">
      <c r="A25" s="41" t="str">
        <f t="shared" ref="A25:A34" si="24">A7</f>
        <v>HEVC</v>
      </c>
      <c r="B25" s="98">
        <f t="shared" ca="1" si="12"/>
        <v>0</v>
      </c>
      <c r="C25" s="98">
        <f t="shared" ca="1" si="15"/>
        <v>0</v>
      </c>
      <c r="D25" s="98">
        <f t="shared" ca="1" si="13"/>
        <v>0</v>
      </c>
      <c r="E25" s="98">
        <f t="shared" ca="1" si="13"/>
        <v>0</v>
      </c>
      <c r="F25" s="98">
        <f t="shared" ca="1" si="13"/>
        <v>0</v>
      </c>
      <c r="G25" s="98">
        <f t="shared" ca="1" si="13"/>
        <v>0</v>
      </c>
      <c r="H25" s="98">
        <f t="shared" ca="1" si="13"/>
        <v>0</v>
      </c>
      <c r="I25" s="98">
        <f t="shared" ca="1" si="13"/>
        <v>0</v>
      </c>
      <c r="J25" s="98">
        <f t="shared" ca="1" si="13"/>
        <v>0</v>
      </c>
      <c r="K25" s="98">
        <f t="shared" ca="1" si="13"/>
        <v>0</v>
      </c>
      <c r="L25" s="98">
        <f t="shared" ca="1" si="13"/>
        <v>0</v>
      </c>
      <c r="M25" s="98">
        <f t="shared" ca="1" si="13"/>
        <v>0</v>
      </c>
      <c r="N25" s="102">
        <f t="shared" ca="1" si="16"/>
        <v>0.1142524758120334</v>
      </c>
      <c r="O25" s="70">
        <f t="shared" ca="1" si="17"/>
        <v>0</v>
      </c>
      <c r="P25" s="70" t="e">
        <f t="shared" ca="1" si="18"/>
        <v>#DIV/0!</v>
      </c>
      <c r="Q25" s="57">
        <f t="shared" ca="1" si="19"/>
        <v>1</v>
      </c>
      <c r="R25" s="57">
        <f t="shared" ca="1" si="20"/>
        <v>1</v>
      </c>
      <c r="S25" s="70">
        <f t="shared" si="21"/>
        <v>0</v>
      </c>
      <c r="T25" s="70">
        <f t="shared" si="21"/>
        <v>0</v>
      </c>
      <c r="U25" s="57">
        <f t="shared" ca="1" si="22"/>
        <v>1</v>
      </c>
      <c r="V25" s="57">
        <f t="shared" ca="1" si="23"/>
        <v>1</v>
      </c>
      <c r="W25" s="92">
        <f>W7</f>
        <v>0</v>
      </c>
      <c r="AQ25" s="4"/>
    </row>
    <row r="26" spans="1:43" ht="12.6" customHeight="1" thickBot="1">
      <c r="A26" s="41" t="str">
        <f t="shared" si="24"/>
        <v>VVC</v>
      </c>
      <c r="B26" s="98">
        <f t="shared" ca="1" si="12"/>
        <v>-0.11438675718979008</v>
      </c>
      <c r="C26" s="98">
        <f t="shared" ca="1" si="15"/>
        <v>-9.6029999262409516E-2</v>
      </c>
      <c r="D26" s="98">
        <f t="shared" ca="1" si="13"/>
        <v>-9.586084536021855E-2</v>
      </c>
      <c r="E26" s="98">
        <f t="shared" ca="1" si="13"/>
        <v>-0.1066203851564325</v>
      </c>
      <c r="F26" s="98">
        <f t="shared" ca="1" si="13"/>
        <v>-0.67447035002482125</v>
      </c>
      <c r="G26" s="98">
        <f t="shared" ca="1" si="13"/>
        <v>-0.72269921010843408</v>
      </c>
      <c r="H26" s="98">
        <f t="shared" ca="1" si="13"/>
        <v>-0.11428671750473121</v>
      </c>
      <c r="I26" s="98">
        <f t="shared" ca="1" si="13"/>
        <v>-0.17744768794197724</v>
      </c>
      <c r="J26" s="98">
        <f t="shared" ca="1" si="13"/>
        <v>-0.10027765478217399</v>
      </c>
      <c r="K26" s="98">
        <f t="shared" ca="1" si="13"/>
        <v>-0.11056309985185579</v>
      </c>
      <c r="L26" s="98">
        <f t="shared" ca="1" si="13"/>
        <v>-0.11894921583549313</v>
      </c>
      <c r="M26" s="98">
        <f t="shared" ca="1" si="13"/>
        <v>-8.31529251498897E-2</v>
      </c>
      <c r="N26" s="102">
        <f t="shared" ca="1" si="16"/>
        <v>0.1414545546918653</v>
      </c>
      <c r="O26" s="70">
        <f t="shared" ca="1" si="17"/>
        <v>0</v>
      </c>
      <c r="P26" s="70" t="e">
        <f t="shared" ca="1" si="18"/>
        <v>#DIV/0!</v>
      </c>
      <c r="Q26" s="57">
        <f t="shared" ca="1" si="19"/>
        <v>1.3605625627685931</v>
      </c>
      <c r="R26" s="57">
        <f t="shared" ca="1" si="20"/>
        <v>1.3605625627685931</v>
      </c>
      <c r="S26" s="70">
        <f t="shared" si="21"/>
        <v>0</v>
      </c>
      <c r="T26" s="70">
        <f t="shared" si="21"/>
        <v>0</v>
      </c>
      <c r="U26" s="57">
        <f t="shared" ca="1" si="22"/>
        <v>3.5657588369830888</v>
      </c>
      <c r="V26" s="57">
        <f t="shared" ca="1" si="23"/>
        <v>3.5657588369830888</v>
      </c>
      <c r="W26" s="92">
        <f>W8</f>
        <v>0</v>
      </c>
      <c r="AQ26" s="4"/>
    </row>
    <row r="27" spans="1:43" ht="12.6" customHeight="1" thickBot="1">
      <c r="A27" s="41" t="e">
        <f t="shared" si="24"/>
        <v>#VALUE!</v>
      </c>
      <c r="B27" s="98">
        <f t="shared" ca="1" si="12"/>
        <v>1</v>
      </c>
      <c r="C27" s="98">
        <f t="shared" ca="1" si="15"/>
        <v>1</v>
      </c>
      <c r="D27" s="98">
        <f t="shared" ca="1" si="13"/>
        <v>1</v>
      </c>
      <c r="E27" s="98">
        <f t="shared" ca="1" si="13"/>
        <v>1</v>
      </c>
      <c r="F27" s="98">
        <f t="shared" ca="1" si="13"/>
        <v>1</v>
      </c>
      <c r="G27" s="98">
        <f t="shared" ca="1" si="13"/>
        <v>1</v>
      </c>
      <c r="H27" s="98">
        <f t="shared" ca="1" si="13"/>
        <v>1</v>
      </c>
      <c r="I27" s="98">
        <f t="shared" ca="1" si="13"/>
        <v>1</v>
      </c>
      <c r="J27" s="98">
        <f t="shared" ca="1" si="13"/>
        <v>1</v>
      </c>
      <c r="K27" s="98">
        <f t="shared" ca="1" si="13"/>
        <v>1</v>
      </c>
      <c r="L27" s="98">
        <f t="shared" ca="1" si="13"/>
        <v>1</v>
      </c>
      <c r="M27" s="98">
        <f t="shared" ca="1" si="13"/>
        <v>1</v>
      </c>
      <c r="N27" s="102">
        <f t="shared" ca="1" si="16"/>
        <v>1</v>
      </c>
      <c r="O27" s="70">
        <f t="shared" ca="1" si="17"/>
        <v>0</v>
      </c>
      <c r="P27" s="70">
        <f t="shared" ca="1" si="18"/>
        <v>0</v>
      </c>
      <c r="Q27" s="57">
        <f t="shared" ca="1" si="19"/>
        <v>0</v>
      </c>
      <c r="R27" s="57">
        <f t="shared" ca="1" si="20"/>
        <v>0</v>
      </c>
      <c r="S27" s="71">
        <f>S9</f>
        <v>0</v>
      </c>
      <c r="T27" s="71">
        <f t="shared" ref="T27" si="25">T9</f>
        <v>0</v>
      </c>
      <c r="U27" s="57">
        <f t="shared" ca="1" si="22"/>
        <v>0</v>
      </c>
      <c r="V27" s="57">
        <f t="shared" ca="1" si="23"/>
        <v>0</v>
      </c>
      <c r="W27" s="92">
        <f t="shared" ref="W27:W36" si="26">W9</f>
        <v>0</v>
      </c>
      <c r="AQ27" s="4"/>
    </row>
    <row r="28" spans="1:43" ht="12.6" customHeight="1" thickBot="1">
      <c r="A28" s="41" t="e">
        <f t="shared" si="24"/>
        <v>#VALUE!</v>
      </c>
      <c r="B28" s="98">
        <f t="shared" ca="1" si="12"/>
        <v>1</v>
      </c>
      <c r="C28" s="98">
        <f t="shared" ca="1" si="15"/>
        <v>1</v>
      </c>
      <c r="D28" s="98">
        <f t="shared" ca="1" si="13"/>
        <v>1</v>
      </c>
      <c r="E28" s="98">
        <f t="shared" ca="1" si="13"/>
        <v>1</v>
      </c>
      <c r="F28" s="98">
        <f t="shared" ca="1" si="13"/>
        <v>1</v>
      </c>
      <c r="G28" s="98">
        <f t="shared" ca="1" si="13"/>
        <v>1</v>
      </c>
      <c r="H28" s="98">
        <f t="shared" ca="1" si="13"/>
        <v>1</v>
      </c>
      <c r="I28" s="98">
        <f t="shared" ca="1" si="13"/>
        <v>1</v>
      </c>
      <c r="J28" s="98">
        <f t="shared" ca="1" si="13"/>
        <v>1</v>
      </c>
      <c r="K28" s="98">
        <f t="shared" ca="1" si="13"/>
        <v>1</v>
      </c>
      <c r="L28" s="98">
        <f t="shared" ca="1" si="13"/>
        <v>1</v>
      </c>
      <c r="M28" s="98">
        <f t="shared" ca="1" si="13"/>
        <v>1</v>
      </c>
      <c r="N28" s="102">
        <f t="shared" ca="1" si="16"/>
        <v>1</v>
      </c>
      <c r="O28" s="70">
        <f t="shared" ca="1" si="17"/>
        <v>0</v>
      </c>
      <c r="P28" s="70">
        <f t="shared" ca="1" si="18"/>
        <v>0</v>
      </c>
      <c r="Q28" s="57">
        <f t="shared" ca="1" si="19"/>
        <v>0</v>
      </c>
      <c r="R28" s="57">
        <f t="shared" ca="1" si="20"/>
        <v>0</v>
      </c>
      <c r="S28" s="71">
        <f t="shared" si="21"/>
        <v>0</v>
      </c>
      <c r="T28" s="71">
        <f t="shared" si="21"/>
        <v>0</v>
      </c>
      <c r="U28" s="57">
        <f t="shared" ca="1" si="22"/>
        <v>0</v>
      </c>
      <c r="V28" s="57">
        <f t="shared" ca="1" si="23"/>
        <v>0</v>
      </c>
      <c r="W28" s="92">
        <f t="shared" si="26"/>
        <v>0</v>
      </c>
      <c r="AQ28" s="4"/>
    </row>
    <row r="29" spans="1:43" ht="12.6" customHeight="1" thickBot="1">
      <c r="A29" s="41" t="e">
        <f t="shared" si="24"/>
        <v>#VALUE!</v>
      </c>
      <c r="B29" s="98">
        <f t="shared" ca="1" si="12"/>
        <v>1</v>
      </c>
      <c r="C29" s="98">
        <f t="shared" ca="1" si="15"/>
        <v>1</v>
      </c>
      <c r="D29" s="98">
        <f t="shared" ca="1" si="13"/>
        <v>1</v>
      </c>
      <c r="E29" s="98">
        <f t="shared" ca="1" si="13"/>
        <v>1</v>
      </c>
      <c r="F29" s="98">
        <f t="shared" ca="1" si="13"/>
        <v>1</v>
      </c>
      <c r="G29" s="98">
        <f t="shared" ca="1" si="13"/>
        <v>1</v>
      </c>
      <c r="H29" s="98">
        <f t="shared" ca="1" si="13"/>
        <v>1</v>
      </c>
      <c r="I29" s="98">
        <f t="shared" ca="1" si="13"/>
        <v>1</v>
      </c>
      <c r="J29" s="98">
        <f t="shared" ca="1" si="13"/>
        <v>1</v>
      </c>
      <c r="K29" s="98">
        <f t="shared" ca="1" si="13"/>
        <v>1</v>
      </c>
      <c r="L29" s="98">
        <f t="shared" ca="1" si="13"/>
        <v>1</v>
      </c>
      <c r="M29" s="98">
        <f t="shared" ca="1" si="13"/>
        <v>1</v>
      </c>
      <c r="N29" s="102">
        <f t="shared" ca="1" si="16"/>
        <v>1</v>
      </c>
      <c r="O29" s="70">
        <f t="shared" ca="1" si="17"/>
        <v>0</v>
      </c>
      <c r="P29" s="70">
        <f t="shared" ca="1" si="18"/>
        <v>0</v>
      </c>
      <c r="Q29" s="57">
        <f t="shared" ca="1" si="19"/>
        <v>0</v>
      </c>
      <c r="R29" s="57">
        <f t="shared" ca="1" si="20"/>
        <v>0</v>
      </c>
      <c r="S29" s="70">
        <f t="shared" si="21"/>
        <v>0</v>
      </c>
      <c r="T29" s="70">
        <f t="shared" si="21"/>
        <v>0</v>
      </c>
      <c r="U29" s="57">
        <f t="shared" ca="1" si="22"/>
        <v>0</v>
      </c>
      <c r="V29" s="57">
        <f t="shared" ca="1" si="23"/>
        <v>0</v>
      </c>
      <c r="W29" s="92">
        <f t="shared" si="26"/>
        <v>0</v>
      </c>
      <c r="AQ29" s="4"/>
    </row>
    <row r="30" spans="1:43" ht="12.6" customHeight="1" thickBot="1">
      <c r="A30" s="41" t="e">
        <f t="shared" si="24"/>
        <v>#VALUE!</v>
      </c>
      <c r="B30" s="98">
        <f t="shared" ca="1" si="12"/>
        <v>1</v>
      </c>
      <c r="C30" s="98">
        <f t="shared" ca="1" si="15"/>
        <v>1</v>
      </c>
      <c r="D30" s="98">
        <f t="shared" ca="1" si="13"/>
        <v>1</v>
      </c>
      <c r="E30" s="98">
        <f t="shared" ca="1" si="13"/>
        <v>1</v>
      </c>
      <c r="F30" s="98">
        <f t="shared" ca="1" si="13"/>
        <v>1</v>
      </c>
      <c r="G30" s="98">
        <f t="shared" ca="1" si="13"/>
        <v>1</v>
      </c>
      <c r="H30" s="98">
        <f t="shared" ca="1" si="13"/>
        <v>1</v>
      </c>
      <c r="I30" s="98">
        <f t="shared" ca="1" si="13"/>
        <v>1</v>
      </c>
      <c r="J30" s="98">
        <f t="shared" ca="1" si="13"/>
        <v>1</v>
      </c>
      <c r="K30" s="98">
        <f t="shared" ca="1" si="13"/>
        <v>1</v>
      </c>
      <c r="L30" s="98">
        <f t="shared" ca="1" si="13"/>
        <v>1</v>
      </c>
      <c r="M30" s="98">
        <f t="shared" ca="1" si="13"/>
        <v>1</v>
      </c>
      <c r="N30" s="102">
        <f t="shared" ca="1" si="16"/>
        <v>1</v>
      </c>
      <c r="O30" s="70">
        <f t="shared" ca="1" si="17"/>
        <v>0</v>
      </c>
      <c r="P30" s="70">
        <f t="shared" ca="1" si="18"/>
        <v>0</v>
      </c>
      <c r="Q30" s="57">
        <f t="shared" ca="1" si="19"/>
        <v>0</v>
      </c>
      <c r="R30" s="57">
        <f t="shared" ca="1" si="20"/>
        <v>0</v>
      </c>
      <c r="S30" s="70">
        <f t="shared" si="21"/>
        <v>0</v>
      </c>
      <c r="T30" s="70">
        <f t="shared" si="21"/>
        <v>0</v>
      </c>
      <c r="U30" s="57">
        <f t="shared" ca="1" si="22"/>
        <v>0</v>
      </c>
      <c r="V30" s="57">
        <f t="shared" ca="1" si="23"/>
        <v>0</v>
      </c>
      <c r="W30" s="92">
        <f t="shared" si="26"/>
        <v>0</v>
      </c>
      <c r="AQ30" s="4"/>
    </row>
    <row r="31" spans="1:43" ht="12.75" customHeight="1" thickBot="1">
      <c r="A31" s="41" t="e">
        <f t="shared" si="24"/>
        <v>#VALUE!</v>
      </c>
      <c r="B31" s="98">
        <f t="shared" ca="1" si="12"/>
        <v>1</v>
      </c>
      <c r="C31" s="98">
        <f t="shared" ca="1" si="15"/>
        <v>1</v>
      </c>
      <c r="D31" s="98">
        <f t="shared" ca="1" si="13"/>
        <v>1</v>
      </c>
      <c r="E31" s="98">
        <f t="shared" ca="1" si="13"/>
        <v>1</v>
      </c>
      <c r="F31" s="98">
        <f t="shared" ca="1" si="13"/>
        <v>1</v>
      </c>
      <c r="G31" s="98">
        <f t="shared" ca="1" si="13"/>
        <v>1</v>
      </c>
      <c r="H31" s="98">
        <f t="shared" ca="1" si="13"/>
        <v>1</v>
      </c>
      <c r="I31" s="98">
        <f t="shared" ca="1" si="13"/>
        <v>1</v>
      </c>
      <c r="J31" s="98">
        <f t="shared" ca="1" si="13"/>
        <v>1</v>
      </c>
      <c r="K31" s="98">
        <f t="shared" ca="1" si="13"/>
        <v>1</v>
      </c>
      <c r="L31" s="98">
        <f t="shared" ca="1" si="13"/>
        <v>1</v>
      </c>
      <c r="M31" s="98">
        <f t="shared" ca="1" si="13"/>
        <v>1</v>
      </c>
      <c r="N31" s="102">
        <f t="shared" ca="1" si="16"/>
        <v>1</v>
      </c>
      <c r="O31" s="70">
        <f t="shared" ca="1" si="17"/>
        <v>0</v>
      </c>
      <c r="P31" s="70">
        <f t="shared" ca="1" si="18"/>
        <v>0</v>
      </c>
      <c r="Q31" s="57">
        <f t="shared" ca="1" si="19"/>
        <v>0</v>
      </c>
      <c r="R31" s="57">
        <f t="shared" ca="1" si="20"/>
        <v>0</v>
      </c>
      <c r="S31" s="70">
        <f t="shared" si="21"/>
        <v>0</v>
      </c>
      <c r="T31" s="70">
        <f t="shared" si="21"/>
        <v>0</v>
      </c>
      <c r="U31" s="57">
        <f t="shared" ca="1" si="22"/>
        <v>0</v>
      </c>
      <c r="V31" s="57">
        <f t="shared" ca="1" si="23"/>
        <v>0</v>
      </c>
      <c r="W31" s="92">
        <f t="shared" si="26"/>
        <v>0</v>
      </c>
      <c r="AQ31" s="4"/>
    </row>
    <row r="32" spans="1:43" ht="12.75" customHeight="1" thickBot="1">
      <c r="A32" s="41" t="e">
        <f t="shared" si="24"/>
        <v>#VALUE!</v>
      </c>
      <c r="B32" s="98">
        <f t="shared" ca="1" si="12"/>
        <v>1</v>
      </c>
      <c r="C32" s="98">
        <f t="shared" ca="1" si="15"/>
        <v>1</v>
      </c>
      <c r="D32" s="98">
        <f t="shared" ca="1" si="13"/>
        <v>1</v>
      </c>
      <c r="E32" s="98">
        <f t="shared" ca="1" si="13"/>
        <v>1</v>
      </c>
      <c r="F32" s="98">
        <f t="shared" ca="1" si="13"/>
        <v>1</v>
      </c>
      <c r="G32" s="98">
        <f t="shared" ca="1" si="13"/>
        <v>1</v>
      </c>
      <c r="H32" s="98">
        <f t="shared" ca="1" si="13"/>
        <v>1</v>
      </c>
      <c r="I32" s="98">
        <f t="shared" ca="1" si="13"/>
        <v>1</v>
      </c>
      <c r="J32" s="98">
        <f t="shared" ca="1" si="13"/>
        <v>1</v>
      </c>
      <c r="K32" s="98">
        <f t="shared" ca="1" si="13"/>
        <v>1</v>
      </c>
      <c r="L32" s="98">
        <f t="shared" ca="1" si="13"/>
        <v>1</v>
      </c>
      <c r="M32" s="98">
        <f t="shared" ca="1" si="13"/>
        <v>1</v>
      </c>
      <c r="N32" s="102">
        <f t="shared" ca="1" si="16"/>
        <v>1</v>
      </c>
      <c r="O32" s="70">
        <f t="shared" ca="1" si="17"/>
        <v>0</v>
      </c>
      <c r="P32" s="70">
        <f t="shared" ca="1" si="18"/>
        <v>0</v>
      </c>
      <c r="Q32" s="57">
        <f t="shared" ca="1" si="19"/>
        <v>0</v>
      </c>
      <c r="R32" s="57">
        <f t="shared" ca="1" si="20"/>
        <v>0</v>
      </c>
      <c r="S32" s="70">
        <f t="shared" si="21"/>
        <v>0</v>
      </c>
      <c r="T32" s="70">
        <f t="shared" si="21"/>
        <v>0</v>
      </c>
      <c r="U32" s="57">
        <f t="shared" ca="1" si="22"/>
        <v>0</v>
      </c>
      <c r="V32" s="57">
        <f t="shared" ca="1" si="23"/>
        <v>0</v>
      </c>
      <c r="W32" s="92">
        <f t="shared" si="26"/>
        <v>0</v>
      </c>
      <c r="AQ32" s="4"/>
    </row>
    <row r="33" spans="1:43" ht="12.75" customHeight="1" thickBot="1">
      <c r="A33" s="41" t="e">
        <f t="shared" si="24"/>
        <v>#VALUE!</v>
      </c>
      <c r="B33" s="98">
        <f t="shared" ca="1" si="12"/>
        <v>1</v>
      </c>
      <c r="C33" s="98">
        <f t="shared" ca="1" si="15"/>
        <v>1</v>
      </c>
      <c r="D33" s="98">
        <f t="shared" ca="1" si="13"/>
        <v>1</v>
      </c>
      <c r="E33" s="98">
        <f t="shared" ca="1" si="13"/>
        <v>1</v>
      </c>
      <c r="F33" s="98">
        <f t="shared" ca="1" si="13"/>
        <v>1</v>
      </c>
      <c r="G33" s="98">
        <f t="shared" ca="1" si="13"/>
        <v>1</v>
      </c>
      <c r="H33" s="98">
        <f t="shared" ca="1" si="13"/>
        <v>1</v>
      </c>
      <c r="I33" s="98">
        <f t="shared" ca="1" si="13"/>
        <v>1</v>
      </c>
      <c r="J33" s="98">
        <f t="shared" ca="1" si="13"/>
        <v>1</v>
      </c>
      <c r="K33" s="98">
        <f t="shared" ca="1" si="13"/>
        <v>1</v>
      </c>
      <c r="L33" s="98">
        <f t="shared" ca="1" si="13"/>
        <v>1</v>
      </c>
      <c r="M33" s="98">
        <f t="shared" ca="1" si="13"/>
        <v>1</v>
      </c>
      <c r="N33" s="102">
        <f t="shared" ca="1" si="16"/>
        <v>1</v>
      </c>
      <c r="O33" s="70">
        <f t="shared" ca="1" si="17"/>
        <v>0</v>
      </c>
      <c r="P33" s="70">
        <f t="shared" ca="1" si="18"/>
        <v>0</v>
      </c>
      <c r="Q33" s="57">
        <f t="shared" ca="1" si="19"/>
        <v>0</v>
      </c>
      <c r="R33" s="57">
        <f t="shared" ca="1" si="20"/>
        <v>0</v>
      </c>
      <c r="S33" s="70">
        <f t="shared" si="21"/>
        <v>0</v>
      </c>
      <c r="T33" s="70">
        <f t="shared" si="21"/>
        <v>0</v>
      </c>
      <c r="U33" s="57">
        <f t="shared" ca="1" si="22"/>
        <v>0</v>
      </c>
      <c r="V33" s="57">
        <f t="shared" ca="1" si="23"/>
        <v>0</v>
      </c>
      <c r="W33" s="92">
        <f t="shared" si="26"/>
        <v>0</v>
      </c>
      <c r="AQ33" s="4"/>
    </row>
    <row r="34" spans="1:43" ht="12.75" customHeight="1" thickBot="1">
      <c r="A34" s="41" t="e">
        <f t="shared" si="24"/>
        <v>#VALUE!</v>
      </c>
      <c r="B34" s="98">
        <f t="shared" ca="1" si="12"/>
        <v>1</v>
      </c>
      <c r="C34" s="98">
        <f t="shared" ca="1" si="15"/>
        <v>1</v>
      </c>
      <c r="D34" s="98">
        <f t="shared" ca="1" si="13"/>
        <v>1</v>
      </c>
      <c r="E34" s="98">
        <f t="shared" ca="1" si="13"/>
        <v>1</v>
      </c>
      <c r="F34" s="98">
        <f t="shared" ca="1" si="13"/>
        <v>1</v>
      </c>
      <c r="G34" s="98">
        <f t="shared" ca="1" si="13"/>
        <v>1</v>
      </c>
      <c r="H34" s="98">
        <f t="shared" ca="1" si="13"/>
        <v>1</v>
      </c>
      <c r="I34" s="98">
        <f t="shared" ca="1" si="13"/>
        <v>1</v>
      </c>
      <c r="J34" s="98">
        <f t="shared" ca="1" si="13"/>
        <v>1</v>
      </c>
      <c r="K34" s="98">
        <f t="shared" ca="1" si="13"/>
        <v>1</v>
      </c>
      <c r="L34" s="98">
        <f t="shared" ca="1" si="13"/>
        <v>1</v>
      </c>
      <c r="M34" s="98">
        <f t="shared" ca="1" si="13"/>
        <v>1</v>
      </c>
      <c r="N34" s="102">
        <f t="shared" ca="1" si="16"/>
        <v>1</v>
      </c>
      <c r="O34" s="70">
        <f t="shared" ca="1" si="17"/>
        <v>0</v>
      </c>
      <c r="P34" s="70">
        <f t="shared" ca="1" si="18"/>
        <v>0</v>
      </c>
      <c r="Q34" s="57">
        <f t="shared" ca="1" si="19"/>
        <v>0</v>
      </c>
      <c r="R34" s="57">
        <f t="shared" ca="1" si="20"/>
        <v>0</v>
      </c>
      <c r="S34" s="70">
        <f t="shared" si="21"/>
        <v>0</v>
      </c>
      <c r="T34" s="70">
        <f t="shared" si="21"/>
        <v>0</v>
      </c>
      <c r="U34" s="57">
        <f t="shared" ca="1" si="22"/>
        <v>0</v>
      </c>
      <c r="V34" s="57">
        <f t="shared" ca="1" si="23"/>
        <v>0</v>
      </c>
      <c r="W34" s="92">
        <f t="shared" si="26"/>
        <v>0</v>
      </c>
      <c r="AQ34" s="4"/>
    </row>
    <row r="35" spans="1:43" ht="12.75" customHeight="1" thickBot="1">
      <c r="A35" s="41" t="e">
        <f>IntraCoding!NU1</f>
        <v>#VALUE!</v>
      </c>
      <c r="B35" s="98">
        <f t="shared" ca="1" si="12"/>
        <v>1</v>
      </c>
      <c r="C35" s="98">
        <f t="shared" ca="1" si="15"/>
        <v>1</v>
      </c>
      <c r="D35" s="98">
        <f t="shared" ca="1" si="13"/>
        <v>1</v>
      </c>
      <c r="E35" s="98">
        <f t="shared" ca="1" si="13"/>
        <v>1</v>
      </c>
      <c r="F35" s="98">
        <f t="shared" ca="1" si="13"/>
        <v>1</v>
      </c>
      <c r="G35" s="98">
        <f t="shared" ca="1" si="13"/>
        <v>1</v>
      </c>
      <c r="H35" s="98">
        <f t="shared" ca="1" si="13"/>
        <v>1</v>
      </c>
      <c r="I35" s="98">
        <f t="shared" ca="1" si="13"/>
        <v>1</v>
      </c>
      <c r="J35" s="98">
        <f t="shared" ca="1" si="13"/>
        <v>1</v>
      </c>
      <c r="K35" s="98">
        <f t="shared" ca="1" si="13"/>
        <v>1</v>
      </c>
      <c r="L35" s="98">
        <f t="shared" ca="1" si="13"/>
        <v>1</v>
      </c>
      <c r="M35" s="98">
        <f t="shared" ca="1" si="13"/>
        <v>1</v>
      </c>
      <c r="N35" s="102">
        <f t="shared" ca="1" si="16"/>
        <v>1</v>
      </c>
      <c r="O35" s="70">
        <f t="shared" ca="1" si="17"/>
        <v>0</v>
      </c>
      <c r="P35" s="70">
        <f t="shared" ca="1" si="18"/>
        <v>0</v>
      </c>
      <c r="Q35" s="57">
        <f t="shared" ca="1" si="19"/>
        <v>0</v>
      </c>
      <c r="R35" s="57">
        <f t="shared" ca="1" si="20"/>
        <v>0</v>
      </c>
      <c r="S35" s="70">
        <f t="shared" si="21"/>
        <v>0</v>
      </c>
      <c r="T35" s="70">
        <f t="shared" si="21"/>
        <v>0</v>
      </c>
      <c r="U35" s="57">
        <f t="shared" ca="1" si="22"/>
        <v>0</v>
      </c>
      <c r="V35" s="57">
        <f t="shared" ca="1" si="23"/>
        <v>0</v>
      </c>
      <c r="W35" s="92">
        <f t="shared" si="26"/>
        <v>0</v>
      </c>
      <c r="AQ35" s="4"/>
    </row>
    <row r="36" spans="1:43" ht="12.75" customHeight="1" thickBot="1">
      <c r="A36" s="41" t="e">
        <f>IntraCoding!OY1</f>
        <v>#VALUE!</v>
      </c>
      <c r="B36" s="98">
        <f t="shared" ca="1" si="12"/>
        <v>1</v>
      </c>
      <c r="C36" s="98">
        <f t="shared" ca="1" si="15"/>
        <v>1</v>
      </c>
      <c r="D36" s="98">
        <f t="shared" ca="1" si="13"/>
        <v>1</v>
      </c>
      <c r="E36" s="98">
        <f t="shared" ca="1" si="13"/>
        <v>1</v>
      </c>
      <c r="F36" s="98">
        <f t="shared" ca="1" si="13"/>
        <v>1</v>
      </c>
      <c r="G36" s="98">
        <f t="shared" ca="1" si="13"/>
        <v>1</v>
      </c>
      <c r="H36" s="98">
        <f t="shared" ca="1" si="13"/>
        <v>1</v>
      </c>
      <c r="I36" s="98">
        <f t="shared" ca="1" si="13"/>
        <v>1</v>
      </c>
      <c r="J36" s="98">
        <f t="shared" ca="1" si="13"/>
        <v>1</v>
      </c>
      <c r="K36" s="98">
        <f t="shared" ca="1" si="13"/>
        <v>1</v>
      </c>
      <c r="L36" s="98">
        <f t="shared" ca="1" si="13"/>
        <v>1</v>
      </c>
      <c r="M36" s="98">
        <f t="shared" ca="1" si="13"/>
        <v>1</v>
      </c>
      <c r="N36" s="102">
        <f t="shared" ca="1" si="16"/>
        <v>1</v>
      </c>
      <c r="O36" s="70">
        <f t="shared" ca="1" si="17"/>
        <v>0</v>
      </c>
      <c r="P36" s="70">
        <f t="shared" ca="1" si="18"/>
        <v>0</v>
      </c>
      <c r="Q36" s="57">
        <f t="shared" ca="1" si="19"/>
        <v>0</v>
      </c>
      <c r="R36" s="57">
        <f t="shared" ca="1" si="20"/>
        <v>0</v>
      </c>
      <c r="S36" s="70">
        <f t="shared" si="21"/>
        <v>0</v>
      </c>
      <c r="T36" s="70">
        <f t="shared" si="21"/>
        <v>0</v>
      </c>
      <c r="U36" s="57">
        <f t="shared" ca="1" si="22"/>
        <v>0</v>
      </c>
      <c r="V36" s="57">
        <f t="shared" ca="1" si="23"/>
        <v>0</v>
      </c>
      <c r="W36" s="92">
        <f t="shared" si="26"/>
        <v>0</v>
      </c>
      <c r="AQ36" s="4"/>
    </row>
    <row r="125" spans="27:27">
      <c r="AA125" s="49"/>
    </row>
    <row r="126" spans="27:27">
      <c r="AA126" s="49"/>
    </row>
    <row r="127" spans="27:27">
      <c r="AA127" s="49"/>
    </row>
    <row r="128" spans="27:27">
      <c r="AA128" s="49"/>
    </row>
    <row r="129" spans="27:27">
      <c r="AA129" s="49"/>
    </row>
    <row r="130" spans="27:27">
      <c r="AA130" s="49"/>
    </row>
    <row r="131" spans="27:27">
      <c r="AA131" s="49"/>
    </row>
    <row r="132" spans="27:27">
      <c r="AA132" s="49"/>
    </row>
    <row r="133" spans="27:27">
      <c r="AA133" s="49"/>
    </row>
    <row r="134" spans="27:27">
      <c r="AA134" s="49"/>
    </row>
  </sheetData>
  <mergeCells count="10">
    <mergeCell ref="W21:W22"/>
    <mergeCell ref="W3:W4"/>
    <mergeCell ref="C1:J1"/>
    <mergeCell ref="O21:T21"/>
    <mergeCell ref="O3:T3"/>
    <mergeCell ref="N21:N22"/>
    <mergeCell ref="N3:N4"/>
    <mergeCell ref="C20:M20"/>
    <mergeCell ref="U3:V3"/>
    <mergeCell ref="U21:V21"/>
  </mergeCells>
  <phoneticPr fontId="2" type="noConversion"/>
  <conditionalFormatting sqref="G19:I19">
    <cfRule type="cellIs" dxfId="1271" priority="1097" stopIfTrue="1" operator="greaterThan">
      <formula>0.03</formula>
    </cfRule>
    <cfRule type="cellIs" dxfId="1270" priority="1098" stopIfTrue="1" operator="lessThan">
      <formula>-0.03</formula>
    </cfRule>
  </conditionalFormatting>
  <conditionalFormatting sqref="D19:F19">
    <cfRule type="cellIs" dxfId="1269" priority="1059" stopIfTrue="1" operator="greaterThan">
      <formula>0.03</formula>
    </cfRule>
    <cfRule type="cellIs" dxfId="1268" priority="1060" stopIfTrue="1" operator="lessThan">
      <formula>-0.03</formula>
    </cfRule>
  </conditionalFormatting>
  <conditionalFormatting sqref="N5:N18">
    <cfRule type="cellIs" dxfId="1267" priority="775" operator="greaterThan">
      <formula>0.1</formula>
    </cfRule>
  </conditionalFormatting>
  <conditionalFormatting sqref="C23:M36">
    <cfRule type="cellIs" dxfId="1266" priority="662" operator="greaterThan">
      <formula>0.03</formula>
    </cfRule>
    <cfRule type="cellIs" dxfId="1265" priority="663" stopIfTrue="1" operator="lessThan">
      <formula>-0.03</formula>
    </cfRule>
  </conditionalFormatting>
  <conditionalFormatting sqref="S14 S18:T18 S29:T36 S23:T26 O5:P18">
    <cfRule type="cellIs" dxfId="1264" priority="318" operator="greaterThan">
      <formula>0</formula>
    </cfRule>
  </conditionalFormatting>
  <conditionalFormatting sqref="C5:M18">
    <cfRule type="cellIs" dxfId="1263" priority="306" operator="greaterThan">
      <formula>0.03</formula>
    </cfRule>
    <cfRule type="cellIs" dxfId="1262" priority="307" stopIfTrue="1" operator="lessThan">
      <formula>-0.03</formula>
    </cfRule>
  </conditionalFormatting>
  <conditionalFormatting sqref="N23:N36">
    <cfRule type="cellIs" dxfId="1261" priority="287" operator="greaterThan">
      <formula>0.15</formula>
    </cfRule>
  </conditionalFormatting>
  <conditionalFormatting sqref="N2">
    <cfRule type="cellIs" dxfId="1260" priority="286" operator="greaterThan">
      <formula>0.15</formula>
    </cfRule>
  </conditionalFormatting>
  <conditionalFormatting sqref="S5:T8">
    <cfRule type="cellIs" dxfId="1259" priority="239" operator="greaterThan">
      <formula>0</formula>
    </cfRule>
  </conditionalFormatting>
  <conditionalFormatting sqref="S17:T17">
    <cfRule type="cellIs" dxfId="1258" priority="236" operator="greaterThan">
      <formula>0</formula>
    </cfRule>
  </conditionalFormatting>
  <conditionalFormatting sqref="S15:T16">
    <cfRule type="cellIs" dxfId="1257" priority="234" operator="greaterThan">
      <formula>0</formula>
    </cfRule>
  </conditionalFormatting>
  <conditionalFormatting sqref="S11:S12">
    <cfRule type="cellIs" dxfId="1256" priority="233" operator="greaterThan">
      <formula>0</formula>
    </cfRule>
  </conditionalFormatting>
  <conditionalFormatting sqref="T13:T14">
    <cfRule type="cellIs" dxfId="1255" priority="227" operator="greaterThan">
      <formula>0</formula>
    </cfRule>
  </conditionalFormatting>
  <conditionalFormatting sqref="S13">
    <cfRule type="cellIs" dxfId="1254" priority="226" operator="greaterThan">
      <formula>0</formula>
    </cfRule>
  </conditionalFormatting>
  <conditionalFormatting sqref="B5:B18">
    <cfRule type="cellIs" dxfId="1253" priority="19" operator="greaterThan">
      <formula>0.03</formula>
    </cfRule>
    <cfRule type="cellIs" dxfId="1252" priority="20" stopIfTrue="1" operator="lessThan">
      <formula>-0.03</formula>
    </cfRule>
  </conditionalFormatting>
  <conditionalFormatting sqref="B11:B18">
    <cfRule type="cellIs" dxfId="1251" priority="17" operator="greaterThan">
      <formula>0.03</formula>
    </cfRule>
    <cfRule type="cellIs" dxfId="1250" priority="18" stopIfTrue="1" operator="lessThan">
      <formula>-0.03</formula>
    </cfRule>
  </conditionalFormatting>
  <conditionalFormatting sqref="T11:T12">
    <cfRule type="cellIs" dxfId="1249" priority="15" operator="greaterThan">
      <formula>0</formula>
    </cfRule>
  </conditionalFormatting>
  <conditionalFormatting sqref="S9:T10">
    <cfRule type="cellIs" dxfId="1248" priority="14" operator="greaterThan">
      <formula>0</formula>
    </cfRule>
  </conditionalFormatting>
  <conditionalFormatting sqref="S27:T28">
    <cfRule type="cellIs" dxfId="1247" priority="13" operator="greaterThan">
      <formula>0</formula>
    </cfRule>
  </conditionalFormatting>
  <conditionalFormatting sqref="U5:V18">
    <cfRule type="cellIs" dxfId="1246" priority="12" operator="greaterThan">
      <formula>0</formula>
    </cfRule>
  </conditionalFormatting>
  <conditionalFormatting sqref="U23:V36">
    <cfRule type="cellIs" dxfId="1245" priority="11" operator="greaterThan">
      <formula>0</formula>
    </cfRule>
  </conditionalFormatting>
  <conditionalFormatting sqref="B23:B36">
    <cfRule type="cellIs" dxfId="1244" priority="9" operator="greaterThan">
      <formula>0.03</formula>
    </cfRule>
    <cfRule type="cellIs" dxfId="1243" priority="10" stopIfTrue="1" operator="lessThan">
      <formula>-0.03</formula>
    </cfRule>
  </conditionalFormatting>
  <conditionalFormatting sqref="B23:B36">
    <cfRule type="cellIs" dxfId="1242" priority="7" operator="greaterThan">
      <formula>0.03</formula>
    </cfRule>
    <cfRule type="cellIs" dxfId="1241" priority="8" stopIfTrue="1" operator="lessThan">
      <formula>-0.03</formula>
    </cfRule>
  </conditionalFormatting>
  <conditionalFormatting sqref="Q5:R18">
    <cfRule type="cellIs" dxfId="1240" priority="6" operator="greaterThan">
      <formula>0</formula>
    </cfRule>
  </conditionalFormatting>
  <conditionalFormatting sqref="Q23:R36">
    <cfRule type="cellIs" dxfId="1239" priority="5" operator="greaterThan">
      <formula>0</formula>
    </cfRule>
  </conditionalFormatting>
  <conditionalFormatting sqref="O23:P36">
    <cfRule type="cellIs" dxfId="1238" priority="4" operator="greaterThan">
      <formula>0</formula>
    </cfRule>
  </conditionalFormatting>
  <conditionalFormatting sqref="B5:M18">
    <cfRule type="cellIs" dxfId="1237" priority="2" operator="between">
      <formula>-0.03</formula>
      <formula>0.03</formula>
    </cfRule>
  </conditionalFormatting>
  <conditionalFormatting sqref="B23:M36">
    <cfRule type="cellIs" dxfId="1236" priority="1" stopIfTrue="1" operator="between">
      <formula>-0.03</formula>
      <formula>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techPage!$A$1:$A$14</xm:f>
          </x14:formula1>
          <xm:sqref>Q2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"/>
  <sheetViews>
    <sheetView zoomScale="131" zoomScaleNormal="150" workbookViewId="0">
      <selection activeCell="C2" sqref="C2"/>
    </sheetView>
  </sheetViews>
  <sheetFormatPr defaultRowHeight="15.75"/>
  <cols>
    <col min="2" max="2" width="6" customWidth="1"/>
    <col min="6" max="6" width="8" customWidth="1"/>
  </cols>
  <sheetData>
    <row r="1" spans="1:21">
      <c r="H1" t="str">
        <f>IntraCoding!Y1</f>
        <v>JPEG</v>
      </c>
      <c r="I1" t="str">
        <f>IntraCoding!BC1</f>
        <v>JPEG2000</v>
      </c>
      <c r="J1" t="str">
        <f>IntraCoding!CG1</f>
        <v>HEVC</v>
      </c>
      <c r="K1" t="str">
        <f>IntraCoding!DK1</f>
        <v>VVC</v>
      </c>
      <c r="L1" t="e">
        <f>IntraCoding!EO1</f>
        <v>#VALUE!</v>
      </c>
      <c r="M1" t="e">
        <f>IntraCoding!FS1</f>
        <v>#VALUE!</v>
      </c>
      <c r="N1" t="e">
        <f>IntraCoding!GW1</f>
        <v>#VALUE!</v>
      </c>
      <c r="O1" t="e">
        <f>IntraCoding!IA1</f>
        <v>#VALUE!</v>
      </c>
      <c r="P1" t="e">
        <f>IntraCoding!JE1</f>
        <v>#VALUE!</v>
      </c>
      <c r="Q1" t="e">
        <f>IntraCoding!KI1</f>
        <v>#VALUE!</v>
      </c>
      <c r="R1" t="e">
        <f>IntraCoding!LM1</f>
        <v>#VALUE!</v>
      </c>
      <c r="S1" t="e">
        <f>IntraCoding!MQ1</f>
        <v>#VALUE!</v>
      </c>
      <c r="T1" t="e">
        <f>IntraCoding!NU1</f>
        <v>#VALUE!</v>
      </c>
      <c r="U1" t="e">
        <f>IntraCoding!OY1</f>
        <v>#VALUE!</v>
      </c>
    </row>
    <row r="2" spans="1:21">
      <c r="A2" s="4" t="s">
        <v>49</v>
      </c>
      <c r="C2" s="62" t="s">
        <v>0</v>
      </c>
      <c r="E2" s="4" t="s">
        <v>50</v>
      </c>
      <c r="G2" s="62" t="s">
        <v>20</v>
      </c>
      <c r="H2" s="30" t="str">
        <f>C2</f>
        <v>msssim Torch</v>
      </c>
      <c r="I2" s="30" t="str">
        <f t="shared" ref="I2:U2" si="0">H2</f>
        <v>msssim Torch</v>
      </c>
      <c r="J2" s="30" t="str">
        <f t="shared" si="0"/>
        <v>msssim Torch</v>
      </c>
      <c r="K2" s="30" t="str">
        <f t="shared" si="0"/>
        <v>msssim Torch</v>
      </c>
      <c r="L2" s="30" t="str">
        <f t="shared" si="0"/>
        <v>msssim Torch</v>
      </c>
      <c r="M2" s="30" t="str">
        <f t="shared" si="0"/>
        <v>msssim Torch</v>
      </c>
      <c r="N2" s="30" t="str">
        <f t="shared" si="0"/>
        <v>msssim Torch</v>
      </c>
      <c r="O2" s="30" t="str">
        <f t="shared" si="0"/>
        <v>msssim Torch</v>
      </c>
      <c r="P2" s="30" t="str">
        <f t="shared" si="0"/>
        <v>msssim Torch</v>
      </c>
      <c r="Q2" s="30" t="str">
        <f t="shared" si="0"/>
        <v>msssim Torch</v>
      </c>
      <c r="R2" s="30" t="str">
        <f t="shared" si="0"/>
        <v>msssim Torch</v>
      </c>
      <c r="S2" s="30" t="str">
        <f t="shared" si="0"/>
        <v>msssim Torch</v>
      </c>
      <c r="T2" s="30" t="str">
        <f t="shared" si="0"/>
        <v>msssim Torch</v>
      </c>
      <c r="U2" s="30" t="str">
        <f t="shared" si="0"/>
        <v>msssim Torch</v>
      </c>
    </row>
    <row r="3" spans="1:21">
      <c r="H3" s="63">
        <f ca="1">INDIRECT("IntraCoding!"&amp;ADDRESS(techPage!$E31,techPage!F$17))</f>
        <v>0.80060498416423753</v>
      </c>
      <c r="I3" s="63">
        <f ca="1">INDIRECT("IntraCoding!"&amp;ADDRESS(techPage!$E31,techPage!G$17))</f>
        <v>0.81546635180711724</v>
      </c>
      <c r="J3" s="63">
        <f ca="1">INDIRECT("IntraCoding!"&amp;ADDRESS(techPage!$E31,techPage!H$17))</f>
        <v>0.86226751655340161</v>
      </c>
      <c r="K3" s="63">
        <f ca="1">INDIRECT("IntraCoding!"&amp;ADDRESS(techPage!$E31,techPage!I$17))</f>
        <v>0.8682964295148845</v>
      </c>
      <c r="L3" s="63">
        <f ca="1">INDIRECT("IntraCoding!"&amp;ADDRESS(techPage!$E31,techPage!J$17))</f>
        <v>0</v>
      </c>
      <c r="M3" s="63">
        <f ca="1">INDIRECT("IntraCoding!"&amp;ADDRESS(techPage!$E31,techPage!K$17))</f>
        <v>0</v>
      </c>
      <c r="N3" s="63">
        <f ca="1">INDIRECT("IntraCoding!"&amp;ADDRESS(techPage!$E31,techPage!L$17))</f>
        <v>0</v>
      </c>
      <c r="O3" s="63">
        <f ca="1">INDIRECT("IntraCoding!"&amp;ADDRESS(techPage!$E31,techPage!M$17))</f>
        <v>0</v>
      </c>
      <c r="P3" s="63">
        <f ca="1">INDIRECT("IntraCoding!"&amp;ADDRESS(techPage!$E31,techPage!N$17))</f>
        <v>0</v>
      </c>
      <c r="Q3" s="63">
        <f ca="1">INDIRECT("IntraCoding!"&amp;ADDRESS(techPage!$E31,techPage!O$17))</f>
        <v>0</v>
      </c>
      <c r="R3" s="63">
        <f ca="1">INDIRECT("IntraCoding!"&amp;ADDRESS(techPage!$E31,techPage!P$17))</f>
        <v>0</v>
      </c>
      <c r="S3" s="63">
        <f ca="1">INDIRECT("IntraCoding!"&amp;ADDRESS(techPage!$E31,techPage!Q$17))</f>
        <v>0</v>
      </c>
      <c r="T3" s="63">
        <f ca="1">INDIRECT("IntraCoding!"&amp;ADDRESS(techPage!$E31,techPage!R$17))</f>
        <v>0</v>
      </c>
      <c r="U3" s="63">
        <f ca="1">INDIRECT("IntraCoding!"&amp;ADDRESS(techPage!$E31,techPage!S$17))</f>
        <v>0</v>
      </c>
    </row>
    <row r="4" spans="1:21">
      <c r="H4" s="63">
        <f ca="1">INDIRECT("IntraCoding!"&amp;ADDRESS(techPage!$E32,techPage!F$17))</f>
        <v>0.80230687931179956</v>
      </c>
      <c r="I4" s="63">
        <f ca="1">INDIRECT("IntraCoding!"&amp;ADDRESS(techPage!$E32,techPage!G$17))</f>
        <v>0.87227371335029558</v>
      </c>
      <c r="J4" s="63">
        <f ca="1">INDIRECT("IntraCoding!"&amp;ADDRESS(techPage!$E32,techPage!H$17))</f>
        <v>0.90469474345445589</v>
      </c>
      <c r="K4" s="63">
        <f ca="1">INDIRECT("IntraCoding!"&amp;ADDRESS(techPage!$E32,techPage!I$17))</f>
        <v>0.91060606762766816</v>
      </c>
      <c r="L4" s="63">
        <f ca="1">INDIRECT("IntraCoding!"&amp;ADDRESS(techPage!$E32,techPage!J$17))</f>
        <v>0</v>
      </c>
      <c r="M4" s="63">
        <f ca="1">INDIRECT("IntraCoding!"&amp;ADDRESS(techPage!$E32,techPage!K$17))</f>
        <v>0</v>
      </c>
      <c r="N4" s="63">
        <f ca="1">INDIRECT("IntraCoding!"&amp;ADDRESS(techPage!$E32,techPage!L$17))</f>
        <v>0</v>
      </c>
      <c r="O4" s="63">
        <f ca="1">INDIRECT("IntraCoding!"&amp;ADDRESS(techPage!$E32,techPage!M$17))</f>
        <v>0</v>
      </c>
      <c r="P4" s="63">
        <f ca="1">INDIRECT("IntraCoding!"&amp;ADDRESS(techPage!$E32,techPage!N$17))</f>
        <v>0</v>
      </c>
      <c r="Q4" s="63">
        <f ca="1">INDIRECT("IntraCoding!"&amp;ADDRESS(techPage!$E32,techPage!O$17))</f>
        <v>0</v>
      </c>
      <c r="R4" s="63">
        <f ca="1">INDIRECT("IntraCoding!"&amp;ADDRESS(techPage!$E32,techPage!P$17))</f>
        <v>0</v>
      </c>
      <c r="S4" s="63">
        <f ca="1">INDIRECT("IntraCoding!"&amp;ADDRESS(techPage!$E32,techPage!Q$17))</f>
        <v>0</v>
      </c>
      <c r="T4" s="63">
        <f ca="1">INDIRECT("IntraCoding!"&amp;ADDRESS(techPage!$E32,techPage!R$17))</f>
        <v>0</v>
      </c>
      <c r="U4" s="63">
        <f ca="1">INDIRECT("IntraCoding!"&amp;ADDRESS(techPage!$E32,techPage!S$17))</f>
        <v>0</v>
      </c>
    </row>
    <row r="5" spans="1:21">
      <c r="H5" s="63">
        <f ca="1">INDIRECT("IntraCoding!"&amp;ADDRESS(techPage!$E33,techPage!F$17))</f>
        <v>0.8706324994564052</v>
      </c>
      <c r="I5" s="63">
        <f ca="1">INDIRECT("IntraCoding!"&amp;ADDRESS(techPage!$E33,techPage!G$17))</f>
        <v>0.9178834371268747</v>
      </c>
      <c r="J5" s="63">
        <f ca="1">INDIRECT("IntraCoding!"&amp;ADDRESS(techPage!$E33,techPage!H$17))</f>
        <v>0.94182772561907724</v>
      </c>
      <c r="K5" s="63">
        <f ca="1">INDIRECT("IntraCoding!"&amp;ADDRESS(techPage!$E33,techPage!I$17))</f>
        <v>0.94637378305196751</v>
      </c>
      <c r="L5" s="63">
        <f ca="1">INDIRECT("IntraCoding!"&amp;ADDRESS(techPage!$E33,techPage!J$17))</f>
        <v>0</v>
      </c>
      <c r="M5" s="63">
        <f ca="1">INDIRECT("IntraCoding!"&amp;ADDRESS(techPage!$E33,techPage!K$17))</f>
        <v>0</v>
      </c>
      <c r="N5" s="63">
        <f ca="1">INDIRECT("IntraCoding!"&amp;ADDRESS(techPage!$E33,techPage!L$17))</f>
        <v>0</v>
      </c>
      <c r="O5" s="63">
        <f ca="1">INDIRECT("IntraCoding!"&amp;ADDRESS(techPage!$E33,techPage!M$17))</f>
        <v>0</v>
      </c>
      <c r="P5" s="63">
        <f ca="1">INDIRECT("IntraCoding!"&amp;ADDRESS(techPage!$E33,techPage!N$17))</f>
        <v>0</v>
      </c>
      <c r="Q5" s="63">
        <f ca="1">INDIRECT("IntraCoding!"&amp;ADDRESS(techPage!$E33,techPage!O$17))</f>
        <v>0</v>
      </c>
      <c r="R5" s="63">
        <f ca="1">INDIRECT("IntraCoding!"&amp;ADDRESS(techPage!$E33,techPage!P$17))</f>
        <v>0</v>
      </c>
      <c r="S5" s="63">
        <f ca="1">INDIRECT("IntraCoding!"&amp;ADDRESS(techPage!$E33,techPage!Q$17))</f>
        <v>0</v>
      </c>
      <c r="T5" s="63">
        <f ca="1">INDIRECT("IntraCoding!"&amp;ADDRESS(techPage!$E33,techPage!R$17))</f>
        <v>0</v>
      </c>
      <c r="U5" s="63">
        <f ca="1">INDIRECT("IntraCoding!"&amp;ADDRESS(techPage!$E33,techPage!S$17))</f>
        <v>0</v>
      </c>
    </row>
    <row r="6" spans="1:21">
      <c r="H6" s="63">
        <f ca="1">INDIRECT("IntraCoding!"&amp;ADDRESS(techPage!$E34,techPage!F$17))</f>
        <v>0.94187875464558579</v>
      </c>
      <c r="I6" s="63">
        <f ca="1">INDIRECT("IntraCoding!"&amp;ADDRESS(techPage!$E34,techPage!G$17))</f>
        <v>0.95364836603403069</v>
      </c>
      <c r="J6" s="63">
        <f ca="1">INDIRECT("IntraCoding!"&amp;ADDRESS(techPage!$E34,techPage!H$17))</f>
        <v>0.96903155371546723</v>
      </c>
      <c r="K6" s="63">
        <f ca="1">INDIRECT("IntraCoding!"&amp;ADDRESS(techPage!$E34,techPage!I$17))</f>
        <v>0.97096296399831727</v>
      </c>
      <c r="L6" s="63">
        <f ca="1">INDIRECT("IntraCoding!"&amp;ADDRESS(techPage!$E34,techPage!J$17))</f>
        <v>0</v>
      </c>
      <c r="M6" s="63">
        <f ca="1">INDIRECT("IntraCoding!"&amp;ADDRESS(techPage!$E34,techPage!K$17))</f>
        <v>0</v>
      </c>
      <c r="N6" s="63">
        <f ca="1">INDIRECT("IntraCoding!"&amp;ADDRESS(techPage!$E34,techPage!L$17))</f>
        <v>0</v>
      </c>
      <c r="O6" s="63">
        <f ca="1">INDIRECT("IntraCoding!"&amp;ADDRESS(techPage!$E34,techPage!M$17))</f>
        <v>0</v>
      </c>
      <c r="P6" s="63">
        <f ca="1">INDIRECT("IntraCoding!"&amp;ADDRESS(techPage!$E34,techPage!N$17))</f>
        <v>0</v>
      </c>
      <c r="Q6" s="63">
        <f ca="1">INDIRECT("IntraCoding!"&amp;ADDRESS(techPage!$E34,techPage!O$17))</f>
        <v>0</v>
      </c>
      <c r="R6" s="63">
        <f ca="1">INDIRECT("IntraCoding!"&amp;ADDRESS(techPage!$E34,techPage!P$17))</f>
        <v>0</v>
      </c>
      <c r="S6" s="63">
        <f ca="1">INDIRECT("IntraCoding!"&amp;ADDRESS(techPage!$E34,techPage!Q$17))</f>
        <v>0</v>
      </c>
      <c r="T6" s="63">
        <f ca="1">INDIRECT("IntraCoding!"&amp;ADDRESS(techPage!$E34,techPage!R$17))</f>
        <v>0</v>
      </c>
      <c r="U6" s="63">
        <f ca="1">INDIRECT("IntraCoding!"&amp;ADDRESS(techPage!$E34,techPage!S$17))</f>
        <v>0</v>
      </c>
    </row>
    <row r="7" spans="1:21">
      <c r="H7" s="63">
        <f ca="1">INDIRECT("IntraCoding!"&amp;ADDRESS(techPage!$E35,techPage!F$17))</f>
        <v>0.97632151842117287</v>
      </c>
      <c r="I7" s="63">
        <f ca="1">INDIRECT("IntraCoding!"&amp;ADDRESS(techPage!$E35,techPage!G$17))</f>
        <v>0.97570417076349236</v>
      </c>
      <c r="J7" s="63">
        <f ca="1">INDIRECT("IntraCoding!"&amp;ADDRESS(techPage!$E35,techPage!H$17))</f>
        <v>0.98543229699134804</v>
      </c>
      <c r="K7" s="63">
        <f ca="1">INDIRECT("IntraCoding!"&amp;ADDRESS(techPage!$E35,techPage!I$17))</f>
        <v>0.98588056489825227</v>
      </c>
      <c r="L7" s="63">
        <f ca="1">INDIRECT("IntraCoding!"&amp;ADDRESS(techPage!$E35,techPage!J$17))</f>
        <v>0</v>
      </c>
      <c r="M7" s="63">
        <f ca="1">INDIRECT("IntraCoding!"&amp;ADDRESS(techPage!$E35,techPage!K$17))</f>
        <v>0</v>
      </c>
      <c r="N7" s="63">
        <f ca="1">INDIRECT("IntraCoding!"&amp;ADDRESS(techPage!$E35,techPage!L$17))</f>
        <v>0</v>
      </c>
      <c r="O7" s="63">
        <f ca="1">INDIRECT("IntraCoding!"&amp;ADDRESS(techPage!$E35,techPage!M$17))</f>
        <v>0</v>
      </c>
      <c r="P7" s="63">
        <f ca="1">INDIRECT("IntraCoding!"&amp;ADDRESS(techPage!$E35,techPage!N$17))</f>
        <v>0</v>
      </c>
      <c r="Q7" s="63">
        <f ca="1">INDIRECT("IntraCoding!"&amp;ADDRESS(techPage!$E35,techPage!O$17))</f>
        <v>0</v>
      </c>
      <c r="R7" s="63">
        <f ca="1">INDIRECT("IntraCoding!"&amp;ADDRESS(techPage!$E35,techPage!P$17))</f>
        <v>0</v>
      </c>
      <c r="S7" s="63">
        <f ca="1">INDIRECT("IntraCoding!"&amp;ADDRESS(techPage!$E35,techPage!Q$17))</f>
        <v>0</v>
      </c>
      <c r="T7" s="63">
        <f ca="1">INDIRECT("IntraCoding!"&amp;ADDRESS(techPage!$E35,techPage!R$17))</f>
        <v>0</v>
      </c>
      <c r="U7" s="63">
        <f ca="1">INDIRECT("IntraCoding!"&amp;ADDRESS(techPage!$E35,techPage!S$17))</f>
        <v>0</v>
      </c>
    </row>
    <row r="8" spans="1:21">
      <c r="H8" s="63">
        <f ca="1">INDIRECT("IntraCoding!"&amp;ADDRESS(techPage!$E36,techPage!F$17))</f>
        <v>0.98656835034489609</v>
      </c>
      <c r="I8" s="63">
        <f ca="1">INDIRECT("IntraCoding!"&amp;ADDRESS(techPage!$E36,techPage!G$17))</f>
        <v>0.98451922833919503</v>
      </c>
      <c r="J8" s="63">
        <f ca="1">INDIRECT("IntraCoding!"&amp;ADDRESS(techPage!$E36,techPage!H$17))</f>
        <v>0.9909955002367492</v>
      </c>
      <c r="K8" s="63">
        <f ca="1">INDIRECT("IntraCoding!"&amp;ADDRESS(techPage!$E36,techPage!I$17))</f>
        <v>0.99162583798170045</v>
      </c>
      <c r="L8" s="63">
        <f ca="1">INDIRECT("IntraCoding!"&amp;ADDRESS(techPage!$E36,techPage!J$17))</f>
        <v>0</v>
      </c>
      <c r="M8" s="63">
        <f ca="1">INDIRECT("IntraCoding!"&amp;ADDRESS(techPage!$E36,techPage!K$17))</f>
        <v>0</v>
      </c>
      <c r="N8" s="63">
        <f ca="1">INDIRECT("IntraCoding!"&amp;ADDRESS(techPage!$E36,techPage!L$17))</f>
        <v>0</v>
      </c>
      <c r="O8" s="63">
        <f ca="1">INDIRECT("IntraCoding!"&amp;ADDRESS(techPage!$E36,techPage!M$17))</f>
        <v>0</v>
      </c>
      <c r="P8" s="63">
        <f ca="1">INDIRECT("IntraCoding!"&amp;ADDRESS(techPage!$E36,techPage!N$17))</f>
        <v>0</v>
      </c>
      <c r="Q8" s="63">
        <f ca="1">INDIRECT("IntraCoding!"&amp;ADDRESS(techPage!$E36,techPage!O$17))</f>
        <v>0</v>
      </c>
      <c r="R8" s="63">
        <f ca="1">INDIRECT("IntraCoding!"&amp;ADDRESS(techPage!$E36,techPage!P$17))</f>
        <v>0</v>
      </c>
      <c r="S8" s="63">
        <f ca="1">INDIRECT("IntraCoding!"&amp;ADDRESS(techPage!$E36,techPage!Q$17))</f>
        <v>0</v>
      </c>
      <c r="T8" s="63">
        <f ca="1">INDIRECT("IntraCoding!"&amp;ADDRESS(techPage!$E36,techPage!R$17))</f>
        <v>0</v>
      </c>
      <c r="U8" s="63">
        <f ca="1">INDIRECT("IntraCoding!"&amp;ADDRESS(techPage!$E36,techPage!S$17))</f>
        <v>0</v>
      </c>
    </row>
    <row r="9" spans="1:21">
      <c r="H9" s="63">
        <f ca="1">INDIRECT("IntraCoding!"&amp;ADDRESS(techPage!$E37,techPage!F$17))</f>
        <v>0.99127884954214074</v>
      </c>
      <c r="I9" s="63">
        <f ca="1">INDIRECT("IntraCoding!"&amp;ADDRESS(techPage!$E37,techPage!G$17))</f>
        <v>0.98910601064562775</v>
      </c>
      <c r="J9" s="63">
        <f ca="1">INDIRECT("IntraCoding!"&amp;ADDRESS(techPage!$E37,techPage!H$17))</f>
        <v>0.99385130777955033</v>
      </c>
      <c r="K9" s="63">
        <f ca="1">INDIRECT("IntraCoding!"&amp;ADDRESS(techPage!$E37,techPage!I$17))</f>
        <v>0.99415064975619294</v>
      </c>
      <c r="L9" s="63">
        <f ca="1">INDIRECT("IntraCoding!"&amp;ADDRESS(techPage!$E37,techPage!J$17))</f>
        <v>0</v>
      </c>
      <c r="M9" s="63">
        <f ca="1">INDIRECT("IntraCoding!"&amp;ADDRESS(techPage!$E37,techPage!K$17))</f>
        <v>0</v>
      </c>
      <c r="N9" s="63">
        <f ca="1">INDIRECT("IntraCoding!"&amp;ADDRESS(techPage!$E37,techPage!L$17))</f>
        <v>0</v>
      </c>
      <c r="O9" s="63">
        <f ca="1">INDIRECT("IntraCoding!"&amp;ADDRESS(techPage!$E37,techPage!M$17))</f>
        <v>0</v>
      </c>
      <c r="P9" s="63">
        <f ca="1">INDIRECT("IntraCoding!"&amp;ADDRESS(techPage!$E37,techPage!N$17))</f>
        <v>0</v>
      </c>
      <c r="Q9" s="63">
        <f ca="1">INDIRECT("IntraCoding!"&amp;ADDRESS(techPage!$E37,techPage!O$17))</f>
        <v>0</v>
      </c>
      <c r="R9" s="63">
        <f ca="1">INDIRECT("IntraCoding!"&amp;ADDRESS(techPage!$E37,techPage!P$17))</f>
        <v>0</v>
      </c>
      <c r="S9" s="63">
        <f ca="1">INDIRECT("IntraCoding!"&amp;ADDRESS(techPage!$E37,techPage!Q$17))</f>
        <v>0</v>
      </c>
      <c r="T9" s="63">
        <f ca="1">INDIRECT("IntraCoding!"&amp;ADDRESS(techPage!$E37,techPage!R$17))</f>
        <v>0</v>
      </c>
      <c r="U9" s="63">
        <f ca="1">INDIRECT("IntraCoding!"&amp;ADDRESS(techPage!$E37,techPage!S$17))</f>
        <v>0</v>
      </c>
    </row>
    <row r="10" spans="1:21">
      <c r="H10" s="63">
        <f ca="1">INDIRECT("IntraCoding!"&amp;ADDRESS(techPage!$E38,techPage!F$17))</f>
        <v>0.99538029357790925</v>
      </c>
      <c r="I10" s="63">
        <f ca="1">INDIRECT("IntraCoding!"&amp;ADDRESS(techPage!$E38,techPage!G$17))</f>
        <v>0.99379200860857941</v>
      </c>
      <c r="J10" s="63">
        <f ca="1">INDIRECT("IntraCoding!"&amp;ADDRESS(techPage!$E38,techPage!H$17))</f>
        <v>0.99706346169114091</v>
      </c>
      <c r="K10" s="63">
        <f ca="1">INDIRECT("IntraCoding!"&amp;ADDRESS(techPage!$E38,techPage!I$17))</f>
        <v>0.99682280048727945</v>
      </c>
      <c r="L10" s="63">
        <f ca="1">INDIRECT("IntraCoding!"&amp;ADDRESS(techPage!$E38,techPage!J$17))</f>
        <v>0</v>
      </c>
      <c r="M10" s="63">
        <f ca="1">INDIRECT("IntraCoding!"&amp;ADDRESS(techPage!$E38,techPage!K$17))</f>
        <v>0</v>
      </c>
      <c r="N10" s="63">
        <f ca="1">INDIRECT("IntraCoding!"&amp;ADDRESS(techPage!$E38,techPage!L$17))</f>
        <v>0</v>
      </c>
      <c r="O10" s="63">
        <f ca="1">INDIRECT("IntraCoding!"&amp;ADDRESS(techPage!$E38,techPage!M$17))</f>
        <v>0</v>
      </c>
      <c r="P10" s="63">
        <f ca="1">INDIRECT("IntraCoding!"&amp;ADDRESS(techPage!$E38,techPage!N$17))</f>
        <v>0</v>
      </c>
      <c r="Q10" s="63">
        <f ca="1">INDIRECT("IntraCoding!"&amp;ADDRESS(techPage!$E38,techPage!O$17))</f>
        <v>0</v>
      </c>
      <c r="R10" s="63">
        <f ca="1">INDIRECT("IntraCoding!"&amp;ADDRESS(techPage!$E38,techPage!P$17))</f>
        <v>0</v>
      </c>
      <c r="S10" s="63">
        <f ca="1">INDIRECT("IntraCoding!"&amp;ADDRESS(techPage!$E38,techPage!Q$17))</f>
        <v>0</v>
      </c>
      <c r="T10" s="63">
        <f ca="1">INDIRECT("IntraCoding!"&amp;ADDRESS(techPage!$E38,techPage!R$17))</f>
        <v>0</v>
      </c>
      <c r="U10" s="63">
        <f ca="1">INDIRECT("IntraCoding!"&amp;ADDRESS(techPage!$E38,techPage!S$17))</f>
        <v>0</v>
      </c>
    </row>
    <row r="11" spans="1:21">
      <c r="H11" s="63">
        <f ca="1">INDIRECT("IntraCoding!"&amp;ADDRESS(techPage!$E39,techPage!F$17))</f>
        <v>0.99720610305666912</v>
      </c>
      <c r="I11" s="63">
        <f ca="1">INDIRECT("IntraCoding!"&amp;ADDRESS(techPage!$E39,techPage!G$17))</f>
        <v>0.9960515014827247</v>
      </c>
      <c r="J11" s="63">
        <f ca="1">INDIRECT("IntraCoding!"&amp;ADDRESS(techPage!$E39,techPage!H$17))</f>
        <v>0.99827275425195661</v>
      </c>
      <c r="K11" s="63">
        <f ca="1">INDIRECT("IntraCoding!"&amp;ADDRESS(techPage!$E39,techPage!I$17))</f>
        <v>0.99795852601528146</v>
      </c>
      <c r="L11" s="63">
        <f ca="1">INDIRECT("IntraCoding!"&amp;ADDRESS(techPage!$E39,techPage!J$17))</f>
        <v>0</v>
      </c>
      <c r="M11" s="63">
        <f ca="1">INDIRECT("IntraCoding!"&amp;ADDRESS(techPage!$E39,techPage!K$17))</f>
        <v>0</v>
      </c>
      <c r="N11" s="63">
        <f ca="1">INDIRECT("IntraCoding!"&amp;ADDRESS(techPage!$E39,techPage!L$17))</f>
        <v>0</v>
      </c>
      <c r="O11" s="63">
        <f ca="1">INDIRECT("IntraCoding!"&amp;ADDRESS(techPage!$E39,techPage!M$17))</f>
        <v>0</v>
      </c>
      <c r="P11" s="63">
        <f ca="1">INDIRECT("IntraCoding!"&amp;ADDRESS(techPage!$E39,techPage!N$17))</f>
        <v>0</v>
      </c>
      <c r="Q11" s="63">
        <f ca="1">INDIRECT("IntraCoding!"&amp;ADDRESS(techPage!$E39,techPage!O$17))</f>
        <v>0</v>
      </c>
      <c r="R11" s="63">
        <f ca="1">INDIRECT("IntraCoding!"&amp;ADDRESS(techPage!$E39,techPage!P$17))</f>
        <v>0</v>
      </c>
      <c r="S11" s="63">
        <f ca="1">INDIRECT("IntraCoding!"&amp;ADDRESS(techPage!$E39,techPage!Q$17))</f>
        <v>0</v>
      </c>
      <c r="T11" s="63">
        <f ca="1">INDIRECT("IntraCoding!"&amp;ADDRESS(techPage!$E39,techPage!R$17))</f>
        <v>0</v>
      </c>
      <c r="U11" s="63">
        <f ca="1">INDIRECT("IntraCoding!"&amp;ADDRESS(techPage!$E39,techPage!S$17))</f>
        <v>0</v>
      </c>
    </row>
    <row r="13" spans="1:21">
      <c r="H13" s="30" t="str">
        <f>Reference!B2</f>
        <v>bpp</v>
      </c>
      <c r="I13" s="30" t="str">
        <f>H13</f>
        <v>bpp</v>
      </c>
      <c r="J13" s="30" t="str">
        <f t="shared" ref="J13:U13" si="1">I13</f>
        <v>bpp</v>
      </c>
      <c r="K13" s="30" t="str">
        <f t="shared" si="1"/>
        <v>bpp</v>
      </c>
      <c r="L13" s="30" t="str">
        <f t="shared" si="1"/>
        <v>bpp</v>
      </c>
      <c r="M13" s="30" t="str">
        <f t="shared" si="1"/>
        <v>bpp</v>
      </c>
      <c r="N13" s="30" t="str">
        <f t="shared" si="1"/>
        <v>bpp</v>
      </c>
      <c r="O13" s="30" t="str">
        <f t="shared" si="1"/>
        <v>bpp</v>
      </c>
      <c r="P13" s="30" t="str">
        <f t="shared" si="1"/>
        <v>bpp</v>
      </c>
      <c r="Q13" s="30" t="str">
        <f t="shared" si="1"/>
        <v>bpp</v>
      </c>
      <c r="R13" s="30" t="str">
        <f t="shared" si="1"/>
        <v>bpp</v>
      </c>
      <c r="S13" s="30" t="str">
        <f t="shared" si="1"/>
        <v>bpp</v>
      </c>
      <c r="T13" s="30" t="str">
        <f t="shared" si="1"/>
        <v>bpp</v>
      </c>
      <c r="U13" s="30" t="str">
        <f t="shared" si="1"/>
        <v>bpp</v>
      </c>
    </row>
    <row r="14" spans="1:21">
      <c r="H14" s="64">
        <f ca="1">INDIRECT("IntraCoding!"&amp;ADDRESS(techPage!$E31,techPage!F$18))</f>
        <v>8.9106079466991714E-2</v>
      </c>
      <c r="I14" s="64">
        <f ca="1">INDIRECT("IntraCoding!"&amp;ADDRESS(techPage!$E31,techPage!G$18))</f>
        <v>2.9822643493509198E-2</v>
      </c>
      <c r="J14" s="64">
        <f ca="1">INDIRECT("IntraCoding!"&amp;ADDRESS(techPage!$E31,techPage!H$18))</f>
        <v>3.4615330610245076E-2</v>
      </c>
      <c r="K14" s="64">
        <f ca="1">INDIRECT("IntraCoding!"&amp;ADDRESS(techPage!$E31,techPage!I$18))</f>
        <v>3.1371335486546345E-2</v>
      </c>
      <c r="L14" s="64">
        <f ca="1">INDIRECT("IntraCoding!"&amp;ADDRESS(techPage!$E31,techPage!J$18))</f>
        <v>0</v>
      </c>
      <c r="M14" s="64">
        <f ca="1">INDIRECT("IntraCoding!"&amp;ADDRESS(techPage!$E31,techPage!K$18))</f>
        <v>0</v>
      </c>
      <c r="N14" s="64">
        <f ca="1">INDIRECT("IntraCoding!"&amp;ADDRESS(techPage!$E31,techPage!L$18))</f>
        <v>0</v>
      </c>
      <c r="O14" s="64">
        <f ca="1">INDIRECT("IntraCoding!"&amp;ADDRESS(techPage!$E31,techPage!M$18))</f>
        <v>0</v>
      </c>
      <c r="P14" s="64">
        <f ca="1">INDIRECT("IntraCoding!"&amp;ADDRESS(techPage!$E31,techPage!N$18))</f>
        <v>0</v>
      </c>
      <c r="Q14" s="64">
        <f ca="1">INDIRECT("IntraCoding!"&amp;ADDRESS(techPage!$E31,techPage!O$18))</f>
        <v>0</v>
      </c>
      <c r="R14" s="64">
        <f ca="1">INDIRECT("IntraCoding!"&amp;ADDRESS(techPage!$E31,techPage!P$18))</f>
        <v>0</v>
      </c>
      <c r="S14" s="64">
        <f ca="1">INDIRECT("IntraCoding!"&amp;ADDRESS(techPage!$E31,techPage!Q$18))</f>
        <v>0</v>
      </c>
      <c r="T14" s="64">
        <f ca="1">INDIRECT("IntraCoding!"&amp;ADDRESS(techPage!$E31,techPage!R$18))</f>
        <v>0</v>
      </c>
      <c r="U14" s="64">
        <f ca="1">INDIRECT("IntraCoding!"&amp;ADDRESS(techPage!$E31,techPage!S$18))</f>
        <v>0</v>
      </c>
    </row>
    <row r="15" spans="1:21">
      <c r="H15" s="64">
        <f ca="1">INDIRECT("IntraCoding!"&amp;ADDRESS(techPage!$E32,techPage!F$18))</f>
        <v>8.9303470522037576E-2</v>
      </c>
      <c r="I15" s="64">
        <f ca="1">INDIRECT("IntraCoding!"&amp;ADDRESS(techPage!$E32,techPage!G$18))</f>
        <v>5.9805225972815589E-2</v>
      </c>
      <c r="J15" s="64">
        <f ca="1">INDIRECT("IntraCoding!"&amp;ADDRESS(techPage!$E32,techPage!H$18))</f>
        <v>6.2151577307174299E-2</v>
      </c>
      <c r="K15" s="64">
        <f ca="1">INDIRECT("IntraCoding!"&amp;ADDRESS(techPage!$E32,techPage!I$18))</f>
        <v>6.0525587080807415E-2</v>
      </c>
      <c r="L15" s="64">
        <f ca="1">INDIRECT("IntraCoding!"&amp;ADDRESS(techPage!$E32,techPage!J$18))</f>
        <v>0</v>
      </c>
      <c r="M15" s="64">
        <f ca="1">INDIRECT("IntraCoding!"&amp;ADDRESS(techPage!$E32,techPage!K$18))</f>
        <v>0</v>
      </c>
      <c r="N15" s="64">
        <f ca="1">INDIRECT("IntraCoding!"&amp;ADDRESS(techPage!$E32,techPage!L$18))</f>
        <v>0</v>
      </c>
      <c r="O15" s="64">
        <f ca="1">INDIRECT("IntraCoding!"&amp;ADDRESS(techPage!$E32,techPage!M$18))</f>
        <v>0</v>
      </c>
      <c r="P15" s="64">
        <f ca="1">INDIRECT("IntraCoding!"&amp;ADDRESS(techPage!$E32,techPage!N$18))</f>
        <v>0</v>
      </c>
      <c r="Q15" s="64">
        <f ca="1">INDIRECT("IntraCoding!"&amp;ADDRESS(techPage!$E32,techPage!O$18))</f>
        <v>0</v>
      </c>
      <c r="R15" s="64">
        <f ca="1">INDIRECT("IntraCoding!"&amp;ADDRESS(techPage!$E32,techPage!P$18))</f>
        <v>0</v>
      </c>
      <c r="S15" s="64">
        <f ca="1">INDIRECT("IntraCoding!"&amp;ADDRESS(techPage!$E32,techPage!Q$18))</f>
        <v>0</v>
      </c>
      <c r="T15" s="64">
        <f ca="1">INDIRECT("IntraCoding!"&amp;ADDRESS(techPage!$E32,techPage!R$18))</f>
        <v>0</v>
      </c>
      <c r="U15" s="64">
        <f ca="1">INDIRECT("IntraCoding!"&amp;ADDRESS(techPage!$E32,techPage!S$18))</f>
        <v>0</v>
      </c>
    </row>
    <row r="16" spans="1:21">
      <c r="H16" s="64">
        <f ca="1">INDIRECT("IntraCoding!"&amp;ADDRESS(techPage!$E33,techPage!F$18))</f>
        <v>0.12322553469987838</v>
      </c>
      <c r="I16" s="64">
        <f ca="1">INDIRECT("IntraCoding!"&amp;ADDRESS(techPage!$E33,techPage!G$18))</f>
        <v>0.11987280160198868</v>
      </c>
      <c r="J16" s="64">
        <f ca="1">INDIRECT("IntraCoding!"&amp;ADDRESS(techPage!$E33,techPage!H$18))</f>
        <v>0.12176963333609808</v>
      </c>
      <c r="K16" s="64">
        <f ca="1">INDIRECT("IntraCoding!"&amp;ADDRESS(techPage!$E33,techPage!I$18))</f>
        <v>0.12090407214240538</v>
      </c>
      <c r="L16" s="64">
        <f ca="1">INDIRECT("IntraCoding!"&amp;ADDRESS(techPage!$E33,techPage!J$18))</f>
        <v>0</v>
      </c>
      <c r="M16" s="64">
        <f ca="1">INDIRECT("IntraCoding!"&amp;ADDRESS(techPage!$E33,techPage!K$18))</f>
        <v>0</v>
      </c>
      <c r="N16" s="64">
        <f ca="1">INDIRECT("IntraCoding!"&amp;ADDRESS(techPage!$E33,techPage!L$18))</f>
        <v>0</v>
      </c>
      <c r="O16" s="64">
        <f ca="1">INDIRECT("IntraCoding!"&amp;ADDRESS(techPage!$E33,techPage!M$18))</f>
        <v>0</v>
      </c>
      <c r="P16" s="64">
        <f ca="1">INDIRECT("IntraCoding!"&amp;ADDRESS(techPage!$E33,techPage!N$18))</f>
        <v>0</v>
      </c>
      <c r="Q16" s="64">
        <f ca="1">INDIRECT("IntraCoding!"&amp;ADDRESS(techPage!$E33,techPage!O$18))</f>
        <v>0</v>
      </c>
      <c r="R16" s="64">
        <f ca="1">INDIRECT("IntraCoding!"&amp;ADDRESS(techPage!$E33,techPage!P$18))</f>
        <v>0</v>
      </c>
      <c r="S16" s="64">
        <f ca="1">INDIRECT("IntraCoding!"&amp;ADDRESS(techPage!$E33,techPage!Q$18))</f>
        <v>0</v>
      </c>
      <c r="T16" s="64">
        <f ca="1">INDIRECT("IntraCoding!"&amp;ADDRESS(techPage!$E33,techPage!R$18))</f>
        <v>0</v>
      </c>
      <c r="U16" s="64">
        <f ca="1">INDIRECT("IntraCoding!"&amp;ADDRESS(techPage!$E33,techPage!S$18))</f>
        <v>0</v>
      </c>
    </row>
    <row r="17" spans="8:21">
      <c r="H17" s="64">
        <f ca="1">INDIRECT("IntraCoding!"&amp;ADDRESS(techPage!$E34,techPage!F$18))</f>
        <v>0.25046259322187231</v>
      </c>
      <c r="I17" s="64">
        <f ca="1">INDIRECT("IntraCoding!"&amp;ADDRESS(techPage!$E34,techPage!G$18))</f>
        <v>0.24967874208048318</v>
      </c>
      <c r="J17" s="64">
        <f ca="1">INDIRECT("IntraCoding!"&amp;ADDRESS(techPage!$E34,techPage!H$18))</f>
        <v>0.25173467068575256</v>
      </c>
      <c r="K17" s="64">
        <f ca="1">INDIRECT("IntraCoding!"&amp;ADDRESS(techPage!$E34,techPage!I$18))</f>
        <v>0.2470936082874316</v>
      </c>
      <c r="L17" s="64">
        <f ca="1">INDIRECT("IntraCoding!"&amp;ADDRESS(techPage!$E34,techPage!J$18))</f>
        <v>0</v>
      </c>
      <c r="M17" s="64">
        <f ca="1">INDIRECT("IntraCoding!"&amp;ADDRESS(techPage!$E34,techPage!K$18))</f>
        <v>0</v>
      </c>
      <c r="N17" s="64">
        <f ca="1">INDIRECT("IntraCoding!"&amp;ADDRESS(techPage!$E34,techPage!L$18))</f>
        <v>0</v>
      </c>
      <c r="O17" s="64">
        <f ca="1">INDIRECT("IntraCoding!"&amp;ADDRESS(techPage!$E34,techPage!M$18))</f>
        <v>0</v>
      </c>
      <c r="P17" s="64">
        <f ca="1">INDIRECT("IntraCoding!"&amp;ADDRESS(techPage!$E34,techPage!N$18))</f>
        <v>0</v>
      </c>
      <c r="Q17" s="64">
        <f ca="1">INDIRECT("IntraCoding!"&amp;ADDRESS(techPage!$E34,techPage!O$18))</f>
        <v>0</v>
      </c>
      <c r="R17" s="64">
        <f ca="1">INDIRECT("IntraCoding!"&amp;ADDRESS(techPage!$E34,techPage!P$18))</f>
        <v>0</v>
      </c>
      <c r="S17" s="64">
        <f ca="1">INDIRECT("IntraCoding!"&amp;ADDRESS(techPage!$E34,techPage!Q$18))</f>
        <v>0</v>
      </c>
      <c r="T17" s="64">
        <f ca="1">INDIRECT("IntraCoding!"&amp;ADDRESS(techPage!$E34,techPage!R$18))</f>
        <v>0</v>
      </c>
      <c r="U17" s="64">
        <f ca="1">INDIRECT("IntraCoding!"&amp;ADDRESS(techPage!$E34,techPage!S$18))</f>
        <v>0</v>
      </c>
    </row>
    <row r="18" spans="8:21">
      <c r="H18" s="64">
        <f ca="1">INDIRECT("IntraCoding!"&amp;ADDRESS(techPage!$E35,techPage!F$18))</f>
        <v>0.49802591058945911</v>
      </c>
      <c r="I18" s="64">
        <f ca="1">INDIRECT("IntraCoding!"&amp;ADDRESS(techPage!$E35,techPage!G$18))</f>
        <v>0.49965256158106408</v>
      </c>
      <c r="J18" s="64">
        <f ca="1">INDIRECT("IntraCoding!"&amp;ADDRESS(techPage!$E35,techPage!H$18))</f>
        <v>0.5106812059686533</v>
      </c>
      <c r="K18" s="64">
        <f ca="1">INDIRECT("IntraCoding!"&amp;ADDRESS(techPage!$E35,techPage!I$18))</f>
        <v>0.49668496415398916</v>
      </c>
      <c r="L18" s="64">
        <f ca="1">INDIRECT("IntraCoding!"&amp;ADDRESS(techPage!$E35,techPage!J$18))</f>
        <v>0</v>
      </c>
      <c r="M18" s="64">
        <f ca="1">INDIRECT("IntraCoding!"&amp;ADDRESS(techPage!$E35,techPage!K$18))</f>
        <v>0</v>
      </c>
      <c r="N18" s="64">
        <f ca="1">INDIRECT("IntraCoding!"&amp;ADDRESS(techPage!$E35,techPage!L$18))</f>
        <v>0</v>
      </c>
      <c r="O18" s="64">
        <f ca="1">INDIRECT("IntraCoding!"&amp;ADDRESS(techPage!$E35,techPage!M$18))</f>
        <v>0</v>
      </c>
      <c r="P18" s="64">
        <f ca="1">INDIRECT("IntraCoding!"&amp;ADDRESS(techPage!$E35,techPage!N$18))</f>
        <v>0</v>
      </c>
      <c r="Q18" s="64">
        <f ca="1">INDIRECT("IntraCoding!"&amp;ADDRESS(techPage!$E35,techPage!O$18))</f>
        <v>0</v>
      </c>
      <c r="R18" s="64">
        <f ca="1">INDIRECT("IntraCoding!"&amp;ADDRESS(techPage!$E35,techPage!P$18))</f>
        <v>0</v>
      </c>
      <c r="S18" s="64">
        <f ca="1">INDIRECT("IntraCoding!"&amp;ADDRESS(techPage!$E35,techPage!Q$18))</f>
        <v>0</v>
      </c>
      <c r="T18" s="64">
        <f ca="1">INDIRECT("IntraCoding!"&amp;ADDRESS(techPage!$E35,techPage!R$18))</f>
        <v>0</v>
      </c>
      <c r="U18" s="64">
        <f ca="1">INDIRECT("IntraCoding!"&amp;ADDRESS(techPage!$E35,techPage!S$18))</f>
        <v>0</v>
      </c>
    </row>
    <row r="19" spans="8:21">
      <c r="H19" s="64">
        <f ca="1">INDIRECT("IntraCoding!"&amp;ADDRESS(techPage!$E36,techPage!F$18))</f>
        <v>0.74638652473227718</v>
      </c>
      <c r="I19" s="64">
        <f ca="1">INDIRECT("IntraCoding!"&amp;ADDRESS(techPage!$E36,techPage!G$18))</f>
        <v>0.74984905802860924</v>
      </c>
      <c r="J19" s="64">
        <f ca="1">INDIRECT("IntraCoding!"&amp;ADDRESS(techPage!$E36,techPage!H$18))</f>
        <v>0.74590545553037813</v>
      </c>
      <c r="K19" s="64">
        <f ca="1">INDIRECT("IntraCoding!"&amp;ADDRESS(techPage!$E36,techPage!I$18))</f>
        <v>0.7681298035526356</v>
      </c>
      <c r="L19" s="64">
        <f ca="1">INDIRECT("IntraCoding!"&amp;ADDRESS(techPage!$E36,techPage!J$18))</f>
        <v>0</v>
      </c>
      <c r="M19" s="64">
        <f ca="1">INDIRECT("IntraCoding!"&amp;ADDRESS(techPage!$E36,techPage!K$18))</f>
        <v>0</v>
      </c>
      <c r="N19" s="64">
        <f ca="1">INDIRECT("IntraCoding!"&amp;ADDRESS(techPage!$E36,techPage!L$18))</f>
        <v>0</v>
      </c>
      <c r="O19" s="64">
        <f ca="1">INDIRECT("IntraCoding!"&amp;ADDRESS(techPage!$E36,techPage!M$18))</f>
        <v>0</v>
      </c>
      <c r="P19" s="64">
        <f ca="1">INDIRECT("IntraCoding!"&amp;ADDRESS(techPage!$E36,techPage!N$18))</f>
        <v>0</v>
      </c>
      <c r="Q19" s="64">
        <f ca="1">INDIRECT("IntraCoding!"&amp;ADDRESS(techPage!$E36,techPage!O$18))</f>
        <v>0</v>
      </c>
      <c r="R19" s="64">
        <f ca="1">INDIRECT("IntraCoding!"&amp;ADDRESS(techPage!$E36,techPage!P$18))</f>
        <v>0</v>
      </c>
      <c r="S19" s="64">
        <f ca="1">INDIRECT("IntraCoding!"&amp;ADDRESS(techPage!$E36,techPage!Q$18))</f>
        <v>0</v>
      </c>
      <c r="T19" s="64">
        <f ca="1">INDIRECT("IntraCoding!"&amp;ADDRESS(techPage!$E36,techPage!R$18))</f>
        <v>0</v>
      </c>
      <c r="U19" s="64">
        <f ca="1">INDIRECT("IntraCoding!"&amp;ADDRESS(techPage!$E36,techPage!S$18))</f>
        <v>0</v>
      </c>
    </row>
    <row r="20" spans="8:21">
      <c r="H20" s="64">
        <f ca="1">INDIRECT("IntraCoding!"&amp;ADDRESS(techPage!$E37,techPage!F$18))</f>
        <v>1.0051003829940042</v>
      </c>
      <c r="I20" s="64">
        <f ca="1">INDIRECT("IntraCoding!"&amp;ADDRESS(techPage!$E37,techPage!G$18))</f>
        <v>0.99977874170683434</v>
      </c>
      <c r="J20" s="64">
        <f ca="1">INDIRECT("IntraCoding!"&amp;ADDRESS(techPage!$E37,techPage!H$18))</f>
        <v>0.98317229094270464</v>
      </c>
      <c r="K20" s="64">
        <f ca="1">INDIRECT("IntraCoding!"&amp;ADDRESS(techPage!$E37,techPage!I$18))</f>
        <v>1.0077811657908224</v>
      </c>
      <c r="L20" s="64">
        <f ca="1">INDIRECT("IntraCoding!"&amp;ADDRESS(techPage!$E37,techPage!J$18))</f>
        <v>0</v>
      </c>
      <c r="M20" s="64">
        <f ca="1">INDIRECT("IntraCoding!"&amp;ADDRESS(techPage!$E37,techPage!K$18))</f>
        <v>0</v>
      </c>
      <c r="N20" s="64">
        <f ca="1">INDIRECT("IntraCoding!"&amp;ADDRESS(techPage!$E37,techPage!L$18))</f>
        <v>0</v>
      </c>
      <c r="O20" s="64">
        <f ca="1">INDIRECT("IntraCoding!"&amp;ADDRESS(techPage!$E37,techPage!M$18))</f>
        <v>0</v>
      </c>
      <c r="P20" s="64">
        <f ca="1">INDIRECT("IntraCoding!"&amp;ADDRESS(techPage!$E37,techPage!N$18))</f>
        <v>0</v>
      </c>
      <c r="Q20" s="64">
        <f ca="1">INDIRECT("IntraCoding!"&amp;ADDRESS(techPage!$E37,techPage!O$18))</f>
        <v>0</v>
      </c>
      <c r="R20" s="64">
        <f ca="1">INDIRECT("IntraCoding!"&amp;ADDRESS(techPage!$E37,techPage!P$18))</f>
        <v>0</v>
      </c>
      <c r="S20" s="64">
        <f ca="1">INDIRECT("IntraCoding!"&amp;ADDRESS(techPage!$E37,techPage!Q$18))</f>
        <v>0</v>
      </c>
      <c r="T20" s="64">
        <f ca="1">INDIRECT("IntraCoding!"&amp;ADDRESS(techPage!$E37,techPage!R$18))</f>
        <v>0</v>
      </c>
      <c r="U20" s="64">
        <f ca="1">INDIRECT("IntraCoding!"&amp;ADDRESS(techPage!$E37,techPage!S$18))</f>
        <v>0</v>
      </c>
    </row>
    <row r="21" spans="8:21">
      <c r="H21" s="64">
        <f ca="1">INDIRECT("IntraCoding!"&amp;ADDRESS(techPage!$E38,techPage!F$18))</f>
        <v>1.4964969559649881</v>
      </c>
      <c r="I21" s="64">
        <f ca="1">INDIRECT("IntraCoding!"&amp;ADDRESS(techPage!$E38,techPage!G$18))</f>
        <v>1.4998112382474493</v>
      </c>
      <c r="J21" s="64">
        <f ca="1">INDIRECT("IntraCoding!"&amp;ADDRESS(techPage!$E38,techPage!H$18))</f>
        <v>1.531049685421777</v>
      </c>
      <c r="K21" s="64">
        <f ca="1">INDIRECT("IntraCoding!"&amp;ADDRESS(techPage!$E38,techPage!I$18))</f>
        <v>1.5146327185961794</v>
      </c>
      <c r="L21" s="64">
        <f ca="1">INDIRECT("IntraCoding!"&amp;ADDRESS(techPage!$E38,techPage!J$18))</f>
        <v>0</v>
      </c>
      <c r="M21" s="64">
        <f ca="1">INDIRECT("IntraCoding!"&amp;ADDRESS(techPage!$E38,techPage!K$18))</f>
        <v>0</v>
      </c>
      <c r="N21" s="64">
        <f ca="1">INDIRECT("IntraCoding!"&amp;ADDRESS(techPage!$E38,techPage!L$18))</f>
        <v>0</v>
      </c>
      <c r="O21" s="64">
        <f ca="1">INDIRECT("IntraCoding!"&amp;ADDRESS(techPage!$E38,techPage!M$18))</f>
        <v>0</v>
      </c>
      <c r="P21" s="64">
        <f ca="1">INDIRECT("IntraCoding!"&amp;ADDRESS(techPage!$E38,techPage!N$18))</f>
        <v>0</v>
      </c>
      <c r="Q21" s="64">
        <f ca="1">INDIRECT("IntraCoding!"&amp;ADDRESS(techPage!$E38,techPage!O$18))</f>
        <v>0</v>
      </c>
      <c r="R21" s="64">
        <f ca="1">INDIRECT("IntraCoding!"&amp;ADDRESS(techPage!$E38,techPage!P$18))</f>
        <v>0</v>
      </c>
      <c r="S21" s="64">
        <f ca="1">INDIRECT("IntraCoding!"&amp;ADDRESS(techPage!$E38,techPage!Q$18))</f>
        <v>0</v>
      </c>
      <c r="T21" s="64">
        <f ca="1">INDIRECT("IntraCoding!"&amp;ADDRESS(techPage!$E38,techPage!R$18))</f>
        <v>0</v>
      </c>
      <c r="U21" s="64">
        <f ca="1">INDIRECT("IntraCoding!"&amp;ADDRESS(techPage!$E38,techPage!S$18))</f>
        <v>0</v>
      </c>
    </row>
    <row r="22" spans="8:21">
      <c r="H22" s="64">
        <f ca="1">INDIRECT("IntraCoding!"&amp;ADDRESS(techPage!$E39,techPage!F$18))</f>
        <v>1.9909940804502397</v>
      </c>
      <c r="I22" s="64">
        <f ca="1">INDIRECT("IntraCoding!"&amp;ADDRESS(techPage!$E39,techPage!G$18))</f>
        <v>1.9998333270979098</v>
      </c>
      <c r="J22" s="64">
        <f ca="1">INDIRECT("IntraCoding!"&amp;ADDRESS(techPage!$E39,techPage!H$18))</f>
        <v>2.0133112229467018</v>
      </c>
      <c r="K22" s="64">
        <f ca="1">INDIRECT("IntraCoding!"&amp;ADDRESS(techPage!$E39,techPage!I$18))</f>
        <v>2.0125190074610906</v>
      </c>
      <c r="L22" s="64">
        <f ca="1">INDIRECT("IntraCoding!"&amp;ADDRESS(techPage!$E39,techPage!J$18))</f>
        <v>0</v>
      </c>
      <c r="M22" s="64">
        <f ca="1">INDIRECT("IntraCoding!"&amp;ADDRESS(techPage!$E39,techPage!K$18))</f>
        <v>0</v>
      </c>
      <c r="N22" s="64">
        <f ca="1">INDIRECT("IntraCoding!"&amp;ADDRESS(techPage!$E39,techPage!L$18))</f>
        <v>0</v>
      </c>
      <c r="O22" s="64">
        <f ca="1">INDIRECT("IntraCoding!"&amp;ADDRESS(techPage!$E39,techPage!M$18))</f>
        <v>0</v>
      </c>
      <c r="P22" s="64">
        <f ca="1">INDIRECT("IntraCoding!"&amp;ADDRESS(techPage!$E39,techPage!N$18))</f>
        <v>0</v>
      </c>
      <c r="Q22" s="64">
        <f ca="1">INDIRECT("IntraCoding!"&amp;ADDRESS(techPage!$E39,techPage!O$18))</f>
        <v>0</v>
      </c>
      <c r="R22" s="64">
        <f ca="1">INDIRECT("IntraCoding!"&amp;ADDRESS(techPage!$E39,techPage!P$18))</f>
        <v>0</v>
      </c>
      <c r="S22" s="64">
        <f ca="1">INDIRECT("IntraCoding!"&amp;ADDRESS(techPage!$E39,techPage!Q$18))</f>
        <v>0</v>
      </c>
      <c r="T22" s="64">
        <f ca="1">INDIRECT("IntraCoding!"&amp;ADDRESS(techPage!$E39,techPage!R$18))</f>
        <v>0</v>
      </c>
      <c r="U22" s="64">
        <f ca="1">INDIRECT("IntraCoding!"&amp;ADDRESS(techPage!$E39,techPage!S$18))</f>
        <v>0</v>
      </c>
    </row>
  </sheetData>
  <phoneticPr fontId="35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techPage!$A$17:$A$29</xm:f>
          </x14:formula1>
          <xm:sqref>C2</xm:sqref>
        </x14:dataValidation>
        <x14:dataValidation type="list" allowBlank="1" showInputMessage="1" showErrorMessage="1">
          <x14:formula1>
            <xm:f>techPage!$A$31:$A$47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Z171"/>
  <sheetViews>
    <sheetView zoomScale="85" zoomScaleNormal="85" workbookViewId="0">
      <selection activeCell="PO159" sqref="PO159"/>
    </sheetView>
  </sheetViews>
  <sheetFormatPr defaultRowHeight="15.75"/>
  <cols>
    <col min="1" max="1" width="8.125" style="1" customWidth="1"/>
    <col min="2" max="2" width="11" style="1" customWidth="1"/>
    <col min="3" max="3" width="10.875" style="1" customWidth="1"/>
    <col min="4" max="4" width="5.625" style="1" customWidth="1"/>
    <col min="5" max="6" width="6.5" style="1" customWidth="1"/>
    <col min="7" max="20" width="9.5" style="1" customWidth="1"/>
    <col min="21" max="21" width="6.875" style="1" bestFit="1" customWidth="1"/>
    <col min="22" max="22" width="7.625" style="1" bestFit="1" customWidth="1"/>
    <col min="23" max="23" width="3" style="1" customWidth="1"/>
    <col min="24" max="24" width="6.875" style="1" customWidth="1"/>
    <col min="25" max="48" width="9.125" style="1" customWidth="1"/>
    <col min="49" max="52" width="8.625" customWidth="1"/>
    <col min="53" max="53" width="4.125" style="1" customWidth="1"/>
    <col min="54" max="54" width="4.125" style="39" customWidth="1"/>
    <col min="55" max="78" width="9.125" style="1" customWidth="1"/>
    <col min="79" max="82" width="8.625" customWidth="1"/>
    <col min="83" max="84" width="4.125" style="1" customWidth="1"/>
    <col min="85" max="108" width="9.125" style="1" customWidth="1"/>
    <col min="109" max="112" width="8.625" customWidth="1"/>
    <col min="113" max="113" width="4.125" style="1" customWidth="1"/>
    <col min="114" max="114" width="4.625" style="1" customWidth="1"/>
    <col min="115" max="138" width="9.125" style="1" customWidth="1"/>
    <col min="139" max="142" width="8.625" customWidth="1"/>
    <col min="143" max="143" width="4.125" style="1" customWidth="1"/>
    <col min="144" max="144" width="4.625" style="1" customWidth="1"/>
    <col min="145" max="168" width="9.125" style="1" customWidth="1"/>
    <col min="169" max="172" width="8.625" customWidth="1"/>
    <col min="173" max="173" width="6.125" customWidth="1"/>
    <col min="174" max="174" width="4.625" style="1" customWidth="1"/>
    <col min="175" max="198" width="9.125" style="1" customWidth="1"/>
    <col min="199" max="203" width="8.625" customWidth="1"/>
    <col min="204" max="204" width="4.625" style="1" customWidth="1"/>
    <col min="205" max="228" width="9.125" style="1" customWidth="1"/>
    <col min="229" max="232" width="8.625" customWidth="1"/>
    <col min="233" max="233" width="4.125" style="1" customWidth="1"/>
    <col min="234" max="234" width="4.625" style="1" customWidth="1"/>
    <col min="235" max="258" width="9.125" style="1" customWidth="1"/>
    <col min="259" max="262" width="8.625" customWidth="1"/>
    <col min="263" max="263" width="4.125" style="1" customWidth="1"/>
    <col min="264" max="264" width="4.625" style="1" customWidth="1"/>
    <col min="265" max="288" width="9.125" style="1" customWidth="1"/>
    <col min="289" max="292" width="8.625" customWidth="1"/>
    <col min="293" max="293" width="4.125" style="1" customWidth="1"/>
    <col min="294" max="294" width="4.625" style="1" customWidth="1"/>
    <col min="295" max="318" width="9.125" style="1" customWidth="1"/>
    <col min="319" max="322" width="8.625" customWidth="1"/>
    <col min="323" max="323" width="4.125" style="1" customWidth="1"/>
    <col min="324" max="324" width="4.625" style="1" customWidth="1"/>
    <col min="325" max="348" width="9.125" style="1" customWidth="1"/>
    <col min="349" max="352" width="8.625" customWidth="1"/>
    <col min="353" max="353" width="6.125" customWidth="1"/>
    <col min="354" max="354" width="4.625" style="1" customWidth="1"/>
    <col min="355" max="378" width="9.125" style="1" customWidth="1"/>
    <col min="379" max="382" width="8.625" customWidth="1"/>
    <col min="383" max="383" width="6.125" customWidth="1"/>
    <col min="384" max="384" width="4.625" style="1" customWidth="1"/>
    <col min="385" max="408" width="9.125" style="1" customWidth="1"/>
    <col min="409" max="412" width="8.625" customWidth="1"/>
    <col min="413" max="413" width="6.125" customWidth="1"/>
    <col min="414" max="414" width="4.625" style="1" customWidth="1"/>
    <col min="415" max="438" width="9.125" style="1" customWidth="1"/>
    <col min="439" max="442" width="8.625" customWidth="1"/>
  </cols>
  <sheetData>
    <row r="1" spans="3:442">
      <c r="F1" s="118" t="str">
        <f>Reference!A1</f>
        <v>HEVC</v>
      </c>
      <c r="G1" s="118"/>
      <c r="H1" s="2"/>
      <c r="I1" s="2"/>
      <c r="J1" s="2"/>
      <c r="K1" s="2"/>
      <c r="L1" s="2"/>
      <c r="M1" s="2"/>
      <c r="N1" s="29"/>
      <c r="O1" s="29"/>
      <c r="P1" s="29"/>
      <c r="Q1" s="29"/>
      <c r="R1" s="32"/>
      <c r="S1" s="68"/>
      <c r="T1" s="68"/>
      <c r="Y1" s="118" t="str">
        <f>Test!A1</f>
        <v>JPEG</v>
      </c>
      <c r="Z1" s="118"/>
      <c r="AA1" s="2"/>
      <c r="AB1" s="2"/>
      <c r="AC1" s="2"/>
      <c r="AD1" s="2"/>
      <c r="AE1" s="2"/>
      <c r="AF1" s="2"/>
      <c r="AG1" s="29"/>
      <c r="AH1" s="29"/>
      <c r="AI1" s="29"/>
      <c r="AJ1" s="29"/>
      <c r="AK1" s="32"/>
      <c r="AL1" s="68"/>
      <c r="AM1" s="68"/>
      <c r="AN1" s="90"/>
      <c r="AO1" s="90"/>
      <c r="BC1" s="60" t="str">
        <f>Test!AE1</f>
        <v>JPEG2000</v>
      </c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8"/>
      <c r="BQ1" s="68"/>
      <c r="BR1" s="90"/>
      <c r="BS1" s="90"/>
      <c r="CG1" s="93" t="str">
        <f>Test!BI1</f>
        <v>HEVC</v>
      </c>
      <c r="CH1" s="93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68"/>
      <c r="CU1" s="68"/>
      <c r="CV1" s="90"/>
      <c r="CW1" s="90"/>
      <c r="DK1" s="118" t="str">
        <f>Test!CM1</f>
        <v>VVC</v>
      </c>
      <c r="DL1" s="118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68"/>
      <c r="DY1" s="68"/>
      <c r="DZ1" s="90"/>
      <c r="EA1" s="90"/>
      <c r="EO1" s="118" t="e">
        <f>Test!DQ1</f>
        <v>#VALUE!</v>
      </c>
      <c r="EP1" s="118"/>
      <c r="EQ1" s="45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68"/>
      <c r="FC1" s="68"/>
      <c r="FD1" s="90"/>
      <c r="FE1" s="90"/>
      <c r="FS1" s="118" t="e">
        <f>Test!EU1</f>
        <v>#VALUE!</v>
      </c>
      <c r="FT1" s="118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68"/>
      <c r="GG1" s="68"/>
      <c r="GH1" s="90"/>
      <c r="GI1" s="90"/>
      <c r="GW1" s="118" t="e">
        <f>Test!FY1</f>
        <v>#VALUE!</v>
      </c>
      <c r="GX1" s="118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68"/>
      <c r="HK1" s="68"/>
      <c r="HL1" s="90"/>
      <c r="HM1" s="90"/>
      <c r="IA1" s="118" t="e">
        <f>Test!HC1</f>
        <v>#VALUE!</v>
      </c>
      <c r="IB1" s="118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5"/>
      <c r="IN1" s="68"/>
      <c r="IO1" s="68"/>
      <c r="IP1" s="90"/>
      <c r="IQ1" s="90"/>
      <c r="JE1" s="118" t="e">
        <f>Test!IG1</f>
        <v>#VALUE!</v>
      </c>
      <c r="JF1" s="118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68"/>
      <c r="JS1" s="68"/>
      <c r="JT1" s="90"/>
      <c r="JU1" s="90"/>
      <c r="KI1" s="118" t="e">
        <f>Test!JK1</f>
        <v>#VALUE!</v>
      </c>
      <c r="KJ1" s="118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68"/>
      <c r="KW1" s="68"/>
      <c r="KX1" s="90"/>
      <c r="KY1" s="90"/>
      <c r="LM1" s="118" t="e">
        <f>Test!KO1</f>
        <v>#VALUE!</v>
      </c>
      <c r="LN1" s="118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68"/>
      <c r="MA1" s="68"/>
      <c r="MB1" s="90"/>
      <c r="MC1" s="90"/>
      <c r="MQ1" s="118" t="e">
        <f>Test!LS1</f>
        <v>#VALUE!</v>
      </c>
      <c r="MR1" s="118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68"/>
      <c r="NE1" s="68"/>
      <c r="NF1" s="90"/>
      <c r="NG1" s="90"/>
      <c r="NU1" s="118" t="e">
        <f>Test!MW1</f>
        <v>#VALUE!</v>
      </c>
      <c r="NV1" s="118"/>
      <c r="NW1" s="46"/>
      <c r="NX1" s="46"/>
      <c r="NY1" s="46"/>
      <c r="NZ1" s="46"/>
      <c r="OA1" s="46"/>
      <c r="OB1" s="46"/>
      <c r="OC1" s="46"/>
      <c r="OD1" s="46"/>
      <c r="OE1" s="46"/>
      <c r="OF1" s="46"/>
      <c r="OG1" s="46"/>
      <c r="OH1" s="68"/>
      <c r="OI1" s="68"/>
      <c r="OJ1" s="90"/>
      <c r="OK1" s="90"/>
      <c r="OY1" s="118" t="e">
        <f>Test!OA1</f>
        <v>#VALUE!</v>
      </c>
      <c r="OZ1" s="118"/>
      <c r="PA1" s="56"/>
      <c r="PB1" s="56"/>
      <c r="PC1" s="56"/>
      <c r="PD1" s="56"/>
      <c r="PE1" s="56"/>
      <c r="PF1" s="56"/>
      <c r="PG1" s="56"/>
      <c r="PH1" s="56"/>
      <c r="PI1" s="56"/>
      <c r="PJ1" s="56"/>
      <c r="PK1" s="56"/>
      <c r="PL1" s="68"/>
      <c r="PM1" s="68"/>
      <c r="PN1" s="90"/>
      <c r="PO1" s="90"/>
    </row>
    <row r="2" spans="3:442" ht="16.5" thickBot="1"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117" t="s">
        <v>2</v>
      </c>
      <c r="AQ2" s="117"/>
      <c r="AR2" s="117"/>
      <c r="AS2" s="117"/>
      <c r="AT2" s="117"/>
      <c r="AU2" s="117"/>
      <c r="AV2" s="117"/>
      <c r="BB2" s="50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117" t="s">
        <v>2</v>
      </c>
      <c r="BU2" s="117"/>
      <c r="BV2" s="117"/>
      <c r="BW2" s="117"/>
      <c r="BX2" s="117"/>
      <c r="BY2" s="117"/>
      <c r="BZ2" s="11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117" t="s">
        <v>2</v>
      </c>
      <c r="CY2" s="117"/>
      <c r="CZ2" s="117"/>
      <c r="DA2" s="117"/>
      <c r="DB2" s="117"/>
      <c r="DC2" s="117"/>
      <c r="DD2" s="11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117" t="s">
        <v>2</v>
      </c>
      <c r="EC2" s="117"/>
      <c r="ED2" s="117"/>
      <c r="EE2" s="117"/>
      <c r="EF2" s="117"/>
      <c r="EG2" s="117"/>
      <c r="EH2" s="11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117" t="s">
        <v>2</v>
      </c>
      <c r="FG2" s="117"/>
      <c r="FH2" s="117"/>
      <c r="FI2" s="117"/>
      <c r="FJ2" s="117"/>
      <c r="FK2" s="117"/>
      <c r="FL2" s="11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117" t="s">
        <v>2</v>
      </c>
      <c r="GK2" s="117"/>
      <c r="GL2" s="117"/>
      <c r="GM2" s="117"/>
      <c r="GN2" s="117"/>
      <c r="GO2" s="117"/>
      <c r="GP2" s="11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117" t="s">
        <v>2</v>
      </c>
      <c r="HO2" s="117"/>
      <c r="HP2" s="117"/>
      <c r="HQ2" s="117"/>
      <c r="HR2" s="117"/>
      <c r="HS2" s="117"/>
      <c r="HT2" s="11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117" t="s">
        <v>2</v>
      </c>
      <c r="IS2" s="117"/>
      <c r="IT2" s="117"/>
      <c r="IU2" s="117"/>
      <c r="IV2" s="117"/>
      <c r="IW2" s="117"/>
      <c r="IX2" s="11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117" t="s">
        <v>2</v>
      </c>
      <c r="JW2" s="117"/>
      <c r="JX2" s="117"/>
      <c r="JY2" s="117"/>
      <c r="JZ2" s="117"/>
      <c r="KA2" s="117"/>
      <c r="KB2" s="11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117" t="s">
        <v>2</v>
      </c>
      <c r="LA2" s="117"/>
      <c r="LB2" s="117"/>
      <c r="LC2" s="117"/>
      <c r="LD2" s="117"/>
      <c r="LE2" s="117"/>
      <c r="LF2" s="11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117" t="s">
        <v>2</v>
      </c>
      <c r="ME2" s="117"/>
      <c r="MF2" s="117"/>
      <c r="MG2" s="117"/>
      <c r="MH2" s="117"/>
      <c r="MI2" s="117"/>
      <c r="MJ2" s="11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117" t="s">
        <v>2</v>
      </c>
      <c r="NI2" s="117"/>
      <c r="NJ2" s="117"/>
      <c r="NK2" s="117"/>
      <c r="NL2" s="117"/>
      <c r="NM2" s="117"/>
      <c r="NN2" s="11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117" t="s">
        <v>2</v>
      </c>
      <c r="OM2" s="117"/>
      <c r="ON2" s="117"/>
      <c r="OO2" s="117"/>
      <c r="OP2" s="117"/>
      <c r="OQ2" s="117"/>
      <c r="OR2" s="11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117" t="s">
        <v>2</v>
      </c>
      <c r="PQ2" s="117"/>
      <c r="PR2" s="117"/>
      <c r="PS2" s="117"/>
      <c r="PT2" s="117"/>
      <c r="PU2" s="117"/>
      <c r="PV2" s="117"/>
    </row>
    <row r="3" spans="3:442" ht="16.5" thickBot="1">
      <c r="C3" s="1" t="s">
        <v>3</v>
      </c>
      <c r="D3" s="1" t="s">
        <v>25</v>
      </c>
      <c r="E3" s="8" t="s">
        <v>27</v>
      </c>
      <c r="F3" s="8" t="s">
        <v>1</v>
      </c>
      <c r="G3" s="8" t="str">
        <f>Test!C2</f>
        <v>msssim Torch</v>
      </c>
      <c r="H3" s="8" t="str">
        <f>Test!D2</f>
        <v>msssim iqa</v>
      </c>
      <c r="I3" s="8" t="str">
        <f>Test!E2</f>
        <v>psnrY</v>
      </c>
      <c r="J3" s="8" t="str">
        <f>Test!F2</f>
        <v>psnrU</v>
      </c>
      <c r="K3" s="8" t="str">
        <f>Test!G2</f>
        <v>psnrV</v>
      </c>
      <c r="L3" s="8" t="str">
        <f>Test!H2</f>
        <v>vif</v>
      </c>
      <c r="M3" s="8" t="str">
        <f>Test!I2</f>
        <v>fsim</v>
      </c>
      <c r="N3" s="8" t="str">
        <f>Test!J2</f>
        <v>nlpd</v>
      </c>
      <c r="O3" s="8" t="str">
        <f>Test!K2</f>
        <v>iw-ssim</v>
      </c>
      <c r="P3" s="8" t="str">
        <f>Test!L2</f>
        <v>vmaf</v>
      </c>
      <c r="Q3" s="8" t="str">
        <f>Test!M2</f>
        <v>psnrHVS</v>
      </c>
      <c r="R3" s="8" t="str">
        <f>Test!N2</f>
        <v>MAC/pxl</v>
      </c>
      <c r="S3" s="8" t="str">
        <f>Test!O2</f>
        <v>DecGPU</v>
      </c>
      <c r="T3" s="8" t="str">
        <f>Test!P2</f>
        <v>DecCPU</v>
      </c>
      <c r="U3" s="8" t="str">
        <f>Test!Q2</f>
        <v>EncGPU</v>
      </c>
      <c r="V3" s="8" t="str">
        <f>Test!R2</f>
        <v>EncCPU</v>
      </c>
      <c r="X3" s="8" t="str">
        <f t="shared" ref="X3:AO3" si="0">E3</f>
        <v>diff</v>
      </c>
      <c r="Y3" s="8" t="str">
        <f t="shared" si="0"/>
        <v>bpp</v>
      </c>
      <c r="Z3" s="8" t="str">
        <f t="shared" si="0"/>
        <v>msssim Torch</v>
      </c>
      <c r="AA3" s="8" t="str">
        <f t="shared" si="0"/>
        <v>msssim iqa</v>
      </c>
      <c r="AB3" s="8" t="str">
        <f t="shared" si="0"/>
        <v>psnrY</v>
      </c>
      <c r="AC3" s="8" t="str">
        <f t="shared" si="0"/>
        <v>psnrU</v>
      </c>
      <c r="AD3" s="8" t="str">
        <f t="shared" si="0"/>
        <v>psnrV</v>
      </c>
      <c r="AE3" s="8" t="str">
        <f t="shared" si="0"/>
        <v>vif</v>
      </c>
      <c r="AF3" s="8" t="str">
        <f t="shared" si="0"/>
        <v>fsim</v>
      </c>
      <c r="AG3" s="8" t="str">
        <f t="shared" si="0"/>
        <v>nlpd</v>
      </c>
      <c r="AH3" s="8" t="str">
        <f t="shared" si="0"/>
        <v>iw-ssim</v>
      </c>
      <c r="AI3" s="8" t="str">
        <f t="shared" si="0"/>
        <v>vmaf</v>
      </c>
      <c r="AJ3" s="8" t="str">
        <f t="shared" si="0"/>
        <v>psnrHVS</v>
      </c>
      <c r="AK3" s="8" t="str">
        <f t="shared" si="0"/>
        <v>MAC/pxl</v>
      </c>
      <c r="AL3" s="8" t="str">
        <f t="shared" si="0"/>
        <v>DecGPU</v>
      </c>
      <c r="AM3" s="8" t="str">
        <f t="shared" si="0"/>
        <v>DecCPU</v>
      </c>
      <c r="AN3" s="8" t="str">
        <f t="shared" si="0"/>
        <v>EncGPU</v>
      </c>
      <c r="AO3" s="8" t="str">
        <f t="shared" si="0"/>
        <v>EncCPU</v>
      </c>
      <c r="AP3" s="8" t="str">
        <f t="shared" ref="AP3:AZ3" si="1">Z3</f>
        <v>msssim Torch</v>
      </c>
      <c r="AQ3" s="8" t="str">
        <f t="shared" si="1"/>
        <v>msssim iqa</v>
      </c>
      <c r="AR3" s="8" t="str">
        <f t="shared" si="1"/>
        <v>psnrY</v>
      </c>
      <c r="AS3" s="8" t="str">
        <f t="shared" si="1"/>
        <v>psnrU</v>
      </c>
      <c r="AT3" s="8" t="str">
        <f t="shared" si="1"/>
        <v>psnrV</v>
      </c>
      <c r="AU3" s="8" t="str">
        <f t="shared" si="1"/>
        <v>vif</v>
      </c>
      <c r="AV3" s="8" t="str">
        <f t="shared" si="1"/>
        <v>fsim</v>
      </c>
      <c r="AW3" s="8" t="str">
        <f t="shared" si="1"/>
        <v>nlpd</v>
      </c>
      <c r="AX3" s="8" t="str">
        <f t="shared" si="1"/>
        <v>iw-ssim</v>
      </c>
      <c r="AY3" s="8" t="str">
        <f t="shared" si="1"/>
        <v>vmaf</v>
      </c>
      <c r="AZ3" s="8" t="str">
        <f t="shared" si="1"/>
        <v>psnrHVS</v>
      </c>
      <c r="BB3" s="51" t="str">
        <f t="shared" ref="BB3:BS3" si="2">X3</f>
        <v>diff</v>
      </c>
      <c r="BC3" s="8" t="str">
        <f t="shared" si="2"/>
        <v>bpp</v>
      </c>
      <c r="BD3" s="8" t="str">
        <f t="shared" si="2"/>
        <v>msssim Torch</v>
      </c>
      <c r="BE3" s="8" t="str">
        <f t="shared" si="2"/>
        <v>msssim iqa</v>
      </c>
      <c r="BF3" s="8" t="str">
        <f t="shared" si="2"/>
        <v>psnrY</v>
      </c>
      <c r="BG3" s="8" t="str">
        <f t="shared" si="2"/>
        <v>psnrU</v>
      </c>
      <c r="BH3" s="8" t="str">
        <f t="shared" si="2"/>
        <v>psnrV</v>
      </c>
      <c r="BI3" s="8" t="str">
        <f t="shared" si="2"/>
        <v>vif</v>
      </c>
      <c r="BJ3" s="8" t="str">
        <f t="shared" si="2"/>
        <v>fsim</v>
      </c>
      <c r="BK3" s="8" t="str">
        <f t="shared" si="2"/>
        <v>nlpd</v>
      </c>
      <c r="BL3" s="8" t="str">
        <f t="shared" si="2"/>
        <v>iw-ssim</v>
      </c>
      <c r="BM3" s="8" t="str">
        <f t="shared" si="2"/>
        <v>vmaf</v>
      </c>
      <c r="BN3" s="8" t="str">
        <f t="shared" si="2"/>
        <v>psnrHVS</v>
      </c>
      <c r="BO3" s="8" t="str">
        <f t="shared" si="2"/>
        <v>MAC/pxl</v>
      </c>
      <c r="BP3" s="8" t="str">
        <f t="shared" si="2"/>
        <v>DecGPU</v>
      </c>
      <c r="BQ3" s="8" t="str">
        <f t="shared" si="2"/>
        <v>DecCPU</v>
      </c>
      <c r="BR3" s="8" t="str">
        <f t="shared" si="2"/>
        <v>EncGPU</v>
      </c>
      <c r="BS3" s="8" t="str">
        <f t="shared" si="2"/>
        <v>EncCPU</v>
      </c>
      <c r="BT3" s="8" t="str">
        <f t="shared" ref="BT3:CD3" si="3">BD3</f>
        <v>msssim Torch</v>
      </c>
      <c r="BU3" s="8" t="str">
        <f t="shared" si="3"/>
        <v>msssim iqa</v>
      </c>
      <c r="BV3" s="8" t="str">
        <f t="shared" si="3"/>
        <v>psnrY</v>
      </c>
      <c r="BW3" s="8" t="str">
        <f t="shared" si="3"/>
        <v>psnrU</v>
      </c>
      <c r="BX3" s="8" t="str">
        <f t="shared" si="3"/>
        <v>psnrV</v>
      </c>
      <c r="BY3" s="8" t="str">
        <f t="shared" si="3"/>
        <v>vif</v>
      </c>
      <c r="BZ3" s="8" t="str">
        <f t="shared" si="3"/>
        <v>fsim</v>
      </c>
      <c r="CA3" s="8" t="str">
        <f t="shared" si="3"/>
        <v>nlpd</v>
      </c>
      <c r="CB3" s="8" t="str">
        <f t="shared" si="3"/>
        <v>iw-ssim</v>
      </c>
      <c r="CC3" s="8" t="str">
        <f t="shared" si="3"/>
        <v>vmaf</v>
      </c>
      <c r="CD3" s="8" t="str">
        <f t="shared" si="3"/>
        <v>psnrHVS</v>
      </c>
      <c r="CF3" s="8" t="str">
        <f t="shared" ref="CF3:CW3" si="4">BB3</f>
        <v>diff</v>
      </c>
      <c r="CG3" s="8" t="str">
        <f t="shared" si="4"/>
        <v>bpp</v>
      </c>
      <c r="CH3" s="8" t="str">
        <f t="shared" si="4"/>
        <v>msssim Torch</v>
      </c>
      <c r="CI3" s="8" t="str">
        <f t="shared" si="4"/>
        <v>msssim iqa</v>
      </c>
      <c r="CJ3" s="8" t="str">
        <f t="shared" si="4"/>
        <v>psnrY</v>
      </c>
      <c r="CK3" s="8" t="str">
        <f t="shared" si="4"/>
        <v>psnrU</v>
      </c>
      <c r="CL3" s="8" t="str">
        <f t="shared" si="4"/>
        <v>psnrV</v>
      </c>
      <c r="CM3" s="8" t="str">
        <f t="shared" si="4"/>
        <v>vif</v>
      </c>
      <c r="CN3" s="8" t="str">
        <f t="shared" si="4"/>
        <v>fsim</v>
      </c>
      <c r="CO3" s="8" t="str">
        <f t="shared" si="4"/>
        <v>nlpd</v>
      </c>
      <c r="CP3" s="8" t="str">
        <f t="shared" si="4"/>
        <v>iw-ssim</v>
      </c>
      <c r="CQ3" s="8" t="str">
        <f t="shared" si="4"/>
        <v>vmaf</v>
      </c>
      <c r="CR3" s="8" t="str">
        <f t="shared" si="4"/>
        <v>psnrHVS</v>
      </c>
      <c r="CS3" s="8" t="str">
        <f t="shared" si="4"/>
        <v>MAC/pxl</v>
      </c>
      <c r="CT3" s="8" t="str">
        <f t="shared" si="4"/>
        <v>DecGPU</v>
      </c>
      <c r="CU3" s="8" t="str">
        <f t="shared" si="4"/>
        <v>DecCPU</v>
      </c>
      <c r="CV3" s="8" t="str">
        <f t="shared" si="4"/>
        <v>EncGPU</v>
      </c>
      <c r="CW3" s="8" t="str">
        <f t="shared" si="4"/>
        <v>EncCPU</v>
      </c>
      <c r="CX3" s="8" t="str">
        <f t="shared" ref="CX3:DH3" si="5">CH3</f>
        <v>msssim Torch</v>
      </c>
      <c r="CY3" s="8" t="str">
        <f t="shared" si="5"/>
        <v>msssim iqa</v>
      </c>
      <c r="CZ3" s="8" t="str">
        <f t="shared" si="5"/>
        <v>psnrY</v>
      </c>
      <c r="DA3" s="8" t="str">
        <f t="shared" si="5"/>
        <v>psnrU</v>
      </c>
      <c r="DB3" s="8" t="str">
        <f t="shared" si="5"/>
        <v>psnrV</v>
      </c>
      <c r="DC3" s="8" t="str">
        <f t="shared" si="5"/>
        <v>vif</v>
      </c>
      <c r="DD3" s="8" t="str">
        <f t="shared" si="5"/>
        <v>fsim</v>
      </c>
      <c r="DE3" s="8" t="str">
        <f t="shared" si="5"/>
        <v>nlpd</v>
      </c>
      <c r="DF3" s="8" t="str">
        <f t="shared" si="5"/>
        <v>iw-ssim</v>
      </c>
      <c r="DG3" s="8" t="str">
        <f t="shared" si="5"/>
        <v>vmaf</v>
      </c>
      <c r="DH3" s="8" t="str">
        <f t="shared" si="5"/>
        <v>psnrHVS</v>
      </c>
      <c r="DJ3" s="8" t="str">
        <f t="shared" ref="DJ3:EA3" si="6">CF3</f>
        <v>diff</v>
      </c>
      <c r="DK3" s="8" t="str">
        <f t="shared" si="6"/>
        <v>bpp</v>
      </c>
      <c r="DL3" s="8" t="str">
        <f t="shared" si="6"/>
        <v>msssim Torch</v>
      </c>
      <c r="DM3" s="8" t="str">
        <f t="shared" si="6"/>
        <v>msssim iqa</v>
      </c>
      <c r="DN3" s="8" t="str">
        <f t="shared" si="6"/>
        <v>psnrY</v>
      </c>
      <c r="DO3" s="8" t="str">
        <f t="shared" si="6"/>
        <v>psnrU</v>
      </c>
      <c r="DP3" s="8" t="str">
        <f t="shared" si="6"/>
        <v>psnrV</v>
      </c>
      <c r="DQ3" s="8" t="str">
        <f t="shared" si="6"/>
        <v>vif</v>
      </c>
      <c r="DR3" s="8" t="str">
        <f t="shared" si="6"/>
        <v>fsim</v>
      </c>
      <c r="DS3" s="8" t="str">
        <f t="shared" si="6"/>
        <v>nlpd</v>
      </c>
      <c r="DT3" s="8" t="str">
        <f t="shared" si="6"/>
        <v>iw-ssim</v>
      </c>
      <c r="DU3" s="8" t="str">
        <f t="shared" si="6"/>
        <v>vmaf</v>
      </c>
      <c r="DV3" s="8" t="str">
        <f t="shared" si="6"/>
        <v>psnrHVS</v>
      </c>
      <c r="DW3" s="8" t="str">
        <f t="shared" si="6"/>
        <v>MAC/pxl</v>
      </c>
      <c r="DX3" s="8" t="str">
        <f t="shared" si="6"/>
        <v>DecGPU</v>
      </c>
      <c r="DY3" s="8" t="str">
        <f t="shared" si="6"/>
        <v>DecCPU</v>
      </c>
      <c r="DZ3" s="8" t="str">
        <f t="shared" si="6"/>
        <v>EncGPU</v>
      </c>
      <c r="EA3" s="8" t="str">
        <f t="shared" si="6"/>
        <v>EncCPU</v>
      </c>
      <c r="EB3" s="8" t="str">
        <f t="shared" ref="EB3:EL3" si="7">DL3</f>
        <v>msssim Torch</v>
      </c>
      <c r="EC3" s="8" t="str">
        <f t="shared" si="7"/>
        <v>msssim iqa</v>
      </c>
      <c r="ED3" s="8" t="str">
        <f t="shared" si="7"/>
        <v>psnrY</v>
      </c>
      <c r="EE3" s="8" t="str">
        <f t="shared" si="7"/>
        <v>psnrU</v>
      </c>
      <c r="EF3" s="8" t="str">
        <f t="shared" si="7"/>
        <v>psnrV</v>
      </c>
      <c r="EG3" s="8" t="str">
        <f t="shared" si="7"/>
        <v>vif</v>
      </c>
      <c r="EH3" s="8" t="str">
        <f t="shared" si="7"/>
        <v>fsim</v>
      </c>
      <c r="EI3" s="8" t="str">
        <f t="shared" si="7"/>
        <v>nlpd</v>
      </c>
      <c r="EJ3" s="8" t="str">
        <f t="shared" si="7"/>
        <v>iw-ssim</v>
      </c>
      <c r="EK3" s="8" t="str">
        <f t="shared" si="7"/>
        <v>vmaf</v>
      </c>
      <c r="EL3" s="8" t="str">
        <f t="shared" si="7"/>
        <v>psnrHVS</v>
      </c>
      <c r="EN3" s="8" t="str">
        <f t="shared" ref="EN3:FE3" si="8">DJ3</f>
        <v>diff</v>
      </c>
      <c r="EO3" s="8" t="str">
        <f t="shared" si="8"/>
        <v>bpp</v>
      </c>
      <c r="EP3" s="8" t="str">
        <f t="shared" si="8"/>
        <v>msssim Torch</v>
      </c>
      <c r="EQ3" s="8" t="str">
        <f t="shared" si="8"/>
        <v>msssim iqa</v>
      </c>
      <c r="ER3" s="8" t="str">
        <f t="shared" si="8"/>
        <v>psnrY</v>
      </c>
      <c r="ES3" s="8" t="str">
        <f t="shared" si="8"/>
        <v>psnrU</v>
      </c>
      <c r="ET3" s="8" t="str">
        <f t="shared" si="8"/>
        <v>psnrV</v>
      </c>
      <c r="EU3" s="8" t="str">
        <f t="shared" si="8"/>
        <v>vif</v>
      </c>
      <c r="EV3" s="8" t="str">
        <f t="shared" si="8"/>
        <v>fsim</v>
      </c>
      <c r="EW3" s="8" t="str">
        <f t="shared" si="8"/>
        <v>nlpd</v>
      </c>
      <c r="EX3" s="8" t="str">
        <f t="shared" si="8"/>
        <v>iw-ssim</v>
      </c>
      <c r="EY3" s="8" t="str">
        <f t="shared" si="8"/>
        <v>vmaf</v>
      </c>
      <c r="EZ3" s="8" t="str">
        <f t="shared" si="8"/>
        <v>psnrHVS</v>
      </c>
      <c r="FA3" s="8" t="str">
        <f t="shared" si="8"/>
        <v>MAC/pxl</v>
      </c>
      <c r="FB3" s="8" t="str">
        <f t="shared" si="8"/>
        <v>DecGPU</v>
      </c>
      <c r="FC3" s="8" t="str">
        <f t="shared" si="8"/>
        <v>DecCPU</v>
      </c>
      <c r="FD3" s="8" t="str">
        <f t="shared" si="8"/>
        <v>EncGPU</v>
      </c>
      <c r="FE3" s="8" t="str">
        <f t="shared" si="8"/>
        <v>EncCPU</v>
      </c>
      <c r="FF3" s="8" t="str">
        <f t="shared" ref="FF3:FP3" si="9">EP3</f>
        <v>msssim Torch</v>
      </c>
      <c r="FG3" s="8" t="str">
        <f t="shared" si="9"/>
        <v>msssim iqa</v>
      </c>
      <c r="FH3" s="8" t="str">
        <f t="shared" si="9"/>
        <v>psnrY</v>
      </c>
      <c r="FI3" s="8" t="str">
        <f t="shared" si="9"/>
        <v>psnrU</v>
      </c>
      <c r="FJ3" s="8" t="str">
        <f t="shared" si="9"/>
        <v>psnrV</v>
      </c>
      <c r="FK3" s="8" t="str">
        <f t="shared" si="9"/>
        <v>vif</v>
      </c>
      <c r="FL3" s="8" t="str">
        <f t="shared" si="9"/>
        <v>fsim</v>
      </c>
      <c r="FM3" s="8" t="str">
        <f t="shared" si="9"/>
        <v>nlpd</v>
      </c>
      <c r="FN3" s="8" t="str">
        <f t="shared" si="9"/>
        <v>iw-ssim</v>
      </c>
      <c r="FO3" s="8" t="str">
        <f t="shared" si="9"/>
        <v>vmaf</v>
      </c>
      <c r="FP3" s="8" t="str">
        <f t="shared" si="9"/>
        <v>psnrHVS</v>
      </c>
      <c r="FQ3" s="52"/>
      <c r="FR3" s="8" t="str">
        <f t="shared" ref="FR3:GI3" si="10">EN3</f>
        <v>diff</v>
      </c>
      <c r="FS3" s="8" t="str">
        <f t="shared" si="10"/>
        <v>bpp</v>
      </c>
      <c r="FT3" s="8" t="str">
        <f t="shared" si="10"/>
        <v>msssim Torch</v>
      </c>
      <c r="FU3" s="8" t="str">
        <f t="shared" si="10"/>
        <v>msssim iqa</v>
      </c>
      <c r="FV3" s="8" t="str">
        <f t="shared" si="10"/>
        <v>psnrY</v>
      </c>
      <c r="FW3" s="8" t="str">
        <f t="shared" si="10"/>
        <v>psnrU</v>
      </c>
      <c r="FX3" s="8" t="str">
        <f t="shared" si="10"/>
        <v>psnrV</v>
      </c>
      <c r="FY3" s="8" t="str">
        <f t="shared" si="10"/>
        <v>vif</v>
      </c>
      <c r="FZ3" s="8" t="str">
        <f t="shared" si="10"/>
        <v>fsim</v>
      </c>
      <c r="GA3" s="8" t="str">
        <f t="shared" si="10"/>
        <v>nlpd</v>
      </c>
      <c r="GB3" s="8" t="str">
        <f t="shared" si="10"/>
        <v>iw-ssim</v>
      </c>
      <c r="GC3" s="8" t="str">
        <f t="shared" si="10"/>
        <v>vmaf</v>
      </c>
      <c r="GD3" s="8" t="str">
        <f t="shared" si="10"/>
        <v>psnrHVS</v>
      </c>
      <c r="GE3" s="8" t="str">
        <f t="shared" si="10"/>
        <v>MAC/pxl</v>
      </c>
      <c r="GF3" s="8" t="str">
        <f t="shared" si="10"/>
        <v>DecGPU</v>
      </c>
      <c r="GG3" s="8" t="str">
        <f t="shared" si="10"/>
        <v>DecCPU</v>
      </c>
      <c r="GH3" s="8" t="str">
        <f t="shared" si="10"/>
        <v>EncGPU</v>
      </c>
      <c r="GI3" s="8" t="str">
        <f t="shared" si="10"/>
        <v>EncCPU</v>
      </c>
      <c r="GJ3" s="8" t="str">
        <f t="shared" ref="GJ3:GT3" si="11">FT3</f>
        <v>msssim Torch</v>
      </c>
      <c r="GK3" s="8" t="str">
        <f t="shared" si="11"/>
        <v>msssim iqa</v>
      </c>
      <c r="GL3" s="8" t="str">
        <f t="shared" si="11"/>
        <v>psnrY</v>
      </c>
      <c r="GM3" s="8" t="str">
        <f t="shared" si="11"/>
        <v>psnrU</v>
      </c>
      <c r="GN3" s="8" t="str">
        <f t="shared" si="11"/>
        <v>psnrV</v>
      </c>
      <c r="GO3" s="8" t="str">
        <f t="shared" si="11"/>
        <v>vif</v>
      </c>
      <c r="GP3" s="8" t="str">
        <f t="shared" si="11"/>
        <v>fsim</v>
      </c>
      <c r="GQ3" s="8" t="str">
        <f t="shared" si="11"/>
        <v>nlpd</v>
      </c>
      <c r="GR3" s="8" t="str">
        <f t="shared" si="11"/>
        <v>iw-ssim</v>
      </c>
      <c r="GS3" s="8" t="str">
        <f t="shared" si="11"/>
        <v>vmaf</v>
      </c>
      <c r="GT3" s="8" t="str">
        <f t="shared" si="11"/>
        <v>psnrHVS</v>
      </c>
      <c r="GU3" s="52"/>
      <c r="GV3" s="8" t="str">
        <f t="shared" ref="GV3:HM3" si="12">FR3</f>
        <v>diff</v>
      </c>
      <c r="GW3" s="8" t="str">
        <f t="shared" si="12"/>
        <v>bpp</v>
      </c>
      <c r="GX3" s="8" t="str">
        <f t="shared" si="12"/>
        <v>msssim Torch</v>
      </c>
      <c r="GY3" s="8" t="str">
        <f t="shared" si="12"/>
        <v>msssim iqa</v>
      </c>
      <c r="GZ3" s="8" t="str">
        <f t="shared" si="12"/>
        <v>psnrY</v>
      </c>
      <c r="HA3" s="8" t="str">
        <f t="shared" si="12"/>
        <v>psnrU</v>
      </c>
      <c r="HB3" s="8" t="str">
        <f t="shared" si="12"/>
        <v>psnrV</v>
      </c>
      <c r="HC3" s="8" t="str">
        <f t="shared" si="12"/>
        <v>vif</v>
      </c>
      <c r="HD3" s="8" t="str">
        <f t="shared" si="12"/>
        <v>fsim</v>
      </c>
      <c r="HE3" s="8" t="str">
        <f t="shared" si="12"/>
        <v>nlpd</v>
      </c>
      <c r="HF3" s="8" t="str">
        <f t="shared" si="12"/>
        <v>iw-ssim</v>
      </c>
      <c r="HG3" s="8" t="str">
        <f t="shared" si="12"/>
        <v>vmaf</v>
      </c>
      <c r="HH3" s="8" t="str">
        <f t="shared" si="12"/>
        <v>psnrHVS</v>
      </c>
      <c r="HI3" s="8" t="str">
        <f t="shared" si="12"/>
        <v>MAC/pxl</v>
      </c>
      <c r="HJ3" s="8" t="str">
        <f t="shared" si="12"/>
        <v>DecGPU</v>
      </c>
      <c r="HK3" s="8" t="str">
        <f t="shared" si="12"/>
        <v>DecCPU</v>
      </c>
      <c r="HL3" s="8" t="str">
        <f t="shared" si="12"/>
        <v>EncGPU</v>
      </c>
      <c r="HM3" s="8" t="str">
        <f t="shared" si="12"/>
        <v>EncCPU</v>
      </c>
      <c r="HN3" s="8" t="str">
        <f t="shared" ref="HN3:HX3" si="13">GX3</f>
        <v>msssim Torch</v>
      </c>
      <c r="HO3" s="8" t="str">
        <f t="shared" si="13"/>
        <v>msssim iqa</v>
      </c>
      <c r="HP3" s="8" t="str">
        <f t="shared" si="13"/>
        <v>psnrY</v>
      </c>
      <c r="HQ3" s="8" t="str">
        <f t="shared" si="13"/>
        <v>psnrU</v>
      </c>
      <c r="HR3" s="8" t="str">
        <f t="shared" si="13"/>
        <v>psnrV</v>
      </c>
      <c r="HS3" s="8" t="str">
        <f t="shared" si="13"/>
        <v>vif</v>
      </c>
      <c r="HT3" s="8" t="str">
        <f t="shared" si="13"/>
        <v>fsim</v>
      </c>
      <c r="HU3" s="8" t="str">
        <f t="shared" si="13"/>
        <v>nlpd</v>
      </c>
      <c r="HV3" s="8" t="str">
        <f t="shared" si="13"/>
        <v>iw-ssim</v>
      </c>
      <c r="HW3" s="8" t="str">
        <f t="shared" si="13"/>
        <v>vmaf</v>
      </c>
      <c r="HX3" s="8" t="str">
        <f t="shared" si="13"/>
        <v>psnrHVS</v>
      </c>
      <c r="HZ3" s="8" t="str">
        <f t="shared" ref="HZ3:IQ3" si="14">GV3</f>
        <v>diff</v>
      </c>
      <c r="IA3" s="8" t="str">
        <f t="shared" si="14"/>
        <v>bpp</v>
      </c>
      <c r="IB3" s="8" t="str">
        <f t="shared" si="14"/>
        <v>msssim Torch</v>
      </c>
      <c r="IC3" s="8" t="str">
        <f t="shared" si="14"/>
        <v>msssim iqa</v>
      </c>
      <c r="ID3" s="8" t="str">
        <f t="shared" si="14"/>
        <v>psnrY</v>
      </c>
      <c r="IE3" s="8" t="str">
        <f t="shared" si="14"/>
        <v>psnrU</v>
      </c>
      <c r="IF3" s="8" t="str">
        <f t="shared" si="14"/>
        <v>psnrV</v>
      </c>
      <c r="IG3" s="8" t="str">
        <f t="shared" si="14"/>
        <v>vif</v>
      </c>
      <c r="IH3" s="8" t="str">
        <f t="shared" si="14"/>
        <v>fsim</v>
      </c>
      <c r="II3" s="8" t="str">
        <f t="shared" si="14"/>
        <v>nlpd</v>
      </c>
      <c r="IJ3" s="8" t="str">
        <f t="shared" si="14"/>
        <v>iw-ssim</v>
      </c>
      <c r="IK3" s="8" t="str">
        <f t="shared" si="14"/>
        <v>vmaf</v>
      </c>
      <c r="IL3" s="8" t="str">
        <f t="shared" si="14"/>
        <v>psnrHVS</v>
      </c>
      <c r="IM3" s="8" t="str">
        <f t="shared" si="14"/>
        <v>MAC/pxl</v>
      </c>
      <c r="IN3" s="8" t="str">
        <f t="shared" si="14"/>
        <v>DecGPU</v>
      </c>
      <c r="IO3" s="8" t="str">
        <f t="shared" si="14"/>
        <v>DecCPU</v>
      </c>
      <c r="IP3" s="8" t="str">
        <f t="shared" si="14"/>
        <v>EncGPU</v>
      </c>
      <c r="IQ3" s="8" t="str">
        <f t="shared" si="14"/>
        <v>EncCPU</v>
      </c>
      <c r="IR3" s="8" t="str">
        <f t="shared" ref="IR3:JB3" si="15">IB3</f>
        <v>msssim Torch</v>
      </c>
      <c r="IS3" s="8" t="str">
        <f t="shared" si="15"/>
        <v>msssim iqa</v>
      </c>
      <c r="IT3" s="8" t="str">
        <f t="shared" si="15"/>
        <v>psnrY</v>
      </c>
      <c r="IU3" s="8" t="str">
        <f t="shared" si="15"/>
        <v>psnrU</v>
      </c>
      <c r="IV3" s="8" t="str">
        <f t="shared" si="15"/>
        <v>psnrV</v>
      </c>
      <c r="IW3" s="8" t="str">
        <f t="shared" si="15"/>
        <v>vif</v>
      </c>
      <c r="IX3" s="8" t="str">
        <f t="shared" si="15"/>
        <v>fsim</v>
      </c>
      <c r="IY3" s="8" t="str">
        <f t="shared" si="15"/>
        <v>nlpd</v>
      </c>
      <c r="IZ3" s="8" t="str">
        <f t="shared" si="15"/>
        <v>iw-ssim</v>
      </c>
      <c r="JA3" s="8" t="str">
        <f t="shared" si="15"/>
        <v>vmaf</v>
      </c>
      <c r="JB3" s="8" t="str">
        <f t="shared" si="15"/>
        <v>psnrHVS</v>
      </c>
      <c r="JD3" s="8" t="str">
        <f t="shared" ref="JD3:JU3" si="16">HZ3</f>
        <v>diff</v>
      </c>
      <c r="JE3" s="8" t="str">
        <f t="shared" si="16"/>
        <v>bpp</v>
      </c>
      <c r="JF3" s="8" t="str">
        <f t="shared" si="16"/>
        <v>msssim Torch</v>
      </c>
      <c r="JG3" s="8" t="str">
        <f t="shared" si="16"/>
        <v>msssim iqa</v>
      </c>
      <c r="JH3" s="8" t="str">
        <f t="shared" si="16"/>
        <v>psnrY</v>
      </c>
      <c r="JI3" s="8" t="str">
        <f t="shared" si="16"/>
        <v>psnrU</v>
      </c>
      <c r="JJ3" s="8" t="str">
        <f t="shared" si="16"/>
        <v>psnrV</v>
      </c>
      <c r="JK3" s="8" t="str">
        <f t="shared" si="16"/>
        <v>vif</v>
      </c>
      <c r="JL3" s="8" t="str">
        <f t="shared" si="16"/>
        <v>fsim</v>
      </c>
      <c r="JM3" s="8" t="str">
        <f t="shared" si="16"/>
        <v>nlpd</v>
      </c>
      <c r="JN3" s="8" t="str">
        <f t="shared" si="16"/>
        <v>iw-ssim</v>
      </c>
      <c r="JO3" s="8" t="str">
        <f t="shared" si="16"/>
        <v>vmaf</v>
      </c>
      <c r="JP3" s="8" t="str">
        <f t="shared" si="16"/>
        <v>psnrHVS</v>
      </c>
      <c r="JQ3" s="8" t="str">
        <f t="shared" si="16"/>
        <v>MAC/pxl</v>
      </c>
      <c r="JR3" s="8" t="str">
        <f t="shared" si="16"/>
        <v>DecGPU</v>
      </c>
      <c r="JS3" s="8" t="str">
        <f t="shared" si="16"/>
        <v>DecCPU</v>
      </c>
      <c r="JT3" s="8" t="str">
        <f t="shared" si="16"/>
        <v>EncGPU</v>
      </c>
      <c r="JU3" s="8" t="str">
        <f t="shared" si="16"/>
        <v>EncCPU</v>
      </c>
      <c r="JV3" s="8" t="str">
        <f t="shared" ref="JV3:KF3" si="17">JF3</f>
        <v>msssim Torch</v>
      </c>
      <c r="JW3" s="8" t="str">
        <f t="shared" si="17"/>
        <v>msssim iqa</v>
      </c>
      <c r="JX3" s="8" t="str">
        <f t="shared" si="17"/>
        <v>psnrY</v>
      </c>
      <c r="JY3" s="8" t="str">
        <f t="shared" si="17"/>
        <v>psnrU</v>
      </c>
      <c r="JZ3" s="8" t="str">
        <f t="shared" si="17"/>
        <v>psnrV</v>
      </c>
      <c r="KA3" s="8" t="str">
        <f t="shared" si="17"/>
        <v>vif</v>
      </c>
      <c r="KB3" s="8" t="str">
        <f t="shared" si="17"/>
        <v>fsim</v>
      </c>
      <c r="KC3" s="8" t="str">
        <f t="shared" si="17"/>
        <v>nlpd</v>
      </c>
      <c r="KD3" s="8" t="str">
        <f t="shared" si="17"/>
        <v>iw-ssim</v>
      </c>
      <c r="KE3" s="8" t="str">
        <f t="shared" si="17"/>
        <v>vmaf</v>
      </c>
      <c r="KF3" s="8" t="str">
        <f t="shared" si="17"/>
        <v>psnrHVS</v>
      </c>
      <c r="KH3" s="8" t="str">
        <f t="shared" ref="KH3:KY3" si="18">JD3</f>
        <v>diff</v>
      </c>
      <c r="KI3" s="8" t="str">
        <f t="shared" si="18"/>
        <v>bpp</v>
      </c>
      <c r="KJ3" s="8" t="str">
        <f t="shared" si="18"/>
        <v>msssim Torch</v>
      </c>
      <c r="KK3" s="8" t="str">
        <f t="shared" si="18"/>
        <v>msssim iqa</v>
      </c>
      <c r="KL3" s="8" t="str">
        <f t="shared" si="18"/>
        <v>psnrY</v>
      </c>
      <c r="KM3" s="8" t="str">
        <f t="shared" si="18"/>
        <v>psnrU</v>
      </c>
      <c r="KN3" s="8" t="str">
        <f t="shared" si="18"/>
        <v>psnrV</v>
      </c>
      <c r="KO3" s="8" t="str">
        <f t="shared" si="18"/>
        <v>vif</v>
      </c>
      <c r="KP3" s="8" t="str">
        <f t="shared" si="18"/>
        <v>fsim</v>
      </c>
      <c r="KQ3" s="8" t="str">
        <f t="shared" si="18"/>
        <v>nlpd</v>
      </c>
      <c r="KR3" s="8" t="str">
        <f t="shared" si="18"/>
        <v>iw-ssim</v>
      </c>
      <c r="KS3" s="8" t="str">
        <f t="shared" si="18"/>
        <v>vmaf</v>
      </c>
      <c r="KT3" s="8" t="str">
        <f t="shared" si="18"/>
        <v>psnrHVS</v>
      </c>
      <c r="KU3" s="8" t="str">
        <f t="shared" si="18"/>
        <v>MAC/pxl</v>
      </c>
      <c r="KV3" s="8" t="str">
        <f t="shared" si="18"/>
        <v>DecGPU</v>
      </c>
      <c r="KW3" s="8" t="str">
        <f t="shared" si="18"/>
        <v>DecCPU</v>
      </c>
      <c r="KX3" s="8" t="str">
        <f t="shared" si="18"/>
        <v>EncGPU</v>
      </c>
      <c r="KY3" s="8" t="str">
        <f t="shared" si="18"/>
        <v>EncCPU</v>
      </c>
      <c r="KZ3" s="8" t="str">
        <f t="shared" ref="KZ3:LJ3" si="19">KJ3</f>
        <v>msssim Torch</v>
      </c>
      <c r="LA3" s="8" t="str">
        <f t="shared" si="19"/>
        <v>msssim iqa</v>
      </c>
      <c r="LB3" s="8" t="str">
        <f t="shared" si="19"/>
        <v>psnrY</v>
      </c>
      <c r="LC3" s="8" t="str">
        <f t="shared" si="19"/>
        <v>psnrU</v>
      </c>
      <c r="LD3" s="8" t="str">
        <f t="shared" si="19"/>
        <v>psnrV</v>
      </c>
      <c r="LE3" s="8" t="str">
        <f t="shared" si="19"/>
        <v>vif</v>
      </c>
      <c r="LF3" s="8" t="str">
        <f t="shared" si="19"/>
        <v>fsim</v>
      </c>
      <c r="LG3" s="8" t="str">
        <f t="shared" si="19"/>
        <v>nlpd</v>
      </c>
      <c r="LH3" s="8" t="str">
        <f t="shared" si="19"/>
        <v>iw-ssim</v>
      </c>
      <c r="LI3" s="8" t="str">
        <f t="shared" si="19"/>
        <v>vmaf</v>
      </c>
      <c r="LJ3" s="8" t="str">
        <f t="shared" si="19"/>
        <v>psnrHVS</v>
      </c>
      <c r="LL3" s="8" t="str">
        <f t="shared" ref="LL3:MC3" si="20">KH3</f>
        <v>diff</v>
      </c>
      <c r="LM3" s="8" t="str">
        <f t="shared" si="20"/>
        <v>bpp</v>
      </c>
      <c r="LN3" s="8" t="str">
        <f t="shared" si="20"/>
        <v>msssim Torch</v>
      </c>
      <c r="LO3" s="8" t="str">
        <f t="shared" si="20"/>
        <v>msssim iqa</v>
      </c>
      <c r="LP3" s="8" t="str">
        <f t="shared" si="20"/>
        <v>psnrY</v>
      </c>
      <c r="LQ3" s="8" t="str">
        <f t="shared" si="20"/>
        <v>psnrU</v>
      </c>
      <c r="LR3" s="8" t="str">
        <f t="shared" si="20"/>
        <v>psnrV</v>
      </c>
      <c r="LS3" s="8" t="str">
        <f t="shared" si="20"/>
        <v>vif</v>
      </c>
      <c r="LT3" s="8" t="str">
        <f t="shared" si="20"/>
        <v>fsim</v>
      </c>
      <c r="LU3" s="8" t="str">
        <f t="shared" si="20"/>
        <v>nlpd</v>
      </c>
      <c r="LV3" s="8" t="str">
        <f t="shared" si="20"/>
        <v>iw-ssim</v>
      </c>
      <c r="LW3" s="8" t="str">
        <f t="shared" si="20"/>
        <v>vmaf</v>
      </c>
      <c r="LX3" s="8" t="str">
        <f t="shared" si="20"/>
        <v>psnrHVS</v>
      </c>
      <c r="LY3" s="8" t="str">
        <f t="shared" si="20"/>
        <v>MAC/pxl</v>
      </c>
      <c r="LZ3" s="8" t="str">
        <f t="shared" si="20"/>
        <v>DecGPU</v>
      </c>
      <c r="MA3" s="8" t="str">
        <f t="shared" si="20"/>
        <v>DecCPU</v>
      </c>
      <c r="MB3" s="8" t="str">
        <f t="shared" si="20"/>
        <v>EncGPU</v>
      </c>
      <c r="MC3" s="8" t="str">
        <f t="shared" si="20"/>
        <v>EncCPU</v>
      </c>
      <c r="MD3" s="8" t="str">
        <f t="shared" ref="MD3:MN3" si="21">LN3</f>
        <v>msssim Torch</v>
      </c>
      <c r="ME3" s="8" t="str">
        <f t="shared" si="21"/>
        <v>msssim iqa</v>
      </c>
      <c r="MF3" s="8" t="str">
        <f t="shared" si="21"/>
        <v>psnrY</v>
      </c>
      <c r="MG3" s="8" t="str">
        <f t="shared" si="21"/>
        <v>psnrU</v>
      </c>
      <c r="MH3" s="8" t="str">
        <f t="shared" si="21"/>
        <v>psnrV</v>
      </c>
      <c r="MI3" s="8" t="str">
        <f t="shared" si="21"/>
        <v>vif</v>
      </c>
      <c r="MJ3" s="8" t="str">
        <f t="shared" si="21"/>
        <v>fsim</v>
      </c>
      <c r="MK3" s="8" t="str">
        <f t="shared" si="21"/>
        <v>nlpd</v>
      </c>
      <c r="ML3" s="8" t="str">
        <f t="shared" si="21"/>
        <v>iw-ssim</v>
      </c>
      <c r="MM3" s="8" t="str">
        <f t="shared" si="21"/>
        <v>vmaf</v>
      </c>
      <c r="MN3" s="8" t="str">
        <f t="shared" si="21"/>
        <v>psnrHVS</v>
      </c>
      <c r="MO3" s="52"/>
      <c r="MP3" s="8" t="str">
        <f t="shared" ref="MP3:NG3" si="22">LL3</f>
        <v>diff</v>
      </c>
      <c r="MQ3" s="8" t="str">
        <f t="shared" si="22"/>
        <v>bpp</v>
      </c>
      <c r="MR3" s="8" t="str">
        <f t="shared" si="22"/>
        <v>msssim Torch</v>
      </c>
      <c r="MS3" s="8" t="str">
        <f t="shared" si="22"/>
        <v>msssim iqa</v>
      </c>
      <c r="MT3" s="8" t="str">
        <f t="shared" si="22"/>
        <v>psnrY</v>
      </c>
      <c r="MU3" s="8" t="str">
        <f t="shared" si="22"/>
        <v>psnrU</v>
      </c>
      <c r="MV3" s="8" t="str">
        <f t="shared" si="22"/>
        <v>psnrV</v>
      </c>
      <c r="MW3" s="8" t="str">
        <f t="shared" si="22"/>
        <v>vif</v>
      </c>
      <c r="MX3" s="8" t="str">
        <f t="shared" si="22"/>
        <v>fsim</v>
      </c>
      <c r="MY3" s="8" t="str">
        <f t="shared" si="22"/>
        <v>nlpd</v>
      </c>
      <c r="MZ3" s="8" t="str">
        <f t="shared" si="22"/>
        <v>iw-ssim</v>
      </c>
      <c r="NA3" s="8" t="str">
        <f t="shared" si="22"/>
        <v>vmaf</v>
      </c>
      <c r="NB3" s="8" t="str">
        <f t="shared" si="22"/>
        <v>psnrHVS</v>
      </c>
      <c r="NC3" s="8" t="str">
        <f t="shared" si="22"/>
        <v>MAC/pxl</v>
      </c>
      <c r="ND3" s="8" t="str">
        <f t="shared" si="22"/>
        <v>DecGPU</v>
      </c>
      <c r="NE3" s="8" t="str">
        <f t="shared" si="22"/>
        <v>DecCPU</v>
      </c>
      <c r="NF3" s="8" t="str">
        <f t="shared" si="22"/>
        <v>EncGPU</v>
      </c>
      <c r="NG3" s="8" t="str">
        <f t="shared" si="22"/>
        <v>EncCPU</v>
      </c>
      <c r="NH3" s="8" t="str">
        <f t="shared" ref="NH3:NR3" si="23">MR3</f>
        <v>msssim Torch</v>
      </c>
      <c r="NI3" s="8" t="str">
        <f t="shared" si="23"/>
        <v>msssim iqa</v>
      </c>
      <c r="NJ3" s="8" t="str">
        <f t="shared" si="23"/>
        <v>psnrY</v>
      </c>
      <c r="NK3" s="8" t="str">
        <f t="shared" si="23"/>
        <v>psnrU</v>
      </c>
      <c r="NL3" s="8" t="str">
        <f t="shared" si="23"/>
        <v>psnrV</v>
      </c>
      <c r="NM3" s="8" t="str">
        <f t="shared" si="23"/>
        <v>vif</v>
      </c>
      <c r="NN3" s="8" t="str">
        <f t="shared" si="23"/>
        <v>fsim</v>
      </c>
      <c r="NO3" s="8" t="str">
        <f t="shared" si="23"/>
        <v>nlpd</v>
      </c>
      <c r="NP3" s="8" t="str">
        <f t="shared" si="23"/>
        <v>iw-ssim</v>
      </c>
      <c r="NQ3" s="8" t="str">
        <f t="shared" si="23"/>
        <v>vmaf</v>
      </c>
      <c r="NR3" s="8" t="str">
        <f t="shared" si="23"/>
        <v>psnrHVS</v>
      </c>
      <c r="NS3" s="52"/>
      <c r="NT3" s="8" t="str">
        <f t="shared" ref="NT3:OK3" si="24">MP3</f>
        <v>diff</v>
      </c>
      <c r="NU3" s="8" t="str">
        <f t="shared" si="24"/>
        <v>bpp</v>
      </c>
      <c r="NV3" s="8" t="str">
        <f t="shared" si="24"/>
        <v>msssim Torch</v>
      </c>
      <c r="NW3" s="8" t="str">
        <f t="shared" si="24"/>
        <v>msssim iqa</v>
      </c>
      <c r="NX3" s="8" t="str">
        <f t="shared" si="24"/>
        <v>psnrY</v>
      </c>
      <c r="NY3" s="8" t="str">
        <f t="shared" si="24"/>
        <v>psnrU</v>
      </c>
      <c r="NZ3" s="8" t="str">
        <f t="shared" si="24"/>
        <v>psnrV</v>
      </c>
      <c r="OA3" s="8" t="str">
        <f t="shared" si="24"/>
        <v>vif</v>
      </c>
      <c r="OB3" s="8" t="str">
        <f t="shared" si="24"/>
        <v>fsim</v>
      </c>
      <c r="OC3" s="8" t="str">
        <f t="shared" si="24"/>
        <v>nlpd</v>
      </c>
      <c r="OD3" s="8" t="str">
        <f t="shared" si="24"/>
        <v>iw-ssim</v>
      </c>
      <c r="OE3" s="8" t="str">
        <f t="shared" si="24"/>
        <v>vmaf</v>
      </c>
      <c r="OF3" s="8" t="str">
        <f t="shared" si="24"/>
        <v>psnrHVS</v>
      </c>
      <c r="OG3" s="8" t="str">
        <f t="shared" si="24"/>
        <v>MAC/pxl</v>
      </c>
      <c r="OH3" s="8" t="str">
        <f t="shared" si="24"/>
        <v>DecGPU</v>
      </c>
      <c r="OI3" s="8" t="str">
        <f t="shared" si="24"/>
        <v>DecCPU</v>
      </c>
      <c r="OJ3" s="8" t="str">
        <f t="shared" si="24"/>
        <v>EncGPU</v>
      </c>
      <c r="OK3" s="8" t="str">
        <f t="shared" si="24"/>
        <v>EncCPU</v>
      </c>
      <c r="OL3" s="8" t="str">
        <f t="shared" ref="OL3:OV3" si="25">NV3</f>
        <v>msssim Torch</v>
      </c>
      <c r="OM3" s="8" t="str">
        <f t="shared" si="25"/>
        <v>msssim iqa</v>
      </c>
      <c r="ON3" s="8" t="str">
        <f t="shared" si="25"/>
        <v>psnrY</v>
      </c>
      <c r="OO3" s="8" t="str">
        <f t="shared" si="25"/>
        <v>psnrU</v>
      </c>
      <c r="OP3" s="8" t="str">
        <f t="shared" si="25"/>
        <v>psnrV</v>
      </c>
      <c r="OQ3" s="8" t="str">
        <f t="shared" si="25"/>
        <v>vif</v>
      </c>
      <c r="OR3" s="8" t="str">
        <f t="shared" si="25"/>
        <v>fsim</v>
      </c>
      <c r="OS3" s="8" t="str">
        <f t="shared" si="25"/>
        <v>nlpd</v>
      </c>
      <c r="OT3" s="8" t="str">
        <f t="shared" si="25"/>
        <v>iw-ssim</v>
      </c>
      <c r="OU3" s="8" t="str">
        <f t="shared" si="25"/>
        <v>vmaf</v>
      </c>
      <c r="OV3" s="8" t="str">
        <f t="shared" si="25"/>
        <v>psnrHVS</v>
      </c>
      <c r="OW3" s="52"/>
      <c r="OX3" s="8" t="str">
        <f t="shared" ref="OX3:PO3" si="26">NT3</f>
        <v>diff</v>
      </c>
      <c r="OY3" s="8" t="str">
        <f t="shared" si="26"/>
        <v>bpp</v>
      </c>
      <c r="OZ3" s="8" t="str">
        <f t="shared" si="26"/>
        <v>msssim Torch</v>
      </c>
      <c r="PA3" s="8" t="str">
        <f t="shared" si="26"/>
        <v>msssim iqa</v>
      </c>
      <c r="PB3" s="8" t="str">
        <f t="shared" si="26"/>
        <v>psnrY</v>
      </c>
      <c r="PC3" s="8" t="str">
        <f t="shared" si="26"/>
        <v>psnrU</v>
      </c>
      <c r="PD3" s="8" t="str">
        <f t="shared" si="26"/>
        <v>psnrV</v>
      </c>
      <c r="PE3" s="8" t="str">
        <f t="shared" si="26"/>
        <v>vif</v>
      </c>
      <c r="PF3" s="8" t="str">
        <f t="shared" si="26"/>
        <v>fsim</v>
      </c>
      <c r="PG3" s="8" t="str">
        <f t="shared" si="26"/>
        <v>nlpd</v>
      </c>
      <c r="PH3" s="8" t="str">
        <f t="shared" si="26"/>
        <v>iw-ssim</v>
      </c>
      <c r="PI3" s="8" t="str">
        <f t="shared" si="26"/>
        <v>vmaf</v>
      </c>
      <c r="PJ3" s="8" t="str">
        <f t="shared" si="26"/>
        <v>psnrHVS</v>
      </c>
      <c r="PK3" s="8" t="str">
        <f t="shared" si="26"/>
        <v>MAC/pxl</v>
      </c>
      <c r="PL3" s="8" t="str">
        <f t="shared" si="26"/>
        <v>DecGPU</v>
      </c>
      <c r="PM3" s="8" t="str">
        <f t="shared" si="26"/>
        <v>DecCPU</v>
      </c>
      <c r="PN3" s="8" t="str">
        <f t="shared" si="26"/>
        <v>EncGPU</v>
      </c>
      <c r="PO3" s="8" t="str">
        <f t="shared" si="26"/>
        <v>EncCPU</v>
      </c>
      <c r="PP3" s="8" t="str">
        <f t="shared" ref="PP3:PZ3" si="27">OZ3</f>
        <v>msssim Torch</v>
      </c>
      <c r="PQ3" s="8" t="str">
        <f t="shared" si="27"/>
        <v>msssim iqa</v>
      </c>
      <c r="PR3" s="8" t="str">
        <f t="shared" si="27"/>
        <v>psnrY</v>
      </c>
      <c r="PS3" s="8" t="str">
        <f t="shared" si="27"/>
        <v>psnrU</v>
      </c>
      <c r="PT3" s="8" t="str">
        <f t="shared" si="27"/>
        <v>psnrV</v>
      </c>
      <c r="PU3" s="8" t="str">
        <f t="shared" si="27"/>
        <v>vif</v>
      </c>
      <c r="PV3" s="8" t="str">
        <f t="shared" si="27"/>
        <v>fsim</v>
      </c>
      <c r="PW3" s="8" t="str">
        <f t="shared" si="27"/>
        <v>nlpd</v>
      </c>
      <c r="PX3" s="8" t="str">
        <f t="shared" si="27"/>
        <v>iw-ssim</v>
      </c>
      <c r="PY3" s="8" t="str">
        <f t="shared" si="27"/>
        <v>vmaf</v>
      </c>
      <c r="PZ3" s="8" t="str">
        <f t="shared" si="27"/>
        <v>psnrHVS</v>
      </c>
    </row>
    <row r="4" spans="3:442" ht="16.5" thickBot="1">
      <c r="C4" s="114" t="s">
        <v>4</v>
      </c>
      <c r="D4" s="22">
        <v>0.03</v>
      </c>
      <c r="E4" s="33">
        <f ca="1">ABS($D4-F4)/$D4</f>
        <v>0.10368956743002344</v>
      </c>
      <c r="F4" s="9">
        <f ca="1">Reference!B3</f>
        <v>3.3110687022900702E-2</v>
      </c>
      <c r="G4" s="9">
        <f ca="1">Reference!C3</f>
        <v>0.81919306516647294</v>
      </c>
      <c r="H4" s="9">
        <f ca="1">Reference!D3</f>
        <v>0.81078094244003296</v>
      </c>
      <c r="I4" s="9">
        <f ca="1">Reference!E3</f>
        <v>21.3094642010835</v>
      </c>
      <c r="J4" s="9">
        <f ca="1">Reference!F3</f>
        <v>34.281749985330798</v>
      </c>
      <c r="K4" s="9">
        <f ca="1">Reference!G3</f>
        <v>35.441976931603598</v>
      </c>
      <c r="L4" s="9">
        <f ca="1">Reference!H3</f>
        <v>0.11708743125200199</v>
      </c>
      <c r="M4" s="9">
        <f ca="1">Reference!I3</f>
        <v>0.91369986534118597</v>
      </c>
      <c r="N4" s="9">
        <f ca="1">Reference!J3</f>
        <v>0.50147885084152199</v>
      </c>
      <c r="O4" s="9">
        <f ca="1">Reference!K3</f>
        <v>0.68402957916259699</v>
      </c>
      <c r="P4" s="9">
        <f ca="1">Reference!L3</f>
        <v>11.223264</v>
      </c>
      <c r="Q4" s="9">
        <f ca="1">Reference!M3</f>
        <v>16.751574449216601</v>
      </c>
      <c r="R4" s="9" t="str">
        <f ca="1">Reference!N3</f>
        <v>None</v>
      </c>
      <c r="S4" s="9">
        <f ca="1">Reference!O3</f>
        <v>0.57117200000000001</v>
      </c>
      <c r="T4" s="9">
        <f ca="1">Reference!P3</f>
        <v>0.57117200000000001</v>
      </c>
      <c r="U4" s="9">
        <f ca="1">Reference!Q3</f>
        <v>213.89289099999999</v>
      </c>
      <c r="V4" s="9">
        <f ca="1">Reference!R3</f>
        <v>213.89289099999999</v>
      </c>
      <c r="X4" s="9">
        <f>ABS($D4-Y4)/$D4</f>
        <v>2.1515812431842969</v>
      </c>
      <c r="Y4" s="10">
        <f>Test!B3</f>
        <v>9.4547437295528905E-2</v>
      </c>
      <c r="Z4" s="10">
        <f>Test!C3</f>
        <v>0.80135363340377797</v>
      </c>
      <c r="AA4" s="9">
        <f>Test!D3</f>
        <v>0.76324450969696001</v>
      </c>
      <c r="AB4" s="9">
        <f>Test!E3</f>
        <v>21.000275685304501</v>
      </c>
      <c r="AC4" s="9">
        <f>Test!F3</f>
        <v>28.669312372950198</v>
      </c>
      <c r="AD4" s="9">
        <f>Test!G3</f>
        <v>28.545858722584398</v>
      </c>
      <c r="AE4" s="9">
        <f>Test!H3</f>
        <v>0.12177745997905701</v>
      </c>
      <c r="AF4" s="9">
        <f>Test!I3</f>
        <v>0.87480145692825295</v>
      </c>
      <c r="AG4" s="9">
        <f>Test!J3</f>
        <v>0.53649771213531405</v>
      </c>
      <c r="AH4" s="9">
        <f>Test!K3</f>
        <v>0.71909469366073597</v>
      </c>
      <c r="AI4" s="9">
        <f>Test!L3</f>
        <v>22.948051</v>
      </c>
      <c r="AJ4" s="9">
        <f>Test!M3</f>
        <v>16.490542546633101</v>
      </c>
      <c r="AK4" s="9" t="str">
        <f>Test!N3</f>
        <v>None</v>
      </c>
      <c r="AL4" s="9">
        <f>Test!O3</f>
        <v>0.30237900000000001</v>
      </c>
      <c r="AM4" s="9">
        <f>Test!P3</f>
        <v>0.30237900000000001</v>
      </c>
      <c r="AN4" s="9">
        <f>Test!Q3</f>
        <v>0.30587300000000001</v>
      </c>
      <c r="AO4" s="9">
        <f>Test!R3</f>
        <v>0.30587300000000001</v>
      </c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5"/>
      <c r="BB4" s="33">
        <f>ABS($D4-BC4)/$D4</f>
        <v>3.9076699382066312E-3</v>
      </c>
      <c r="BC4" s="9">
        <f>Test!AF3</f>
        <v>2.98827699018538E-2</v>
      </c>
      <c r="BD4" s="9">
        <f>Test!AG3</f>
        <v>0.78486198186874301</v>
      </c>
      <c r="BE4" s="9">
        <f>Test!AH3</f>
        <v>0.77353709936141901</v>
      </c>
      <c r="BF4" s="9">
        <f>Test!AI3</f>
        <v>20.785604661887898</v>
      </c>
      <c r="BG4" s="9">
        <f>Test!AJ3</f>
        <v>33.337436907464202</v>
      </c>
      <c r="BH4" s="9">
        <f>Test!AK3</f>
        <v>35.489683722654298</v>
      </c>
      <c r="BI4" s="9">
        <f>Test!AL3</f>
        <v>0.10037063062191</v>
      </c>
      <c r="BJ4" s="9">
        <f>Test!AM3</f>
        <v>0.90280288457870395</v>
      </c>
      <c r="BK4" s="9">
        <f>Test!AN3</f>
        <v>0.53918689489364602</v>
      </c>
      <c r="BL4" s="9">
        <f>Test!AO3</f>
        <v>0.62010657787322998</v>
      </c>
      <c r="BM4" s="9">
        <f>Test!AP3</f>
        <v>9.1220099999999995</v>
      </c>
      <c r="BN4" s="9">
        <f>Test!AQ3</f>
        <v>16.096648937626799</v>
      </c>
      <c r="BO4" s="9" t="str">
        <f>Test!AR3</f>
        <v>None</v>
      </c>
      <c r="BP4" s="9">
        <f>Test!AS3</f>
        <v>5.6722000000000002E-2</v>
      </c>
      <c r="BQ4" s="9">
        <f>Test!AT3</f>
        <v>5.6722000000000002E-2</v>
      </c>
      <c r="BR4" s="9">
        <f>Test!AU3</f>
        <v>0.84496499999999997</v>
      </c>
      <c r="BS4" s="9">
        <f>Test!AV3</f>
        <v>0.84496499999999997</v>
      </c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5"/>
      <c r="CF4" s="33">
        <f>ABS($D4-CG4)/$D4</f>
        <v>0.10368956743002344</v>
      </c>
      <c r="CG4" s="9">
        <f>Test!BJ3</f>
        <v>3.3110687022900702E-2</v>
      </c>
      <c r="CH4" s="9">
        <f>Test!BK3</f>
        <v>0.81919306516647294</v>
      </c>
      <c r="CI4" s="9">
        <f>Test!BL3</f>
        <v>0.81078094244003296</v>
      </c>
      <c r="CJ4" s="9">
        <f>Test!BM3</f>
        <v>21.3094642010835</v>
      </c>
      <c r="CK4" s="9">
        <f>Test!BN3</f>
        <v>34.281749985330798</v>
      </c>
      <c r="CL4" s="9">
        <f>Test!BO3</f>
        <v>35.441976931603598</v>
      </c>
      <c r="CM4" s="9">
        <f>Test!BP3</f>
        <v>0.11708743125200199</v>
      </c>
      <c r="CN4" s="9">
        <f>Test!BQ3</f>
        <v>0.91369986534118597</v>
      </c>
      <c r="CO4" s="9">
        <f>Test!BR3</f>
        <v>0.50147885084152199</v>
      </c>
      <c r="CP4" s="9">
        <f>Test!BS3</f>
        <v>0.68402957916259699</v>
      </c>
      <c r="CQ4" s="9">
        <f>Test!BT3</f>
        <v>11.223264</v>
      </c>
      <c r="CR4" s="9">
        <f>Test!BU3</f>
        <v>16.751574449216601</v>
      </c>
      <c r="CS4" s="9" t="str">
        <f>Test!BV3</f>
        <v>None</v>
      </c>
      <c r="CT4" s="9">
        <f>Test!BW3</f>
        <v>0.57117200000000001</v>
      </c>
      <c r="CU4" s="9">
        <f>Test!BX3</f>
        <v>0.57117200000000001</v>
      </c>
      <c r="CV4" s="9">
        <f>Test!BY3</f>
        <v>213.89289099999999</v>
      </c>
      <c r="CW4" s="9">
        <f>Test!BZ3</f>
        <v>213.89289099999999</v>
      </c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5"/>
      <c r="DJ4" s="33">
        <f>ABS($D4-DK4)/$D4</f>
        <v>0.12377317339149346</v>
      </c>
      <c r="DK4" s="9">
        <f>Test!CN3</f>
        <v>3.3713195201744803E-2</v>
      </c>
      <c r="DL4" s="9">
        <f>Test!CO3</f>
        <v>0.83426874876022294</v>
      </c>
      <c r="DM4" s="9">
        <f>Test!CP3</f>
        <v>0.82658261060714699</v>
      </c>
      <c r="DN4" s="9">
        <f>Test!CQ3</f>
        <v>21.581649390389899</v>
      </c>
      <c r="DO4" s="9">
        <f>Test!CR3</f>
        <v>34.781235438477999</v>
      </c>
      <c r="DP4" s="9">
        <f>Test!CS3</f>
        <v>36.205149242191098</v>
      </c>
      <c r="DQ4" s="9">
        <f>Test!CT3</f>
        <v>0.12876309454441001</v>
      </c>
      <c r="DR4" s="9">
        <f>Test!CU3</f>
        <v>0.92155951261520297</v>
      </c>
      <c r="DS4" s="9">
        <f>Test!CV3</f>
        <v>0.481117963790893</v>
      </c>
      <c r="DT4" s="9">
        <f>Test!CW3</f>
        <v>0.71364355087280196</v>
      </c>
      <c r="DU4" s="9">
        <f>Test!CX3</f>
        <v>14.023675000000001</v>
      </c>
      <c r="DV4" s="9">
        <f>Test!CY3</f>
        <v>17.124333420818999</v>
      </c>
      <c r="DW4" s="9" t="str">
        <f>Test!CZ3</f>
        <v>None</v>
      </c>
      <c r="DX4" s="9">
        <f>Test!DA3</f>
        <v>0.52215</v>
      </c>
      <c r="DY4" s="9">
        <f>Test!DB3</f>
        <v>0.52215</v>
      </c>
      <c r="DZ4" s="9">
        <f>Test!DC3</f>
        <v>161.49245300000001</v>
      </c>
      <c r="EA4" s="9">
        <f>Test!DD3</f>
        <v>161.49245300000001</v>
      </c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5"/>
      <c r="EN4" s="33">
        <f>ABS($D4-EO4)/$D4</f>
        <v>1</v>
      </c>
      <c r="EO4" s="9">
        <f>Test!DR3</f>
        <v>0</v>
      </c>
      <c r="EP4" s="9">
        <f>Test!DS3</f>
        <v>0</v>
      </c>
      <c r="EQ4" s="9">
        <f>Test!DT3</f>
        <v>0</v>
      </c>
      <c r="ER4" s="9">
        <f>Test!DU3</f>
        <v>0</v>
      </c>
      <c r="ES4" s="9">
        <f>Test!DV3</f>
        <v>0</v>
      </c>
      <c r="ET4" s="9">
        <f>Test!DW3</f>
        <v>0</v>
      </c>
      <c r="EU4" s="9">
        <f>Test!DX3</f>
        <v>0</v>
      </c>
      <c r="EV4" s="9">
        <f>Test!DY3</f>
        <v>0</v>
      </c>
      <c r="EW4" s="9">
        <f>Test!DZ3</f>
        <v>0</v>
      </c>
      <c r="EX4" s="9">
        <f>Test!EA3</f>
        <v>0</v>
      </c>
      <c r="EY4" s="9">
        <f>Test!EB3</f>
        <v>0</v>
      </c>
      <c r="EZ4" s="9">
        <f>Test!EC3</f>
        <v>0</v>
      </c>
      <c r="FA4" s="9">
        <f>Test!ED3</f>
        <v>0</v>
      </c>
      <c r="FB4" s="9">
        <f>Test!EE3</f>
        <v>0</v>
      </c>
      <c r="FC4" s="9">
        <f>Test!EF3</f>
        <v>0</v>
      </c>
      <c r="FD4" s="9">
        <f>Test!EG3</f>
        <v>0</v>
      </c>
      <c r="FE4" s="9">
        <f>Test!EH3</f>
        <v>0</v>
      </c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53"/>
      <c r="FR4" s="33">
        <f>ABS($D4-FS4)/$D4</f>
        <v>1</v>
      </c>
      <c r="FS4" s="9">
        <f>Test!EV3</f>
        <v>0</v>
      </c>
      <c r="FT4" s="9">
        <f>Test!EW3</f>
        <v>0</v>
      </c>
      <c r="FU4" s="9">
        <f>Test!EX3</f>
        <v>0</v>
      </c>
      <c r="FV4" s="9">
        <f>Test!EY3</f>
        <v>0</v>
      </c>
      <c r="FW4" s="9">
        <f>Test!EZ3</f>
        <v>0</v>
      </c>
      <c r="FX4" s="9">
        <f>Test!FA3</f>
        <v>0</v>
      </c>
      <c r="FY4" s="9">
        <f>Test!FB3</f>
        <v>0</v>
      </c>
      <c r="FZ4" s="9">
        <f>Test!FC3</f>
        <v>0</v>
      </c>
      <c r="GA4" s="9">
        <f>Test!FD3</f>
        <v>0</v>
      </c>
      <c r="GB4" s="9">
        <f>Test!FE3</f>
        <v>0</v>
      </c>
      <c r="GC4" s="9">
        <f>Test!FF3</f>
        <v>0</v>
      </c>
      <c r="GD4" s="9">
        <f>Test!FG3</f>
        <v>0</v>
      </c>
      <c r="GE4" s="9">
        <f>Test!FH3</f>
        <v>0</v>
      </c>
      <c r="GF4" s="9">
        <f>Test!FI3</f>
        <v>0</v>
      </c>
      <c r="GG4" s="9">
        <f>Test!FJ3</f>
        <v>0</v>
      </c>
      <c r="GH4" s="9">
        <f>Test!FK3</f>
        <v>0</v>
      </c>
      <c r="GI4" s="9">
        <f>Test!FL3</f>
        <v>0</v>
      </c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53"/>
      <c r="GV4" s="33">
        <f>ABS($D4-GW4)/$D4</f>
        <v>1</v>
      </c>
      <c r="GW4" s="9">
        <f>Test!FZ3</f>
        <v>0</v>
      </c>
      <c r="GX4" s="9">
        <f>Test!GA3</f>
        <v>0</v>
      </c>
      <c r="GY4" s="9">
        <f>Test!GB3</f>
        <v>0</v>
      </c>
      <c r="GZ4" s="9">
        <f>Test!GC3</f>
        <v>0</v>
      </c>
      <c r="HA4" s="9">
        <f>Test!GD3</f>
        <v>0</v>
      </c>
      <c r="HB4" s="9">
        <f>Test!GE3</f>
        <v>0</v>
      </c>
      <c r="HC4" s="9">
        <f>Test!GF3</f>
        <v>0</v>
      </c>
      <c r="HD4" s="9">
        <f>Test!GG3</f>
        <v>0</v>
      </c>
      <c r="HE4" s="9">
        <f>Test!GH3</f>
        <v>0</v>
      </c>
      <c r="HF4" s="9">
        <f>Test!GI3</f>
        <v>0</v>
      </c>
      <c r="HG4" s="9">
        <f>Test!GJ3</f>
        <v>0</v>
      </c>
      <c r="HH4" s="9">
        <f>Test!GK3</f>
        <v>0</v>
      </c>
      <c r="HI4" s="9">
        <f>Test!GL3</f>
        <v>0</v>
      </c>
      <c r="HJ4" s="9">
        <f>Test!GM3</f>
        <v>0</v>
      </c>
      <c r="HK4" s="9">
        <f>Test!GN3</f>
        <v>0</v>
      </c>
      <c r="HL4" s="9">
        <f>Test!GO3</f>
        <v>0</v>
      </c>
      <c r="HM4" s="9">
        <f>Test!GP3</f>
        <v>0</v>
      </c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5"/>
      <c r="HZ4" s="33">
        <f>ABS($D4-IA4)/$D4</f>
        <v>1</v>
      </c>
      <c r="IA4" s="9">
        <f>Test!HD3</f>
        <v>0</v>
      </c>
      <c r="IB4" s="9">
        <f>Test!HE3</f>
        <v>0</v>
      </c>
      <c r="IC4" s="9">
        <f>Test!HF3</f>
        <v>0</v>
      </c>
      <c r="ID4" s="9">
        <f>Test!HG3</f>
        <v>0</v>
      </c>
      <c r="IE4" s="9">
        <f>Test!HH3</f>
        <v>0</v>
      </c>
      <c r="IF4" s="9">
        <f>Test!HI3</f>
        <v>0</v>
      </c>
      <c r="IG4" s="9">
        <f>Test!HJ3</f>
        <v>0</v>
      </c>
      <c r="IH4" s="9">
        <f>Test!HK3</f>
        <v>0</v>
      </c>
      <c r="II4" s="9">
        <f>Test!HL3</f>
        <v>0</v>
      </c>
      <c r="IJ4" s="9">
        <f>Test!HM3</f>
        <v>0</v>
      </c>
      <c r="IK4" s="9">
        <f>Test!HN3</f>
        <v>0</v>
      </c>
      <c r="IL4" s="9">
        <f>Test!HO3</f>
        <v>0</v>
      </c>
      <c r="IM4" s="9">
        <f>Test!HP3</f>
        <v>0</v>
      </c>
      <c r="IN4" s="9">
        <f>Test!HQ3</f>
        <v>0</v>
      </c>
      <c r="IO4" s="9">
        <f>Test!HR3</f>
        <v>0</v>
      </c>
      <c r="IP4" s="9">
        <f>Test!HS3</f>
        <v>0</v>
      </c>
      <c r="IQ4" s="9">
        <f>Test!HT3</f>
        <v>0</v>
      </c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5"/>
      <c r="JD4" s="33">
        <f>ABS($D4-JE4)/$D4</f>
        <v>1</v>
      </c>
      <c r="JE4" s="9">
        <f>Test!IH3</f>
        <v>0</v>
      </c>
      <c r="JF4" s="9">
        <f>Test!II3</f>
        <v>0</v>
      </c>
      <c r="JG4" s="9">
        <f>Test!IJ3</f>
        <v>0</v>
      </c>
      <c r="JH4" s="9">
        <f>Test!IK3</f>
        <v>0</v>
      </c>
      <c r="JI4" s="9">
        <f>Test!IL3</f>
        <v>0</v>
      </c>
      <c r="JJ4" s="9">
        <f>Test!IM3</f>
        <v>0</v>
      </c>
      <c r="JK4" s="9">
        <f>Test!IN3</f>
        <v>0</v>
      </c>
      <c r="JL4" s="9">
        <f>Test!IO3</f>
        <v>0</v>
      </c>
      <c r="JM4" s="9">
        <f>Test!IP3</f>
        <v>0</v>
      </c>
      <c r="JN4" s="9">
        <f>Test!IQ3</f>
        <v>0</v>
      </c>
      <c r="JO4" s="9">
        <f>Test!IR3</f>
        <v>0</v>
      </c>
      <c r="JP4" s="9">
        <f>Test!IS3</f>
        <v>0</v>
      </c>
      <c r="JQ4" s="9">
        <f>Test!IT3</f>
        <v>0</v>
      </c>
      <c r="JR4" s="9">
        <f>Test!IU3</f>
        <v>0</v>
      </c>
      <c r="JS4" s="9">
        <f>Test!IV3</f>
        <v>0</v>
      </c>
      <c r="JT4" s="9">
        <f>Test!IW3</f>
        <v>0</v>
      </c>
      <c r="JU4" s="9">
        <f>Test!IX3</f>
        <v>0</v>
      </c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5"/>
      <c r="KH4" s="33">
        <f>ABS($D4-KI4)/$D4</f>
        <v>1</v>
      </c>
      <c r="KI4" s="9">
        <f>Test!JL3</f>
        <v>0</v>
      </c>
      <c r="KJ4" s="9">
        <f>Test!JM3</f>
        <v>0</v>
      </c>
      <c r="KK4" s="9">
        <f>Test!JN3</f>
        <v>0</v>
      </c>
      <c r="KL4" s="9">
        <f>Test!JO3</f>
        <v>0</v>
      </c>
      <c r="KM4" s="9">
        <f>Test!JP3</f>
        <v>0</v>
      </c>
      <c r="KN4" s="9">
        <f>Test!JQ3</f>
        <v>0</v>
      </c>
      <c r="KO4" s="9">
        <f>Test!JR3</f>
        <v>0</v>
      </c>
      <c r="KP4" s="9">
        <f>Test!JS3</f>
        <v>0</v>
      </c>
      <c r="KQ4" s="9">
        <f>Test!JT3</f>
        <v>0</v>
      </c>
      <c r="KR4" s="9">
        <f>Test!JU3</f>
        <v>0</v>
      </c>
      <c r="KS4" s="9">
        <f>Test!JV3</f>
        <v>0</v>
      </c>
      <c r="KT4" s="9">
        <f>Test!JW3</f>
        <v>0</v>
      </c>
      <c r="KU4" s="9">
        <f>Test!JX3</f>
        <v>0</v>
      </c>
      <c r="KV4" s="9">
        <f>Test!JY3</f>
        <v>0</v>
      </c>
      <c r="KW4" s="9">
        <f>Test!JZ3</f>
        <v>0</v>
      </c>
      <c r="KX4" s="9">
        <f>Test!KA3</f>
        <v>0</v>
      </c>
      <c r="KY4" s="9">
        <f>Test!KB3</f>
        <v>0</v>
      </c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5"/>
      <c r="LL4" s="33">
        <f>ABS($D4-LM4)/$D4</f>
        <v>1</v>
      </c>
      <c r="LM4" s="9">
        <f>Test!KP3</f>
        <v>0</v>
      </c>
      <c r="LN4" s="9">
        <f>Test!KQ3</f>
        <v>0</v>
      </c>
      <c r="LO4" s="9">
        <f>Test!KR3</f>
        <v>0</v>
      </c>
      <c r="LP4" s="9">
        <f>Test!KS3</f>
        <v>0</v>
      </c>
      <c r="LQ4" s="9">
        <f>Test!KT3</f>
        <v>0</v>
      </c>
      <c r="LR4" s="9">
        <f>Test!KU3</f>
        <v>0</v>
      </c>
      <c r="LS4" s="9">
        <f>Test!KV3</f>
        <v>0</v>
      </c>
      <c r="LT4" s="9">
        <f>Test!KW3</f>
        <v>0</v>
      </c>
      <c r="LU4" s="9">
        <f>Test!KX3</f>
        <v>0</v>
      </c>
      <c r="LV4" s="9">
        <f>Test!KY3</f>
        <v>0</v>
      </c>
      <c r="LW4" s="9">
        <f>Test!KZ3</f>
        <v>0</v>
      </c>
      <c r="LX4" s="9">
        <f>Test!LA3</f>
        <v>0</v>
      </c>
      <c r="LY4" s="9">
        <f>Test!LB3</f>
        <v>0</v>
      </c>
      <c r="LZ4" s="9">
        <f>Test!LC3</f>
        <v>0</v>
      </c>
      <c r="MA4" s="9">
        <f>Test!LD3</f>
        <v>0</v>
      </c>
      <c r="MB4" s="9">
        <f>Test!LE3</f>
        <v>0</v>
      </c>
      <c r="MC4" s="9">
        <f>Test!LF3</f>
        <v>0</v>
      </c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53"/>
      <c r="MP4" s="33">
        <f>ABS($D4-MQ4)/$D4</f>
        <v>1</v>
      </c>
      <c r="MQ4" s="9">
        <f>Test!LT3</f>
        <v>0</v>
      </c>
      <c r="MR4" s="9">
        <f>Test!LU3</f>
        <v>0</v>
      </c>
      <c r="MS4" s="9">
        <f>Test!LV3</f>
        <v>0</v>
      </c>
      <c r="MT4" s="9">
        <f>Test!LW3</f>
        <v>0</v>
      </c>
      <c r="MU4" s="9">
        <f>Test!LX3</f>
        <v>0</v>
      </c>
      <c r="MV4" s="9">
        <f>Test!LY3</f>
        <v>0</v>
      </c>
      <c r="MW4" s="9">
        <f>Test!LZ3</f>
        <v>0</v>
      </c>
      <c r="MX4" s="9">
        <f>Test!MA3</f>
        <v>0</v>
      </c>
      <c r="MY4" s="9">
        <f>Test!MB3</f>
        <v>0</v>
      </c>
      <c r="MZ4" s="9">
        <f>Test!MC3</f>
        <v>0</v>
      </c>
      <c r="NA4" s="9">
        <f>Test!MD3</f>
        <v>0</v>
      </c>
      <c r="NB4" s="9">
        <f>Test!ME3</f>
        <v>0</v>
      </c>
      <c r="NC4" s="9">
        <f>Test!MF3</f>
        <v>0</v>
      </c>
      <c r="ND4" s="9">
        <f>Test!MG3</f>
        <v>0</v>
      </c>
      <c r="NE4" s="9">
        <f>Test!MH3</f>
        <v>0</v>
      </c>
      <c r="NF4" s="9">
        <f>Test!MI3</f>
        <v>0</v>
      </c>
      <c r="NG4" s="9">
        <f>Test!MJ3</f>
        <v>0</v>
      </c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53"/>
      <c r="NT4" s="33">
        <f>ABS($D4-NU4)/$D4</f>
        <v>1</v>
      </c>
      <c r="NU4" s="9">
        <f>Test!MX3</f>
        <v>0</v>
      </c>
      <c r="NV4" s="9">
        <f>Test!MY3</f>
        <v>0</v>
      </c>
      <c r="NW4" s="9">
        <f>Test!MZ3</f>
        <v>0</v>
      </c>
      <c r="NX4" s="9">
        <f>Test!NA3</f>
        <v>0</v>
      </c>
      <c r="NY4" s="9">
        <f>Test!NB3</f>
        <v>0</v>
      </c>
      <c r="NZ4" s="9">
        <f>Test!NC3</f>
        <v>0</v>
      </c>
      <c r="OA4" s="9">
        <f>Test!ND3</f>
        <v>0</v>
      </c>
      <c r="OB4" s="9">
        <f>Test!NE3</f>
        <v>0</v>
      </c>
      <c r="OC4" s="9">
        <f>Test!NF3</f>
        <v>0</v>
      </c>
      <c r="OD4" s="9">
        <f>Test!NG3</f>
        <v>0</v>
      </c>
      <c r="OE4" s="9">
        <f>Test!NH3</f>
        <v>0</v>
      </c>
      <c r="OF4" s="9">
        <f>Test!NI3</f>
        <v>0</v>
      </c>
      <c r="OG4" s="9">
        <f>Test!NJ3</f>
        <v>0</v>
      </c>
      <c r="OH4" s="9">
        <f>Test!NK3</f>
        <v>0</v>
      </c>
      <c r="OI4" s="9">
        <f>Test!NL3</f>
        <v>0</v>
      </c>
      <c r="OJ4" s="9">
        <f>Test!NM3</f>
        <v>0</v>
      </c>
      <c r="OK4" s="9">
        <f>Test!NN3</f>
        <v>0</v>
      </c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53"/>
      <c r="OX4" s="33">
        <f>ABS($D4-OY4)/$D4</f>
        <v>1</v>
      </c>
      <c r="OY4" s="9">
        <f>Test!OB3</f>
        <v>0</v>
      </c>
      <c r="OZ4" s="9">
        <f>Test!OC3</f>
        <v>0</v>
      </c>
      <c r="PA4" s="9">
        <f>Test!OD3</f>
        <v>0</v>
      </c>
      <c r="PB4" s="9">
        <f>Test!OE3</f>
        <v>0</v>
      </c>
      <c r="PC4" s="9">
        <f>Test!OF3</f>
        <v>0</v>
      </c>
      <c r="PD4" s="9">
        <f>Test!OG3</f>
        <v>0</v>
      </c>
      <c r="PE4" s="9">
        <f>Test!OH3</f>
        <v>0</v>
      </c>
      <c r="PF4" s="9">
        <f>Test!OI3</f>
        <v>0</v>
      </c>
      <c r="PG4" s="9">
        <f>Test!OJ3</f>
        <v>0</v>
      </c>
      <c r="PH4" s="9">
        <f>Test!OK3</f>
        <v>0</v>
      </c>
      <c r="PI4" s="9">
        <f>Test!OL3</f>
        <v>0</v>
      </c>
      <c r="PJ4" s="9">
        <f>Test!OM3</f>
        <v>0</v>
      </c>
      <c r="PK4" s="9">
        <f>Test!ON3</f>
        <v>0</v>
      </c>
      <c r="PL4" s="9">
        <f>Test!OO3</f>
        <v>0</v>
      </c>
      <c r="PM4" s="9">
        <f>Test!OP3</f>
        <v>0</v>
      </c>
      <c r="PN4" s="9">
        <f>Test!OQ3</f>
        <v>0</v>
      </c>
      <c r="PO4" s="9">
        <f>Test!OR3</f>
        <v>0</v>
      </c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</row>
    <row r="5" spans="3:442">
      <c r="C5" s="115"/>
      <c r="D5" s="23">
        <v>0.06</v>
      </c>
      <c r="E5" s="34">
        <f t="shared" ref="E5:E68" ca="1" si="28">ABS($D5-F5)/$D5</f>
        <v>0.11064158487822501</v>
      </c>
      <c r="F5" s="13">
        <f ca="1">Reference!B4</f>
        <v>6.6638495092693498E-2</v>
      </c>
      <c r="G5" s="13">
        <f ca="1">Reference!C4</f>
        <v>0.88317853212356501</v>
      </c>
      <c r="H5" s="13">
        <f ca="1">Reference!D4</f>
        <v>0.87792229652404696</v>
      </c>
      <c r="I5" s="13">
        <f ca="1">Reference!E4</f>
        <v>22.623553127773999</v>
      </c>
      <c r="J5" s="13">
        <f ca="1">Reference!F4</f>
        <v>34.846732775936403</v>
      </c>
      <c r="K5" s="13">
        <f ca="1">Reference!G4</f>
        <v>35.4237310109907</v>
      </c>
      <c r="L5" s="13">
        <f ca="1">Reference!H4</f>
        <v>0.172558084130287</v>
      </c>
      <c r="M5" s="13">
        <f ca="1">Reference!I4</f>
        <v>0.94633197784423795</v>
      </c>
      <c r="N5" s="13">
        <f ca="1">Reference!J4</f>
        <v>0.41619351506233199</v>
      </c>
      <c r="O5" s="13">
        <f ca="1">Reference!K4</f>
        <v>0.80397379398345903</v>
      </c>
      <c r="P5" s="13">
        <f ca="1">Reference!L4</f>
        <v>25.407923</v>
      </c>
      <c r="Q5" s="13">
        <f ca="1">Reference!M4</f>
        <v>18.669659625127299</v>
      </c>
      <c r="R5" s="13" t="str">
        <f ca="1">Reference!N4</f>
        <v>None</v>
      </c>
      <c r="S5" s="13">
        <f ca="1">Reference!O4</f>
        <v>0.49456800000000001</v>
      </c>
      <c r="T5" s="13">
        <f ca="1">Reference!P4</f>
        <v>0.49456800000000001</v>
      </c>
      <c r="U5" s="13">
        <f ca="1">Reference!Q4</f>
        <v>226.376339</v>
      </c>
      <c r="V5" s="13">
        <f ca="1">Reference!R4</f>
        <v>226.376339</v>
      </c>
      <c r="X5" s="13">
        <f t="shared" ref="X5:X68" si="29">ABS($D5-Y5)/$D5</f>
        <v>0.57579062159214844</v>
      </c>
      <c r="Y5" s="77">
        <f>Test!B4</f>
        <v>9.4547437295528905E-2</v>
      </c>
      <c r="Z5" s="77">
        <f>Test!C4</f>
        <v>0.80135363340377797</v>
      </c>
      <c r="AA5" s="13">
        <f>Test!D4</f>
        <v>0.76324450969696001</v>
      </c>
      <c r="AB5" s="13">
        <f>Test!E4</f>
        <v>21.000275685304501</v>
      </c>
      <c r="AC5" s="13">
        <f>Test!F4</f>
        <v>28.669312372950198</v>
      </c>
      <c r="AD5" s="13">
        <f>Test!G4</f>
        <v>28.545858722584398</v>
      </c>
      <c r="AE5" s="13">
        <f>Test!H4</f>
        <v>0.12177745997905701</v>
      </c>
      <c r="AF5" s="13">
        <f>Test!I4</f>
        <v>0.87480145692825295</v>
      </c>
      <c r="AG5" s="13">
        <f>Test!J4</f>
        <v>0.53649771213531405</v>
      </c>
      <c r="AH5" s="13">
        <f>Test!K4</f>
        <v>0.71909469366073597</v>
      </c>
      <c r="AI5" s="13">
        <f>Test!L4</f>
        <v>22.948051</v>
      </c>
      <c r="AJ5" s="13">
        <f>Test!M4</f>
        <v>16.490542546633101</v>
      </c>
      <c r="AK5" s="13" t="str">
        <f>Test!N4</f>
        <v>None</v>
      </c>
      <c r="AL5" s="13">
        <f>Test!O4</f>
        <v>0.43635600000000002</v>
      </c>
      <c r="AM5" s="13">
        <f>Test!P4</f>
        <v>0.43635600000000002</v>
      </c>
      <c r="AN5" s="13">
        <f>Test!Q4</f>
        <v>0.352101</v>
      </c>
      <c r="AO5" s="13">
        <f>Test!R4</f>
        <v>0.352101</v>
      </c>
      <c r="AP5" s="14">
        <f t="shared" ref="AP5:AZ5" ca="1" si="30">bdRateExtend($F5:$F8,G5:G8,$Y5:$Y8,Z5:Z8)</f>
        <v>0.97234565438575893</v>
      </c>
      <c r="AQ5" s="14">
        <f t="shared" ca="1" si="30"/>
        <v>1.0669160740750727</v>
      </c>
      <c r="AR5" s="14">
        <f t="shared" ca="1" si="30"/>
        <v>0.82133958802861007</v>
      </c>
      <c r="AS5" s="14">
        <f t="shared" ca="1" si="30"/>
        <v>3.7919930022549657</v>
      </c>
      <c r="AT5" s="14">
        <f t="shared" ca="1" si="30"/>
        <v>0.12241512926742604</v>
      </c>
      <c r="AU5" s="14">
        <f t="shared" ca="1" si="30"/>
        <v>0.59069117595897769</v>
      </c>
      <c r="AV5" s="14">
        <f t="shared" ca="1" si="30"/>
        <v>0.64799350740688189</v>
      </c>
      <c r="AW5" s="14">
        <f t="shared" ca="1" si="30"/>
        <v>0.78257099256489804</v>
      </c>
      <c r="AX5" s="14">
        <f t="shared" ca="1" si="30"/>
        <v>0.77520569792068805</v>
      </c>
      <c r="AY5" s="14">
        <f t="shared" ca="1" si="30"/>
        <v>0.3178711904952114</v>
      </c>
      <c r="AZ5" s="14">
        <f t="shared" ca="1" si="30"/>
        <v>0.55902640251358471</v>
      </c>
      <c r="BA5" s="3"/>
      <c r="BB5" s="34">
        <f t="shared" ref="BB5:BB68" si="31">ABS($D5-BC5)/$D5</f>
        <v>2.4082151944750108E-3</v>
      </c>
      <c r="BC5" s="13">
        <f>Test!AF4</f>
        <v>5.9855507088331497E-2</v>
      </c>
      <c r="BD5" s="13">
        <f>Test!AG4</f>
        <v>0.85476833581924405</v>
      </c>
      <c r="BE5" s="13">
        <f>Test!AH4</f>
        <v>0.84988605976104703</v>
      </c>
      <c r="BF5" s="13">
        <f>Test!AI4</f>
        <v>21.9226014131395</v>
      </c>
      <c r="BG5" s="13">
        <f>Test!AJ4</f>
        <v>33.667538394540898</v>
      </c>
      <c r="BH5" s="13">
        <f>Test!AK4</f>
        <v>36.429655325788403</v>
      </c>
      <c r="BI5" s="13">
        <f>Test!AL4</f>
        <v>0.14190022647380801</v>
      </c>
      <c r="BJ5" s="13">
        <f>Test!AM4</f>
        <v>0.93675231933593694</v>
      </c>
      <c r="BK5" s="13">
        <f>Test!AN4</f>
        <v>0.44988653063774098</v>
      </c>
      <c r="BL5" s="13">
        <f>Test!AO4</f>
        <v>0.75620144605636597</v>
      </c>
      <c r="BM5" s="13">
        <f>Test!AP4</f>
        <v>24.405221999999998</v>
      </c>
      <c r="BN5" s="13">
        <f>Test!AQ4</f>
        <v>17.5864582636402</v>
      </c>
      <c r="BO5" s="13" t="str">
        <f>Test!AR4</f>
        <v>None</v>
      </c>
      <c r="BP5" s="13">
        <f>Test!AS4</f>
        <v>5.8946999999999999E-2</v>
      </c>
      <c r="BQ5" s="13">
        <f>Test!AT4</f>
        <v>5.8946999999999999E-2</v>
      </c>
      <c r="BR5" s="13">
        <f>Test!AU4</f>
        <v>0.84808700000000004</v>
      </c>
      <c r="BS5" s="13">
        <f>Test!AV4</f>
        <v>0.84808700000000004</v>
      </c>
      <c r="BT5" s="14">
        <f t="shared" ref="BT5:CD5" ca="1" si="32">bdRateExtend($F5:$F8,G5:G8,$BC5:$BC8,BD5:BD8)</f>
        <v>0.2597143794154384</v>
      </c>
      <c r="BU5" s="14">
        <f t="shared" ca="1" si="32"/>
        <v>0.25106583623295187</v>
      </c>
      <c r="BV5" s="14">
        <f t="shared" ca="1" si="32"/>
        <v>0.29796825459975129</v>
      </c>
      <c r="BW5" s="14">
        <f t="shared" ca="1" si="32"/>
        <v>1.3080721256685139</v>
      </c>
      <c r="BX5" s="14">
        <f t="shared" ca="1" si="32"/>
        <v>-0.61276598895042933</v>
      </c>
      <c r="BY5" s="14">
        <f t="shared" ca="1" si="32"/>
        <v>0.20913657545116116</v>
      </c>
      <c r="BZ5" s="14">
        <f t="shared" ca="1" si="32"/>
        <v>3.1818633951285147E-2</v>
      </c>
      <c r="CA5" s="14">
        <f t="shared" ca="1" si="32"/>
        <v>0.17431217529556475</v>
      </c>
      <c r="CB5" s="14">
        <f t="shared" ca="1" si="32"/>
        <v>0.17993372769144056</v>
      </c>
      <c r="CC5" s="14">
        <f t="shared" ca="1" si="32"/>
        <v>-7.6261391123962352E-2</v>
      </c>
      <c r="CD5" s="14">
        <f t="shared" ca="1" si="32"/>
        <v>0.29951078911179696</v>
      </c>
      <c r="CE5" s="3"/>
      <c r="CF5" s="34">
        <f t="shared" ref="CF5:CF68" si="33">ABS($D5-CG5)/$D5</f>
        <v>0.11064158487822501</v>
      </c>
      <c r="CG5" s="13">
        <f>Test!BJ4</f>
        <v>6.6638495092693498E-2</v>
      </c>
      <c r="CH5" s="13">
        <f>Test!BK4</f>
        <v>0.88317853212356501</v>
      </c>
      <c r="CI5" s="13">
        <f>Test!BL4</f>
        <v>0.87792229652404696</v>
      </c>
      <c r="CJ5" s="13">
        <f>Test!BM4</f>
        <v>22.623553127773999</v>
      </c>
      <c r="CK5" s="13">
        <f>Test!BN4</f>
        <v>34.846732775936403</v>
      </c>
      <c r="CL5" s="13">
        <f>Test!BO4</f>
        <v>35.4237310109907</v>
      </c>
      <c r="CM5" s="13">
        <f>Test!BP4</f>
        <v>0.172558084130287</v>
      </c>
      <c r="CN5" s="13">
        <f>Test!BQ4</f>
        <v>0.94633197784423795</v>
      </c>
      <c r="CO5" s="13">
        <f>Test!BR4</f>
        <v>0.41619351506233199</v>
      </c>
      <c r="CP5" s="13">
        <f>Test!BS4</f>
        <v>0.80397379398345903</v>
      </c>
      <c r="CQ5" s="13">
        <f>Test!BT4</f>
        <v>25.407923</v>
      </c>
      <c r="CR5" s="13">
        <f>Test!BU4</f>
        <v>18.669659625127299</v>
      </c>
      <c r="CS5" s="13" t="str">
        <f>Test!BV4</f>
        <v>None</v>
      </c>
      <c r="CT5" s="13">
        <f>Test!BW4</f>
        <v>0.49456800000000001</v>
      </c>
      <c r="CU5" s="13">
        <f>Test!BX4</f>
        <v>0.49456800000000001</v>
      </c>
      <c r="CV5" s="13">
        <f>Test!BY4</f>
        <v>226.376339</v>
      </c>
      <c r="CW5" s="13">
        <f>Test!BZ4</f>
        <v>226.376339</v>
      </c>
      <c r="CX5" s="14">
        <f t="shared" ref="CX5:DH5" ca="1" si="34">bdRateExtend($F5:$F8,G5:G8,$CG5:$CG8,CH5:CH8)</f>
        <v>0</v>
      </c>
      <c r="CY5" s="14">
        <f t="shared" ca="1" si="34"/>
        <v>0</v>
      </c>
      <c r="CZ5" s="14">
        <f t="shared" ca="1" si="34"/>
        <v>0</v>
      </c>
      <c r="DA5" s="14">
        <f t="shared" ca="1" si="34"/>
        <v>0</v>
      </c>
      <c r="DB5" s="14">
        <f t="shared" ca="1" si="34"/>
        <v>0</v>
      </c>
      <c r="DC5" s="14">
        <f t="shared" ca="1" si="34"/>
        <v>0</v>
      </c>
      <c r="DD5" s="14">
        <f t="shared" ca="1" si="34"/>
        <v>0</v>
      </c>
      <c r="DE5" s="14">
        <f t="shared" ca="1" si="34"/>
        <v>0</v>
      </c>
      <c r="DF5" s="14">
        <f t="shared" ca="1" si="34"/>
        <v>0</v>
      </c>
      <c r="DG5" s="14">
        <f t="shared" ca="1" si="34"/>
        <v>0</v>
      </c>
      <c r="DH5" s="14">
        <f t="shared" ca="1" si="34"/>
        <v>0</v>
      </c>
      <c r="DI5" s="3"/>
      <c r="DJ5" s="34">
        <f t="shared" ref="DJ5:DJ68" si="35">ABS($D5-DK5)/$D5</f>
        <v>8.7559069429299946E-2</v>
      </c>
      <c r="DK5" s="13">
        <f>Test!CN4</f>
        <v>5.4746455834242001E-2</v>
      </c>
      <c r="DL5" s="13">
        <f>Test!CO4</f>
        <v>0.87812530994415205</v>
      </c>
      <c r="DM5" s="13">
        <f>Test!CP4</f>
        <v>0.87278521060943604</v>
      </c>
      <c r="DN5" s="13">
        <f>Test!CQ4</f>
        <v>22.511853151900901</v>
      </c>
      <c r="DO5" s="13">
        <f>Test!CR4</f>
        <v>35.627937659789701</v>
      </c>
      <c r="DP5" s="13">
        <f>Test!CS4</f>
        <v>36.671117989518798</v>
      </c>
      <c r="DQ5" s="13">
        <f>Test!CT4</f>
        <v>0.166557282209396</v>
      </c>
      <c r="DR5" s="13">
        <f>Test!CU4</f>
        <v>0.94307261705398504</v>
      </c>
      <c r="DS5" s="13">
        <f>Test!CV4</f>
        <v>0.42304131388664201</v>
      </c>
      <c r="DT5" s="13">
        <f>Test!CW4</f>
        <v>0.79584497213363603</v>
      </c>
      <c r="DU5" s="13">
        <f>Test!CX4</f>
        <v>24.346741999999999</v>
      </c>
      <c r="DV5" s="13">
        <f>Test!CY4</f>
        <v>18.4564169626533</v>
      </c>
      <c r="DW5" s="13" t="str">
        <f>Test!CZ4</f>
        <v>None</v>
      </c>
      <c r="DX5" s="13">
        <f>Test!DA4</f>
        <v>0.50784499999999999</v>
      </c>
      <c r="DY5" s="13">
        <f>Test!DB4</f>
        <v>0.50784499999999999</v>
      </c>
      <c r="DZ5" s="13">
        <f>Test!DC4</f>
        <v>257.178853</v>
      </c>
      <c r="EA5" s="13">
        <f>Test!DD4</f>
        <v>257.178853</v>
      </c>
      <c r="EB5" s="14">
        <f t="shared" ref="EB5:EL5" ca="1" si="36">bdRateExtend($F5:$F8,G5:G8,$DK5:$DK8,DL5:DL8)</f>
        <v>-0.13216405558575373</v>
      </c>
      <c r="EC5" s="14">
        <f t="shared" ca="1" si="36"/>
        <v>-0.13280462928173675</v>
      </c>
      <c r="ED5" s="14">
        <f t="shared" ca="1" si="36"/>
        <v>-0.14172542035317393</v>
      </c>
      <c r="EE5" s="14">
        <f t="shared" ca="1" si="36"/>
        <v>-0.72054619096245953</v>
      </c>
      <c r="EF5" s="14">
        <f t="shared" ca="1" si="36"/>
        <v>-0.83185613276183434</v>
      </c>
      <c r="EG5" s="14">
        <f t="shared" ca="1" si="36"/>
        <v>-0.13022152197751169</v>
      </c>
      <c r="EH5" s="14">
        <f t="shared" ca="1" si="36"/>
        <v>-0.14401163163942543</v>
      </c>
      <c r="EI5" s="14">
        <f t="shared" ca="1" si="36"/>
        <v>-0.13318130664648897</v>
      </c>
      <c r="EJ5" s="14">
        <f t="shared" ca="1" si="36"/>
        <v>-0.15345537993369618</v>
      </c>
      <c r="EK5" s="14">
        <f t="shared" ca="1" si="36"/>
        <v>-0.1222858650244194</v>
      </c>
      <c r="EL5" s="14">
        <f t="shared" ca="1" si="36"/>
        <v>-0.1165840305261685</v>
      </c>
      <c r="EM5" s="3"/>
      <c r="EN5" s="34">
        <f t="shared" ref="EN5:EN68" si="37">ABS($D5-EO5)/$D5</f>
        <v>1</v>
      </c>
      <c r="EO5" s="13">
        <f>Test!DR4</f>
        <v>0</v>
      </c>
      <c r="EP5" s="13">
        <f>Test!DS4</f>
        <v>0</v>
      </c>
      <c r="EQ5" s="13">
        <f>Test!DT4</f>
        <v>0</v>
      </c>
      <c r="ER5" s="13">
        <f>Test!DU4</f>
        <v>0</v>
      </c>
      <c r="ES5" s="13">
        <f>Test!DV4</f>
        <v>0</v>
      </c>
      <c r="ET5" s="13">
        <f>Test!DW4</f>
        <v>0</v>
      </c>
      <c r="EU5" s="13">
        <f>Test!DX4</f>
        <v>0</v>
      </c>
      <c r="EV5" s="13">
        <f>Test!DY4</f>
        <v>0</v>
      </c>
      <c r="EW5" s="13">
        <f>Test!DZ4</f>
        <v>0</v>
      </c>
      <c r="EX5" s="13">
        <f>Test!EA4</f>
        <v>0</v>
      </c>
      <c r="EY5" s="13">
        <f>Test!EB4</f>
        <v>0</v>
      </c>
      <c r="EZ5" s="13">
        <f>Test!EC4</f>
        <v>0</v>
      </c>
      <c r="FA5" s="13">
        <f>Test!ED4</f>
        <v>0</v>
      </c>
      <c r="FB5" s="13">
        <f>Test!EE4</f>
        <v>0</v>
      </c>
      <c r="FC5" s="13">
        <f>Test!EF4</f>
        <v>0</v>
      </c>
      <c r="FD5" s="13">
        <f>Test!EG4</f>
        <v>0</v>
      </c>
      <c r="FE5" s="13">
        <f>Test!EH4</f>
        <v>0</v>
      </c>
      <c r="FF5" s="14">
        <f t="shared" ref="FF5:FP5" ca="1" si="38">bdRateExtend($F5:$F8,G5:G8,$EO5:$EO8,EP5:EP8)</f>
        <v>1</v>
      </c>
      <c r="FG5" s="14">
        <f t="shared" ca="1" si="38"/>
        <v>1</v>
      </c>
      <c r="FH5" s="14">
        <f t="shared" ca="1" si="38"/>
        <v>1</v>
      </c>
      <c r="FI5" s="14">
        <f t="shared" ca="1" si="38"/>
        <v>1</v>
      </c>
      <c r="FJ5" s="14">
        <f t="shared" ca="1" si="38"/>
        <v>1</v>
      </c>
      <c r="FK5" s="14">
        <f t="shared" ca="1" si="38"/>
        <v>1</v>
      </c>
      <c r="FL5" s="14">
        <f t="shared" ca="1" si="38"/>
        <v>1</v>
      </c>
      <c r="FM5" s="14">
        <f t="shared" ca="1" si="38"/>
        <v>1</v>
      </c>
      <c r="FN5" s="14">
        <f t="shared" ca="1" si="38"/>
        <v>1</v>
      </c>
      <c r="FO5" s="14">
        <f t="shared" ca="1" si="38"/>
        <v>1</v>
      </c>
      <c r="FP5" s="14">
        <f t="shared" ca="1" si="38"/>
        <v>1</v>
      </c>
      <c r="FQ5" s="54"/>
      <c r="FR5" s="34">
        <f t="shared" ref="FR5:FR68" si="39">ABS($D5-FS5)/$D5</f>
        <v>1</v>
      </c>
      <c r="FS5" s="13">
        <f>Test!EV4</f>
        <v>0</v>
      </c>
      <c r="FT5" s="13">
        <f>Test!EW4</f>
        <v>0</v>
      </c>
      <c r="FU5" s="13">
        <f>Test!EX4</f>
        <v>0</v>
      </c>
      <c r="FV5" s="13">
        <f>Test!EY4</f>
        <v>0</v>
      </c>
      <c r="FW5" s="13">
        <f>Test!EZ4</f>
        <v>0</v>
      </c>
      <c r="FX5" s="13">
        <f>Test!FA4</f>
        <v>0</v>
      </c>
      <c r="FY5" s="13">
        <f>Test!FB4</f>
        <v>0</v>
      </c>
      <c r="FZ5" s="13">
        <f>Test!FC4</f>
        <v>0</v>
      </c>
      <c r="GA5" s="13">
        <f>Test!FD4</f>
        <v>0</v>
      </c>
      <c r="GB5" s="13">
        <f>Test!FE4</f>
        <v>0</v>
      </c>
      <c r="GC5" s="13">
        <f>Test!FF4</f>
        <v>0</v>
      </c>
      <c r="GD5" s="13">
        <f>Test!FG4</f>
        <v>0</v>
      </c>
      <c r="GE5" s="13">
        <f>Test!FH4</f>
        <v>0</v>
      </c>
      <c r="GF5" s="13">
        <f>Test!FI4</f>
        <v>0</v>
      </c>
      <c r="GG5" s="13">
        <f>Test!FJ4</f>
        <v>0</v>
      </c>
      <c r="GH5" s="13">
        <f>Test!FK4</f>
        <v>0</v>
      </c>
      <c r="GI5" s="13">
        <f>Test!FL4</f>
        <v>0</v>
      </c>
      <c r="GJ5" s="14">
        <f t="shared" ref="GJ5:GP5" ca="1" si="40">bdRateExtend($F5:$F8,G5:G8,$FS5:$FS8,FT5:FT8)</f>
        <v>1</v>
      </c>
      <c r="GK5" s="14">
        <f t="shared" ca="1" si="40"/>
        <v>1</v>
      </c>
      <c r="GL5" s="14">
        <f t="shared" ca="1" si="40"/>
        <v>1</v>
      </c>
      <c r="GM5" s="14">
        <f t="shared" ca="1" si="40"/>
        <v>1</v>
      </c>
      <c r="GN5" s="14">
        <f t="shared" ca="1" si="40"/>
        <v>1</v>
      </c>
      <c r="GO5" s="14">
        <f t="shared" ca="1" si="40"/>
        <v>1</v>
      </c>
      <c r="GP5" s="14">
        <f t="shared" ca="1" si="40"/>
        <v>1</v>
      </c>
      <c r="GQ5" s="14" t="b">
        <f ca="1">GR10=bdRateExtend($F5:$F8,N5:N8,$FS5:$FS8,GA5:GA8)</f>
        <v>0</v>
      </c>
      <c r="GR5" s="14">
        <f ca="1">bdRateExtend($F5:$F8,O5:O8,$FS5:$FS8,GB5:GB8)</f>
        <v>1</v>
      </c>
      <c r="GS5" s="14">
        <f ca="1">bdRateExtend($F5:$F8,P5:P8,$FS5:$FS8,GC5:GC8)</f>
        <v>1</v>
      </c>
      <c r="GT5" s="14">
        <f ca="1">bdRateExtend($F5:$F8,Q5:Q8,$FS5:$FS8,GD5:GD8)</f>
        <v>1</v>
      </c>
      <c r="GU5" s="54"/>
      <c r="GV5" s="34">
        <f t="shared" ref="GV5:GV68" si="41">ABS($D5-GW5)/$D5</f>
        <v>1</v>
      </c>
      <c r="GW5" s="13">
        <f>Test!FZ4</f>
        <v>0</v>
      </c>
      <c r="GX5" s="13">
        <f>Test!GA4</f>
        <v>0</v>
      </c>
      <c r="GY5" s="13">
        <f>Test!GB4</f>
        <v>0</v>
      </c>
      <c r="GZ5" s="13">
        <f>Test!GC4</f>
        <v>0</v>
      </c>
      <c r="HA5" s="13">
        <f>Test!GD4</f>
        <v>0</v>
      </c>
      <c r="HB5" s="13">
        <f>Test!GE4</f>
        <v>0</v>
      </c>
      <c r="HC5" s="13">
        <f>Test!GF4</f>
        <v>0</v>
      </c>
      <c r="HD5" s="13">
        <f>Test!GG4</f>
        <v>0</v>
      </c>
      <c r="HE5" s="13">
        <f>Test!GH4</f>
        <v>0</v>
      </c>
      <c r="HF5" s="13">
        <f>Test!GI4</f>
        <v>0</v>
      </c>
      <c r="HG5" s="13">
        <f>Test!GJ4</f>
        <v>0</v>
      </c>
      <c r="HH5" s="13">
        <f>Test!GK4</f>
        <v>0</v>
      </c>
      <c r="HI5" s="13">
        <f>Test!GL4</f>
        <v>0</v>
      </c>
      <c r="HJ5" s="13">
        <f>Test!GM4</f>
        <v>0</v>
      </c>
      <c r="HK5" s="13">
        <f>Test!GN4</f>
        <v>0</v>
      </c>
      <c r="HL5" s="13">
        <f>Test!GO4</f>
        <v>0</v>
      </c>
      <c r="HM5" s="13">
        <f>Test!GP4</f>
        <v>0</v>
      </c>
      <c r="HN5" s="14">
        <f t="shared" ref="HN5:HX5" ca="1" si="42">bdRateExtend($F5:$F8,G5:G8,$GW5:$GW8,GX5:GX8)</f>
        <v>1</v>
      </c>
      <c r="HO5" s="14">
        <f t="shared" ca="1" si="42"/>
        <v>1</v>
      </c>
      <c r="HP5" s="14">
        <f t="shared" ca="1" si="42"/>
        <v>1</v>
      </c>
      <c r="HQ5" s="14">
        <f t="shared" ca="1" si="42"/>
        <v>1</v>
      </c>
      <c r="HR5" s="14">
        <f t="shared" ca="1" si="42"/>
        <v>1</v>
      </c>
      <c r="HS5" s="14">
        <f t="shared" ca="1" si="42"/>
        <v>1</v>
      </c>
      <c r="HT5" s="14">
        <f t="shared" ca="1" si="42"/>
        <v>1</v>
      </c>
      <c r="HU5" s="14">
        <f t="shared" ca="1" si="42"/>
        <v>1</v>
      </c>
      <c r="HV5" s="14">
        <f t="shared" ca="1" si="42"/>
        <v>1</v>
      </c>
      <c r="HW5" s="14">
        <f t="shared" ca="1" si="42"/>
        <v>1</v>
      </c>
      <c r="HX5" s="14">
        <f t="shared" ca="1" si="42"/>
        <v>1</v>
      </c>
      <c r="HY5" s="3"/>
      <c r="HZ5" s="34">
        <f t="shared" ref="HZ5:HZ68" si="43">ABS($D5-IA5)/$D5</f>
        <v>1</v>
      </c>
      <c r="IA5" s="13">
        <f>Test!HD4</f>
        <v>0</v>
      </c>
      <c r="IB5" s="13">
        <f>Test!HE4</f>
        <v>0</v>
      </c>
      <c r="IC5" s="13">
        <f>Test!HF4</f>
        <v>0</v>
      </c>
      <c r="ID5" s="13">
        <f>Test!HG4</f>
        <v>0</v>
      </c>
      <c r="IE5" s="13">
        <f>Test!HH4</f>
        <v>0</v>
      </c>
      <c r="IF5" s="13">
        <f>Test!HI4</f>
        <v>0</v>
      </c>
      <c r="IG5" s="13">
        <f>Test!HJ4</f>
        <v>0</v>
      </c>
      <c r="IH5" s="13">
        <f>Test!HK4</f>
        <v>0</v>
      </c>
      <c r="II5" s="13">
        <f>Test!HL4</f>
        <v>0</v>
      </c>
      <c r="IJ5" s="13">
        <f>Test!HM4</f>
        <v>0</v>
      </c>
      <c r="IK5" s="13">
        <f>Test!HN4</f>
        <v>0</v>
      </c>
      <c r="IL5" s="13">
        <f>Test!HO4</f>
        <v>0</v>
      </c>
      <c r="IM5" s="13">
        <f>Test!HP4</f>
        <v>0</v>
      </c>
      <c r="IN5" s="13">
        <f>Test!HQ4</f>
        <v>0</v>
      </c>
      <c r="IO5" s="13">
        <f>Test!HR4</f>
        <v>0</v>
      </c>
      <c r="IP5" s="13">
        <f>Test!HS4</f>
        <v>0</v>
      </c>
      <c r="IQ5" s="13">
        <f>Test!HT4</f>
        <v>0</v>
      </c>
      <c r="IR5" s="14">
        <f t="shared" ref="IR5:JB5" ca="1" si="44">bdRateExtend($F5:$F8,G5:G8,$IA5:$IA8,IB5:IB8)</f>
        <v>1</v>
      </c>
      <c r="IS5" s="14">
        <f t="shared" ca="1" si="44"/>
        <v>1</v>
      </c>
      <c r="IT5" s="14">
        <f t="shared" ca="1" si="44"/>
        <v>1</v>
      </c>
      <c r="IU5" s="14">
        <f t="shared" ca="1" si="44"/>
        <v>1</v>
      </c>
      <c r="IV5" s="14">
        <f t="shared" ca="1" si="44"/>
        <v>1</v>
      </c>
      <c r="IW5" s="14">
        <f t="shared" ca="1" si="44"/>
        <v>1</v>
      </c>
      <c r="IX5" s="14">
        <f t="shared" ca="1" si="44"/>
        <v>1</v>
      </c>
      <c r="IY5" s="14">
        <f t="shared" ca="1" si="44"/>
        <v>1</v>
      </c>
      <c r="IZ5" s="14">
        <f t="shared" ca="1" si="44"/>
        <v>1</v>
      </c>
      <c r="JA5" s="14">
        <f t="shared" ca="1" si="44"/>
        <v>1</v>
      </c>
      <c r="JB5" s="14">
        <f t="shared" ca="1" si="44"/>
        <v>1</v>
      </c>
      <c r="JC5" s="3"/>
      <c r="JD5" s="34">
        <f t="shared" ref="JD5:JD68" si="45">ABS($D5-JE5)/$D5</f>
        <v>1</v>
      </c>
      <c r="JE5" s="13">
        <f>Test!IH4</f>
        <v>0</v>
      </c>
      <c r="JF5" s="13">
        <f>Test!II4</f>
        <v>0</v>
      </c>
      <c r="JG5" s="13">
        <f>Test!IJ4</f>
        <v>0</v>
      </c>
      <c r="JH5" s="13">
        <f>Test!IK4</f>
        <v>0</v>
      </c>
      <c r="JI5" s="13">
        <f>Test!IL4</f>
        <v>0</v>
      </c>
      <c r="JJ5" s="13">
        <f>Test!IM4</f>
        <v>0</v>
      </c>
      <c r="JK5" s="13">
        <f>Test!IN4</f>
        <v>0</v>
      </c>
      <c r="JL5" s="13">
        <f>Test!IO4</f>
        <v>0</v>
      </c>
      <c r="JM5" s="13">
        <f>Test!IP4</f>
        <v>0</v>
      </c>
      <c r="JN5" s="13">
        <f>Test!IQ4</f>
        <v>0</v>
      </c>
      <c r="JO5" s="13">
        <f>Test!IR4</f>
        <v>0</v>
      </c>
      <c r="JP5" s="13">
        <f>Test!IS4</f>
        <v>0</v>
      </c>
      <c r="JQ5" s="13">
        <f>Test!IT4</f>
        <v>0</v>
      </c>
      <c r="JR5" s="13">
        <f>Test!IU4</f>
        <v>0</v>
      </c>
      <c r="JS5" s="13">
        <f>Test!IV4</f>
        <v>0</v>
      </c>
      <c r="JT5" s="13">
        <f>Test!IW4</f>
        <v>0</v>
      </c>
      <c r="JU5" s="13">
        <f>Test!IX4</f>
        <v>0</v>
      </c>
      <c r="JV5" s="14">
        <f t="shared" ref="JV5:KF5" ca="1" si="46">bdRateExtend($F5:$F8,G5:G8,$JE5:$JE8,JF5:JF8)</f>
        <v>1</v>
      </c>
      <c r="JW5" s="14">
        <f t="shared" ca="1" si="46"/>
        <v>1</v>
      </c>
      <c r="JX5" s="14">
        <f t="shared" ca="1" si="46"/>
        <v>1</v>
      </c>
      <c r="JY5" s="14">
        <f t="shared" ca="1" si="46"/>
        <v>1</v>
      </c>
      <c r="JZ5" s="14">
        <f t="shared" ca="1" si="46"/>
        <v>1</v>
      </c>
      <c r="KA5" s="14">
        <f t="shared" ca="1" si="46"/>
        <v>1</v>
      </c>
      <c r="KB5" s="14">
        <f t="shared" ca="1" si="46"/>
        <v>1</v>
      </c>
      <c r="KC5" s="14">
        <f t="shared" ca="1" si="46"/>
        <v>1</v>
      </c>
      <c r="KD5" s="14">
        <f t="shared" ca="1" si="46"/>
        <v>1</v>
      </c>
      <c r="KE5" s="14">
        <f t="shared" ca="1" si="46"/>
        <v>1</v>
      </c>
      <c r="KF5" s="14">
        <f t="shared" ca="1" si="46"/>
        <v>1</v>
      </c>
      <c r="KG5" s="3"/>
      <c r="KH5" s="34">
        <f t="shared" ref="KH5:KH68" si="47">ABS($D5-KI5)/$D5</f>
        <v>1</v>
      </c>
      <c r="KI5" s="13">
        <f>Test!JL4</f>
        <v>0</v>
      </c>
      <c r="KJ5" s="13">
        <f>Test!JM4</f>
        <v>0</v>
      </c>
      <c r="KK5" s="13">
        <f>Test!JN4</f>
        <v>0</v>
      </c>
      <c r="KL5" s="13">
        <f>Test!JO4</f>
        <v>0</v>
      </c>
      <c r="KM5" s="13">
        <f>Test!JP4</f>
        <v>0</v>
      </c>
      <c r="KN5" s="13">
        <f>Test!JQ4</f>
        <v>0</v>
      </c>
      <c r="KO5" s="13">
        <f>Test!JR4</f>
        <v>0</v>
      </c>
      <c r="KP5" s="13">
        <f>Test!JS4</f>
        <v>0</v>
      </c>
      <c r="KQ5" s="13">
        <f>Test!JT4</f>
        <v>0</v>
      </c>
      <c r="KR5" s="13">
        <f>Test!JU4</f>
        <v>0</v>
      </c>
      <c r="KS5" s="13">
        <f>Test!JV4</f>
        <v>0</v>
      </c>
      <c r="KT5" s="13">
        <f>Test!JW4</f>
        <v>0</v>
      </c>
      <c r="KU5" s="13">
        <f>Test!JX4</f>
        <v>0</v>
      </c>
      <c r="KV5" s="13">
        <f>Test!JY4</f>
        <v>0</v>
      </c>
      <c r="KW5" s="13">
        <f>Test!JZ4</f>
        <v>0</v>
      </c>
      <c r="KX5" s="13">
        <f>Test!KA4</f>
        <v>0</v>
      </c>
      <c r="KY5" s="13">
        <f>Test!KB4</f>
        <v>0</v>
      </c>
      <c r="KZ5" s="14">
        <f t="shared" ref="KZ5:LJ5" ca="1" si="48">bdRateExtend($F5:$F8,G5:G8,$KI5:$KI8,KJ5:KJ8)</f>
        <v>1</v>
      </c>
      <c r="LA5" s="14">
        <f t="shared" ca="1" si="48"/>
        <v>1</v>
      </c>
      <c r="LB5" s="14">
        <f t="shared" ca="1" si="48"/>
        <v>1</v>
      </c>
      <c r="LC5" s="14">
        <f t="shared" ca="1" si="48"/>
        <v>1</v>
      </c>
      <c r="LD5" s="14">
        <f t="shared" ca="1" si="48"/>
        <v>1</v>
      </c>
      <c r="LE5" s="14">
        <f t="shared" ca="1" si="48"/>
        <v>1</v>
      </c>
      <c r="LF5" s="14">
        <f t="shared" ca="1" si="48"/>
        <v>1</v>
      </c>
      <c r="LG5" s="14">
        <f t="shared" ca="1" si="48"/>
        <v>1</v>
      </c>
      <c r="LH5" s="14">
        <f t="shared" ca="1" si="48"/>
        <v>1</v>
      </c>
      <c r="LI5" s="14">
        <f t="shared" ca="1" si="48"/>
        <v>1</v>
      </c>
      <c r="LJ5" s="14">
        <f t="shared" ca="1" si="48"/>
        <v>1</v>
      </c>
      <c r="LK5" s="3"/>
      <c r="LL5" s="34">
        <f t="shared" ref="LL5:LL68" si="49">ABS($D5-LM5)/$D5</f>
        <v>1</v>
      </c>
      <c r="LM5" s="13">
        <f>Test!KP4</f>
        <v>0</v>
      </c>
      <c r="LN5" s="13">
        <f>Test!KQ4</f>
        <v>0</v>
      </c>
      <c r="LO5" s="13">
        <f>Test!KR4</f>
        <v>0</v>
      </c>
      <c r="LP5" s="13">
        <f>Test!KS4</f>
        <v>0</v>
      </c>
      <c r="LQ5" s="13">
        <f>Test!KT4</f>
        <v>0</v>
      </c>
      <c r="LR5" s="13">
        <f>Test!KU4</f>
        <v>0</v>
      </c>
      <c r="LS5" s="13">
        <f>Test!KV4</f>
        <v>0</v>
      </c>
      <c r="LT5" s="13">
        <f>Test!KW4</f>
        <v>0</v>
      </c>
      <c r="LU5" s="13">
        <f>Test!KX4</f>
        <v>0</v>
      </c>
      <c r="LV5" s="13">
        <f>Test!KY4</f>
        <v>0</v>
      </c>
      <c r="LW5" s="13">
        <f>Test!KZ4</f>
        <v>0</v>
      </c>
      <c r="LX5" s="13">
        <f>Test!LA4</f>
        <v>0</v>
      </c>
      <c r="LY5" s="13">
        <f>Test!LB4</f>
        <v>0</v>
      </c>
      <c r="LZ5" s="13">
        <f>Test!LC4</f>
        <v>0</v>
      </c>
      <c r="MA5" s="13">
        <f>Test!LD4</f>
        <v>0</v>
      </c>
      <c r="MB5" s="13">
        <f>Test!LE4</f>
        <v>0</v>
      </c>
      <c r="MC5" s="13">
        <f>Test!LF4</f>
        <v>0</v>
      </c>
      <c r="MD5" s="14">
        <f t="shared" ref="MD5:MN5" ca="1" si="50">bdRateExtend($F5:$F8,G5:G8,$LM5:$LM8,LN5:LN8)</f>
        <v>1</v>
      </c>
      <c r="ME5" s="14">
        <f t="shared" ca="1" si="50"/>
        <v>1</v>
      </c>
      <c r="MF5" s="14">
        <f t="shared" ca="1" si="50"/>
        <v>1</v>
      </c>
      <c r="MG5" s="14">
        <f t="shared" ca="1" si="50"/>
        <v>1</v>
      </c>
      <c r="MH5" s="14">
        <f t="shared" ca="1" si="50"/>
        <v>1</v>
      </c>
      <c r="MI5" s="14">
        <f t="shared" ca="1" si="50"/>
        <v>1</v>
      </c>
      <c r="MJ5" s="14">
        <f t="shared" ca="1" si="50"/>
        <v>1</v>
      </c>
      <c r="MK5" s="14">
        <f t="shared" ca="1" si="50"/>
        <v>1</v>
      </c>
      <c r="ML5" s="14">
        <f t="shared" ca="1" si="50"/>
        <v>1</v>
      </c>
      <c r="MM5" s="14">
        <f t="shared" ca="1" si="50"/>
        <v>1</v>
      </c>
      <c r="MN5" s="14">
        <f t="shared" ca="1" si="50"/>
        <v>1</v>
      </c>
      <c r="MO5" s="54"/>
      <c r="MP5" s="34">
        <f t="shared" ref="MP5:MP68" si="51">ABS($D5-MQ5)/$D5</f>
        <v>1</v>
      </c>
      <c r="MQ5" s="13">
        <f>Test!LT4</f>
        <v>0</v>
      </c>
      <c r="MR5" s="13">
        <f>Test!LU4</f>
        <v>0</v>
      </c>
      <c r="MS5" s="13">
        <f>Test!LV4</f>
        <v>0</v>
      </c>
      <c r="MT5" s="13">
        <f>Test!LW4</f>
        <v>0</v>
      </c>
      <c r="MU5" s="13">
        <f>Test!LX4</f>
        <v>0</v>
      </c>
      <c r="MV5" s="13">
        <f>Test!LY4</f>
        <v>0</v>
      </c>
      <c r="MW5" s="13">
        <f>Test!LZ4</f>
        <v>0</v>
      </c>
      <c r="MX5" s="13">
        <f>Test!MA4</f>
        <v>0</v>
      </c>
      <c r="MY5" s="13">
        <f>Test!MB4</f>
        <v>0</v>
      </c>
      <c r="MZ5" s="13">
        <f>Test!MC4</f>
        <v>0</v>
      </c>
      <c r="NA5" s="13">
        <f>Test!MD4</f>
        <v>0</v>
      </c>
      <c r="NB5" s="13">
        <f>Test!ME4</f>
        <v>0</v>
      </c>
      <c r="NC5" s="13">
        <f>Test!MF4</f>
        <v>0</v>
      </c>
      <c r="ND5" s="13">
        <f>Test!MG4</f>
        <v>0</v>
      </c>
      <c r="NE5" s="13">
        <f>Test!MH4</f>
        <v>0</v>
      </c>
      <c r="NF5" s="13">
        <f>Test!MI4</f>
        <v>0</v>
      </c>
      <c r="NG5" s="13">
        <f>Test!MJ4</f>
        <v>0</v>
      </c>
      <c r="NH5" s="14">
        <f t="shared" ref="NH5:NR5" ca="1" si="52">bdRateExtend($F5:$F8,G5:G8,$MQ5:$MQ8,MR5:MR8)</f>
        <v>1</v>
      </c>
      <c r="NI5" s="14">
        <f t="shared" ca="1" si="52"/>
        <v>1</v>
      </c>
      <c r="NJ5" s="14">
        <f t="shared" ca="1" si="52"/>
        <v>1</v>
      </c>
      <c r="NK5" s="14">
        <f t="shared" ca="1" si="52"/>
        <v>1</v>
      </c>
      <c r="NL5" s="14">
        <f t="shared" ca="1" si="52"/>
        <v>1</v>
      </c>
      <c r="NM5" s="14">
        <f t="shared" ca="1" si="52"/>
        <v>1</v>
      </c>
      <c r="NN5" s="14">
        <f t="shared" ca="1" si="52"/>
        <v>1</v>
      </c>
      <c r="NO5" s="14">
        <f t="shared" ca="1" si="52"/>
        <v>1</v>
      </c>
      <c r="NP5" s="14">
        <f t="shared" ca="1" si="52"/>
        <v>1</v>
      </c>
      <c r="NQ5" s="14">
        <f t="shared" ca="1" si="52"/>
        <v>1</v>
      </c>
      <c r="NR5" s="14">
        <f t="shared" ca="1" si="52"/>
        <v>1</v>
      </c>
      <c r="NS5" s="54"/>
      <c r="NT5" s="34">
        <f>ABS($D5-NU5)/$D5</f>
        <v>1</v>
      </c>
      <c r="NU5" s="13">
        <f>Test!MX4</f>
        <v>0</v>
      </c>
      <c r="NV5" s="13">
        <f>Test!MY4</f>
        <v>0</v>
      </c>
      <c r="NW5" s="13">
        <f>Test!MZ4</f>
        <v>0</v>
      </c>
      <c r="NX5" s="13">
        <f>Test!NA4</f>
        <v>0</v>
      </c>
      <c r="NY5" s="13">
        <f>Test!NB4</f>
        <v>0</v>
      </c>
      <c r="NZ5" s="13">
        <f>Test!NC4</f>
        <v>0</v>
      </c>
      <c r="OA5" s="13">
        <f>Test!ND4</f>
        <v>0</v>
      </c>
      <c r="OB5" s="13">
        <f>Test!NE4</f>
        <v>0</v>
      </c>
      <c r="OC5" s="13">
        <f>Test!NF4</f>
        <v>0</v>
      </c>
      <c r="OD5" s="13">
        <f>Test!NG4</f>
        <v>0</v>
      </c>
      <c r="OE5" s="13">
        <f>Test!NH4</f>
        <v>0</v>
      </c>
      <c r="OF5" s="13">
        <f>Test!NI4</f>
        <v>0</v>
      </c>
      <c r="OG5" s="13">
        <f>Test!NJ4</f>
        <v>0</v>
      </c>
      <c r="OH5" s="13">
        <f>Test!NK4</f>
        <v>0</v>
      </c>
      <c r="OI5" s="13">
        <f>Test!NL4</f>
        <v>0</v>
      </c>
      <c r="OJ5" s="13">
        <f>Test!NM4</f>
        <v>0</v>
      </c>
      <c r="OK5" s="13">
        <f>Test!NN4</f>
        <v>0</v>
      </c>
      <c r="OL5" s="14">
        <f t="shared" ref="OL5:OV5" ca="1" si="53">bdRateExtend($F5:$F8,G5:G8,$NU5:$NU8,NV5:NV8)</f>
        <v>1</v>
      </c>
      <c r="OM5" s="14">
        <f t="shared" ca="1" si="53"/>
        <v>1</v>
      </c>
      <c r="ON5" s="14">
        <f t="shared" ca="1" si="53"/>
        <v>1</v>
      </c>
      <c r="OO5" s="14">
        <f t="shared" ca="1" si="53"/>
        <v>1</v>
      </c>
      <c r="OP5" s="14">
        <f t="shared" ca="1" si="53"/>
        <v>1</v>
      </c>
      <c r="OQ5" s="14">
        <f t="shared" ca="1" si="53"/>
        <v>1</v>
      </c>
      <c r="OR5" s="14">
        <f t="shared" ca="1" si="53"/>
        <v>1</v>
      </c>
      <c r="OS5" s="14">
        <f t="shared" ca="1" si="53"/>
        <v>1</v>
      </c>
      <c r="OT5" s="14">
        <f t="shared" ca="1" si="53"/>
        <v>1</v>
      </c>
      <c r="OU5" s="14">
        <f t="shared" ca="1" si="53"/>
        <v>1</v>
      </c>
      <c r="OV5" s="14">
        <f t="shared" ca="1" si="53"/>
        <v>1</v>
      </c>
      <c r="OW5" s="54"/>
      <c r="OX5" s="34">
        <f>ABS($D5-OY5)/$D5</f>
        <v>1</v>
      </c>
      <c r="OY5" s="13">
        <f>Test!OB4</f>
        <v>0</v>
      </c>
      <c r="OZ5" s="13">
        <f>Test!OC4</f>
        <v>0</v>
      </c>
      <c r="PA5" s="13">
        <f>Test!OD4</f>
        <v>0</v>
      </c>
      <c r="PB5" s="13">
        <f>Test!OE4</f>
        <v>0</v>
      </c>
      <c r="PC5" s="13">
        <f>Test!OF4</f>
        <v>0</v>
      </c>
      <c r="PD5" s="13">
        <f>Test!OG4</f>
        <v>0</v>
      </c>
      <c r="PE5" s="13">
        <f>Test!OH4</f>
        <v>0</v>
      </c>
      <c r="PF5" s="13">
        <f>Test!OI4</f>
        <v>0</v>
      </c>
      <c r="PG5" s="13">
        <f>Test!OJ4</f>
        <v>0</v>
      </c>
      <c r="PH5" s="13">
        <f>Test!OK4</f>
        <v>0</v>
      </c>
      <c r="PI5" s="13">
        <f>Test!OL4</f>
        <v>0</v>
      </c>
      <c r="PJ5" s="13">
        <f>Test!OM4</f>
        <v>0</v>
      </c>
      <c r="PK5" s="13">
        <f>Test!ON4</f>
        <v>0</v>
      </c>
      <c r="PL5" s="13">
        <f>Test!OO4</f>
        <v>0</v>
      </c>
      <c r="PM5" s="13">
        <f>Test!OP4</f>
        <v>0</v>
      </c>
      <c r="PN5" s="13">
        <f>Test!OQ4</f>
        <v>0</v>
      </c>
      <c r="PO5" s="13">
        <f>Test!OR4</f>
        <v>0</v>
      </c>
      <c r="PP5" s="14">
        <f t="shared" ref="PP5:PZ5" ca="1" si="54">bdRateExtend($F5:$F8,G5:G8,$OY5:$OY8,OZ5:OZ8)</f>
        <v>1</v>
      </c>
      <c r="PQ5" s="14">
        <f t="shared" ca="1" si="54"/>
        <v>1</v>
      </c>
      <c r="PR5" s="14">
        <f t="shared" ca="1" si="54"/>
        <v>1</v>
      </c>
      <c r="PS5" s="14">
        <f t="shared" ca="1" si="54"/>
        <v>1</v>
      </c>
      <c r="PT5" s="14">
        <f t="shared" ca="1" si="54"/>
        <v>1</v>
      </c>
      <c r="PU5" s="14">
        <f t="shared" ca="1" si="54"/>
        <v>1</v>
      </c>
      <c r="PV5" s="14">
        <f t="shared" ca="1" si="54"/>
        <v>1</v>
      </c>
      <c r="PW5" s="14">
        <f t="shared" ca="1" si="54"/>
        <v>1</v>
      </c>
      <c r="PX5" s="14">
        <f t="shared" ca="1" si="54"/>
        <v>1</v>
      </c>
      <c r="PY5" s="14">
        <f t="shared" ca="1" si="54"/>
        <v>1</v>
      </c>
      <c r="PZ5" s="14">
        <f t="shared" ca="1" si="54"/>
        <v>1</v>
      </c>
    </row>
    <row r="6" spans="3:442">
      <c r="C6" s="115"/>
      <c r="D6" s="23">
        <v>0.12</v>
      </c>
      <c r="E6" s="35">
        <f t="shared" ca="1" si="28"/>
        <v>5.0027262813516729E-2</v>
      </c>
      <c r="F6" s="15">
        <f ca="1">Reference!B5</f>
        <v>0.126003271537622</v>
      </c>
      <c r="G6" s="15">
        <f ca="1">Reference!C5</f>
        <v>0.930403351783752</v>
      </c>
      <c r="H6" s="15">
        <f ca="1">Reference!D5</f>
        <v>0.92752891778945901</v>
      </c>
      <c r="I6" s="15">
        <f ca="1">Reference!E5</f>
        <v>24.2881685080689</v>
      </c>
      <c r="J6" s="15">
        <f ca="1">Reference!F5</f>
        <v>35.070984107476598</v>
      </c>
      <c r="K6" s="15">
        <f ca="1">Reference!G5</f>
        <v>35.252240753409197</v>
      </c>
      <c r="L6" s="15">
        <f ca="1">Reference!H5</f>
        <v>0.241134047508239</v>
      </c>
      <c r="M6" s="15">
        <f ca="1">Reference!I5</f>
        <v>0.96714788675308205</v>
      </c>
      <c r="N6" s="15">
        <f ca="1">Reference!J5</f>
        <v>0.33334532380103998</v>
      </c>
      <c r="O6" s="15">
        <f ca="1">Reference!K5</f>
        <v>0.88698858022689797</v>
      </c>
      <c r="P6" s="15">
        <f ca="1">Reference!L5</f>
        <v>42.191524999999999</v>
      </c>
      <c r="Q6" s="15">
        <f ca="1">Reference!M5</f>
        <v>21.120611946114298</v>
      </c>
      <c r="R6" s="15" t="str">
        <f ca="1">Reference!N5</f>
        <v>None</v>
      </c>
      <c r="S6" s="15">
        <f ca="1">Reference!O5</f>
        <v>0.49877500000000002</v>
      </c>
      <c r="T6" s="15">
        <f ca="1">Reference!P5</f>
        <v>0.49877500000000002</v>
      </c>
      <c r="U6" s="15">
        <f ca="1">Reference!Q5</f>
        <v>218.193083</v>
      </c>
      <c r="V6" s="15">
        <f ca="1">Reference!R5</f>
        <v>218.193083</v>
      </c>
      <c r="X6" s="15">
        <f t="shared" si="29"/>
        <v>6.9792802617233335E-2</v>
      </c>
      <c r="Y6" s="78">
        <f>Test!B5</f>
        <v>0.111624863685932</v>
      </c>
      <c r="Z6" s="78">
        <f>Test!C5</f>
        <v>0.83624923229217496</v>
      </c>
      <c r="AA6" s="15">
        <f>Test!D5</f>
        <v>0.80649042129516602</v>
      </c>
      <c r="AB6" s="15">
        <f>Test!E5</f>
        <v>21.723959617181801</v>
      </c>
      <c r="AC6" s="15">
        <f>Test!F5</f>
        <v>30.288637777521998</v>
      </c>
      <c r="AD6" s="15">
        <f>Test!G5</f>
        <v>29.6062355386075</v>
      </c>
      <c r="AE6" s="15">
        <f>Test!H5</f>
        <v>0.148660957813262</v>
      </c>
      <c r="AF6" s="15">
        <f>Test!I5</f>
        <v>0.907076776027679</v>
      </c>
      <c r="AG6" s="15">
        <f>Test!J5</f>
        <v>0.48872053623199402</v>
      </c>
      <c r="AH6" s="15">
        <f>Test!K5</f>
        <v>0.76996982097625699</v>
      </c>
      <c r="AI6" s="15">
        <f>Test!L5</f>
        <v>27.986635</v>
      </c>
      <c r="AJ6" s="15">
        <f>Test!M5</f>
        <v>17.5047602258864</v>
      </c>
      <c r="AK6" s="15" t="str">
        <f>Test!N5</f>
        <v>None</v>
      </c>
      <c r="AL6" s="15">
        <f>Test!O5</f>
        <v>0.64676999999999996</v>
      </c>
      <c r="AM6" s="15">
        <f>Test!P5</f>
        <v>0.64676999999999996</v>
      </c>
      <c r="AN6" s="15">
        <f>Test!Q5</f>
        <v>0.35175600000000001</v>
      </c>
      <c r="AO6" s="15">
        <f>Test!R5</f>
        <v>0.35175600000000001</v>
      </c>
      <c r="AP6" s="16">
        <f t="shared" ref="AP6:AZ6" ca="1" si="55">bdRateExtend($F5:$F9,G5:G9,$Y5:$Y9,Z5:Z9)</f>
        <v>0.88804596948644487</v>
      </c>
      <c r="AQ6" s="16">
        <f t="shared" ca="1" si="55"/>
        <v>0.96205153664002174</v>
      </c>
      <c r="AR6" s="16">
        <f t="shared" ca="1" si="55"/>
        <v>0.7980583074499441</v>
      </c>
      <c r="AS6" s="16">
        <f t="shared" ca="1" si="55"/>
        <v>2.3970955292532872</v>
      </c>
      <c r="AT6" s="16">
        <f t="shared" ca="1" si="55"/>
        <v>9.259070172742101E-2</v>
      </c>
      <c r="AU6" s="16">
        <f t="shared" ca="1" si="55"/>
        <v>0.55772099441493617</v>
      </c>
      <c r="AV6" s="16">
        <f t="shared" ca="1" si="55"/>
        <v>0.58010293082019415</v>
      </c>
      <c r="AW6" s="16">
        <f t="shared" ca="1" si="55"/>
        <v>0.7026379568287644</v>
      </c>
      <c r="AX6" s="16">
        <f t="shared" ca="1" si="55"/>
        <v>0.71691303293306596</v>
      </c>
      <c r="AY6" s="16">
        <f t="shared" ca="1" si="55"/>
        <v>0.27868633391444586</v>
      </c>
      <c r="AZ6" s="16">
        <f t="shared" ca="1" si="55"/>
        <v>0.46574852884713702</v>
      </c>
      <c r="BA6" s="3"/>
      <c r="BB6" s="35">
        <f t="shared" si="31"/>
        <v>5.9069429299158282E-4</v>
      </c>
      <c r="BC6" s="15">
        <f>Test!AF5</f>
        <v>0.11992911668484101</v>
      </c>
      <c r="BD6" s="15">
        <f>Test!AG5</f>
        <v>0.90968960523605302</v>
      </c>
      <c r="BE6" s="15">
        <f>Test!AH5</f>
        <v>0.90597182512283303</v>
      </c>
      <c r="BF6" s="15">
        <f>Test!AI5</f>
        <v>23.4823031914426</v>
      </c>
      <c r="BG6" s="15">
        <f>Test!AJ5</f>
        <v>33.975065945761202</v>
      </c>
      <c r="BH6" s="15">
        <f>Test!AK5</f>
        <v>36.574561727196503</v>
      </c>
      <c r="BI6" s="15">
        <f>Test!AL5</f>
        <v>0.212339997291564</v>
      </c>
      <c r="BJ6" s="15">
        <f>Test!AM5</f>
        <v>0.962690830230712</v>
      </c>
      <c r="BK6" s="15">
        <f>Test!AN5</f>
        <v>0.36563479900360102</v>
      </c>
      <c r="BL6" s="15">
        <f>Test!AO5</f>
        <v>0.85861855745315496</v>
      </c>
      <c r="BM6" s="15">
        <f>Test!AP5</f>
        <v>40.496079999999999</v>
      </c>
      <c r="BN6" s="15">
        <f>Test!AQ5</f>
        <v>19.8729949258212</v>
      </c>
      <c r="BO6" s="15" t="str">
        <f>Test!AR5</f>
        <v>None</v>
      </c>
      <c r="BP6" s="15">
        <f>Test!AS5</f>
        <v>9.1091000000000005E-2</v>
      </c>
      <c r="BQ6" s="15">
        <f>Test!AT5</f>
        <v>9.1091000000000005E-2</v>
      </c>
      <c r="BR6" s="15">
        <f>Test!AU5</f>
        <v>0.86311199999999999</v>
      </c>
      <c r="BS6" s="15">
        <f>Test!AV5</f>
        <v>0.86311199999999999</v>
      </c>
      <c r="BT6" s="16">
        <f t="shared" ref="BT6:CD6" ca="1" si="56">bdRateExtend($F5:$F9,G5:G9,$BC5:$BC9,BD5:BD9)</f>
        <v>0.26901865668330482</v>
      </c>
      <c r="BU6" s="16">
        <f t="shared" ca="1" si="56"/>
        <v>0.25960383014859056</v>
      </c>
      <c r="BV6" s="16">
        <f t="shared" ca="1" si="56"/>
        <v>0.29717371628377043</v>
      </c>
      <c r="BW6" s="16">
        <f t="shared" ca="1" si="56"/>
        <v>1.148463233646444</v>
      </c>
      <c r="BX6" s="16">
        <f t="shared" ca="1" si="56"/>
        <v>-0.5303178697447094</v>
      </c>
      <c r="BY6" s="16">
        <f t="shared" ca="1" si="56"/>
        <v>0.23668800438676207</v>
      </c>
      <c r="BZ6" s="16">
        <f t="shared" ca="1" si="56"/>
        <v>3.734429648615234E-2</v>
      </c>
      <c r="CA6" s="16">
        <f t="shared" ca="1" si="56"/>
        <v>0.1938315620495179</v>
      </c>
      <c r="CB6" s="16">
        <f t="shared" ca="1" si="56"/>
        <v>0.1888732945884839</v>
      </c>
      <c r="CC6" s="16">
        <f t="shared" ca="1" si="56"/>
        <v>-6.6027907318036649E-2</v>
      </c>
      <c r="CD6" s="16">
        <f t="shared" ca="1" si="56"/>
        <v>0.31857605433921088</v>
      </c>
      <c r="CE6" s="3"/>
      <c r="CF6" s="35">
        <f t="shared" si="33"/>
        <v>5.0027262813516729E-2</v>
      </c>
      <c r="CG6" s="15">
        <f>Test!BJ5</f>
        <v>0.126003271537622</v>
      </c>
      <c r="CH6" s="15">
        <f>Test!BK5</f>
        <v>0.930403351783752</v>
      </c>
      <c r="CI6" s="15">
        <f>Test!BL5</f>
        <v>0.92752891778945901</v>
      </c>
      <c r="CJ6" s="15">
        <f>Test!BM5</f>
        <v>24.2881685080689</v>
      </c>
      <c r="CK6" s="15">
        <f>Test!BN5</f>
        <v>35.070984107476598</v>
      </c>
      <c r="CL6" s="15">
        <f>Test!BO5</f>
        <v>35.252240753409197</v>
      </c>
      <c r="CM6" s="15">
        <f>Test!BP5</f>
        <v>0.241134047508239</v>
      </c>
      <c r="CN6" s="15">
        <f>Test!BQ5</f>
        <v>0.96714788675308205</v>
      </c>
      <c r="CO6" s="15">
        <f>Test!BR5</f>
        <v>0.33334532380103998</v>
      </c>
      <c r="CP6" s="15">
        <f>Test!BS5</f>
        <v>0.88698858022689797</v>
      </c>
      <c r="CQ6" s="15">
        <f>Test!BT5</f>
        <v>42.191524999999999</v>
      </c>
      <c r="CR6" s="15">
        <f>Test!BU5</f>
        <v>21.120611946114298</v>
      </c>
      <c r="CS6" s="15" t="str">
        <f>Test!BV5</f>
        <v>None</v>
      </c>
      <c r="CT6" s="15">
        <f>Test!BW5</f>
        <v>0.49877500000000002</v>
      </c>
      <c r="CU6" s="15">
        <f>Test!BX5</f>
        <v>0.49877500000000002</v>
      </c>
      <c r="CV6" s="15">
        <f>Test!BY5</f>
        <v>218.193083</v>
      </c>
      <c r="CW6" s="15">
        <f>Test!BZ5</f>
        <v>218.193083</v>
      </c>
      <c r="CX6" s="16">
        <f t="shared" ref="CX6:DH6" ca="1" si="57">bdRateExtend($F5:$F9,G5:G9,$CG5:$CG9,CH5:CH9)</f>
        <v>0</v>
      </c>
      <c r="CY6" s="16">
        <f t="shared" ca="1" si="57"/>
        <v>0</v>
      </c>
      <c r="CZ6" s="16">
        <f t="shared" ca="1" si="57"/>
        <v>0</v>
      </c>
      <c r="DA6" s="16">
        <f t="shared" ca="1" si="57"/>
        <v>0</v>
      </c>
      <c r="DB6" s="16">
        <f t="shared" ca="1" si="57"/>
        <v>0</v>
      </c>
      <c r="DC6" s="16">
        <f t="shared" ca="1" si="57"/>
        <v>0</v>
      </c>
      <c r="DD6" s="16">
        <f t="shared" ca="1" si="57"/>
        <v>0</v>
      </c>
      <c r="DE6" s="16">
        <f t="shared" ca="1" si="57"/>
        <v>0</v>
      </c>
      <c r="DF6" s="16">
        <f t="shared" ca="1" si="57"/>
        <v>0</v>
      </c>
      <c r="DG6" s="16">
        <f t="shared" ca="1" si="57"/>
        <v>0</v>
      </c>
      <c r="DH6" s="16">
        <f t="shared" ca="1" si="57"/>
        <v>0</v>
      </c>
      <c r="DI6" s="3"/>
      <c r="DJ6" s="35">
        <f>ABS($D6-DK6)/$D6</f>
        <v>6.1772991639399977E-2</v>
      </c>
      <c r="DK6" s="15">
        <f>Test!CN5</f>
        <v>0.12741275899672799</v>
      </c>
      <c r="DL6" s="15">
        <f>Test!CO5</f>
        <v>0.93900781869888295</v>
      </c>
      <c r="DM6" s="15">
        <f>Test!CP5</f>
        <v>0.93647575378417902</v>
      </c>
      <c r="DN6" s="15">
        <f>Test!CQ5</f>
        <v>24.820961639820499</v>
      </c>
      <c r="DO6" s="15">
        <f>Test!CR5</f>
        <v>37.229860506585297</v>
      </c>
      <c r="DP6" s="15">
        <f>Test!CS5</f>
        <v>37.437878466351798</v>
      </c>
      <c r="DQ6" s="15">
        <f>Test!CT5</f>
        <v>0.25950339436531</v>
      </c>
      <c r="DR6" s="15">
        <f>Test!CU5</f>
        <v>0.97120618820190396</v>
      </c>
      <c r="DS6" s="15">
        <f>Test!CV5</f>
        <v>0.31311815977096502</v>
      </c>
      <c r="DT6" s="15">
        <f>Test!CW5</f>
        <v>0.90419852733612005</v>
      </c>
      <c r="DU6" s="15">
        <f>Test!CX5</f>
        <v>45.467086999999999</v>
      </c>
      <c r="DV6" s="15">
        <f>Test!CY5</f>
        <v>21.783778566146498</v>
      </c>
      <c r="DW6" s="15" t="str">
        <f>Test!CZ5</f>
        <v>None</v>
      </c>
      <c r="DX6" s="15">
        <f>Test!DA5</f>
        <v>0.678396</v>
      </c>
      <c r="DY6" s="15">
        <f>Test!DB5</f>
        <v>0.678396</v>
      </c>
      <c r="DZ6" s="15">
        <f>Test!DC5</f>
        <v>513.65475900000001</v>
      </c>
      <c r="EA6" s="15">
        <f>Test!DD5</f>
        <v>513.65475900000001</v>
      </c>
      <c r="EB6" s="16">
        <f t="shared" ref="EB6:EL6" ca="1" si="58">bdRateExtend($F5:$F9,G5:G9,$DK5:$DK9,DL5:DL9)</f>
        <v>-0.13010290455858031</v>
      </c>
      <c r="EC6" s="16">
        <f t="shared" ca="1" si="58"/>
        <v>-0.130734460650619</v>
      </c>
      <c r="ED6" s="16">
        <f t="shared" ca="1" si="58"/>
        <v>-0.13694527114211841</v>
      </c>
      <c r="EE6" s="16">
        <f t="shared" ca="1" si="58"/>
        <v>-0.71996898017370037</v>
      </c>
      <c r="EF6" s="16">
        <f t="shared" ca="1" si="58"/>
        <v>-0.78213722231314975</v>
      </c>
      <c r="EG6" s="16">
        <f t="shared" ca="1" si="58"/>
        <v>-0.12701935574278556</v>
      </c>
      <c r="EH6" s="16">
        <f t="shared" ca="1" si="58"/>
        <v>-0.14604768055398254</v>
      </c>
      <c r="EI6" s="16">
        <f t="shared" ca="1" si="58"/>
        <v>-0.13020659465141515</v>
      </c>
      <c r="EJ6" s="16">
        <f t="shared" ca="1" si="58"/>
        <v>-0.1510763788269841</v>
      </c>
      <c r="EK6" s="16">
        <f t="shared" ca="1" si="58"/>
        <v>-0.12107595231209578</v>
      </c>
      <c r="EL6" s="16">
        <f t="shared" ca="1" si="58"/>
        <v>-0.11039592305176638</v>
      </c>
      <c r="EM6" s="3"/>
      <c r="EN6" s="35">
        <f>ABS($D6-EO6)/$D6</f>
        <v>1</v>
      </c>
      <c r="EO6" s="15">
        <f>Test!DR5</f>
        <v>0</v>
      </c>
      <c r="EP6" s="15">
        <f>Test!DS5</f>
        <v>0</v>
      </c>
      <c r="EQ6" s="15">
        <f>Test!DT5</f>
        <v>0</v>
      </c>
      <c r="ER6" s="15">
        <f>Test!DU5</f>
        <v>0</v>
      </c>
      <c r="ES6" s="15">
        <f>Test!DV5</f>
        <v>0</v>
      </c>
      <c r="ET6" s="15">
        <f>Test!DW5</f>
        <v>0</v>
      </c>
      <c r="EU6" s="15">
        <f>Test!DX5</f>
        <v>0</v>
      </c>
      <c r="EV6" s="15">
        <f>Test!DY5</f>
        <v>0</v>
      </c>
      <c r="EW6" s="15">
        <f>Test!DZ5</f>
        <v>0</v>
      </c>
      <c r="EX6" s="15">
        <f>Test!EA5</f>
        <v>0</v>
      </c>
      <c r="EY6" s="15">
        <f>Test!EB5</f>
        <v>0</v>
      </c>
      <c r="EZ6" s="15">
        <f>Test!EC5</f>
        <v>0</v>
      </c>
      <c r="FA6" s="15">
        <f>Test!ED5</f>
        <v>0</v>
      </c>
      <c r="FB6" s="15">
        <f>Test!EE5</f>
        <v>0</v>
      </c>
      <c r="FC6" s="15">
        <f>Test!EF5</f>
        <v>0</v>
      </c>
      <c r="FD6" s="15">
        <f>Test!EG5</f>
        <v>0</v>
      </c>
      <c r="FE6" s="15">
        <f>Test!EH5</f>
        <v>0</v>
      </c>
      <c r="FF6" s="16">
        <f t="shared" ref="FF6:FP6" ca="1" si="59">bdRateExtend($F5:$F9,G5:G9,$EO5:$EO9,EP5:EP9)</f>
        <v>1</v>
      </c>
      <c r="FG6" s="16">
        <f t="shared" ca="1" si="59"/>
        <v>1</v>
      </c>
      <c r="FH6" s="16">
        <f t="shared" ca="1" si="59"/>
        <v>1</v>
      </c>
      <c r="FI6" s="16">
        <f t="shared" ca="1" si="59"/>
        <v>1</v>
      </c>
      <c r="FJ6" s="16">
        <f t="shared" ca="1" si="59"/>
        <v>1</v>
      </c>
      <c r="FK6" s="16">
        <f t="shared" ca="1" si="59"/>
        <v>1</v>
      </c>
      <c r="FL6" s="16">
        <f t="shared" ca="1" si="59"/>
        <v>1</v>
      </c>
      <c r="FM6" s="16">
        <f t="shared" ca="1" si="59"/>
        <v>1</v>
      </c>
      <c r="FN6" s="16">
        <f t="shared" ca="1" si="59"/>
        <v>1</v>
      </c>
      <c r="FO6" s="16">
        <f t="shared" ca="1" si="59"/>
        <v>1</v>
      </c>
      <c r="FP6" s="16">
        <f t="shared" ca="1" si="59"/>
        <v>1</v>
      </c>
      <c r="FQ6" s="55"/>
      <c r="FR6" s="35">
        <f>ABS($D6-FS6)/$D6</f>
        <v>1</v>
      </c>
      <c r="FS6" s="15">
        <f>Test!EV5</f>
        <v>0</v>
      </c>
      <c r="FT6" s="15">
        <f>Test!EW5</f>
        <v>0</v>
      </c>
      <c r="FU6" s="15">
        <f>Test!EX5</f>
        <v>0</v>
      </c>
      <c r="FV6" s="15">
        <f>Test!EY5</f>
        <v>0</v>
      </c>
      <c r="FW6" s="15">
        <f>Test!EZ5</f>
        <v>0</v>
      </c>
      <c r="FX6" s="15">
        <f>Test!FA5</f>
        <v>0</v>
      </c>
      <c r="FY6" s="15">
        <f>Test!FB5</f>
        <v>0</v>
      </c>
      <c r="FZ6" s="15">
        <f>Test!FC5</f>
        <v>0</v>
      </c>
      <c r="GA6" s="15">
        <f>Test!FD5</f>
        <v>0</v>
      </c>
      <c r="GB6" s="15">
        <f>Test!FE5</f>
        <v>0</v>
      </c>
      <c r="GC6" s="15">
        <f>Test!FF5</f>
        <v>0</v>
      </c>
      <c r="GD6" s="15">
        <f>Test!FG5</f>
        <v>0</v>
      </c>
      <c r="GE6" s="15">
        <f>Test!FH5</f>
        <v>0</v>
      </c>
      <c r="GF6" s="15">
        <f>Test!FI5</f>
        <v>0</v>
      </c>
      <c r="GG6" s="15">
        <f>Test!FJ5</f>
        <v>0</v>
      </c>
      <c r="GH6" s="15">
        <f>Test!FK5</f>
        <v>0</v>
      </c>
      <c r="GI6" s="15">
        <f>Test!FL5</f>
        <v>0</v>
      </c>
      <c r="GJ6" s="16">
        <f t="shared" ref="GJ6:GT6" ca="1" si="60">bdRateExtend($F5:$F9,G5:G9,$FS5:$FS9,FT5:FT9)</f>
        <v>1</v>
      </c>
      <c r="GK6" s="16">
        <f t="shared" ca="1" si="60"/>
        <v>1</v>
      </c>
      <c r="GL6" s="16">
        <f t="shared" ca="1" si="60"/>
        <v>1</v>
      </c>
      <c r="GM6" s="16">
        <f t="shared" ca="1" si="60"/>
        <v>1</v>
      </c>
      <c r="GN6" s="16">
        <f t="shared" ca="1" si="60"/>
        <v>1</v>
      </c>
      <c r="GO6" s="16">
        <f t="shared" ca="1" si="60"/>
        <v>1</v>
      </c>
      <c r="GP6" s="16">
        <f t="shared" ca="1" si="60"/>
        <v>1</v>
      </c>
      <c r="GQ6" s="16">
        <f t="shared" ca="1" si="60"/>
        <v>1</v>
      </c>
      <c r="GR6" s="16">
        <f t="shared" ca="1" si="60"/>
        <v>1</v>
      </c>
      <c r="GS6" s="16">
        <f t="shared" ca="1" si="60"/>
        <v>1</v>
      </c>
      <c r="GT6" s="16">
        <f t="shared" ca="1" si="60"/>
        <v>1</v>
      </c>
      <c r="GU6" s="55"/>
      <c r="GV6" s="35">
        <f>ABS($D6-GW6)/$D6</f>
        <v>1</v>
      </c>
      <c r="GW6" s="15">
        <f>Test!FZ5</f>
        <v>0</v>
      </c>
      <c r="GX6" s="15">
        <f>Test!GA5</f>
        <v>0</v>
      </c>
      <c r="GY6" s="15">
        <f>Test!GB5</f>
        <v>0</v>
      </c>
      <c r="GZ6" s="15">
        <f>Test!GC5</f>
        <v>0</v>
      </c>
      <c r="HA6" s="15">
        <f>Test!GD5</f>
        <v>0</v>
      </c>
      <c r="HB6" s="15">
        <f>Test!GE5</f>
        <v>0</v>
      </c>
      <c r="HC6" s="15">
        <f>Test!GF5</f>
        <v>0</v>
      </c>
      <c r="HD6" s="15">
        <f>Test!GG5</f>
        <v>0</v>
      </c>
      <c r="HE6" s="15">
        <f>Test!GH5</f>
        <v>0</v>
      </c>
      <c r="HF6" s="15">
        <f>Test!GI5</f>
        <v>0</v>
      </c>
      <c r="HG6" s="15">
        <f>Test!GJ5</f>
        <v>0</v>
      </c>
      <c r="HH6" s="15">
        <f>Test!GK5</f>
        <v>0</v>
      </c>
      <c r="HI6" s="15">
        <f>Test!GL5</f>
        <v>0</v>
      </c>
      <c r="HJ6" s="15">
        <f>Test!GM5</f>
        <v>0</v>
      </c>
      <c r="HK6" s="15">
        <f>Test!GN5</f>
        <v>0</v>
      </c>
      <c r="HL6" s="15">
        <f>Test!GO5</f>
        <v>0</v>
      </c>
      <c r="HM6" s="15">
        <f>Test!GP5</f>
        <v>0</v>
      </c>
      <c r="HN6" s="16">
        <f t="shared" ref="HN6:HX6" ca="1" si="61">bdRateExtend($F5:$F9,G5:G9,$GW5:$GW9,GX5:GX9)</f>
        <v>1</v>
      </c>
      <c r="HO6" s="16">
        <f t="shared" ca="1" si="61"/>
        <v>1</v>
      </c>
      <c r="HP6" s="16">
        <f t="shared" ca="1" si="61"/>
        <v>1</v>
      </c>
      <c r="HQ6" s="16">
        <f t="shared" ca="1" si="61"/>
        <v>1</v>
      </c>
      <c r="HR6" s="16">
        <f t="shared" ca="1" si="61"/>
        <v>1</v>
      </c>
      <c r="HS6" s="16">
        <f t="shared" ca="1" si="61"/>
        <v>1</v>
      </c>
      <c r="HT6" s="16">
        <f t="shared" ca="1" si="61"/>
        <v>1</v>
      </c>
      <c r="HU6" s="16">
        <f t="shared" ca="1" si="61"/>
        <v>1</v>
      </c>
      <c r="HV6" s="16">
        <f t="shared" ca="1" si="61"/>
        <v>1</v>
      </c>
      <c r="HW6" s="16">
        <f t="shared" ca="1" si="61"/>
        <v>1</v>
      </c>
      <c r="HX6" s="16">
        <f t="shared" ca="1" si="61"/>
        <v>1</v>
      </c>
      <c r="HY6" s="3"/>
      <c r="HZ6" s="35">
        <f>ABS($D6-IA6)/$D6</f>
        <v>1</v>
      </c>
      <c r="IA6" s="15">
        <f>Test!HD5</f>
        <v>0</v>
      </c>
      <c r="IB6" s="15">
        <f>Test!HE5</f>
        <v>0</v>
      </c>
      <c r="IC6" s="15">
        <f>Test!HF5</f>
        <v>0</v>
      </c>
      <c r="ID6" s="15">
        <f>Test!HG5</f>
        <v>0</v>
      </c>
      <c r="IE6" s="15">
        <f>Test!HH5</f>
        <v>0</v>
      </c>
      <c r="IF6" s="15">
        <f>Test!HI5</f>
        <v>0</v>
      </c>
      <c r="IG6" s="15">
        <f>Test!HJ5</f>
        <v>0</v>
      </c>
      <c r="IH6" s="15">
        <f>Test!HK5</f>
        <v>0</v>
      </c>
      <c r="II6" s="15">
        <f>Test!HL5</f>
        <v>0</v>
      </c>
      <c r="IJ6" s="15">
        <f>Test!HM5</f>
        <v>0</v>
      </c>
      <c r="IK6" s="15">
        <f>Test!HN5</f>
        <v>0</v>
      </c>
      <c r="IL6" s="15">
        <f>Test!HO5</f>
        <v>0</v>
      </c>
      <c r="IM6" s="15">
        <f>Test!HP5</f>
        <v>0</v>
      </c>
      <c r="IN6" s="15">
        <f>Test!HQ5</f>
        <v>0</v>
      </c>
      <c r="IO6" s="15">
        <f>Test!HR5</f>
        <v>0</v>
      </c>
      <c r="IP6" s="15">
        <f>Test!HS5</f>
        <v>0</v>
      </c>
      <c r="IQ6" s="15">
        <f>Test!HT5</f>
        <v>0</v>
      </c>
      <c r="IR6" s="16">
        <f t="shared" ref="IR6:JB6" ca="1" si="62">bdRateExtend($F5:$F9,G5:G9,$IA5:$IA9,IB5:IB9)</f>
        <v>1</v>
      </c>
      <c r="IS6" s="16">
        <f t="shared" ca="1" si="62"/>
        <v>1</v>
      </c>
      <c r="IT6" s="16">
        <f t="shared" ca="1" si="62"/>
        <v>1</v>
      </c>
      <c r="IU6" s="16">
        <f t="shared" ca="1" si="62"/>
        <v>1</v>
      </c>
      <c r="IV6" s="16">
        <f t="shared" ca="1" si="62"/>
        <v>1</v>
      </c>
      <c r="IW6" s="16">
        <f t="shared" ca="1" si="62"/>
        <v>1</v>
      </c>
      <c r="IX6" s="16">
        <f t="shared" ca="1" si="62"/>
        <v>1</v>
      </c>
      <c r="IY6" s="16">
        <f t="shared" ca="1" si="62"/>
        <v>1</v>
      </c>
      <c r="IZ6" s="16">
        <f t="shared" ca="1" si="62"/>
        <v>1</v>
      </c>
      <c r="JA6" s="16">
        <f t="shared" ca="1" si="62"/>
        <v>1</v>
      </c>
      <c r="JB6" s="16">
        <f t="shared" ca="1" si="62"/>
        <v>1</v>
      </c>
      <c r="JC6" s="3"/>
      <c r="JD6" s="35">
        <f>ABS($D6-JE6)/$D6</f>
        <v>1</v>
      </c>
      <c r="JE6" s="15">
        <f>Test!IH5</f>
        <v>0</v>
      </c>
      <c r="JF6" s="15">
        <f>Test!II5</f>
        <v>0</v>
      </c>
      <c r="JG6" s="15">
        <f>Test!IJ5</f>
        <v>0</v>
      </c>
      <c r="JH6" s="15">
        <f>Test!IK5</f>
        <v>0</v>
      </c>
      <c r="JI6" s="15">
        <f>Test!IL5</f>
        <v>0</v>
      </c>
      <c r="JJ6" s="15">
        <f>Test!IM5</f>
        <v>0</v>
      </c>
      <c r="JK6" s="15">
        <f>Test!IN5</f>
        <v>0</v>
      </c>
      <c r="JL6" s="15">
        <f>Test!IO5</f>
        <v>0</v>
      </c>
      <c r="JM6" s="15">
        <f>Test!IP5</f>
        <v>0</v>
      </c>
      <c r="JN6" s="15">
        <f>Test!IQ5</f>
        <v>0</v>
      </c>
      <c r="JO6" s="15">
        <f>Test!IR5</f>
        <v>0</v>
      </c>
      <c r="JP6" s="15">
        <f>Test!IS5</f>
        <v>0</v>
      </c>
      <c r="JQ6" s="15">
        <f>Test!IT5</f>
        <v>0</v>
      </c>
      <c r="JR6" s="15">
        <f>Test!IU5</f>
        <v>0</v>
      </c>
      <c r="JS6" s="15">
        <f>Test!IV5</f>
        <v>0</v>
      </c>
      <c r="JT6" s="15">
        <f>Test!IW5</f>
        <v>0</v>
      </c>
      <c r="JU6" s="15">
        <f>Test!IX5</f>
        <v>0</v>
      </c>
      <c r="JV6" s="16">
        <f t="shared" ref="JV6:KF6" ca="1" si="63">bdRateExtend($F5:$F9,G5:G9,$JE5:$JE9,JF5:JF9)</f>
        <v>1</v>
      </c>
      <c r="JW6" s="16">
        <f t="shared" ca="1" si="63"/>
        <v>1</v>
      </c>
      <c r="JX6" s="16">
        <f t="shared" ca="1" si="63"/>
        <v>1</v>
      </c>
      <c r="JY6" s="16">
        <f t="shared" ca="1" si="63"/>
        <v>1</v>
      </c>
      <c r="JZ6" s="16">
        <f t="shared" ca="1" si="63"/>
        <v>1</v>
      </c>
      <c r="KA6" s="16">
        <f t="shared" ca="1" si="63"/>
        <v>1</v>
      </c>
      <c r="KB6" s="16">
        <f t="shared" ca="1" si="63"/>
        <v>1</v>
      </c>
      <c r="KC6" s="16">
        <f t="shared" ca="1" si="63"/>
        <v>1</v>
      </c>
      <c r="KD6" s="16">
        <f t="shared" ca="1" si="63"/>
        <v>1</v>
      </c>
      <c r="KE6" s="16">
        <f t="shared" ca="1" si="63"/>
        <v>1</v>
      </c>
      <c r="KF6" s="16">
        <f t="shared" ca="1" si="63"/>
        <v>1</v>
      </c>
      <c r="KG6" s="3"/>
      <c r="KH6" s="35">
        <f>ABS($D6-KI6)/$D6</f>
        <v>1</v>
      </c>
      <c r="KI6" s="15">
        <f>Test!JL5</f>
        <v>0</v>
      </c>
      <c r="KJ6" s="15">
        <f>Test!JM5</f>
        <v>0</v>
      </c>
      <c r="KK6" s="15">
        <f>Test!JN5</f>
        <v>0</v>
      </c>
      <c r="KL6" s="15">
        <f>Test!JO5</f>
        <v>0</v>
      </c>
      <c r="KM6" s="15">
        <f>Test!JP5</f>
        <v>0</v>
      </c>
      <c r="KN6" s="15">
        <f>Test!JQ5</f>
        <v>0</v>
      </c>
      <c r="KO6" s="15">
        <f>Test!JR5</f>
        <v>0</v>
      </c>
      <c r="KP6" s="15">
        <f>Test!JS5</f>
        <v>0</v>
      </c>
      <c r="KQ6" s="15">
        <f>Test!JT5</f>
        <v>0</v>
      </c>
      <c r="KR6" s="15">
        <f>Test!JU5</f>
        <v>0</v>
      </c>
      <c r="KS6" s="15">
        <f>Test!JV5</f>
        <v>0</v>
      </c>
      <c r="KT6" s="15">
        <f>Test!JW5</f>
        <v>0</v>
      </c>
      <c r="KU6" s="15">
        <f>Test!JX5</f>
        <v>0</v>
      </c>
      <c r="KV6" s="15">
        <f>Test!JY5</f>
        <v>0</v>
      </c>
      <c r="KW6" s="15">
        <f>Test!JZ5</f>
        <v>0</v>
      </c>
      <c r="KX6" s="15">
        <f>Test!KA5</f>
        <v>0</v>
      </c>
      <c r="KY6" s="15">
        <f>Test!KB5</f>
        <v>0</v>
      </c>
      <c r="KZ6" s="16">
        <f t="shared" ref="KZ6:LJ6" ca="1" si="64">bdRateExtend($F5:$F9,G5:G9,$KI5:$KI9,KJ5:KJ9)</f>
        <v>1</v>
      </c>
      <c r="LA6" s="16">
        <f t="shared" ca="1" si="64"/>
        <v>1</v>
      </c>
      <c r="LB6" s="16">
        <f t="shared" ca="1" si="64"/>
        <v>1</v>
      </c>
      <c r="LC6" s="16">
        <f t="shared" ca="1" si="64"/>
        <v>1</v>
      </c>
      <c r="LD6" s="16">
        <f t="shared" ca="1" si="64"/>
        <v>1</v>
      </c>
      <c r="LE6" s="16">
        <f t="shared" ca="1" si="64"/>
        <v>1</v>
      </c>
      <c r="LF6" s="16">
        <f t="shared" ca="1" si="64"/>
        <v>1</v>
      </c>
      <c r="LG6" s="16">
        <f t="shared" ca="1" si="64"/>
        <v>1</v>
      </c>
      <c r="LH6" s="16">
        <f t="shared" ca="1" si="64"/>
        <v>1</v>
      </c>
      <c r="LI6" s="16">
        <f t="shared" ca="1" si="64"/>
        <v>1</v>
      </c>
      <c r="LJ6" s="16">
        <f t="shared" ca="1" si="64"/>
        <v>1</v>
      </c>
      <c r="LK6" s="3"/>
      <c r="LL6" s="35">
        <f>ABS($D6-LM6)/$D6</f>
        <v>1</v>
      </c>
      <c r="LM6" s="15">
        <f>Test!KP5</f>
        <v>0</v>
      </c>
      <c r="LN6" s="15">
        <f>Test!KQ5</f>
        <v>0</v>
      </c>
      <c r="LO6" s="15">
        <f>Test!KR5</f>
        <v>0</v>
      </c>
      <c r="LP6" s="15">
        <f>Test!KS5</f>
        <v>0</v>
      </c>
      <c r="LQ6" s="15">
        <f>Test!KT5</f>
        <v>0</v>
      </c>
      <c r="LR6" s="15">
        <f>Test!KU5</f>
        <v>0</v>
      </c>
      <c r="LS6" s="15">
        <f>Test!KV5</f>
        <v>0</v>
      </c>
      <c r="LT6" s="15">
        <f>Test!KW5</f>
        <v>0</v>
      </c>
      <c r="LU6" s="15">
        <f>Test!KX5</f>
        <v>0</v>
      </c>
      <c r="LV6" s="15">
        <f>Test!KY5</f>
        <v>0</v>
      </c>
      <c r="LW6" s="15">
        <f>Test!KZ5</f>
        <v>0</v>
      </c>
      <c r="LX6" s="15">
        <f>Test!LA5</f>
        <v>0</v>
      </c>
      <c r="LY6" s="15">
        <f>Test!LB5</f>
        <v>0</v>
      </c>
      <c r="LZ6" s="15">
        <f>Test!LC5</f>
        <v>0</v>
      </c>
      <c r="MA6" s="15">
        <f>Test!LD5</f>
        <v>0</v>
      </c>
      <c r="MB6" s="15">
        <f>Test!LE5</f>
        <v>0</v>
      </c>
      <c r="MC6" s="15">
        <f>Test!LF5</f>
        <v>0</v>
      </c>
      <c r="MD6" s="16">
        <f t="shared" ref="MD6:MN6" ca="1" si="65">bdRateExtend($F5:$F9,G5:G9,$LM5:$LM9,LN5:LN9)</f>
        <v>1</v>
      </c>
      <c r="ME6" s="16">
        <f t="shared" ca="1" si="65"/>
        <v>1</v>
      </c>
      <c r="MF6" s="16">
        <f t="shared" ca="1" si="65"/>
        <v>1</v>
      </c>
      <c r="MG6" s="16">
        <f t="shared" ca="1" si="65"/>
        <v>1</v>
      </c>
      <c r="MH6" s="16">
        <f t="shared" ca="1" si="65"/>
        <v>1</v>
      </c>
      <c r="MI6" s="16">
        <f t="shared" ca="1" si="65"/>
        <v>1</v>
      </c>
      <c r="MJ6" s="16">
        <f t="shared" ca="1" si="65"/>
        <v>1</v>
      </c>
      <c r="MK6" s="16">
        <f t="shared" ca="1" si="65"/>
        <v>1</v>
      </c>
      <c r="ML6" s="16">
        <f t="shared" ca="1" si="65"/>
        <v>1</v>
      </c>
      <c r="MM6" s="16">
        <f t="shared" ca="1" si="65"/>
        <v>1</v>
      </c>
      <c r="MN6" s="16">
        <f t="shared" ca="1" si="65"/>
        <v>1</v>
      </c>
      <c r="MO6" s="55"/>
      <c r="MP6" s="35">
        <f>ABS($D6-MQ6)/$D6</f>
        <v>1</v>
      </c>
      <c r="MQ6" s="15">
        <f>Test!LT5</f>
        <v>0</v>
      </c>
      <c r="MR6" s="15">
        <f>Test!LU5</f>
        <v>0</v>
      </c>
      <c r="MS6" s="15">
        <f>Test!LV5</f>
        <v>0</v>
      </c>
      <c r="MT6" s="15">
        <f>Test!LW5</f>
        <v>0</v>
      </c>
      <c r="MU6" s="15">
        <f>Test!LX5</f>
        <v>0</v>
      </c>
      <c r="MV6" s="15">
        <f>Test!LY5</f>
        <v>0</v>
      </c>
      <c r="MW6" s="15">
        <f>Test!LZ5</f>
        <v>0</v>
      </c>
      <c r="MX6" s="15">
        <f>Test!MA5</f>
        <v>0</v>
      </c>
      <c r="MY6" s="15">
        <f>Test!MB5</f>
        <v>0</v>
      </c>
      <c r="MZ6" s="15">
        <f>Test!MC5</f>
        <v>0</v>
      </c>
      <c r="NA6" s="15">
        <f>Test!MD5</f>
        <v>0</v>
      </c>
      <c r="NB6" s="15">
        <f>Test!ME5</f>
        <v>0</v>
      </c>
      <c r="NC6" s="15">
        <f>Test!MF5</f>
        <v>0</v>
      </c>
      <c r="ND6" s="15">
        <f>Test!MG5</f>
        <v>0</v>
      </c>
      <c r="NE6" s="15">
        <f>Test!MH5</f>
        <v>0</v>
      </c>
      <c r="NF6" s="15">
        <f>Test!MI5</f>
        <v>0</v>
      </c>
      <c r="NG6" s="15">
        <f>Test!MJ5</f>
        <v>0</v>
      </c>
      <c r="NH6" s="16">
        <f t="shared" ref="NH6:NR6" ca="1" si="66">bdRateExtend($F5:$F9,G5:G9,$MQ5:$MQ9,MR5:MR9)</f>
        <v>1</v>
      </c>
      <c r="NI6" s="16">
        <f t="shared" ca="1" si="66"/>
        <v>1</v>
      </c>
      <c r="NJ6" s="16">
        <f t="shared" ca="1" si="66"/>
        <v>1</v>
      </c>
      <c r="NK6" s="16">
        <f t="shared" ca="1" si="66"/>
        <v>1</v>
      </c>
      <c r="NL6" s="16">
        <f t="shared" ca="1" si="66"/>
        <v>1</v>
      </c>
      <c r="NM6" s="16">
        <f t="shared" ca="1" si="66"/>
        <v>1</v>
      </c>
      <c r="NN6" s="16">
        <f t="shared" ca="1" si="66"/>
        <v>1</v>
      </c>
      <c r="NO6" s="16">
        <f t="shared" ca="1" si="66"/>
        <v>1</v>
      </c>
      <c r="NP6" s="16">
        <f t="shared" ca="1" si="66"/>
        <v>1</v>
      </c>
      <c r="NQ6" s="16">
        <f t="shared" ca="1" si="66"/>
        <v>1</v>
      </c>
      <c r="NR6" s="16">
        <f t="shared" ca="1" si="66"/>
        <v>1</v>
      </c>
      <c r="NS6" s="55"/>
      <c r="NT6" s="35">
        <f>ABS($D6-NU6)/$D6</f>
        <v>1</v>
      </c>
      <c r="NU6" s="15">
        <f>Test!MX5</f>
        <v>0</v>
      </c>
      <c r="NV6" s="15">
        <f>Test!MY5</f>
        <v>0</v>
      </c>
      <c r="NW6" s="15">
        <f>Test!MZ5</f>
        <v>0</v>
      </c>
      <c r="NX6" s="15">
        <f>Test!NA5</f>
        <v>0</v>
      </c>
      <c r="NY6" s="15">
        <f>Test!NB5</f>
        <v>0</v>
      </c>
      <c r="NZ6" s="15">
        <f>Test!NC5</f>
        <v>0</v>
      </c>
      <c r="OA6" s="15">
        <f>Test!ND5</f>
        <v>0</v>
      </c>
      <c r="OB6" s="15">
        <f>Test!NE5</f>
        <v>0</v>
      </c>
      <c r="OC6" s="15">
        <f>Test!NF5</f>
        <v>0</v>
      </c>
      <c r="OD6" s="15">
        <f>Test!NG5</f>
        <v>0</v>
      </c>
      <c r="OE6" s="15">
        <f>Test!NH5</f>
        <v>0</v>
      </c>
      <c r="OF6" s="15">
        <f>Test!NI5</f>
        <v>0</v>
      </c>
      <c r="OG6" s="15">
        <f>Test!NJ5</f>
        <v>0</v>
      </c>
      <c r="OH6" s="15">
        <f>Test!NK5</f>
        <v>0</v>
      </c>
      <c r="OI6" s="15">
        <f>Test!NL5</f>
        <v>0</v>
      </c>
      <c r="OJ6" s="15">
        <f>Test!NM5</f>
        <v>0</v>
      </c>
      <c r="OK6" s="15">
        <f>Test!NN5</f>
        <v>0</v>
      </c>
      <c r="OL6" s="16">
        <f t="shared" ref="OL6:OV6" ca="1" si="67">bdRateExtend($F5:$F9,G5:G9,$NU5:$NU9,NV5:NV9)</f>
        <v>1</v>
      </c>
      <c r="OM6" s="16">
        <f t="shared" ca="1" si="67"/>
        <v>1</v>
      </c>
      <c r="ON6" s="16">
        <f t="shared" ca="1" si="67"/>
        <v>1</v>
      </c>
      <c r="OO6" s="16">
        <f t="shared" ca="1" si="67"/>
        <v>1</v>
      </c>
      <c r="OP6" s="16">
        <f t="shared" ca="1" si="67"/>
        <v>1</v>
      </c>
      <c r="OQ6" s="16">
        <f t="shared" ca="1" si="67"/>
        <v>1</v>
      </c>
      <c r="OR6" s="16">
        <f t="shared" ca="1" si="67"/>
        <v>1</v>
      </c>
      <c r="OS6" s="16">
        <f t="shared" ca="1" si="67"/>
        <v>1</v>
      </c>
      <c r="OT6" s="16">
        <f t="shared" ca="1" si="67"/>
        <v>1</v>
      </c>
      <c r="OU6" s="16">
        <f t="shared" ca="1" si="67"/>
        <v>1</v>
      </c>
      <c r="OV6" s="16">
        <f t="shared" ca="1" si="67"/>
        <v>1</v>
      </c>
      <c r="OW6" s="55"/>
      <c r="OX6" s="35">
        <f>ABS($D6-OY6)/$D6</f>
        <v>1</v>
      </c>
      <c r="OY6" s="15">
        <f>Test!OB5</f>
        <v>0</v>
      </c>
      <c r="OZ6" s="15">
        <f>Test!OC5</f>
        <v>0</v>
      </c>
      <c r="PA6" s="15">
        <f>Test!OD5</f>
        <v>0</v>
      </c>
      <c r="PB6" s="15">
        <f>Test!OE5</f>
        <v>0</v>
      </c>
      <c r="PC6" s="15">
        <f>Test!OF5</f>
        <v>0</v>
      </c>
      <c r="PD6" s="15">
        <f>Test!OG5</f>
        <v>0</v>
      </c>
      <c r="PE6" s="15">
        <f>Test!OH5</f>
        <v>0</v>
      </c>
      <c r="PF6" s="15">
        <f>Test!OI5</f>
        <v>0</v>
      </c>
      <c r="PG6" s="15">
        <f>Test!OJ5</f>
        <v>0</v>
      </c>
      <c r="PH6" s="15">
        <f>Test!OK5</f>
        <v>0</v>
      </c>
      <c r="PI6" s="15">
        <f>Test!OL5</f>
        <v>0</v>
      </c>
      <c r="PJ6" s="15">
        <f>Test!OM5</f>
        <v>0</v>
      </c>
      <c r="PK6" s="15">
        <f>Test!ON5</f>
        <v>0</v>
      </c>
      <c r="PL6" s="15">
        <f>Test!OO5</f>
        <v>0</v>
      </c>
      <c r="PM6" s="15">
        <f>Test!OP5</f>
        <v>0</v>
      </c>
      <c r="PN6" s="15">
        <f>Test!OQ5</f>
        <v>0</v>
      </c>
      <c r="PO6" s="15">
        <f>Test!OR5</f>
        <v>0</v>
      </c>
      <c r="PP6" s="16">
        <f t="shared" ref="PP6:PZ6" ca="1" si="68">bdRateExtend($F5:$F9,G5:G9,$OY5:$OY9,OZ5:OZ9)</f>
        <v>1</v>
      </c>
      <c r="PQ6" s="16">
        <f t="shared" ca="1" si="68"/>
        <v>1</v>
      </c>
      <c r="PR6" s="16">
        <f t="shared" ca="1" si="68"/>
        <v>1</v>
      </c>
      <c r="PS6" s="16">
        <f t="shared" ca="1" si="68"/>
        <v>1</v>
      </c>
      <c r="PT6" s="16">
        <f t="shared" ca="1" si="68"/>
        <v>1</v>
      </c>
      <c r="PU6" s="16">
        <f t="shared" ca="1" si="68"/>
        <v>1</v>
      </c>
      <c r="PV6" s="16">
        <f t="shared" ca="1" si="68"/>
        <v>1</v>
      </c>
      <c r="PW6" s="16">
        <f t="shared" ca="1" si="68"/>
        <v>1</v>
      </c>
      <c r="PX6" s="16">
        <f t="shared" ca="1" si="68"/>
        <v>1</v>
      </c>
      <c r="PY6" s="16">
        <f t="shared" ca="1" si="68"/>
        <v>1</v>
      </c>
      <c r="PZ6" s="16">
        <f t="shared" ca="1" si="68"/>
        <v>1</v>
      </c>
    </row>
    <row r="7" spans="3:442">
      <c r="C7" s="115"/>
      <c r="D7" s="23">
        <v>0.25</v>
      </c>
      <c r="E7" s="35">
        <f t="shared" ca="1" si="28"/>
        <v>2.6663031624859945E-2</v>
      </c>
      <c r="F7" s="15">
        <f ca="1">Reference!B6</f>
        <v>0.25666575790621499</v>
      </c>
      <c r="G7" s="15">
        <f ca="1">Reference!C6</f>
        <v>0.96519166231155396</v>
      </c>
      <c r="H7" s="15">
        <f ca="1">Reference!D6</f>
        <v>0.96366411447525002</v>
      </c>
      <c r="I7" s="15">
        <f ca="1">Reference!E6</f>
        <v>26.9214791160129</v>
      </c>
      <c r="J7" s="15">
        <f ca="1">Reference!F6</f>
        <v>36.182229427201598</v>
      </c>
      <c r="K7" s="15">
        <f ca="1">Reference!G6</f>
        <v>36.173370884761198</v>
      </c>
      <c r="L7" s="15">
        <f ca="1">Reference!H6</f>
        <v>0.34079888463020303</v>
      </c>
      <c r="M7" s="15">
        <f ca="1">Reference!I6</f>
        <v>0.98301899433135898</v>
      </c>
      <c r="N7" s="15">
        <f ca="1">Reference!J6</f>
        <v>0.24318452179431899</v>
      </c>
      <c r="O7" s="15">
        <f ca="1">Reference!K6</f>
        <v>0.94509840011596602</v>
      </c>
      <c r="P7" s="15">
        <f ca="1">Reference!L6</f>
        <v>60.776153999999998</v>
      </c>
      <c r="Q7" s="15">
        <f ca="1">Reference!M6</f>
        <v>24.784529745970101</v>
      </c>
      <c r="R7" s="15" t="str">
        <f ca="1">Reference!N6</f>
        <v>None</v>
      </c>
      <c r="S7" s="15">
        <f ca="1">Reference!O6</f>
        <v>0.76460799999999995</v>
      </c>
      <c r="T7" s="15">
        <f ca="1">Reference!P6</f>
        <v>0.76460799999999995</v>
      </c>
      <c r="U7" s="15">
        <f ca="1">Reference!Q6</f>
        <v>284.10824700000001</v>
      </c>
      <c r="V7" s="15">
        <f ca="1">Reference!R6</f>
        <v>284.10824700000001</v>
      </c>
      <c r="X7" s="15">
        <f t="shared" si="29"/>
        <v>2.3151581243187946E-2</v>
      </c>
      <c r="Y7" s="78">
        <f>Test!B6</f>
        <v>0.24421210468920301</v>
      </c>
      <c r="Z7" s="78">
        <f>Test!C6</f>
        <v>0.92860788106918302</v>
      </c>
      <c r="AA7" s="15">
        <f>Test!D6</f>
        <v>0.92117810249328602</v>
      </c>
      <c r="AB7" s="15">
        <f>Test!E6</f>
        <v>24.480000829622998</v>
      </c>
      <c r="AC7" s="15">
        <f>Test!F6</f>
        <v>32.770884541547403</v>
      </c>
      <c r="AD7" s="15">
        <f>Test!G6</f>
        <v>34.652452865602498</v>
      </c>
      <c r="AE7" s="15">
        <f>Test!H6</f>
        <v>0.26640358567237798</v>
      </c>
      <c r="AF7" s="15">
        <f>Test!I6</f>
        <v>0.97247284650802601</v>
      </c>
      <c r="AG7" s="15">
        <f>Test!J6</f>
        <v>0.32588955760002097</v>
      </c>
      <c r="AH7" s="15">
        <f>Test!K6</f>
        <v>0.896292924880981</v>
      </c>
      <c r="AI7" s="15">
        <f>Test!L6</f>
        <v>52.508848</v>
      </c>
      <c r="AJ7" s="15">
        <f>Test!M6</f>
        <v>21.984373377448499</v>
      </c>
      <c r="AK7" s="15" t="str">
        <f>Test!N6</f>
        <v>None</v>
      </c>
      <c r="AL7" s="15">
        <f>Test!O6</f>
        <v>0.28225699999999998</v>
      </c>
      <c r="AM7" s="15">
        <f>Test!P6</f>
        <v>0.28225699999999998</v>
      </c>
      <c r="AN7" s="15">
        <f>Test!Q6</f>
        <v>0.34553200000000001</v>
      </c>
      <c r="AO7" s="15">
        <f>Test!R6</f>
        <v>0.34553200000000001</v>
      </c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3"/>
      <c r="BB7" s="35">
        <f t="shared" si="31"/>
        <v>1.02508178844396E-3</v>
      </c>
      <c r="BC7" s="15">
        <f>Test!AF6</f>
        <v>0.24974372955288901</v>
      </c>
      <c r="BD7" s="15">
        <f>Test!AG6</f>
        <v>0.95695859193801802</v>
      </c>
      <c r="BE7" s="15">
        <f>Test!AH6</f>
        <v>0.95569503307342496</v>
      </c>
      <c r="BF7" s="15">
        <f>Test!AI6</f>
        <v>25.7129613135555</v>
      </c>
      <c r="BG7" s="15">
        <f>Test!AJ6</f>
        <v>34.756409650294103</v>
      </c>
      <c r="BH7" s="15">
        <f>Test!AK6</f>
        <v>37.2175455900759</v>
      </c>
      <c r="BI7" s="15">
        <f>Test!AL6</f>
        <v>0.31167557835578902</v>
      </c>
      <c r="BJ7" s="15">
        <f>Test!AM6</f>
        <v>0.98478496074676503</v>
      </c>
      <c r="BK7" s="15">
        <f>Test!AN6</f>
        <v>0.25978580117225603</v>
      </c>
      <c r="BL7" s="15">
        <f>Test!AO6</f>
        <v>0.93761914968490601</v>
      </c>
      <c r="BM7" s="15">
        <f>Test!AP6</f>
        <v>65.004555999999994</v>
      </c>
      <c r="BN7" s="15">
        <f>Test!AQ6</f>
        <v>23.238521857162102</v>
      </c>
      <c r="BO7" s="15" t="str">
        <f>Test!AR6</f>
        <v>None</v>
      </c>
      <c r="BP7" s="15">
        <f>Test!AS6</f>
        <v>0.11992899999999999</v>
      </c>
      <c r="BQ7" s="15">
        <f>Test!AT6</f>
        <v>0.11992899999999999</v>
      </c>
      <c r="BR7" s="15">
        <f>Test!AU6</f>
        <v>0.92264900000000005</v>
      </c>
      <c r="BS7" s="15">
        <f>Test!AV6</f>
        <v>0.92264900000000005</v>
      </c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3"/>
      <c r="CF7" s="35">
        <f t="shared" si="33"/>
        <v>2.6663031624859945E-2</v>
      </c>
      <c r="CG7" s="15">
        <f>Test!BJ6</f>
        <v>0.25666575790621499</v>
      </c>
      <c r="CH7" s="15">
        <f>Test!BK6</f>
        <v>0.96519166231155396</v>
      </c>
      <c r="CI7" s="15">
        <f>Test!BL6</f>
        <v>0.96366411447525002</v>
      </c>
      <c r="CJ7" s="15">
        <f>Test!BM6</f>
        <v>26.9214791160129</v>
      </c>
      <c r="CK7" s="15">
        <f>Test!BN6</f>
        <v>36.182229427201598</v>
      </c>
      <c r="CL7" s="15">
        <f>Test!BO6</f>
        <v>36.173370884761198</v>
      </c>
      <c r="CM7" s="15">
        <f>Test!BP6</f>
        <v>0.34079888463020303</v>
      </c>
      <c r="CN7" s="15">
        <f>Test!BQ6</f>
        <v>0.98301899433135898</v>
      </c>
      <c r="CO7" s="15">
        <f>Test!BR6</f>
        <v>0.24318452179431899</v>
      </c>
      <c r="CP7" s="15">
        <f>Test!BS6</f>
        <v>0.94509840011596602</v>
      </c>
      <c r="CQ7" s="15">
        <f>Test!BT6</f>
        <v>60.776153999999998</v>
      </c>
      <c r="CR7" s="15">
        <f>Test!BU6</f>
        <v>24.784529745970101</v>
      </c>
      <c r="CS7" s="15" t="str">
        <f>Test!BV6</f>
        <v>None</v>
      </c>
      <c r="CT7" s="15">
        <f>Test!BW6</f>
        <v>0.76460799999999995</v>
      </c>
      <c r="CU7" s="15">
        <f>Test!BX6</f>
        <v>0.76460799999999995</v>
      </c>
      <c r="CV7" s="15">
        <f>Test!BY6</f>
        <v>284.10824700000001</v>
      </c>
      <c r="CW7" s="15">
        <f>Test!BZ6</f>
        <v>284.10824700000001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3"/>
      <c r="DJ7" s="35">
        <f t="shared" si="35"/>
        <v>1.1166848418755926E-2</v>
      </c>
      <c r="DK7" s="15">
        <f>Test!CN6</f>
        <v>0.25279171210468898</v>
      </c>
      <c r="DL7" s="15">
        <f>Test!CO6</f>
        <v>0.96978956460952703</v>
      </c>
      <c r="DM7" s="15">
        <f>Test!CP6</f>
        <v>0.96853899955749501</v>
      </c>
      <c r="DN7" s="15">
        <f>Test!CQ6</f>
        <v>27.5571325502466</v>
      </c>
      <c r="DO7" s="15">
        <f>Test!CR6</f>
        <v>38.463156980170098</v>
      </c>
      <c r="DP7" s="15">
        <f>Test!CS6</f>
        <v>38.228449169592899</v>
      </c>
      <c r="DQ7" s="15">
        <f>Test!CT6</f>
        <v>0.36238360404968201</v>
      </c>
      <c r="DR7" s="15">
        <f>Test!CU6</f>
        <v>0.98615396022796598</v>
      </c>
      <c r="DS7" s="15">
        <f>Test!CV6</f>
        <v>0.227347612380981</v>
      </c>
      <c r="DT7" s="15">
        <f>Test!CW6</f>
        <v>0.95410299301147405</v>
      </c>
      <c r="DU7" s="15">
        <f>Test!CX6</f>
        <v>64.134017999999998</v>
      </c>
      <c r="DV7" s="15">
        <f>Test!CY6</f>
        <v>25.414766375922799</v>
      </c>
      <c r="DW7" s="15" t="str">
        <f>Test!CZ6</f>
        <v>None</v>
      </c>
      <c r="DX7" s="15">
        <f>Test!DA6</f>
        <v>0.71996199999999999</v>
      </c>
      <c r="DY7" s="15">
        <f>Test!DB6</f>
        <v>0.71996199999999999</v>
      </c>
      <c r="DZ7" s="15">
        <f>Test!DC6</f>
        <v>793.92272300000002</v>
      </c>
      <c r="EA7" s="15">
        <f>Test!DD6</f>
        <v>793.92272300000002</v>
      </c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3"/>
      <c r="EN7" s="35">
        <f t="shared" si="37"/>
        <v>1</v>
      </c>
      <c r="EO7" s="15">
        <f>Test!DR6</f>
        <v>0</v>
      </c>
      <c r="EP7" s="15">
        <f>Test!DS6</f>
        <v>0</v>
      </c>
      <c r="EQ7" s="15">
        <f>Test!DT6</f>
        <v>0</v>
      </c>
      <c r="ER7" s="15">
        <f>Test!DU6</f>
        <v>0</v>
      </c>
      <c r="ES7" s="15">
        <f>Test!DV6</f>
        <v>0</v>
      </c>
      <c r="ET7" s="15">
        <f>Test!DW6</f>
        <v>0</v>
      </c>
      <c r="EU7" s="15">
        <f>Test!DX6</f>
        <v>0</v>
      </c>
      <c r="EV7" s="15">
        <f>Test!DY6</f>
        <v>0</v>
      </c>
      <c r="EW7" s="15">
        <f>Test!DZ6</f>
        <v>0</v>
      </c>
      <c r="EX7" s="15">
        <f>Test!EA6</f>
        <v>0</v>
      </c>
      <c r="EY7" s="15">
        <f>Test!EB6</f>
        <v>0</v>
      </c>
      <c r="EZ7" s="15">
        <f>Test!EC6</f>
        <v>0</v>
      </c>
      <c r="FA7" s="15">
        <f>Test!ED6</f>
        <v>0</v>
      </c>
      <c r="FB7" s="15">
        <f>Test!EE6</f>
        <v>0</v>
      </c>
      <c r="FC7" s="15">
        <f>Test!EF6</f>
        <v>0</v>
      </c>
      <c r="FD7" s="15">
        <f>Test!EG6</f>
        <v>0</v>
      </c>
      <c r="FE7" s="15">
        <f>Test!EH6</f>
        <v>0</v>
      </c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55"/>
      <c r="FR7" s="35">
        <f t="shared" si="39"/>
        <v>1</v>
      </c>
      <c r="FS7" s="15">
        <f>Test!EV6</f>
        <v>0</v>
      </c>
      <c r="FT7" s="15">
        <f>Test!EW6</f>
        <v>0</v>
      </c>
      <c r="FU7" s="15">
        <f>Test!EX6</f>
        <v>0</v>
      </c>
      <c r="FV7" s="15">
        <f>Test!EY6</f>
        <v>0</v>
      </c>
      <c r="FW7" s="15">
        <f>Test!EZ6</f>
        <v>0</v>
      </c>
      <c r="FX7" s="15">
        <f>Test!FA6</f>
        <v>0</v>
      </c>
      <c r="FY7" s="15">
        <f>Test!FB6</f>
        <v>0</v>
      </c>
      <c r="FZ7" s="15">
        <f>Test!FC6</f>
        <v>0</v>
      </c>
      <c r="GA7" s="15">
        <f>Test!FD6</f>
        <v>0</v>
      </c>
      <c r="GB7" s="15">
        <f>Test!FE6</f>
        <v>0</v>
      </c>
      <c r="GC7" s="15">
        <f>Test!FF6</f>
        <v>0</v>
      </c>
      <c r="GD7" s="15">
        <f>Test!FG6</f>
        <v>0</v>
      </c>
      <c r="GE7" s="15">
        <f>Test!FH6</f>
        <v>0</v>
      </c>
      <c r="GF7" s="15">
        <f>Test!FI6</f>
        <v>0</v>
      </c>
      <c r="GG7" s="15">
        <f>Test!FJ6</f>
        <v>0</v>
      </c>
      <c r="GH7" s="15">
        <f>Test!FK6</f>
        <v>0</v>
      </c>
      <c r="GI7" s="15">
        <f>Test!FL6</f>
        <v>0</v>
      </c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55"/>
      <c r="GV7" s="35">
        <f t="shared" si="41"/>
        <v>1</v>
      </c>
      <c r="GW7" s="15">
        <f>Test!FZ6</f>
        <v>0</v>
      </c>
      <c r="GX7" s="15">
        <f>Test!GA6</f>
        <v>0</v>
      </c>
      <c r="GY7" s="15">
        <f>Test!GB6</f>
        <v>0</v>
      </c>
      <c r="GZ7" s="15">
        <f>Test!GC6</f>
        <v>0</v>
      </c>
      <c r="HA7" s="15">
        <f>Test!GD6</f>
        <v>0</v>
      </c>
      <c r="HB7" s="15">
        <f>Test!GE6</f>
        <v>0</v>
      </c>
      <c r="HC7" s="15">
        <f>Test!GF6</f>
        <v>0</v>
      </c>
      <c r="HD7" s="15">
        <f>Test!GG6</f>
        <v>0</v>
      </c>
      <c r="HE7" s="15">
        <f>Test!GH6</f>
        <v>0</v>
      </c>
      <c r="HF7" s="15">
        <f>Test!GI6</f>
        <v>0</v>
      </c>
      <c r="HG7" s="15">
        <f>Test!GJ6</f>
        <v>0</v>
      </c>
      <c r="HH7" s="15">
        <f>Test!GK6</f>
        <v>0</v>
      </c>
      <c r="HI7" s="15">
        <f>Test!GL6</f>
        <v>0</v>
      </c>
      <c r="HJ7" s="15">
        <f>Test!GM6</f>
        <v>0</v>
      </c>
      <c r="HK7" s="15">
        <f>Test!GN6</f>
        <v>0</v>
      </c>
      <c r="HL7" s="15">
        <f>Test!GO6</f>
        <v>0</v>
      </c>
      <c r="HM7" s="15">
        <f>Test!GP6</f>
        <v>0</v>
      </c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3"/>
      <c r="HZ7" s="35">
        <f t="shared" si="43"/>
        <v>1</v>
      </c>
      <c r="IA7" s="15">
        <f>Test!HD6</f>
        <v>0</v>
      </c>
      <c r="IB7" s="15">
        <f>Test!HE6</f>
        <v>0</v>
      </c>
      <c r="IC7" s="15">
        <f>Test!HF6</f>
        <v>0</v>
      </c>
      <c r="ID7" s="15">
        <f>Test!HG6</f>
        <v>0</v>
      </c>
      <c r="IE7" s="15">
        <f>Test!HH6</f>
        <v>0</v>
      </c>
      <c r="IF7" s="15">
        <f>Test!HI6</f>
        <v>0</v>
      </c>
      <c r="IG7" s="15">
        <f>Test!HJ6</f>
        <v>0</v>
      </c>
      <c r="IH7" s="15">
        <f>Test!HK6</f>
        <v>0</v>
      </c>
      <c r="II7" s="15">
        <f>Test!HL6</f>
        <v>0</v>
      </c>
      <c r="IJ7" s="15">
        <f>Test!HM6</f>
        <v>0</v>
      </c>
      <c r="IK7" s="15">
        <f>Test!HN6</f>
        <v>0</v>
      </c>
      <c r="IL7" s="15">
        <f>Test!HO6</f>
        <v>0</v>
      </c>
      <c r="IM7" s="15">
        <f>Test!HP6</f>
        <v>0</v>
      </c>
      <c r="IN7" s="15">
        <f>Test!HQ6</f>
        <v>0</v>
      </c>
      <c r="IO7" s="15">
        <f>Test!HR6</f>
        <v>0</v>
      </c>
      <c r="IP7" s="15">
        <f>Test!HS6</f>
        <v>0</v>
      </c>
      <c r="IQ7" s="15">
        <f>Test!HT6</f>
        <v>0</v>
      </c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3"/>
      <c r="JD7" s="35">
        <f t="shared" si="45"/>
        <v>1</v>
      </c>
      <c r="JE7" s="15">
        <f>Test!IH6</f>
        <v>0</v>
      </c>
      <c r="JF7" s="15">
        <f>Test!II6</f>
        <v>0</v>
      </c>
      <c r="JG7" s="15">
        <f>Test!IJ6</f>
        <v>0</v>
      </c>
      <c r="JH7" s="15">
        <f>Test!IK6</f>
        <v>0</v>
      </c>
      <c r="JI7" s="15">
        <f>Test!IL6</f>
        <v>0</v>
      </c>
      <c r="JJ7" s="15">
        <f>Test!IM6</f>
        <v>0</v>
      </c>
      <c r="JK7" s="15">
        <f>Test!IN6</f>
        <v>0</v>
      </c>
      <c r="JL7" s="15">
        <f>Test!IO6</f>
        <v>0</v>
      </c>
      <c r="JM7" s="15">
        <f>Test!IP6</f>
        <v>0</v>
      </c>
      <c r="JN7" s="15">
        <f>Test!IQ6</f>
        <v>0</v>
      </c>
      <c r="JO7" s="15">
        <f>Test!IR6</f>
        <v>0</v>
      </c>
      <c r="JP7" s="15">
        <f>Test!IS6</f>
        <v>0</v>
      </c>
      <c r="JQ7" s="15">
        <f>Test!IT6</f>
        <v>0</v>
      </c>
      <c r="JR7" s="15">
        <f>Test!IU6</f>
        <v>0</v>
      </c>
      <c r="JS7" s="15">
        <f>Test!IV6</f>
        <v>0</v>
      </c>
      <c r="JT7" s="15">
        <f>Test!IW6</f>
        <v>0</v>
      </c>
      <c r="JU7" s="15">
        <f>Test!IX6</f>
        <v>0</v>
      </c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3"/>
      <c r="KH7" s="35">
        <f t="shared" si="47"/>
        <v>1</v>
      </c>
      <c r="KI7" s="15">
        <f>Test!JL6</f>
        <v>0</v>
      </c>
      <c r="KJ7" s="15">
        <f>Test!JM6</f>
        <v>0</v>
      </c>
      <c r="KK7" s="15">
        <f>Test!JN6</f>
        <v>0</v>
      </c>
      <c r="KL7" s="15">
        <f>Test!JO6</f>
        <v>0</v>
      </c>
      <c r="KM7" s="15">
        <f>Test!JP6</f>
        <v>0</v>
      </c>
      <c r="KN7" s="15">
        <f>Test!JQ6</f>
        <v>0</v>
      </c>
      <c r="KO7" s="15">
        <f>Test!JR6</f>
        <v>0</v>
      </c>
      <c r="KP7" s="15">
        <f>Test!JS6</f>
        <v>0</v>
      </c>
      <c r="KQ7" s="15">
        <f>Test!JT6</f>
        <v>0</v>
      </c>
      <c r="KR7" s="15">
        <f>Test!JU6</f>
        <v>0</v>
      </c>
      <c r="KS7" s="15">
        <f>Test!JV6</f>
        <v>0</v>
      </c>
      <c r="KT7" s="15">
        <f>Test!JW6</f>
        <v>0</v>
      </c>
      <c r="KU7" s="15">
        <f>Test!JX6</f>
        <v>0</v>
      </c>
      <c r="KV7" s="15">
        <f>Test!JY6</f>
        <v>0</v>
      </c>
      <c r="KW7" s="15">
        <f>Test!JZ6</f>
        <v>0</v>
      </c>
      <c r="KX7" s="15">
        <f>Test!KA6</f>
        <v>0</v>
      </c>
      <c r="KY7" s="15">
        <f>Test!KB6</f>
        <v>0</v>
      </c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3"/>
      <c r="LL7" s="35">
        <f t="shared" si="49"/>
        <v>1</v>
      </c>
      <c r="LM7" s="15">
        <f>Test!KP6</f>
        <v>0</v>
      </c>
      <c r="LN7" s="15">
        <f>Test!KQ6</f>
        <v>0</v>
      </c>
      <c r="LO7" s="15">
        <f>Test!KR6</f>
        <v>0</v>
      </c>
      <c r="LP7" s="15">
        <f>Test!KS6</f>
        <v>0</v>
      </c>
      <c r="LQ7" s="15">
        <f>Test!KT6</f>
        <v>0</v>
      </c>
      <c r="LR7" s="15">
        <f>Test!KU6</f>
        <v>0</v>
      </c>
      <c r="LS7" s="15">
        <f>Test!KV6</f>
        <v>0</v>
      </c>
      <c r="LT7" s="15">
        <f>Test!KW6</f>
        <v>0</v>
      </c>
      <c r="LU7" s="15">
        <f>Test!KX6</f>
        <v>0</v>
      </c>
      <c r="LV7" s="15">
        <f>Test!KY6</f>
        <v>0</v>
      </c>
      <c r="LW7" s="15">
        <f>Test!KZ6</f>
        <v>0</v>
      </c>
      <c r="LX7" s="15">
        <f>Test!LA6</f>
        <v>0</v>
      </c>
      <c r="LY7" s="15">
        <f>Test!LB6</f>
        <v>0</v>
      </c>
      <c r="LZ7" s="15">
        <f>Test!LC6</f>
        <v>0</v>
      </c>
      <c r="MA7" s="15">
        <f>Test!LD6</f>
        <v>0</v>
      </c>
      <c r="MB7" s="15">
        <f>Test!LE6</f>
        <v>0</v>
      </c>
      <c r="MC7" s="15">
        <f>Test!LF6</f>
        <v>0</v>
      </c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55"/>
      <c r="MP7" s="35">
        <f t="shared" si="51"/>
        <v>1</v>
      </c>
      <c r="MQ7" s="15">
        <f>Test!LT6</f>
        <v>0</v>
      </c>
      <c r="MR7" s="15">
        <f>Test!LU6</f>
        <v>0</v>
      </c>
      <c r="MS7" s="15">
        <f>Test!LV6</f>
        <v>0</v>
      </c>
      <c r="MT7" s="15">
        <f>Test!LW6</f>
        <v>0</v>
      </c>
      <c r="MU7" s="15">
        <f>Test!LX6</f>
        <v>0</v>
      </c>
      <c r="MV7" s="15">
        <f>Test!LY6</f>
        <v>0</v>
      </c>
      <c r="MW7" s="15">
        <f>Test!LZ6</f>
        <v>0</v>
      </c>
      <c r="MX7" s="15">
        <f>Test!MA6</f>
        <v>0</v>
      </c>
      <c r="MY7" s="15">
        <f>Test!MB6</f>
        <v>0</v>
      </c>
      <c r="MZ7" s="15">
        <f>Test!MC6</f>
        <v>0</v>
      </c>
      <c r="NA7" s="15">
        <f>Test!MD6</f>
        <v>0</v>
      </c>
      <c r="NB7" s="15">
        <f>Test!ME6</f>
        <v>0</v>
      </c>
      <c r="NC7" s="15">
        <f>Test!MF6</f>
        <v>0</v>
      </c>
      <c r="ND7" s="15">
        <f>Test!MG6</f>
        <v>0</v>
      </c>
      <c r="NE7" s="15">
        <f>Test!MH6</f>
        <v>0</v>
      </c>
      <c r="NF7" s="15">
        <f>Test!MI6</f>
        <v>0</v>
      </c>
      <c r="NG7" s="15">
        <f>Test!MJ6</f>
        <v>0</v>
      </c>
      <c r="NH7" s="16"/>
      <c r="NI7" s="16"/>
      <c r="NJ7" s="16"/>
      <c r="NK7" s="16"/>
      <c r="NL7" s="16"/>
      <c r="NM7" s="16"/>
      <c r="NN7" s="16"/>
      <c r="NO7" s="16"/>
      <c r="NP7" s="16"/>
      <c r="NQ7" s="16"/>
      <c r="NR7" s="16"/>
      <c r="NS7" s="55"/>
      <c r="NT7" s="35">
        <f t="shared" ref="NT7:NT70" si="69">ABS($D7-NU7)/$D7</f>
        <v>1</v>
      </c>
      <c r="NU7" s="15">
        <f>Test!MX6</f>
        <v>0</v>
      </c>
      <c r="NV7" s="15">
        <f>Test!MY6</f>
        <v>0</v>
      </c>
      <c r="NW7" s="15">
        <f>Test!MZ6</f>
        <v>0</v>
      </c>
      <c r="NX7" s="15">
        <f>Test!NA6</f>
        <v>0</v>
      </c>
      <c r="NY7" s="15">
        <f>Test!NB6</f>
        <v>0</v>
      </c>
      <c r="NZ7" s="15">
        <f>Test!NC6</f>
        <v>0</v>
      </c>
      <c r="OA7" s="15">
        <f>Test!ND6</f>
        <v>0</v>
      </c>
      <c r="OB7" s="15">
        <f>Test!NE6</f>
        <v>0</v>
      </c>
      <c r="OC7" s="15">
        <f>Test!NF6</f>
        <v>0</v>
      </c>
      <c r="OD7" s="15">
        <f>Test!NG6</f>
        <v>0</v>
      </c>
      <c r="OE7" s="15">
        <f>Test!NH6</f>
        <v>0</v>
      </c>
      <c r="OF7" s="15">
        <f>Test!NI6</f>
        <v>0</v>
      </c>
      <c r="OG7" s="15">
        <f>Test!NJ6</f>
        <v>0</v>
      </c>
      <c r="OH7" s="15">
        <f>Test!NK6</f>
        <v>0</v>
      </c>
      <c r="OI7" s="15">
        <f>Test!NL6</f>
        <v>0</v>
      </c>
      <c r="OJ7" s="15">
        <f>Test!NM6</f>
        <v>0</v>
      </c>
      <c r="OK7" s="15">
        <f>Test!NN6</f>
        <v>0</v>
      </c>
      <c r="OL7" s="16"/>
      <c r="OM7" s="16"/>
      <c r="ON7" s="16"/>
      <c r="OO7" s="16"/>
      <c r="OP7" s="16"/>
      <c r="OQ7" s="16"/>
      <c r="OR7" s="16"/>
      <c r="OS7" s="16"/>
      <c r="OT7" s="16"/>
      <c r="OU7" s="16"/>
      <c r="OV7" s="16"/>
      <c r="OW7" s="55"/>
      <c r="OX7" s="35">
        <f t="shared" ref="OX7:OX70" si="70">ABS($D7-OY7)/$D7</f>
        <v>1</v>
      </c>
      <c r="OY7" s="15">
        <f>Test!OB6</f>
        <v>0</v>
      </c>
      <c r="OZ7" s="15">
        <f>Test!OC6</f>
        <v>0</v>
      </c>
      <c r="PA7" s="15">
        <f>Test!OD6</f>
        <v>0</v>
      </c>
      <c r="PB7" s="15">
        <f>Test!OE6</f>
        <v>0</v>
      </c>
      <c r="PC7" s="15">
        <f>Test!OF6</f>
        <v>0</v>
      </c>
      <c r="PD7" s="15">
        <f>Test!OG6</f>
        <v>0</v>
      </c>
      <c r="PE7" s="15">
        <f>Test!OH6</f>
        <v>0</v>
      </c>
      <c r="PF7" s="15">
        <f>Test!OI6</f>
        <v>0</v>
      </c>
      <c r="PG7" s="15">
        <f>Test!OJ6</f>
        <v>0</v>
      </c>
      <c r="PH7" s="15">
        <f>Test!OK6</f>
        <v>0</v>
      </c>
      <c r="PI7" s="15">
        <f>Test!OL6</f>
        <v>0</v>
      </c>
      <c r="PJ7" s="15">
        <f>Test!OM6</f>
        <v>0</v>
      </c>
      <c r="PK7" s="15">
        <f>Test!ON6</f>
        <v>0</v>
      </c>
      <c r="PL7" s="15">
        <f>Test!OO6</f>
        <v>0</v>
      </c>
      <c r="PM7" s="15">
        <f>Test!OP6</f>
        <v>0</v>
      </c>
      <c r="PN7" s="15">
        <f>Test!OQ6</f>
        <v>0</v>
      </c>
      <c r="PO7" s="15">
        <f>Test!OR6</f>
        <v>0</v>
      </c>
      <c r="PP7" s="16"/>
      <c r="PQ7" s="16"/>
      <c r="PR7" s="16"/>
      <c r="PS7" s="16"/>
      <c r="PT7" s="16"/>
      <c r="PU7" s="16"/>
      <c r="PV7" s="16"/>
      <c r="PW7" s="16"/>
      <c r="PX7" s="16"/>
      <c r="PY7" s="16"/>
      <c r="PZ7" s="16"/>
    </row>
    <row r="8" spans="3:442" ht="16.5" thickBot="1">
      <c r="C8" s="115"/>
      <c r="D8" s="23">
        <v>0.5</v>
      </c>
      <c r="E8" s="36">
        <f t="shared" ca="1" si="28"/>
        <v>2.8735005452561913E-2</v>
      </c>
      <c r="F8" s="17">
        <f ca="1">Reference!B7</f>
        <v>0.51436750272628096</v>
      </c>
      <c r="G8" s="17">
        <f ca="1">Reference!C7</f>
        <v>0.98562997579574496</v>
      </c>
      <c r="H8" s="17">
        <f ca="1">Reference!D7</f>
        <v>0.98503506183624201</v>
      </c>
      <c r="I8" s="17">
        <f ca="1">Reference!E7</f>
        <v>30.6674838372336</v>
      </c>
      <c r="J8" s="17">
        <f ca="1">Reference!F7</f>
        <v>37.447315199966397</v>
      </c>
      <c r="K8" s="17">
        <f ca="1">Reference!G7</f>
        <v>37.302881267902997</v>
      </c>
      <c r="L8" s="17">
        <f ca="1">Reference!H7</f>
        <v>0.47203224897384599</v>
      </c>
      <c r="M8" s="17">
        <f ca="1">Reference!I7</f>
        <v>0.993000268936157</v>
      </c>
      <c r="N8" s="17">
        <f ca="1">Reference!J7</f>
        <v>0.159393414855003</v>
      </c>
      <c r="O8" s="17">
        <f ca="1">Reference!K7</f>
        <v>0.97811698913574197</v>
      </c>
      <c r="P8" s="17">
        <f ca="1">Reference!L7</f>
        <v>78.277137999999994</v>
      </c>
      <c r="Q8" s="17">
        <f ca="1">Reference!M7</f>
        <v>29.507920741541099</v>
      </c>
      <c r="R8" s="17" t="str">
        <f ca="1">Reference!N7</f>
        <v>None</v>
      </c>
      <c r="S8" s="17">
        <f ca="1">Reference!O7</f>
        <v>0.91425199999999995</v>
      </c>
      <c r="T8" s="17">
        <f ca="1">Reference!P7</f>
        <v>0.91425199999999995</v>
      </c>
      <c r="U8" s="17">
        <f ca="1">Reference!Q7</f>
        <v>322.48060199999998</v>
      </c>
      <c r="V8" s="17">
        <f ca="1">Reference!R7</f>
        <v>322.48060199999998</v>
      </c>
      <c r="X8" s="17">
        <f t="shared" si="29"/>
        <v>1.0828789531077909E-2</v>
      </c>
      <c r="Y8" s="79">
        <f>Test!B7</f>
        <v>0.50541439476553895</v>
      </c>
      <c r="Z8" s="79">
        <f>Test!C7</f>
        <v>0.97485190629959095</v>
      </c>
      <c r="AA8" s="17">
        <f>Test!D7</f>
        <v>0.97380793094634999</v>
      </c>
      <c r="AB8" s="17">
        <f>Test!E7</f>
        <v>27.525279604444702</v>
      </c>
      <c r="AC8" s="17">
        <f>Test!F7</f>
        <v>35.124991016149302</v>
      </c>
      <c r="AD8" s="17">
        <f>Test!G7</f>
        <v>37.276260952486197</v>
      </c>
      <c r="AE8" s="17">
        <f>Test!H7</f>
        <v>0.39428272843360901</v>
      </c>
      <c r="AF8" s="17">
        <f>Test!I7</f>
        <v>0.99295097589492798</v>
      </c>
      <c r="AG8" s="17">
        <f>Test!J7</f>
        <v>0.20421029627323101</v>
      </c>
      <c r="AH8" s="17">
        <f>Test!K7</f>
        <v>0.96360278129577603</v>
      </c>
      <c r="AI8" s="17">
        <f>Test!L7</f>
        <v>75.558728000000002</v>
      </c>
      <c r="AJ8" s="17">
        <f>Test!M7</f>
        <v>27.4116850404437</v>
      </c>
      <c r="AK8" s="17" t="str">
        <f>Test!N7</f>
        <v>None</v>
      </c>
      <c r="AL8" s="17">
        <f>Test!O7</f>
        <v>0.82698799999999995</v>
      </c>
      <c r="AM8" s="17">
        <f>Test!P7</f>
        <v>0.82698799999999995</v>
      </c>
      <c r="AN8" s="17">
        <f>Test!Q7</f>
        <v>0.37248300000000001</v>
      </c>
      <c r="AO8" s="17">
        <f>Test!R7</f>
        <v>0.37248300000000001</v>
      </c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3"/>
      <c r="BB8" s="36">
        <f t="shared" si="31"/>
        <v>0</v>
      </c>
      <c r="BC8" s="17">
        <f>Test!AF7</f>
        <v>0.5</v>
      </c>
      <c r="BD8" s="17">
        <f>Test!AG7</f>
        <v>0.97782075405120805</v>
      </c>
      <c r="BE8" s="17">
        <f>Test!AH7</f>
        <v>0.97726964950561501</v>
      </c>
      <c r="BF8" s="17">
        <f>Test!AI7</f>
        <v>28.887919470293902</v>
      </c>
      <c r="BG8" s="17">
        <f>Test!AJ7</f>
        <v>36.0945101428727</v>
      </c>
      <c r="BH8" s="17">
        <f>Test!AK7</f>
        <v>38.148890128727203</v>
      </c>
      <c r="BI8" s="17">
        <f>Test!AL7</f>
        <v>0.41331917047500599</v>
      </c>
      <c r="BJ8" s="17">
        <f>Test!AM7</f>
        <v>0.99216359853744496</v>
      </c>
      <c r="BK8" s="17">
        <f>Test!AN7</f>
        <v>0.189701423048973</v>
      </c>
      <c r="BL8" s="17">
        <f>Test!AO7</f>
        <v>0.96826356649398804</v>
      </c>
      <c r="BM8" s="17">
        <f>Test!AP7</f>
        <v>78.507688000000002</v>
      </c>
      <c r="BN8" s="17">
        <f>Test!AQ7</f>
        <v>27.029037357572999</v>
      </c>
      <c r="BO8" s="17" t="str">
        <f>Test!AR7</f>
        <v>None</v>
      </c>
      <c r="BP8" s="17">
        <f>Test!AS7</f>
        <v>8.8173000000000001E-2</v>
      </c>
      <c r="BQ8" s="17">
        <f>Test!AT7</f>
        <v>8.8173000000000001E-2</v>
      </c>
      <c r="BR8" s="17">
        <f>Test!AU7</f>
        <v>0.79202300000000003</v>
      </c>
      <c r="BS8" s="17">
        <f>Test!AV7</f>
        <v>0.79202300000000003</v>
      </c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3"/>
      <c r="CF8" s="36">
        <f t="shared" si="33"/>
        <v>2.8735005452561913E-2</v>
      </c>
      <c r="CG8" s="17">
        <f>Test!BJ7</f>
        <v>0.51436750272628096</v>
      </c>
      <c r="CH8" s="17">
        <f>Test!BK7</f>
        <v>0.98562997579574496</v>
      </c>
      <c r="CI8" s="17">
        <f>Test!BL7</f>
        <v>0.98503506183624201</v>
      </c>
      <c r="CJ8" s="17">
        <f>Test!BM7</f>
        <v>30.6674838372336</v>
      </c>
      <c r="CK8" s="17">
        <f>Test!BN7</f>
        <v>37.447315199966397</v>
      </c>
      <c r="CL8" s="17">
        <f>Test!BO7</f>
        <v>37.302881267902997</v>
      </c>
      <c r="CM8" s="17">
        <f>Test!BP7</f>
        <v>0.47203224897384599</v>
      </c>
      <c r="CN8" s="17">
        <f>Test!BQ7</f>
        <v>0.993000268936157</v>
      </c>
      <c r="CO8" s="17">
        <f>Test!BR7</f>
        <v>0.159393414855003</v>
      </c>
      <c r="CP8" s="17">
        <f>Test!BS7</f>
        <v>0.97811698913574197</v>
      </c>
      <c r="CQ8" s="17">
        <f>Test!BT7</f>
        <v>78.277137999999994</v>
      </c>
      <c r="CR8" s="17">
        <f>Test!BU7</f>
        <v>29.507920741541099</v>
      </c>
      <c r="CS8" s="17" t="str">
        <f>Test!BV7</f>
        <v>None</v>
      </c>
      <c r="CT8" s="17">
        <f>Test!BW7</f>
        <v>0.91425199999999995</v>
      </c>
      <c r="CU8" s="17">
        <f>Test!BX7</f>
        <v>0.91425199999999995</v>
      </c>
      <c r="CV8" s="17">
        <f>Test!BY7</f>
        <v>322.48060199999998</v>
      </c>
      <c r="CW8" s="17">
        <f>Test!BZ7</f>
        <v>322.48060199999998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3"/>
      <c r="DJ8" s="36">
        <f t="shared" si="35"/>
        <v>1.4503816793880464E-3</v>
      </c>
      <c r="DK8" s="17">
        <f>Test!CN7</f>
        <v>0.50072519083969402</v>
      </c>
      <c r="DL8" s="17">
        <f>Test!CO7</f>
        <v>0.98717451095580999</v>
      </c>
      <c r="DM8" s="17">
        <f>Test!CP7</f>
        <v>0.98666977882385198</v>
      </c>
      <c r="DN8" s="17">
        <f>Test!CQ7</f>
        <v>31.388716911009698</v>
      </c>
      <c r="DO8" s="17">
        <f>Test!CR7</f>
        <v>39.898635873908901</v>
      </c>
      <c r="DP8" s="17">
        <f>Test!CS7</f>
        <v>39.721180465347302</v>
      </c>
      <c r="DQ8" s="17">
        <f>Test!CT7</f>
        <v>0.49411362409591603</v>
      </c>
      <c r="DR8" s="17">
        <f>Test!CU7</f>
        <v>0.99461871385574296</v>
      </c>
      <c r="DS8" s="17">
        <f>Test!CV7</f>
        <v>0.149238646030426</v>
      </c>
      <c r="DT8" s="17">
        <f>Test!CW7</f>
        <v>0.98104882240295399</v>
      </c>
      <c r="DU8" s="17">
        <f>Test!CX7</f>
        <v>80.309256000000005</v>
      </c>
      <c r="DV8" s="17">
        <f>Test!CY7</f>
        <v>30.044421929067301</v>
      </c>
      <c r="DW8" s="17" t="str">
        <f>Test!CZ7</f>
        <v>None</v>
      </c>
      <c r="DX8" s="17">
        <f>Test!DA7</f>
        <v>0.99832399999999999</v>
      </c>
      <c r="DY8" s="17">
        <f>Test!DB7</f>
        <v>0.99832399999999999</v>
      </c>
      <c r="DZ8" s="17">
        <f>Test!DC7</f>
        <v>1184.5499090000001</v>
      </c>
      <c r="EA8" s="17">
        <f>Test!DD7</f>
        <v>1184.5499090000001</v>
      </c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3"/>
      <c r="EN8" s="36">
        <f t="shared" si="37"/>
        <v>1</v>
      </c>
      <c r="EO8" s="17">
        <f>Test!DR7</f>
        <v>0</v>
      </c>
      <c r="EP8" s="17">
        <f>Test!DS7</f>
        <v>0</v>
      </c>
      <c r="EQ8" s="17">
        <f>Test!DT7</f>
        <v>0</v>
      </c>
      <c r="ER8" s="17">
        <f>Test!DU7</f>
        <v>0</v>
      </c>
      <c r="ES8" s="17">
        <f>Test!DV7</f>
        <v>0</v>
      </c>
      <c r="ET8" s="17">
        <f>Test!DW7</f>
        <v>0</v>
      </c>
      <c r="EU8" s="17">
        <f>Test!DX7</f>
        <v>0</v>
      </c>
      <c r="EV8" s="17">
        <f>Test!DY7</f>
        <v>0</v>
      </c>
      <c r="EW8" s="17">
        <f>Test!DZ7</f>
        <v>0</v>
      </c>
      <c r="EX8" s="17">
        <f>Test!EA7</f>
        <v>0</v>
      </c>
      <c r="EY8" s="17">
        <f>Test!EB7</f>
        <v>0</v>
      </c>
      <c r="EZ8" s="17">
        <f>Test!EC7</f>
        <v>0</v>
      </c>
      <c r="FA8" s="17">
        <f>Test!ED7</f>
        <v>0</v>
      </c>
      <c r="FB8" s="17">
        <f>Test!EE7</f>
        <v>0</v>
      </c>
      <c r="FC8" s="17">
        <f>Test!EF7</f>
        <v>0</v>
      </c>
      <c r="FD8" s="17">
        <f>Test!EG7</f>
        <v>0</v>
      </c>
      <c r="FE8" s="17">
        <f>Test!EH7</f>
        <v>0</v>
      </c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/>
      <c r="FR8" s="36">
        <f t="shared" si="39"/>
        <v>1</v>
      </c>
      <c r="FS8" s="17">
        <f>Test!EV7</f>
        <v>0</v>
      </c>
      <c r="FT8" s="17">
        <f>Test!EW7</f>
        <v>0</v>
      </c>
      <c r="FU8" s="17">
        <f>Test!EX7</f>
        <v>0</v>
      </c>
      <c r="FV8" s="17">
        <f>Test!EY7</f>
        <v>0</v>
      </c>
      <c r="FW8" s="17">
        <f>Test!EZ7</f>
        <v>0</v>
      </c>
      <c r="FX8" s="17">
        <f>Test!FA7</f>
        <v>0</v>
      </c>
      <c r="FY8" s="17">
        <f>Test!FB7</f>
        <v>0</v>
      </c>
      <c r="FZ8" s="17">
        <f>Test!FC7</f>
        <v>0</v>
      </c>
      <c r="GA8" s="17">
        <f>Test!FD7</f>
        <v>0</v>
      </c>
      <c r="GB8" s="17">
        <f>Test!FE7</f>
        <v>0</v>
      </c>
      <c r="GC8" s="17">
        <f>Test!FF7</f>
        <v>0</v>
      </c>
      <c r="GD8" s="17">
        <f>Test!FG7</f>
        <v>0</v>
      </c>
      <c r="GE8" s="17">
        <f>Test!FH7</f>
        <v>0</v>
      </c>
      <c r="GF8" s="17">
        <f>Test!FI7</f>
        <v>0</v>
      </c>
      <c r="GG8" s="17">
        <f>Test!FJ7</f>
        <v>0</v>
      </c>
      <c r="GH8" s="17">
        <f>Test!FK7</f>
        <v>0</v>
      </c>
      <c r="GI8" s="17">
        <f>Test!FL7</f>
        <v>0</v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55"/>
      <c r="GV8" s="36">
        <f t="shared" si="41"/>
        <v>1</v>
      </c>
      <c r="GW8" s="17">
        <f>Test!FZ7</f>
        <v>0</v>
      </c>
      <c r="GX8" s="17">
        <f>Test!GA7</f>
        <v>0</v>
      </c>
      <c r="GY8" s="17">
        <f>Test!GB7</f>
        <v>0</v>
      </c>
      <c r="GZ8" s="17">
        <f>Test!GC7</f>
        <v>0</v>
      </c>
      <c r="HA8" s="17">
        <f>Test!GD7</f>
        <v>0</v>
      </c>
      <c r="HB8" s="17">
        <f>Test!GE7</f>
        <v>0</v>
      </c>
      <c r="HC8" s="17">
        <f>Test!GF7</f>
        <v>0</v>
      </c>
      <c r="HD8" s="17">
        <f>Test!GG7</f>
        <v>0</v>
      </c>
      <c r="HE8" s="17">
        <f>Test!GH7</f>
        <v>0</v>
      </c>
      <c r="HF8" s="17">
        <f>Test!GI7</f>
        <v>0</v>
      </c>
      <c r="HG8" s="17">
        <f>Test!GJ7</f>
        <v>0</v>
      </c>
      <c r="HH8" s="17">
        <f>Test!GK7</f>
        <v>0</v>
      </c>
      <c r="HI8" s="17">
        <f>Test!GL7</f>
        <v>0</v>
      </c>
      <c r="HJ8" s="17">
        <f>Test!GM7</f>
        <v>0</v>
      </c>
      <c r="HK8" s="17">
        <f>Test!GN7</f>
        <v>0</v>
      </c>
      <c r="HL8" s="17">
        <f>Test!GO7</f>
        <v>0</v>
      </c>
      <c r="HM8" s="17">
        <f>Test!GP7</f>
        <v>0</v>
      </c>
      <c r="HN8" s="18"/>
      <c r="HO8" s="18"/>
      <c r="HP8" s="18"/>
      <c r="HQ8" s="18"/>
      <c r="HR8" s="18"/>
      <c r="HS8" s="18"/>
      <c r="HT8" s="18"/>
      <c r="HU8" s="18"/>
      <c r="HV8" s="18"/>
      <c r="HW8" s="18"/>
      <c r="HX8" s="18"/>
      <c r="HY8" s="3"/>
      <c r="HZ8" s="36">
        <f t="shared" si="43"/>
        <v>1</v>
      </c>
      <c r="IA8" s="17">
        <f>Test!HD7</f>
        <v>0</v>
      </c>
      <c r="IB8" s="17">
        <f>Test!HE7</f>
        <v>0</v>
      </c>
      <c r="IC8" s="17">
        <f>Test!HF7</f>
        <v>0</v>
      </c>
      <c r="ID8" s="17">
        <f>Test!HG7</f>
        <v>0</v>
      </c>
      <c r="IE8" s="17">
        <f>Test!HH7</f>
        <v>0</v>
      </c>
      <c r="IF8" s="17">
        <f>Test!HI7</f>
        <v>0</v>
      </c>
      <c r="IG8" s="17">
        <f>Test!HJ7</f>
        <v>0</v>
      </c>
      <c r="IH8" s="17">
        <f>Test!HK7</f>
        <v>0</v>
      </c>
      <c r="II8" s="17">
        <f>Test!HL7</f>
        <v>0</v>
      </c>
      <c r="IJ8" s="17">
        <f>Test!HM7</f>
        <v>0</v>
      </c>
      <c r="IK8" s="17">
        <f>Test!HN7</f>
        <v>0</v>
      </c>
      <c r="IL8" s="17">
        <f>Test!HO7</f>
        <v>0</v>
      </c>
      <c r="IM8" s="17">
        <f>Test!HP7</f>
        <v>0</v>
      </c>
      <c r="IN8" s="17">
        <f>Test!HQ7</f>
        <v>0</v>
      </c>
      <c r="IO8" s="17">
        <f>Test!HR7</f>
        <v>0</v>
      </c>
      <c r="IP8" s="17">
        <f>Test!HS7</f>
        <v>0</v>
      </c>
      <c r="IQ8" s="17">
        <f>Test!HT7</f>
        <v>0</v>
      </c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3"/>
      <c r="JD8" s="36">
        <f t="shared" si="45"/>
        <v>1</v>
      </c>
      <c r="JE8" s="17">
        <f>Test!IH7</f>
        <v>0</v>
      </c>
      <c r="JF8" s="17">
        <f>Test!II7</f>
        <v>0</v>
      </c>
      <c r="JG8" s="17">
        <f>Test!IJ7</f>
        <v>0</v>
      </c>
      <c r="JH8" s="17">
        <f>Test!IK7</f>
        <v>0</v>
      </c>
      <c r="JI8" s="17">
        <f>Test!IL7</f>
        <v>0</v>
      </c>
      <c r="JJ8" s="17">
        <f>Test!IM7</f>
        <v>0</v>
      </c>
      <c r="JK8" s="17">
        <f>Test!IN7</f>
        <v>0</v>
      </c>
      <c r="JL8" s="17">
        <f>Test!IO7</f>
        <v>0</v>
      </c>
      <c r="JM8" s="17">
        <f>Test!IP7</f>
        <v>0</v>
      </c>
      <c r="JN8" s="17">
        <f>Test!IQ7</f>
        <v>0</v>
      </c>
      <c r="JO8" s="17">
        <f>Test!IR7</f>
        <v>0</v>
      </c>
      <c r="JP8" s="17">
        <f>Test!IS7</f>
        <v>0</v>
      </c>
      <c r="JQ8" s="17">
        <f>Test!IT7</f>
        <v>0</v>
      </c>
      <c r="JR8" s="17">
        <f>Test!IU7</f>
        <v>0</v>
      </c>
      <c r="JS8" s="17">
        <f>Test!IV7</f>
        <v>0</v>
      </c>
      <c r="JT8" s="17">
        <f>Test!IW7</f>
        <v>0</v>
      </c>
      <c r="JU8" s="17">
        <f>Test!IX7</f>
        <v>0</v>
      </c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3"/>
      <c r="KH8" s="36">
        <f t="shared" si="47"/>
        <v>1</v>
      </c>
      <c r="KI8" s="17">
        <f>Test!JL7</f>
        <v>0</v>
      </c>
      <c r="KJ8" s="17">
        <f>Test!JM7</f>
        <v>0</v>
      </c>
      <c r="KK8" s="17">
        <f>Test!JN7</f>
        <v>0</v>
      </c>
      <c r="KL8" s="17">
        <f>Test!JO7</f>
        <v>0</v>
      </c>
      <c r="KM8" s="17">
        <f>Test!JP7</f>
        <v>0</v>
      </c>
      <c r="KN8" s="17">
        <f>Test!JQ7</f>
        <v>0</v>
      </c>
      <c r="KO8" s="17">
        <f>Test!JR7</f>
        <v>0</v>
      </c>
      <c r="KP8" s="17">
        <f>Test!JS7</f>
        <v>0</v>
      </c>
      <c r="KQ8" s="17">
        <f>Test!JT7</f>
        <v>0</v>
      </c>
      <c r="KR8" s="17">
        <f>Test!JU7</f>
        <v>0</v>
      </c>
      <c r="KS8" s="17">
        <f>Test!JV7</f>
        <v>0</v>
      </c>
      <c r="KT8" s="17">
        <f>Test!JW7</f>
        <v>0</v>
      </c>
      <c r="KU8" s="17">
        <f>Test!JX7</f>
        <v>0</v>
      </c>
      <c r="KV8" s="17">
        <f>Test!JY7</f>
        <v>0</v>
      </c>
      <c r="KW8" s="17">
        <f>Test!JZ7</f>
        <v>0</v>
      </c>
      <c r="KX8" s="17">
        <f>Test!KA7</f>
        <v>0</v>
      </c>
      <c r="KY8" s="17">
        <f>Test!KB7</f>
        <v>0</v>
      </c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3"/>
      <c r="LL8" s="36">
        <f t="shared" si="49"/>
        <v>1</v>
      </c>
      <c r="LM8" s="17">
        <f>Test!KP7</f>
        <v>0</v>
      </c>
      <c r="LN8" s="17">
        <f>Test!KQ7</f>
        <v>0</v>
      </c>
      <c r="LO8" s="17">
        <f>Test!KR7</f>
        <v>0</v>
      </c>
      <c r="LP8" s="17">
        <f>Test!KS7</f>
        <v>0</v>
      </c>
      <c r="LQ8" s="17">
        <f>Test!KT7</f>
        <v>0</v>
      </c>
      <c r="LR8" s="17">
        <f>Test!KU7</f>
        <v>0</v>
      </c>
      <c r="LS8" s="17">
        <f>Test!KV7</f>
        <v>0</v>
      </c>
      <c r="LT8" s="17">
        <f>Test!KW7</f>
        <v>0</v>
      </c>
      <c r="LU8" s="17">
        <f>Test!KX7</f>
        <v>0</v>
      </c>
      <c r="LV8" s="17">
        <f>Test!KY7</f>
        <v>0</v>
      </c>
      <c r="LW8" s="17">
        <f>Test!KZ7</f>
        <v>0</v>
      </c>
      <c r="LX8" s="17">
        <f>Test!LA7</f>
        <v>0</v>
      </c>
      <c r="LY8" s="17">
        <f>Test!LB7</f>
        <v>0</v>
      </c>
      <c r="LZ8" s="17">
        <f>Test!LC7</f>
        <v>0</v>
      </c>
      <c r="MA8" s="17">
        <f>Test!LD7</f>
        <v>0</v>
      </c>
      <c r="MB8" s="17">
        <f>Test!LE7</f>
        <v>0</v>
      </c>
      <c r="MC8" s="17">
        <f>Test!LF7</f>
        <v>0</v>
      </c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55"/>
      <c r="MP8" s="36">
        <f t="shared" si="51"/>
        <v>1</v>
      </c>
      <c r="MQ8" s="17">
        <f>Test!LT7</f>
        <v>0</v>
      </c>
      <c r="MR8" s="17">
        <f>Test!LU7</f>
        <v>0</v>
      </c>
      <c r="MS8" s="17">
        <f>Test!LV7</f>
        <v>0</v>
      </c>
      <c r="MT8" s="17">
        <f>Test!LW7</f>
        <v>0</v>
      </c>
      <c r="MU8" s="17">
        <f>Test!LX7</f>
        <v>0</v>
      </c>
      <c r="MV8" s="17">
        <f>Test!LY7</f>
        <v>0</v>
      </c>
      <c r="MW8" s="17">
        <f>Test!LZ7</f>
        <v>0</v>
      </c>
      <c r="MX8" s="17">
        <f>Test!MA7</f>
        <v>0</v>
      </c>
      <c r="MY8" s="17">
        <f>Test!MB7</f>
        <v>0</v>
      </c>
      <c r="MZ8" s="17">
        <f>Test!MC7</f>
        <v>0</v>
      </c>
      <c r="NA8" s="17">
        <f>Test!MD7</f>
        <v>0</v>
      </c>
      <c r="NB8" s="17">
        <f>Test!ME7</f>
        <v>0</v>
      </c>
      <c r="NC8" s="17">
        <f>Test!MF7</f>
        <v>0</v>
      </c>
      <c r="ND8" s="17">
        <f>Test!MG7</f>
        <v>0</v>
      </c>
      <c r="NE8" s="17">
        <f>Test!MH7</f>
        <v>0</v>
      </c>
      <c r="NF8" s="17">
        <f>Test!MI7</f>
        <v>0</v>
      </c>
      <c r="NG8" s="17">
        <f>Test!MJ7</f>
        <v>0</v>
      </c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55"/>
      <c r="NT8" s="36">
        <f t="shared" si="69"/>
        <v>1</v>
      </c>
      <c r="NU8" s="17">
        <f>Test!MX7</f>
        <v>0</v>
      </c>
      <c r="NV8" s="17">
        <f>Test!MY7</f>
        <v>0</v>
      </c>
      <c r="NW8" s="17">
        <f>Test!MZ7</f>
        <v>0</v>
      </c>
      <c r="NX8" s="17">
        <f>Test!NA7</f>
        <v>0</v>
      </c>
      <c r="NY8" s="17">
        <f>Test!NB7</f>
        <v>0</v>
      </c>
      <c r="NZ8" s="17">
        <f>Test!NC7</f>
        <v>0</v>
      </c>
      <c r="OA8" s="17">
        <f>Test!ND7</f>
        <v>0</v>
      </c>
      <c r="OB8" s="17">
        <f>Test!NE7</f>
        <v>0</v>
      </c>
      <c r="OC8" s="17">
        <f>Test!NF7</f>
        <v>0</v>
      </c>
      <c r="OD8" s="17">
        <f>Test!NG7</f>
        <v>0</v>
      </c>
      <c r="OE8" s="17">
        <f>Test!NH7</f>
        <v>0</v>
      </c>
      <c r="OF8" s="17">
        <f>Test!NI7</f>
        <v>0</v>
      </c>
      <c r="OG8" s="17">
        <f>Test!NJ7</f>
        <v>0</v>
      </c>
      <c r="OH8" s="17">
        <f>Test!NK7</f>
        <v>0</v>
      </c>
      <c r="OI8" s="17">
        <f>Test!NL7</f>
        <v>0</v>
      </c>
      <c r="OJ8" s="17">
        <f>Test!NM7</f>
        <v>0</v>
      </c>
      <c r="OK8" s="17">
        <f>Test!NN7</f>
        <v>0</v>
      </c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55"/>
      <c r="OX8" s="36">
        <f t="shared" si="70"/>
        <v>1</v>
      </c>
      <c r="OY8" s="17">
        <f>Test!OB7</f>
        <v>0</v>
      </c>
      <c r="OZ8" s="17">
        <f>Test!OC7</f>
        <v>0</v>
      </c>
      <c r="PA8" s="17">
        <f>Test!OD7</f>
        <v>0</v>
      </c>
      <c r="PB8" s="17">
        <f>Test!OE7</f>
        <v>0</v>
      </c>
      <c r="PC8" s="17">
        <f>Test!OF7</f>
        <v>0</v>
      </c>
      <c r="PD8" s="17">
        <f>Test!OG7</f>
        <v>0</v>
      </c>
      <c r="PE8" s="17">
        <f>Test!OH7</f>
        <v>0</v>
      </c>
      <c r="PF8" s="17">
        <f>Test!OI7</f>
        <v>0</v>
      </c>
      <c r="PG8" s="17">
        <f>Test!OJ7</f>
        <v>0</v>
      </c>
      <c r="PH8" s="17">
        <f>Test!OK7</f>
        <v>0</v>
      </c>
      <c r="PI8" s="17">
        <f>Test!OL7</f>
        <v>0</v>
      </c>
      <c r="PJ8" s="17">
        <f>Test!OM7</f>
        <v>0</v>
      </c>
      <c r="PK8" s="17">
        <f>Test!ON7</f>
        <v>0</v>
      </c>
      <c r="PL8" s="17">
        <f>Test!OO7</f>
        <v>0</v>
      </c>
      <c r="PM8" s="17">
        <f>Test!OP7</f>
        <v>0</v>
      </c>
      <c r="PN8" s="17">
        <f>Test!OQ7</f>
        <v>0</v>
      </c>
      <c r="PO8" s="17">
        <f>Test!OR7</f>
        <v>0</v>
      </c>
      <c r="PP8" s="18"/>
      <c r="PQ8" s="18"/>
      <c r="PR8" s="18"/>
      <c r="PS8" s="18"/>
      <c r="PT8" s="18"/>
      <c r="PU8" s="18"/>
      <c r="PV8" s="18"/>
      <c r="PW8" s="18"/>
      <c r="PX8" s="18"/>
      <c r="PY8" s="18"/>
      <c r="PZ8" s="18"/>
    </row>
    <row r="9" spans="3:442">
      <c r="C9" s="115"/>
      <c r="D9" s="23">
        <v>0.75</v>
      </c>
      <c r="E9" s="37">
        <f t="shared" ca="1" si="28"/>
        <v>3.5877862595419995E-2</v>
      </c>
      <c r="F9" s="11">
        <f ca="1">Reference!B8</f>
        <v>0.72309160305343501</v>
      </c>
      <c r="G9" s="11">
        <f ca="1">Reference!C8</f>
        <v>0.99122744798660201</v>
      </c>
      <c r="H9" s="11">
        <f ca="1">Reference!D8</f>
        <v>0.99089789390563898</v>
      </c>
      <c r="I9" s="11">
        <f ca="1">Reference!E8</f>
        <v>33.092708068919201</v>
      </c>
      <c r="J9" s="11">
        <f ca="1">Reference!F8</f>
        <v>38.002457984694701</v>
      </c>
      <c r="K9" s="11">
        <f ca="1">Reference!G8</f>
        <v>38.026494765690302</v>
      </c>
      <c r="L9" s="11">
        <f ca="1">Reference!H8</f>
        <v>0.54972660541534402</v>
      </c>
      <c r="M9" s="11">
        <f ca="1">Reference!I8</f>
        <v>0.99579465389251698</v>
      </c>
      <c r="N9" s="11">
        <f ca="1">Reference!J8</f>
        <v>0.123466126620769</v>
      </c>
      <c r="O9" s="11">
        <f ca="1">Reference!K8</f>
        <v>0.98701310157775801</v>
      </c>
      <c r="P9" s="11">
        <f ca="1">Reference!L8</f>
        <v>84.792272999999994</v>
      </c>
      <c r="Q9" s="11">
        <f ca="1">Reference!M8</f>
        <v>32.271941670528001</v>
      </c>
      <c r="R9" s="11" t="str">
        <f ca="1">Reference!N8</f>
        <v>None</v>
      </c>
      <c r="S9" s="11">
        <f ca="1">Reference!O8</f>
        <v>0.66800000000000004</v>
      </c>
      <c r="T9" s="11">
        <f ca="1">Reference!P8</f>
        <v>0.66800000000000004</v>
      </c>
      <c r="U9" s="11">
        <f ca="1">Reference!Q8</f>
        <v>308.62698399999999</v>
      </c>
      <c r="V9" s="11">
        <f ca="1">Reference!R8</f>
        <v>308.62698399999999</v>
      </c>
      <c r="X9" s="11">
        <f t="shared" si="29"/>
        <v>8.2224645583427094E-3</v>
      </c>
      <c r="Y9" s="80">
        <f>Test!B8</f>
        <v>0.74383315158124297</v>
      </c>
      <c r="Z9" s="80">
        <f>Test!C8</f>
        <v>0.98667526245117099</v>
      </c>
      <c r="AA9" s="11">
        <f>Test!D8</f>
        <v>0.98631328344345004</v>
      </c>
      <c r="AB9" s="11">
        <f>Test!E8</f>
        <v>29.503856931113098</v>
      </c>
      <c r="AC9" s="11">
        <f>Test!F8</f>
        <v>36.219877002150298</v>
      </c>
      <c r="AD9" s="11">
        <f>Test!G8</f>
        <v>38.441346145127703</v>
      </c>
      <c r="AE9" s="11">
        <f>Test!H8</f>
        <v>0.465935498476028</v>
      </c>
      <c r="AF9" s="11">
        <f>Test!I8</f>
        <v>0.99674260616302401</v>
      </c>
      <c r="AG9" s="11">
        <f>Test!J8</f>
        <v>0.155116006731987</v>
      </c>
      <c r="AH9" s="11">
        <f>Test!K8</f>
        <v>0.98199892044067305</v>
      </c>
      <c r="AI9" s="11">
        <f>Test!L8</f>
        <v>84.050072</v>
      </c>
      <c r="AJ9" s="11">
        <f>Test!M8</f>
        <v>30.893218162840501</v>
      </c>
      <c r="AK9" s="11" t="str">
        <f>Test!N8</f>
        <v>None</v>
      </c>
      <c r="AL9" s="11">
        <f>Test!O8</f>
        <v>0.49257400000000001</v>
      </c>
      <c r="AM9" s="11">
        <f>Test!P8</f>
        <v>0.49257400000000001</v>
      </c>
      <c r="AN9" s="11">
        <f>Test!Q8</f>
        <v>0.47606300000000001</v>
      </c>
      <c r="AO9" s="11">
        <f>Test!R8</f>
        <v>0.47606300000000001</v>
      </c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3"/>
      <c r="BB9" s="37">
        <f t="shared" si="31"/>
        <v>4.3620501635939966E-5</v>
      </c>
      <c r="BC9" s="11">
        <f>Test!AF8</f>
        <v>0.74996728462377305</v>
      </c>
      <c r="BD9" s="11">
        <f>Test!AG8</f>
        <v>0.98743408918380704</v>
      </c>
      <c r="BE9" s="11">
        <f>Test!AH8</f>
        <v>0.98704731464385898</v>
      </c>
      <c r="BF9" s="11">
        <f>Test!AI8</f>
        <v>31.5392077814797</v>
      </c>
      <c r="BG9" s="11">
        <f>Test!AJ8</f>
        <v>36.871818630339497</v>
      </c>
      <c r="BH9" s="11">
        <f>Test!AK8</f>
        <v>38.330740886890098</v>
      </c>
      <c r="BI9" s="11">
        <f>Test!AL8</f>
        <v>0.50188624858856201</v>
      </c>
      <c r="BJ9" s="11">
        <f>Test!AM8</f>
        <v>0.99535661935806197</v>
      </c>
      <c r="BK9" s="11">
        <f>Test!AN8</f>
        <v>0.14303897321224199</v>
      </c>
      <c r="BL9" s="11">
        <f>Test!AO8</f>
        <v>0.98274105787277199</v>
      </c>
      <c r="BM9" s="11">
        <f>Test!AP8</f>
        <v>84.492400000000004</v>
      </c>
      <c r="BN9" s="11">
        <f>Test!AQ8</f>
        <v>30.254781938138802</v>
      </c>
      <c r="BO9" s="11" t="str">
        <f>Test!AR8</f>
        <v>None</v>
      </c>
      <c r="BP9" s="11">
        <f>Test!AS8</f>
        <v>0.105685</v>
      </c>
      <c r="BQ9" s="11">
        <f>Test!AT8</f>
        <v>0.105685</v>
      </c>
      <c r="BR9" s="11">
        <f>Test!AU8</f>
        <v>0.79523100000000002</v>
      </c>
      <c r="BS9" s="11">
        <f>Test!AV8</f>
        <v>0.79523100000000002</v>
      </c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3"/>
      <c r="CF9" s="37">
        <f t="shared" si="33"/>
        <v>3.5877862595419995E-2</v>
      </c>
      <c r="CG9" s="11">
        <f>Test!BJ8</f>
        <v>0.72309160305343501</v>
      </c>
      <c r="CH9" s="11">
        <f>Test!BK8</f>
        <v>0.99122744798660201</v>
      </c>
      <c r="CI9" s="11">
        <f>Test!BL8</f>
        <v>0.99089789390563898</v>
      </c>
      <c r="CJ9" s="11">
        <f>Test!BM8</f>
        <v>33.092708068919201</v>
      </c>
      <c r="CK9" s="11">
        <f>Test!BN8</f>
        <v>38.002457984694701</v>
      </c>
      <c r="CL9" s="11">
        <f>Test!BO8</f>
        <v>38.026494765690302</v>
      </c>
      <c r="CM9" s="11">
        <f>Test!BP8</f>
        <v>0.54972660541534402</v>
      </c>
      <c r="CN9" s="11">
        <f>Test!BQ8</f>
        <v>0.99579465389251698</v>
      </c>
      <c r="CO9" s="11">
        <f>Test!BR8</f>
        <v>0.123466126620769</v>
      </c>
      <c r="CP9" s="11">
        <f>Test!BS8</f>
        <v>0.98701310157775801</v>
      </c>
      <c r="CQ9" s="11">
        <f>Test!BT8</f>
        <v>84.792272999999994</v>
      </c>
      <c r="CR9" s="11">
        <f>Test!BU8</f>
        <v>32.271941670528001</v>
      </c>
      <c r="CS9" s="11" t="str">
        <f>Test!BV8</f>
        <v>None</v>
      </c>
      <c r="CT9" s="11">
        <f>Test!BW8</f>
        <v>0.66800000000000004</v>
      </c>
      <c r="CU9" s="11">
        <f>Test!BX8</f>
        <v>0.66800000000000004</v>
      </c>
      <c r="CV9" s="11">
        <f>Test!BY8</f>
        <v>308.62698399999999</v>
      </c>
      <c r="CW9" s="11">
        <f>Test!BZ8</f>
        <v>308.62698399999999</v>
      </c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3"/>
      <c r="DJ9" s="37">
        <f t="shared" si="35"/>
        <v>5.4649218466012041E-2</v>
      </c>
      <c r="DK9" s="11">
        <f>Test!CN8</f>
        <v>0.79098691384950903</v>
      </c>
      <c r="DL9" s="11">
        <f>Test!CO8</f>
        <v>0.99331974983215299</v>
      </c>
      <c r="DM9" s="11">
        <f>Test!CP8</f>
        <v>0.99308323860168402</v>
      </c>
      <c r="DN9" s="11">
        <f>Test!CQ8</f>
        <v>34.720439617147299</v>
      </c>
      <c r="DO9" s="11">
        <f>Test!CR8</f>
        <v>40.723758967802802</v>
      </c>
      <c r="DP9" s="11">
        <f>Test!CS8</f>
        <v>41.021178640879903</v>
      </c>
      <c r="DQ9" s="11">
        <f>Test!CT8</f>
        <v>0.59898424148559504</v>
      </c>
      <c r="DR9" s="11">
        <f>Test!CU8</f>
        <v>0.99754667282104403</v>
      </c>
      <c r="DS9" s="11">
        <f>Test!CV8</f>
        <v>0.105441480875015</v>
      </c>
      <c r="DT9" s="11">
        <f>Test!CW8</f>
        <v>0.99049931764602595</v>
      </c>
      <c r="DU9" s="11">
        <f>Test!CX8</f>
        <v>88.167050000000003</v>
      </c>
      <c r="DV9" s="11">
        <f>Test!CY8</f>
        <v>33.787413297680899</v>
      </c>
      <c r="DW9" s="11" t="str">
        <f>Test!CZ8</f>
        <v>None</v>
      </c>
      <c r="DX9" s="11">
        <f>Test!DA8</f>
        <v>1.232534</v>
      </c>
      <c r="DY9" s="11">
        <f>Test!DB8</f>
        <v>1.232534</v>
      </c>
      <c r="DZ9" s="11">
        <f>Test!DC8</f>
        <v>1461.3899859999999</v>
      </c>
      <c r="EA9" s="11">
        <f>Test!DD8</f>
        <v>1461.3899859999999</v>
      </c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3"/>
      <c r="EN9" s="37">
        <f t="shared" si="37"/>
        <v>1</v>
      </c>
      <c r="EO9" s="11">
        <f>Test!DR8</f>
        <v>0</v>
      </c>
      <c r="EP9" s="11">
        <f>Test!DS8</f>
        <v>0</v>
      </c>
      <c r="EQ9" s="11">
        <f>Test!DT8</f>
        <v>0</v>
      </c>
      <c r="ER9" s="11">
        <f>Test!DU8</f>
        <v>0</v>
      </c>
      <c r="ES9" s="11">
        <f>Test!DV8</f>
        <v>0</v>
      </c>
      <c r="ET9" s="11">
        <f>Test!DW8</f>
        <v>0</v>
      </c>
      <c r="EU9" s="11">
        <f>Test!DX8</f>
        <v>0</v>
      </c>
      <c r="EV9" s="11">
        <f>Test!DY8</f>
        <v>0</v>
      </c>
      <c r="EW9" s="11">
        <f>Test!DZ8</f>
        <v>0</v>
      </c>
      <c r="EX9" s="11">
        <f>Test!EA8</f>
        <v>0</v>
      </c>
      <c r="EY9" s="11">
        <f>Test!EB8</f>
        <v>0</v>
      </c>
      <c r="EZ9" s="11">
        <f>Test!EC8</f>
        <v>0</v>
      </c>
      <c r="FA9" s="11">
        <f>Test!ED8</f>
        <v>0</v>
      </c>
      <c r="FB9" s="11">
        <f>Test!EE8</f>
        <v>0</v>
      </c>
      <c r="FC9" s="11">
        <f>Test!EF8</f>
        <v>0</v>
      </c>
      <c r="FD9" s="11">
        <f>Test!EG8</f>
        <v>0</v>
      </c>
      <c r="FE9" s="11">
        <f>Test!EH8</f>
        <v>0</v>
      </c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55"/>
      <c r="FR9" s="37">
        <f t="shared" si="39"/>
        <v>1</v>
      </c>
      <c r="FS9" s="11">
        <f>Test!EV8</f>
        <v>0</v>
      </c>
      <c r="FT9" s="11">
        <f>Test!EW8</f>
        <v>0</v>
      </c>
      <c r="FU9" s="11">
        <f>Test!EX8</f>
        <v>0</v>
      </c>
      <c r="FV9" s="11">
        <f>Test!EY8</f>
        <v>0</v>
      </c>
      <c r="FW9" s="11">
        <f>Test!EZ8</f>
        <v>0</v>
      </c>
      <c r="FX9" s="11">
        <f>Test!FA8</f>
        <v>0</v>
      </c>
      <c r="FY9" s="11">
        <f>Test!FB8</f>
        <v>0</v>
      </c>
      <c r="FZ9" s="11">
        <f>Test!FC8</f>
        <v>0</v>
      </c>
      <c r="GA9" s="11">
        <f>Test!FD8</f>
        <v>0</v>
      </c>
      <c r="GB9" s="11">
        <f>Test!FE8</f>
        <v>0</v>
      </c>
      <c r="GC9" s="11">
        <f>Test!FF8</f>
        <v>0</v>
      </c>
      <c r="GD9" s="11">
        <f>Test!FG8</f>
        <v>0</v>
      </c>
      <c r="GE9" s="11">
        <f>Test!FH8</f>
        <v>0</v>
      </c>
      <c r="GF9" s="11">
        <f>Test!FI8</f>
        <v>0</v>
      </c>
      <c r="GG9" s="11">
        <f>Test!FJ8</f>
        <v>0</v>
      </c>
      <c r="GH9" s="11">
        <f>Test!FK8</f>
        <v>0</v>
      </c>
      <c r="GI9" s="11">
        <f>Test!FL8</f>
        <v>0</v>
      </c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55"/>
      <c r="GV9" s="37">
        <f t="shared" si="41"/>
        <v>1</v>
      </c>
      <c r="GW9" s="11">
        <f>Test!FZ8</f>
        <v>0</v>
      </c>
      <c r="GX9" s="11">
        <f>Test!GA8</f>
        <v>0</v>
      </c>
      <c r="GY9" s="11">
        <f>Test!GB8</f>
        <v>0</v>
      </c>
      <c r="GZ9" s="11">
        <f>Test!GC8</f>
        <v>0</v>
      </c>
      <c r="HA9" s="11">
        <f>Test!GD8</f>
        <v>0</v>
      </c>
      <c r="HB9" s="11">
        <f>Test!GE8</f>
        <v>0</v>
      </c>
      <c r="HC9" s="11">
        <f>Test!GF8</f>
        <v>0</v>
      </c>
      <c r="HD9" s="11">
        <f>Test!GG8</f>
        <v>0</v>
      </c>
      <c r="HE9" s="11">
        <f>Test!GH8</f>
        <v>0</v>
      </c>
      <c r="HF9" s="11">
        <f>Test!GI8</f>
        <v>0</v>
      </c>
      <c r="HG9" s="11">
        <f>Test!GJ8</f>
        <v>0</v>
      </c>
      <c r="HH9" s="11">
        <f>Test!GK8</f>
        <v>0</v>
      </c>
      <c r="HI9" s="11">
        <f>Test!GL8</f>
        <v>0</v>
      </c>
      <c r="HJ9" s="11">
        <f>Test!GM8</f>
        <v>0</v>
      </c>
      <c r="HK9" s="11">
        <f>Test!GN8</f>
        <v>0</v>
      </c>
      <c r="HL9" s="11">
        <f>Test!GO8</f>
        <v>0</v>
      </c>
      <c r="HM9" s="11">
        <f>Test!GP8</f>
        <v>0</v>
      </c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3"/>
      <c r="HZ9" s="37">
        <f t="shared" si="43"/>
        <v>1</v>
      </c>
      <c r="IA9" s="11">
        <f>Test!HD8</f>
        <v>0</v>
      </c>
      <c r="IB9" s="11">
        <f>Test!HE8</f>
        <v>0</v>
      </c>
      <c r="IC9" s="11">
        <f>Test!HF8</f>
        <v>0</v>
      </c>
      <c r="ID9" s="11">
        <f>Test!HG8</f>
        <v>0</v>
      </c>
      <c r="IE9" s="11">
        <f>Test!HH8</f>
        <v>0</v>
      </c>
      <c r="IF9" s="11">
        <f>Test!HI8</f>
        <v>0</v>
      </c>
      <c r="IG9" s="11">
        <f>Test!HJ8</f>
        <v>0</v>
      </c>
      <c r="IH9" s="11">
        <f>Test!HK8</f>
        <v>0</v>
      </c>
      <c r="II9" s="11">
        <f>Test!HL8</f>
        <v>0</v>
      </c>
      <c r="IJ9" s="11">
        <f>Test!HM8</f>
        <v>0</v>
      </c>
      <c r="IK9" s="11">
        <f>Test!HN8</f>
        <v>0</v>
      </c>
      <c r="IL9" s="11">
        <f>Test!HO8</f>
        <v>0</v>
      </c>
      <c r="IM9" s="11">
        <f>Test!HP8</f>
        <v>0</v>
      </c>
      <c r="IN9" s="11">
        <f>Test!HQ8</f>
        <v>0</v>
      </c>
      <c r="IO9" s="11">
        <f>Test!HR8</f>
        <v>0</v>
      </c>
      <c r="IP9" s="11">
        <f>Test!HS8</f>
        <v>0</v>
      </c>
      <c r="IQ9" s="11">
        <f>Test!HT8</f>
        <v>0</v>
      </c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3"/>
      <c r="JD9" s="37">
        <f t="shared" si="45"/>
        <v>1</v>
      </c>
      <c r="JE9" s="11">
        <f>Test!IH8</f>
        <v>0</v>
      </c>
      <c r="JF9" s="11">
        <f>Test!II8</f>
        <v>0</v>
      </c>
      <c r="JG9" s="11">
        <f>Test!IJ8</f>
        <v>0</v>
      </c>
      <c r="JH9" s="11">
        <f>Test!IK8</f>
        <v>0</v>
      </c>
      <c r="JI9" s="11">
        <f>Test!IL8</f>
        <v>0</v>
      </c>
      <c r="JJ9" s="11">
        <f>Test!IM8</f>
        <v>0</v>
      </c>
      <c r="JK9" s="11">
        <f>Test!IN8</f>
        <v>0</v>
      </c>
      <c r="JL9" s="11">
        <f>Test!IO8</f>
        <v>0</v>
      </c>
      <c r="JM9" s="11">
        <f>Test!IP8</f>
        <v>0</v>
      </c>
      <c r="JN9" s="11">
        <f>Test!IQ8</f>
        <v>0</v>
      </c>
      <c r="JO9" s="11">
        <f>Test!IR8</f>
        <v>0</v>
      </c>
      <c r="JP9" s="11">
        <f>Test!IS8</f>
        <v>0</v>
      </c>
      <c r="JQ9" s="11">
        <f>Test!IT8</f>
        <v>0</v>
      </c>
      <c r="JR9" s="11">
        <f>Test!IU8</f>
        <v>0</v>
      </c>
      <c r="JS9" s="11">
        <f>Test!IV8</f>
        <v>0</v>
      </c>
      <c r="JT9" s="11">
        <f>Test!IW8</f>
        <v>0</v>
      </c>
      <c r="JU9" s="11">
        <f>Test!IX8</f>
        <v>0</v>
      </c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3"/>
      <c r="KH9" s="37">
        <f t="shared" si="47"/>
        <v>1</v>
      </c>
      <c r="KI9" s="11">
        <f>Test!JL8</f>
        <v>0</v>
      </c>
      <c r="KJ9" s="11">
        <f>Test!JM8</f>
        <v>0</v>
      </c>
      <c r="KK9" s="11">
        <f>Test!JN8</f>
        <v>0</v>
      </c>
      <c r="KL9" s="11">
        <f>Test!JO8</f>
        <v>0</v>
      </c>
      <c r="KM9" s="11">
        <f>Test!JP8</f>
        <v>0</v>
      </c>
      <c r="KN9" s="11">
        <f>Test!JQ8</f>
        <v>0</v>
      </c>
      <c r="KO9" s="11">
        <f>Test!JR8</f>
        <v>0</v>
      </c>
      <c r="KP9" s="11">
        <f>Test!JS8</f>
        <v>0</v>
      </c>
      <c r="KQ9" s="11">
        <f>Test!JT8</f>
        <v>0</v>
      </c>
      <c r="KR9" s="11">
        <f>Test!JU8</f>
        <v>0</v>
      </c>
      <c r="KS9" s="11">
        <f>Test!JV8</f>
        <v>0</v>
      </c>
      <c r="KT9" s="11">
        <f>Test!JW8</f>
        <v>0</v>
      </c>
      <c r="KU9" s="11">
        <f>Test!JX8</f>
        <v>0</v>
      </c>
      <c r="KV9" s="11">
        <f>Test!JY8</f>
        <v>0</v>
      </c>
      <c r="KW9" s="11">
        <f>Test!JZ8</f>
        <v>0</v>
      </c>
      <c r="KX9" s="11">
        <f>Test!KA8</f>
        <v>0</v>
      </c>
      <c r="KY9" s="11">
        <f>Test!KB8</f>
        <v>0</v>
      </c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3"/>
      <c r="LL9" s="37">
        <f t="shared" si="49"/>
        <v>1</v>
      </c>
      <c r="LM9" s="11">
        <f>Test!KP8</f>
        <v>0</v>
      </c>
      <c r="LN9" s="11">
        <f>Test!KQ8</f>
        <v>0</v>
      </c>
      <c r="LO9" s="11">
        <f>Test!KR8</f>
        <v>0</v>
      </c>
      <c r="LP9" s="11">
        <f>Test!KS8</f>
        <v>0</v>
      </c>
      <c r="LQ9" s="11">
        <f>Test!KT8</f>
        <v>0</v>
      </c>
      <c r="LR9" s="11">
        <f>Test!KU8</f>
        <v>0</v>
      </c>
      <c r="LS9" s="11">
        <f>Test!KV8</f>
        <v>0</v>
      </c>
      <c r="LT9" s="11">
        <f>Test!KW8</f>
        <v>0</v>
      </c>
      <c r="LU9" s="11">
        <f>Test!KX8</f>
        <v>0</v>
      </c>
      <c r="LV9" s="11">
        <f>Test!KY8</f>
        <v>0</v>
      </c>
      <c r="LW9" s="11">
        <f>Test!KZ8</f>
        <v>0</v>
      </c>
      <c r="LX9" s="11">
        <f>Test!LA8</f>
        <v>0</v>
      </c>
      <c r="LY9" s="11">
        <f>Test!LB8</f>
        <v>0</v>
      </c>
      <c r="LZ9" s="11">
        <f>Test!LC8</f>
        <v>0</v>
      </c>
      <c r="MA9" s="11">
        <f>Test!LD8</f>
        <v>0</v>
      </c>
      <c r="MB9" s="11">
        <f>Test!LE8</f>
        <v>0</v>
      </c>
      <c r="MC9" s="11">
        <f>Test!LF8</f>
        <v>0</v>
      </c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55"/>
      <c r="MP9" s="37">
        <f t="shared" si="51"/>
        <v>1</v>
      </c>
      <c r="MQ9" s="11">
        <f>Test!LT8</f>
        <v>0</v>
      </c>
      <c r="MR9" s="11">
        <f>Test!LU8</f>
        <v>0</v>
      </c>
      <c r="MS9" s="11">
        <f>Test!LV8</f>
        <v>0</v>
      </c>
      <c r="MT9" s="11">
        <f>Test!LW8</f>
        <v>0</v>
      </c>
      <c r="MU9" s="11">
        <f>Test!LX8</f>
        <v>0</v>
      </c>
      <c r="MV9" s="11">
        <f>Test!LY8</f>
        <v>0</v>
      </c>
      <c r="MW9" s="11">
        <f>Test!LZ8</f>
        <v>0</v>
      </c>
      <c r="MX9" s="11">
        <f>Test!MA8</f>
        <v>0</v>
      </c>
      <c r="MY9" s="11">
        <f>Test!MB8</f>
        <v>0</v>
      </c>
      <c r="MZ9" s="11">
        <f>Test!MC8</f>
        <v>0</v>
      </c>
      <c r="NA9" s="11">
        <f>Test!MD8</f>
        <v>0</v>
      </c>
      <c r="NB9" s="11">
        <f>Test!ME8</f>
        <v>0</v>
      </c>
      <c r="NC9" s="11">
        <f>Test!MF8</f>
        <v>0</v>
      </c>
      <c r="ND9" s="11">
        <f>Test!MG8</f>
        <v>0</v>
      </c>
      <c r="NE9" s="11">
        <f>Test!MH8</f>
        <v>0</v>
      </c>
      <c r="NF9" s="11">
        <f>Test!MI8</f>
        <v>0</v>
      </c>
      <c r="NG9" s="11">
        <f>Test!MJ8</f>
        <v>0</v>
      </c>
      <c r="NH9" s="16"/>
      <c r="NI9" s="16"/>
      <c r="NJ9" s="16"/>
      <c r="NK9" s="16"/>
      <c r="NL9" s="16"/>
      <c r="NM9" s="16"/>
      <c r="NN9" s="16"/>
      <c r="NO9" s="16"/>
      <c r="NP9" s="16"/>
      <c r="NQ9" s="16"/>
      <c r="NR9" s="16"/>
      <c r="NS9" s="55"/>
      <c r="NT9" s="37">
        <f t="shared" si="69"/>
        <v>1</v>
      </c>
      <c r="NU9" s="11">
        <f>Test!MX8</f>
        <v>0</v>
      </c>
      <c r="NV9" s="11">
        <f>Test!MY8</f>
        <v>0</v>
      </c>
      <c r="NW9" s="11">
        <f>Test!MZ8</f>
        <v>0</v>
      </c>
      <c r="NX9" s="11">
        <f>Test!NA8</f>
        <v>0</v>
      </c>
      <c r="NY9" s="11">
        <f>Test!NB8</f>
        <v>0</v>
      </c>
      <c r="NZ9" s="11">
        <f>Test!NC8</f>
        <v>0</v>
      </c>
      <c r="OA9" s="11">
        <f>Test!ND8</f>
        <v>0</v>
      </c>
      <c r="OB9" s="11">
        <f>Test!NE8</f>
        <v>0</v>
      </c>
      <c r="OC9" s="11">
        <f>Test!NF8</f>
        <v>0</v>
      </c>
      <c r="OD9" s="11">
        <f>Test!NG8</f>
        <v>0</v>
      </c>
      <c r="OE9" s="11">
        <f>Test!NH8</f>
        <v>0</v>
      </c>
      <c r="OF9" s="11">
        <f>Test!NI8</f>
        <v>0</v>
      </c>
      <c r="OG9" s="11">
        <f>Test!NJ8</f>
        <v>0</v>
      </c>
      <c r="OH9" s="11">
        <f>Test!NK8</f>
        <v>0</v>
      </c>
      <c r="OI9" s="11">
        <f>Test!NL8</f>
        <v>0</v>
      </c>
      <c r="OJ9" s="11">
        <f>Test!NM8</f>
        <v>0</v>
      </c>
      <c r="OK9" s="11">
        <f>Test!NN8</f>
        <v>0</v>
      </c>
      <c r="OL9" s="16"/>
      <c r="OM9" s="16"/>
      <c r="ON9" s="16"/>
      <c r="OO9" s="16"/>
      <c r="OP9" s="16"/>
      <c r="OQ9" s="16"/>
      <c r="OR9" s="16"/>
      <c r="OS9" s="16"/>
      <c r="OT9" s="16"/>
      <c r="OU9" s="16"/>
      <c r="OV9" s="16"/>
      <c r="OW9" s="55"/>
      <c r="OX9" s="37">
        <f t="shared" si="70"/>
        <v>1</v>
      </c>
      <c r="OY9" s="11">
        <f>Test!OB8</f>
        <v>0</v>
      </c>
      <c r="OZ9" s="11">
        <f>Test!OC8</f>
        <v>0</v>
      </c>
      <c r="PA9" s="11">
        <f>Test!OD8</f>
        <v>0</v>
      </c>
      <c r="PB9" s="11">
        <f>Test!OE8</f>
        <v>0</v>
      </c>
      <c r="PC9" s="11">
        <f>Test!OF8</f>
        <v>0</v>
      </c>
      <c r="PD9" s="11">
        <f>Test!OG8</f>
        <v>0</v>
      </c>
      <c r="PE9" s="11">
        <f>Test!OH8</f>
        <v>0</v>
      </c>
      <c r="PF9" s="11">
        <f>Test!OI8</f>
        <v>0</v>
      </c>
      <c r="PG9" s="11">
        <f>Test!OJ8</f>
        <v>0</v>
      </c>
      <c r="PH9" s="11">
        <f>Test!OK8</f>
        <v>0</v>
      </c>
      <c r="PI9" s="11">
        <f>Test!OL8</f>
        <v>0</v>
      </c>
      <c r="PJ9" s="11">
        <f>Test!OM8</f>
        <v>0</v>
      </c>
      <c r="PK9" s="11">
        <f>Test!ON8</f>
        <v>0</v>
      </c>
      <c r="PL9" s="11">
        <f>Test!OO8</f>
        <v>0</v>
      </c>
      <c r="PM9" s="11">
        <f>Test!OP8</f>
        <v>0</v>
      </c>
      <c r="PN9" s="11">
        <f>Test!OQ8</f>
        <v>0</v>
      </c>
      <c r="PO9" s="11">
        <f>Test!OR8</f>
        <v>0</v>
      </c>
      <c r="PP9" s="16"/>
      <c r="PQ9" s="16"/>
      <c r="PR9" s="16"/>
      <c r="PS9" s="16"/>
      <c r="PT9" s="16"/>
      <c r="PU9" s="16"/>
      <c r="PV9" s="16"/>
      <c r="PW9" s="16"/>
      <c r="PX9" s="16"/>
      <c r="PY9" s="16"/>
      <c r="PZ9" s="16"/>
    </row>
    <row r="10" spans="3:442">
      <c r="C10" s="115"/>
      <c r="D10" s="23">
        <v>1</v>
      </c>
      <c r="E10" s="37">
        <f t="shared" ca="1" si="28"/>
        <v>7.6022355507080031E-2</v>
      </c>
      <c r="F10" s="11">
        <f ca="1">Reference!B9</f>
        <v>1.07602235550708</v>
      </c>
      <c r="G10" s="11">
        <f ca="1">Reference!C9</f>
        <v>0.99533861875534002</v>
      </c>
      <c r="H10" s="11">
        <f ca="1">Reference!D9</f>
        <v>0.995183765888214</v>
      </c>
      <c r="I10" s="11">
        <f ca="1">Reference!E9</f>
        <v>36.601488855508101</v>
      </c>
      <c r="J10" s="11">
        <f ca="1">Reference!F9</f>
        <v>39.018734608104701</v>
      </c>
      <c r="K10" s="11">
        <f ca="1">Reference!G9</f>
        <v>39.255526164341603</v>
      </c>
      <c r="L10" s="11">
        <f ca="1">Reference!H9</f>
        <v>0.65471947193145696</v>
      </c>
      <c r="M10" s="11">
        <f ca="1">Reference!I9</f>
        <v>0.99804329872131303</v>
      </c>
      <c r="N10" s="11">
        <f ca="1">Reference!J9</f>
        <v>8.6804009974002797E-2</v>
      </c>
      <c r="O10" s="11">
        <f ca="1">Reference!K9</f>
        <v>0.99356693029403598</v>
      </c>
      <c r="P10" s="11">
        <f ca="1">Reference!L9</f>
        <v>90.754024000000001</v>
      </c>
      <c r="Q10" s="11">
        <f ca="1">Reference!M9</f>
        <v>36.0251258001691</v>
      </c>
      <c r="R10" s="11" t="str">
        <f ca="1">Reference!N9</f>
        <v>None</v>
      </c>
      <c r="S10" s="11">
        <f ca="1">Reference!O9</f>
        <v>0.90247599999999994</v>
      </c>
      <c r="T10" s="11">
        <f ca="1">Reference!P9</f>
        <v>0.90247599999999994</v>
      </c>
      <c r="U10" s="11">
        <f ca="1">Reference!Q9</f>
        <v>346.224153</v>
      </c>
      <c r="V10" s="11">
        <f ca="1">Reference!R9</f>
        <v>346.224153</v>
      </c>
      <c r="X10" s="11">
        <f t="shared" si="29"/>
        <v>2.7753544165700639E-3</v>
      </c>
      <c r="Y10" s="80">
        <f>Test!B9</f>
        <v>1.0027753544165701</v>
      </c>
      <c r="Z10" s="80">
        <f>Test!C9</f>
        <v>0.99199414253234797</v>
      </c>
      <c r="AA10" s="11">
        <f>Test!D9</f>
        <v>0.99180930852890004</v>
      </c>
      <c r="AB10" s="11">
        <f>Test!E9</f>
        <v>31.2398274762885</v>
      </c>
      <c r="AC10" s="11">
        <f>Test!F9</f>
        <v>37.089565394966698</v>
      </c>
      <c r="AD10" s="11">
        <f>Test!G9</f>
        <v>39.389513512836203</v>
      </c>
      <c r="AE10" s="11">
        <f>Test!H9</f>
        <v>0.52333009243011397</v>
      </c>
      <c r="AF10" s="11">
        <f>Test!I9</f>
        <v>0.99834632873535101</v>
      </c>
      <c r="AG10" s="11">
        <f>Test!J9</f>
        <v>0.124016977846622</v>
      </c>
      <c r="AH10" s="11">
        <f>Test!K9</f>
        <v>0.98963594436645497</v>
      </c>
      <c r="AI10" s="11">
        <f>Test!L9</f>
        <v>88.736029000000002</v>
      </c>
      <c r="AJ10" s="11">
        <f>Test!M9</f>
        <v>33.803884812596003</v>
      </c>
      <c r="AK10" s="11" t="str">
        <f>Test!N9</f>
        <v>None</v>
      </c>
      <c r="AL10" s="11">
        <f>Test!O9</f>
        <v>0.66122700000000001</v>
      </c>
      <c r="AM10" s="11">
        <f>Test!P9</f>
        <v>0.66122700000000001</v>
      </c>
      <c r="AN10" s="11">
        <f>Test!Q9</f>
        <v>0.37188700000000002</v>
      </c>
      <c r="AO10" s="11">
        <f>Test!R9</f>
        <v>0.37188700000000002</v>
      </c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3"/>
      <c r="BB10" s="37">
        <f t="shared" si="31"/>
        <v>1.7993456924803031E-4</v>
      </c>
      <c r="BC10" s="11">
        <f>Test!AF9</f>
        <v>0.99982006543075197</v>
      </c>
      <c r="BD10" s="11">
        <f>Test!AG9</f>
        <v>0.99093824625015203</v>
      </c>
      <c r="BE10" s="11">
        <f>Test!AH9</f>
        <v>0.99063897132873502</v>
      </c>
      <c r="BF10" s="11">
        <f>Test!AI9</f>
        <v>33.588587042729799</v>
      </c>
      <c r="BG10" s="11">
        <f>Test!AJ9</f>
        <v>38.395550767536797</v>
      </c>
      <c r="BH10" s="11">
        <f>Test!AK9</f>
        <v>39.468942210547503</v>
      </c>
      <c r="BI10" s="11">
        <f>Test!AL9</f>
        <v>0.56167185306548995</v>
      </c>
      <c r="BJ10" s="11">
        <f>Test!AM9</f>
        <v>0.99663835763931197</v>
      </c>
      <c r="BK10" s="11">
        <f>Test!AN9</f>
        <v>0.121035151183605</v>
      </c>
      <c r="BL10" s="11">
        <f>Test!AO9</f>
        <v>0.98726743459701505</v>
      </c>
      <c r="BM10" s="11">
        <f>Test!AP9</f>
        <v>87.616949000000005</v>
      </c>
      <c r="BN10" s="11">
        <f>Test!AQ9</f>
        <v>32.291781018416202</v>
      </c>
      <c r="BO10" s="11" t="str">
        <f>Test!AR9</f>
        <v>None</v>
      </c>
      <c r="BP10" s="11">
        <f>Test!AS9</f>
        <v>0.118427</v>
      </c>
      <c r="BQ10" s="11">
        <f>Test!AT9</f>
        <v>0.118427</v>
      </c>
      <c r="BR10" s="11">
        <f>Test!AU9</f>
        <v>0.77879900000000002</v>
      </c>
      <c r="BS10" s="11">
        <f>Test!AV9</f>
        <v>0.77879900000000002</v>
      </c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3"/>
      <c r="CF10" s="37">
        <f t="shared" si="33"/>
        <v>7.6022355507080031E-2</v>
      </c>
      <c r="CG10" s="11">
        <f>Test!BJ9</f>
        <v>1.07602235550708</v>
      </c>
      <c r="CH10" s="11">
        <f>Test!BK9</f>
        <v>0.99533861875534002</v>
      </c>
      <c r="CI10" s="11">
        <f>Test!BL9</f>
        <v>0.995183765888214</v>
      </c>
      <c r="CJ10" s="11">
        <f>Test!BM9</f>
        <v>36.601488855508101</v>
      </c>
      <c r="CK10" s="11">
        <f>Test!BN9</f>
        <v>39.018734608104701</v>
      </c>
      <c r="CL10" s="11">
        <f>Test!BO9</f>
        <v>39.255526164341603</v>
      </c>
      <c r="CM10" s="11">
        <f>Test!BP9</f>
        <v>0.65471947193145696</v>
      </c>
      <c r="CN10" s="11">
        <f>Test!BQ9</f>
        <v>0.99804329872131303</v>
      </c>
      <c r="CO10" s="11">
        <f>Test!BR9</f>
        <v>8.6804009974002797E-2</v>
      </c>
      <c r="CP10" s="11">
        <f>Test!BS9</f>
        <v>0.99356693029403598</v>
      </c>
      <c r="CQ10" s="11">
        <f>Test!BT9</f>
        <v>90.754024000000001</v>
      </c>
      <c r="CR10" s="11">
        <f>Test!BU9</f>
        <v>36.0251258001691</v>
      </c>
      <c r="CS10" s="11" t="str">
        <f>Test!BV9</f>
        <v>None</v>
      </c>
      <c r="CT10" s="11">
        <f>Test!BW9</f>
        <v>0.90247599999999994</v>
      </c>
      <c r="CU10" s="11">
        <f>Test!BX9</f>
        <v>0.90247599999999994</v>
      </c>
      <c r="CV10" s="11">
        <f>Test!BY9</f>
        <v>346.224153</v>
      </c>
      <c r="CW10" s="11">
        <f>Test!BZ9</f>
        <v>346.224153</v>
      </c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3"/>
      <c r="DJ10" s="37">
        <f t="shared" si="35"/>
        <v>2.7647219193021044E-2</v>
      </c>
      <c r="DK10" s="11">
        <f>Test!CN9</f>
        <v>0.97235278080697896</v>
      </c>
      <c r="DL10" s="11">
        <f>Test!CO9</f>
        <v>0.99512481689453103</v>
      </c>
      <c r="DM10" s="11">
        <f>Test!CP9</f>
        <v>0.99496603012084905</v>
      </c>
      <c r="DN10" s="11">
        <f>Test!CQ9</f>
        <v>36.446519542929103</v>
      </c>
      <c r="DO10" s="11">
        <f>Test!CR9</f>
        <v>41.134853850724497</v>
      </c>
      <c r="DP10" s="11">
        <f>Test!CS9</f>
        <v>41.789048563268402</v>
      </c>
      <c r="DQ10" s="11">
        <f>Test!CT9</f>
        <v>0.64984363317489602</v>
      </c>
      <c r="DR10" s="11">
        <f>Test!CU9</f>
        <v>0.99835830926895097</v>
      </c>
      <c r="DS10" s="11">
        <f>Test!CV9</f>
        <v>8.8370136916637407E-2</v>
      </c>
      <c r="DT10" s="11">
        <f>Test!CW9</f>
        <v>0.99333471059799106</v>
      </c>
      <c r="DU10" s="11">
        <f>Test!CX9</f>
        <v>90.429624000000004</v>
      </c>
      <c r="DV10" s="11">
        <f>Test!CY9</f>
        <v>35.6526336195545</v>
      </c>
      <c r="DW10" s="11" t="str">
        <f>Test!CZ9</f>
        <v>None</v>
      </c>
      <c r="DX10" s="11">
        <f>Test!DA9</f>
        <v>1.2324040000000001</v>
      </c>
      <c r="DY10" s="11">
        <f>Test!DB9</f>
        <v>1.2324040000000001</v>
      </c>
      <c r="DZ10" s="11">
        <f>Test!DC9</f>
        <v>1671.5303550000001</v>
      </c>
      <c r="EA10" s="11">
        <f>Test!DD9</f>
        <v>1671.5303550000001</v>
      </c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3"/>
      <c r="EN10" s="37">
        <f t="shared" si="37"/>
        <v>1</v>
      </c>
      <c r="EO10" s="11">
        <f>Test!DR9</f>
        <v>0</v>
      </c>
      <c r="EP10" s="11">
        <f>Test!DS9</f>
        <v>0</v>
      </c>
      <c r="EQ10" s="11">
        <f>Test!DT9</f>
        <v>0</v>
      </c>
      <c r="ER10" s="11">
        <f>Test!DU9</f>
        <v>0</v>
      </c>
      <c r="ES10" s="11">
        <f>Test!DV9</f>
        <v>0</v>
      </c>
      <c r="ET10" s="11">
        <f>Test!DW9</f>
        <v>0</v>
      </c>
      <c r="EU10" s="11">
        <f>Test!DX9</f>
        <v>0</v>
      </c>
      <c r="EV10" s="11">
        <f>Test!DY9</f>
        <v>0</v>
      </c>
      <c r="EW10" s="11">
        <f>Test!DZ9</f>
        <v>0</v>
      </c>
      <c r="EX10" s="11">
        <f>Test!EA9</f>
        <v>0</v>
      </c>
      <c r="EY10" s="11">
        <f>Test!EB9</f>
        <v>0</v>
      </c>
      <c r="EZ10" s="11">
        <f>Test!EC9</f>
        <v>0</v>
      </c>
      <c r="FA10" s="11">
        <f>Test!ED9</f>
        <v>0</v>
      </c>
      <c r="FB10" s="11">
        <f>Test!EE9</f>
        <v>0</v>
      </c>
      <c r="FC10" s="11">
        <f>Test!EF9</f>
        <v>0</v>
      </c>
      <c r="FD10" s="11">
        <f>Test!EG9</f>
        <v>0</v>
      </c>
      <c r="FE10" s="11">
        <f>Test!EH9</f>
        <v>0</v>
      </c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55"/>
      <c r="FR10" s="37">
        <f t="shared" si="39"/>
        <v>1</v>
      </c>
      <c r="FS10" s="11">
        <f>Test!EV9</f>
        <v>0</v>
      </c>
      <c r="FT10" s="11">
        <f>Test!EW9</f>
        <v>0</v>
      </c>
      <c r="FU10" s="11">
        <f>Test!EX9</f>
        <v>0</v>
      </c>
      <c r="FV10" s="11">
        <f>Test!EY9</f>
        <v>0</v>
      </c>
      <c r="FW10" s="11">
        <f>Test!EZ9</f>
        <v>0</v>
      </c>
      <c r="FX10" s="11">
        <f>Test!FA9</f>
        <v>0</v>
      </c>
      <c r="FY10" s="11">
        <f>Test!FB9</f>
        <v>0</v>
      </c>
      <c r="FZ10" s="11">
        <f>Test!FC9</f>
        <v>0</v>
      </c>
      <c r="GA10" s="11">
        <f>Test!FD9</f>
        <v>0</v>
      </c>
      <c r="GB10" s="11">
        <f>Test!FE9</f>
        <v>0</v>
      </c>
      <c r="GC10" s="11">
        <f>Test!FF9</f>
        <v>0</v>
      </c>
      <c r="GD10" s="11">
        <f>Test!FG9</f>
        <v>0</v>
      </c>
      <c r="GE10" s="11">
        <f>Test!FH9</f>
        <v>0</v>
      </c>
      <c r="GF10" s="11">
        <f>Test!FI9</f>
        <v>0</v>
      </c>
      <c r="GG10" s="11">
        <f>Test!FJ9</f>
        <v>0</v>
      </c>
      <c r="GH10" s="11">
        <f>Test!FK9</f>
        <v>0</v>
      </c>
      <c r="GI10" s="11">
        <f>Test!FL9</f>
        <v>0</v>
      </c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55"/>
      <c r="GV10" s="37">
        <f t="shared" si="41"/>
        <v>1</v>
      </c>
      <c r="GW10" s="11">
        <f>Test!FZ9</f>
        <v>0</v>
      </c>
      <c r="GX10" s="11">
        <f>Test!GA9</f>
        <v>0</v>
      </c>
      <c r="GY10" s="11">
        <f>Test!GB9</f>
        <v>0</v>
      </c>
      <c r="GZ10" s="11">
        <f>Test!GC9</f>
        <v>0</v>
      </c>
      <c r="HA10" s="11">
        <f>Test!GD9</f>
        <v>0</v>
      </c>
      <c r="HB10" s="11">
        <f>Test!GE9</f>
        <v>0</v>
      </c>
      <c r="HC10" s="11">
        <f>Test!GF9</f>
        <v>0</v>
      </c>
      <c r="HD10" s="11">
        <f>Test!GG9</f>
        <v>0</v>
      </c>
      <c r="HE10" s="11">
        <f>Test!GH9</f>
        <v>0</v>
      </c>
      <c r="HF10" s="11">
        <f>Test!GI9</f>
        <v>0</v>
      </c>
      <c r="HG10" s="11">
        <f>Test!GJ9</f>
        <v>0</v>
      </c>
      <c r="HH10" s="11">
        <f>Test!GK9</f>
        <v>0</v>
      </c>
      <c r="HI10" s="11">
        <f>Test!GL9</f>
        <v>0</v>
      </c>
      <c r="HJ10" s="11">
        <f>Test!GM9</f>
        <v>0</v>
      </c>
      <c r="HK10" s="11">
        <f>Test!GN9</f>
        <v>0</v>
      </c>
      <c r="HL10" s="11">
        <f>Test!GO9</f>
        <v>0</v>
      </c>
      <c r="HM10" s="11">
        <f>Test!GP9</f>
        <v>0</v>
      </c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3"/>
      <c r="HZ10" s="37">
        <f t="shared" si="43"/>
        <v>1</v>
      </c>
      <c r="IA10" s="11">
        <f>Test!HD9</f>
        <v>0</v>
      </c>
      <c r="IB10" s="11">
        <f>Test!HE9</f>
        <v>0</v>
      </c>
      <c r="IC10" s="11">
        <f>Test!HF9</f>
        <v>0</v>
      </c>
      <c r="ID10" s="11">
        <f>Test!HG9</f>
        <v>0</v>
      </c>
      <c r="IE10" s="11">
        <f>Test!HH9</f>
        <v>0</v>
      </c>
      <c r="IF10" s="11">
        <f>Test!HI9</f>
        <v>0</v>
      </c>
      <c r="IG10" s="11">
        <f>Test!HJ9</f>
        <v>0</v>
      </c>
      <c r="IH10" s="11">
        <f>Test!HK9</f>
        <v>0</v>
      </c>
      <c r="II10" s="11">
        <f>Test!HL9</f>
        <v>0</v>
      </c>
      <c r="IJ10" s="11">
        <f>Test!HM9</f>
        <v>0</v>
      </c>
      <c r="IK10" s="11">
        <f>Test!HN9</f>
        <v>0</v>
      </c>
      <c r="IL10" s="11">
        <f>Test!HO9</f>
        <v>0</v>
      </c>
      <c r="IM10" s="11">
        <f>Test!HP9</f>
        <v>0</v>
      </c>
      <c r="IN10" s="11">
        <f>Test!HQ9</f>
        <v>0</v>
      </c>
      <c r="IO10" s="11">
        <f>Test!HR9</f>
        <v>0</v>
      </c>
      <c r="IP10" s="11">
        <f>Test!HS9</f>
        <v>0</v>
      </c>
      <c r="IQ10" s="11">
        <f>Test!HT9</f>
        <v>0</v>
      </c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3"/>
      <c r="JD10" s="37">
        <f t="shared" si="45"/>
        <v>1</v>
      </c>
      <c r="JE10" s="11">
        <f>Test!IH9</f>
        <v>0</v>
      </c>
      <c r="JF10" s="11">
        <f>Test!II9</f>
        <v>0</v>
      </c>
      <c r="JG10" s="11">
        <f>Test!IJ9</f>
        <v>0</v>
      </c>
      <c r="JH10" s="11">
        <f>Test!IK9</f>
        <v>0</v>
      </c>
      <c r="JI10" s="11">
        <f>Test!IL9</f>
        <v>0</v>
      </c>
      <c r="JJ10" s="11">
        <f>Test!IM9</f>
        <v>0</v>
      </c>
      <c r="JK10" s="11">
        <f>Test!IN9</f>
        <v>0</v>
      </c>
      <c r="JL10" s="11">
        <f>Test!IO9</f>
        <v>0</v>
      </c>
      <c r="JM10" s="11">
        <f>Test!IP9</f>
        <v>0</v>
      </c>
      <c r="JN10" s="11">
        <f>Test!IQ9</f>
        <v>0</v>
      </c>
      <c r="JO10" s="11">
        <f>Test!IR9</f>
        <v>0</v>
      </c>
      <c r="JP10" s="11">
        <f>Test!IS9</f>
        <v>0</v>
      </c>
      <c r="JQ10" s="11">
        <f>Test!IT9</f>
        <v>0</v>
      </c>
      <c r="JR10" s="11">
        <f>Test!IU9</f>
        <v>0</v>
      </c>
      <c r="JS10" s="11">
        <f>Test!IV9</f>
        <v>0</v>
      </c>
      <c r="JT10" s="11">
        <f>Test!IW9</f>
        <v>0</v>
      </c>
      <c r="JU10" s="11">
        <f>Test!IX9</f>
        <v>0</v>
      </c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3"/>
      <c r="KH10" s="37">
        <f t="shared" si="47"/>
        <v>1</v>
      </c>
      <c r="KI10" s="11">
        <f>Test!JL9</f>
        <v>0</v>
      </c>
      <c r="KJ10" s="11">
        <f>Test!JM9</f>
        <v>0</v>
      </c>
      <c r="KK10" s="11">
        <f>Test!JN9</f>
        <v>0</v>
      </c>
      <c r="KL10" s="11">
        <f>Test!JO9</f>
        <v>0</v>
      </c>
      <c r="KM10" s="11">
        <f>Test!JP9</f>
        <v>0</v>
      </c>
      <c r="KN10" s="11">
        <f>Test!JQ9</f>
        <v>0</v>
      </c>
      <c r="KO10" s="11">
        <f>Test!JR9</f>
        <v>0</v>
      </c>
      <c r="KP10" s="11">
        <f>Test!JS9</f>
        <v>0</v>
      </c>
      <c r="KQ10" s="11">
        <f>Test!JT9</f>
        <v>0</v>
      </c>
      <c r="KR10" s="11">
        <f>Test!JU9</f>
        <v>0</v>
      </c>
      <c r="KS10" s="11">
        <f>Test!JV9</f>
        <v>0</v>
      </c>
      <c r="KT10" s="11">
        <f>Test!JW9</f>
        <v>0</v>
      </c>
      <c r="KU10" s="11">
        <f>Test!JX9</f>
        <v>0</v>
      </c>
      <c r="KV10" s="11">
        <f>Test!JY9</f>
        <v>0</v>
      </c>
      <c r="KW10" s="11">
        <f>Test!JZ9</f>
        <v>0</v>
      </c>
      <c r="KX10" s="11">
        <f>Test!KA9</f>
        <v>0</v>
      </c>
      <c r="KY10" s="11">
        <f>Test!KB9</f>
        <v>0</v>
      </c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3"/>
      <c r="LL10" s="37">
        <f t="shared" si="49"/>
        <v>1</v>
      </c>
      <c r="LM10" s="11">
        <f>Test!KP9</f>
        <v>0</v>
      </c>
      <c r="LN10" s="11">
        <f>Test!KQ9</f>
        <v>0</v>
      </c>
      <c r="LO10" s="11">
        <f>Test!KR9</f>
        <v>0</v>
      </c>
      <c r="LP10" s="11">
        <f>Test!KS9</f>
        <v>0</v>
      </c>
      <c r="LQ10" s="11">
        <f>Test!KT9</f>
        <v>0</v>
      </c>
      <c r="LR10" s="11">
        <f>Test!KU9</f>
        <v>0</v>
      </c>
      <c r="LS10" s="11">
        <f>Test!KV9</f>
        <v>0</v>
      </c>
      <c r="LT10" s="11">
        <f>Test!KW9</f>
        <v>0</v>
      </c>
      <c r="LU10" s="11">
        <f>Test!KX9</f>
        <v>0</v>
      </c>
      <c r="LV10" s="11">
        <f>Test!KY9</f>
        <v>0</v>
      </c>
      <c r="LW10" s="11">
        <f>Test!KZ9</f>
        <v>0</v>
      </c>
      <c r="LX10" s="11">
        <f>Test!LA9</f>
        <v>0</v>
      </c>
      <c r="LY10" s="11">
        <f>Test!LB9</f>
        <v>0</v>
      </c>
      <c r="LZ10" s="11">
        <f>Test!LC9</f>
        <v>0</v>
      </c>
      <c r="MA10" s="11">
        <f>Test!LD9</f>
        <v>0</v>
      </c>
      <c r="MB10" s="11">
        <f>Test!LE9</f>
        <v>0</v>
      </c>
      <c r="MC10" s="11">
        <f>Test!LF9</f>
        <v>0</v>
      </c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55"/>
      <c r="MP10" s="37">
        <f t="shared" si="51"/>
        <v>1</v>
      </c>
      <c r="MQ10" s="11">
        <f>Test!LT9</f>
        <v>0</v>
      </c>
      <c r="MR10" s="11">
        <f>Test!LU9</f>
        <v>0</v>
      </c>
      <c r="MS10" s="11">
        <f>Test!LV9</f>
        <v>0</v>
      </c>
      <c r="MT10" s="11">
        <f>Test!LW9</f>
        <v>0</v>
      </c>
      <c r="MU10" s="11">
        <f>Test!LX9</f>
        <v>0</v>
      </c>
      <c r="MV10" s="11">
        <f>Test!LY9</f>
        <v>0</v>
      </c>
      <c r="MW10" s="11">
        <f>Test!LZ9</f>
        <v>0</v>
      </c>
      <c r="MX10" s="11">
        <f>Test!MA9</f>
        <v>0</v>
      </c>
      <c r="MY10" s="11">
        <f>Test!MB9</f>
        <v>0</v>
      </c>
      <c r="MZ10" s="11">
        <f>Test!MC9</f>
        <v>0</v>
      </c>
      <c r="NA10" s="11">
        <f>Test!MD9</f>
        <v>0</v>
      </c>
      <c r="NB10" s="11">
        <f>Test!ME9</f>
        <v>0</v>
      </c>
      <c r="NC10" s="11">
        <f>Test!MF9</f>
        <v>0</v>
      </c>
      <c r="ND10" s="11">
        <f>Test!MG9</f>
        <v>0</v>
      </c>
      <c r="NE10" s="11">
        <f>Test!MH9</f>
        <v>0</v>
      </c>
      <c r="NF10" s="11">
        <f>Test!MI9</f>
        <v>0</v>
      </c>
      <c r="NG10" s="11">
        <f>Test!MJ9</f>
        <v>0</v>
      </c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55"/>
      <c r="NT10" s="37">
        <f t="shared" si="69"/>
        <v>1</v>
      </c>
      <c r="NU10" s="11">
        <f>Test!MX9</f>
        <v>0</v>
      </c>
      <c r="NV10" s="11">
        <f>Test!MY9</f>
        <v>0</v>
      </c>
      <c r="NW10" s="11">
        <f>Test!MZ9</f>
        <v>0</v>
      </c>
      <c r="NX10" s="11">
        <f>Test!NA9</f>
        <v>0</v>
      </c>
      <c r="NY10" s="11">
        <f>Test!NB9</f>
        <v>0</v>
      </c>
      <c r="NZ10" s="11">
        <f>Test!NC9</f>
        <v>0</v>
      </c>
      <c r="OA10" s="11">
        <f>Test!ND9</f>
        <v>0</v>
      </c>
      <c r="OB10" s="11">
        <f>Test!NE9</f>
        <v>0</v>
      </c>
      <c r="OC10" s="11">
        <f>Test!NF9</f>
        <v>0</v>
      </c>
      <c r="OD10" s="11">
        <f>Test!NG9</f>
        <v>0</v>
      </c>
      <c r="OE10" s="11">
        <f>Test!NH9</f>
        <v>0</v>
      </c>
      <c r="OF10" s="11">
        <f>Test!NI9</f>
        <v>0</v>
      </c>
      <c r="OG10" s="11">
        <f>Test!NJ9</f>
        <v>0</v>
      </c>
      <c r="OH10" s="11">
        <f>Test!NK9</f>
        <v>0</v>
      </c>
      <c r="OI10" s="11">
        <f>Test!NL9</f>
        <v>0</v>
      </c>
      <c r="OJ10" s="11">
        <f>Test!NM9</f>
        <v>0</v>
      </c>
      <c r="OK10" s="11">
        <f>Test!NN9</f>
        <v>0</v>
      </c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55"/>
      <c r="OX10" s="37">
        <f t="shared" si="70"/>
        <v>1</v>
      </c>
      <c r="OY10" s="11">
        <f>Test!OB9</f>
        <v>0</v>
      </c>
      <c r="OZ10" s="11">
        <f>Test!OC9</f>
        <v>0</v>
      </c>
      <c r="PA10" s="11">
        <f>Test!OD9</f>
        <v>0</v>
      </c>
      <c r="PB10" s="11">
        <f>Test!OE9</f>
        <v>0</v>
      </c>
      <c r="PC10" s="11">
        <f>Test!OF9</f>
        <v>0</v>
      </c>
      <c r="PD10" s="11">
        <f>Test!OG9</f>
        <v>0</v>
      </c>
      <c r="PE10" s="11">
        <f>Test!OH9</f>
        <v>0</v>
      </c>
      <c r="PF10" s="11">
        <f>Test!OI9</f>
        <v>0</v>
      </c>
      <c r="PG10" s="11">
        <f>Test!OJ9</f>
        <v>0</v>
      </c>
      <c r="PH10" s="11">
        <f>Test!OK9</f>
        <v>0</v>
      </c>
      <c r="PI10" s="11">
        <f>Test!OL9</f>
        <v>0</v>
      </c>
      <c r="PJ10" s="11">
        <f>Test!OM9</f>
        <v>0</v>
      </c>
      <c r="PK10" s="11">
        <f>Test!ON9</f>
        <v>0</v>
      </c>
      <c r="PL10" s="11">
        <f>Test!OO9</f>
        <v>0</v>
      </c>
      <c r="PM10" s="11">
        <f>Test!OP9</f>
        <v>0</v>
      </c>
      <c r="PN10" s="11">
        <f>Test!OQ9</f>
        <v>0</v>
      </c>
      <c r="PO10" s="11">
        <f>Test!OR9</f>
        <v>0</v>
      </c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</row>
    <row r="11" spans="3:442">
      <c r="C11" s="115"/>
      <c r="D11" s="23">
        <v>1.5</v>
      </c>
      <c r="E11" s="37">
        <f t="shared" ca="1" si="28"/>
        <v>8.7022900763333109E-3</v>
      </c>
      <c r="F11" s="11">
        <f ca="1">Reference!B10</f>
        <v>1.5130534351145</v>
      </c>
      <c r="G11" s="11">
        <f ca="1">Reference!C10</f>
        <v>0.99740993976592995</v>
      </c>
      <c r="H11" s="11">
        <f ca="1">Reference!D10</f>
        <v>0.99733638763427701</v>
      </c>
      <c r="I11" s="11">
        <f ca="1">Reference!E10</f>
        <v>40.328834892232699</v>
      </c>
      <c r="J11" s="11">
        <f ca="1">Reference!F10</f>
        <v>40.164629678542298</v>
      </c>
      <c r="K11" s="11">
        <f ca="1">Reference!G10</f>
        <v>40.965121358946597</v>
      </c>
      <c r="L11" s="11">
        <f ca="1">Reference!H10</f>
        <v>0.75658154487609797</v>
      </c>
      <c r="M11" s="11">
        <f ca="1">Reference!I10</f>
        <v>0.99910873174667303</v>
      </c>
      <c r="N11" s="11">
        <f ca="1">Reference!J10</f>
        <v>6.0506198555230997E-2</v>
      </c>
      <c r="O11" s="11">
        <f ca="1">Reference!K10</f>
        <v>0.99682497978210405</v>
      </c>
      <c r="P11" s="11">
        <f ca="1">Reference!L10</f>
        <v>94.065051999999994</v>
      </c>
      <c r="Q11" s="11">
        <f ca="1">Reference!M10</f>
        <v>39.8037981460322</v>
      </c>
      <c r="R11" s="11" t="str">
        <f ca="1">Reference!N10</f>
        <v>None</v>
      </c>
      <c r="S11" s="11">
        <f ca="1">Reference!O10</f>
        <v>1.356212</v>
      </c>
      <c r="T11" s="11">
        <f ca="1">Reference!P10</f>
        <v>1.356212</v>
      </c>
      <c r="U11" s="11">
        <f ca="1">Reference!Q10</f>
        <v>384.63715400000001</v>
      </c>
      <c r="V11" s="11">
        <f ca="1">Reference!R10</f>
        <v>384.63715400000001</v>
      </c>
      <c r="X11" s="11">
        <f t="shared" si="29"/>
        <v>1.6121410396266651E-3</v>
      </c>
      <c r="Y11" s="80">
        <f>Test!B10</f>
        <v>1.49758178844056</v>
      </c>
      <c r="Z11" s="80">
        <f>Test!C10</f>
        <v>0.996135473251342</v>
      </c>
      <c r="AA11" s="11">
        <f>Test!D10</f>
        <v>0.99607890844345004</v>
      </c>
      <c r="AB11" s="11">
        <f>Test!E10</f>
        <v>34.021127887735197</v>
      </c>
      <c r="AC11" s="11">
        <f>Test!F10</f>
        <v>38.293442866909601</v>
      </c>
      <c r="AD11" s="11">
        <f>Test!G10</f>
        <v>40.726860356602998</v>
      </c>
      <c r="AE11" s="11">
        <f>Test!H10</f>
        <v>0.608304023742675</v>
      </c>
      <c r="AF11" s="11">
        <f>Test!I10</f>
        <v>0.99936687946319502</v>
      </c>
      <c r="AG11" s="11">
        <f>Test!J10</f>
        <v>8.8625796139240196E-2</v>
      </c>
      <c r="AH11" s="11">
        <f>Test!K10</f>
        <v>0.99517399072647095</v>
      </c>
      <c r="AI11" s="11">
        <f>Test!L10</f>
        <v>92.679509999999993</v>
      </c>
      <c r="AJ11" s="11">
        <f>Test!M10</f>
        <v>38.021703514230701</v>
      </c>
      <c r="AK11" s="11" t="str">
        <f>Test!N10</f>
        <v>None</v>
      </c>
      <c r="AL11" s="11">
        <f>Test!O10</f>
        <v>1.0834440000000001</v>
      </c>
      <c r="AM11" s="11">
        <f>Test!P10</f>
        <v>1.0834440000000001</v>
      </c>
      <c r="AN11" s="11">
        <f>Test!Q10</f>
        <v>0.48456100000000002</v>
      </c>
      <c r="AO11" s="11">
        <f>Test!R10</f>
        <v>0.48456100000000002</v>
      </c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3"/>
      <c r="BB11" s="37">
        <f t="shared" si="31"/>
        <v>5.8160668853298368E-5</v>
      </c>
      <c r="BC11" s="11">
        <f>Test!AF10</f>
        <v>1.4999127589967201</v>
      </c>
      <c r="BD11" s="11">
        <f>Test!AG10</f>
        <v>0.99551850557327204</v>
      </c>
      <c r="BE11" s="11">
        <f>Test!AH10</f>
        <v>0.99539691209793002</v>
      </c>
      <c r="BF11" s="11">
        <f>Test!AI10</f>
        <v>37.350952805369801</v>
      </c>
      <c r="BG11" s="11">
        <f>Test!AJ10</f>
        <v>40.441692421890501</v>
      </c>
      <c r="BH11" s="11">
        <f>Test!AK10</f>
        <v>41.161899560642098</v>
      </c>
      <c r="BI11" s="11">
        <f>Test!AL10</f>
        <v>0.67645567655563299</v>
      </c>
      <c r="BJ11" s="11">
        <f>Test!AM10</f>
        <v>0.99868303537368697</v>
      </c>
      <c r="BK11" s="11">
        <f>Test!AN10</f>
        <v>8.1054799258708898E-2</v>
      </c>
      <c r="BL11" s="11">
        <f>Test!AO10</f>
        <v>0.99428266286849898</v>
      </c>
      <c r="BM11" s="11">
        <f>Test!AP10</f>
        <v>92.490322000000006</v>
      </c>
      <c r="BN11" s="11">
        <f>Test!AQ10</f>
        <v>36.249278477493696</v>
      </c>
      <c r="BO11" s="11" t="str">
        <f>Test!AR10</f>
        <v>None</v>
      </c>
      <c r="BP11" s="11">
        <f>Test!AS10</f>
        <v>0.149589</v>
      </c>
      <c r="BQ11" s="11">
        <f>Test!AT10</f>
        <v>0.149589</v>
      </c>
      <c r="BR11" s="11">
        <f>Test!AU10</f>
        <v>0.82372199999999995</v>
      </c>
      <c r="BS11" s="11">
        <f>Test!AV10</f>
        <v>0.82372199999999995</v>
      </c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3"/>
      <c r="CF11" s="37">
        <f t="shared" si="33"/>
        <v>8.7022900763333109E-3</v>
      </c>
      <c r="CG11" s="11">
        <f>Test!BJ10</f>
        <v>1.5130534351145</v>
      </c>
      <c r="CH11" s="11">
        <f>Test!BK10</f>
        <v>0.99740993976592995</v>
      </c>
      <c r="CI11" s="11">
        <f>Test!BL10</f>
        <v>0.99733638763427701</v>
      </c>
      <c r="CJ11" s="11">
        <f>Test!BM10</f>
        <v>40.328834892232699</v>
      </c>
      <c r="CK11" s="11">
        <f>Test!BN10</f>
        <v>40.164629678542298</v>
      </c>
      <c r="CL11" s="11">
        <f>Test!BO10</f>
        <v>40.965121358946597</v>
      </c>
      <c r="CM11" s="11">
        <f>Test!BP10</f>
        <v>0.75658154487609797</v>
      </c>
      <c r="CN11" s="11">
        <f>Test!BQ10</f>
        <v>0.99910873174667303</v>
      </c>
      <c r="CO11" s="11">
        <f>Test!BR10</f>
        <v>6.0506198555230997E-2</v>
      </c>
      <c r="CP11" s="11">
        <f>Test!BS10</f>
        <v>0.99682497978210405</v>
      </c>
      <c r="CQ11" s="11">
        <f>Test!BT10</f>
        <v>94.065051999999994</v>
      </c>
      <c r="CR11" s="11">
        <f>Test!BU10</f>
        <v>39.8037981460322</v>
      </c>
      <c r="CS11" s="11" t="str">
        <f>Test!BV10</f>
        <v>None</v>
      </c>
      <c r="CT11" s="11">
        <f>Test!BW10</f>
        <v>1.356212</v>
      </c>
      <c r="CU11" s="11">
        <f>Test!BX10</f>
        <v>1.356212</v>
      </c>
      <c r="CV11" s="11">
        <f>Test!BY10</f>
        <v>384.63715400000001</v>
      </c>
      <c r="CW11" s="11">
        <f>Test!BZ10</f>
        <v>384.63715400000001</v>
      </c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3"/>
      <c r="DJ11" s="37">
        <f t="shared" si="35"/>
        <v>2.799890948746005E-2</v>
      </c>
      <c r="DK11" s="11">
        <f>Test!CN10</f>
        <v>1.4580016357688099</v>
      </c>
      <c r="DL11" s="11">
        <f>Test!CO10</f>
        <v>0.99729537963867099</v>
      </c>
      <c r="DM11" s="11">
        <f>Test!CP10</f>
        <v>0.99722099304199197</v>
      </c>
      <c r="DN11" s="11">
        <f>Test!CQ10</f>
        <v>39.984173386901098</v>
      </c>
      <c r="DO11" s="11">
        <f>Test!CR10</f>
        <v>42.6561769104623</v>
      </c>
      <c r="DP11" s="11">
        <f>Test!CS10</f>
        <v>43.818623798790497</v>
      </c>
      <c r="DQ11" s="11">
        <f>Test!CT10</f>
        <v>0.74759393930435103</v>
      </c>
      <c r="DR11" s="11">
        <f>Test!CU10</f>
        <v>0.999275803565979</v>
      </c>
      <c r="DS11" s="11">
        <f>Test!CV10</f>
        <v>6.2193650752305901E-2</v>
      </c>
      <c r="DT11" s="11">
        <f>Test!CW10</f>
        <v>0.99664461612701405</v>
      </c>
      <c r="DU11" s="11">
        <f>Test!CX10</f>
        <v>94.156959999999998</v>
      </c>
      <c r="DV11" s="11">
        <f>Test!CY10</f>
        <v>39.397826802657399</v>
      </c>
      <c r="DW11" s="11" t="str">
        <f>Test!CZ10</f>
        <v>None</v>
      </c>
      <c r="DX11" s="11">
        <f>Test!DA10</f>
        <v>1.4893529999999999</v>
      </c>
      <c r="DY11" s="11">
        <f>Test!DB10</f>
        <v>1.4893529999999999</v>
      </c>
      <c r="DZ11" s="11">
        <f>Test!DC10</f>
        <v>1947.469548</v>
      </c>
      <c r="EA11" s="11">
        <f>Test!DD10</f>
        <v>1947.469548</v>
      </c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3"/>
      <c r="EN11" s="37">
        <f t="shared" si="37"/>
        <v>1</v>
      </c>
      <c r="EO11" s="11">
        <f>Test!DR10</f>
        <v>0</v>
      </c>
      <c r="EP11" s="11">
        <f>Test!DS10</f>
        <v>0</v>
      </c>
      <c r="EQ11" s="11">
        <f>Test!DT10</f>
        <v>0</v>
      </c>
      <c r="ER11" s="11">
        <f>Test!DU10</f>
        <v>0</v>
      </c>
      <c r="ES11" s="11">
        <f>Test!DV10</f>
        <v>0</v>
      </c>
      <c r="ET11" s="11">
        <f>Test!DW10</f>
        <v>0</v>
      </c>
      <c r="EU11" s="11">
        <f>Test!DX10</f>
        <v>0</v>
      </c>
      <c r="EV11" s="11">
        <f>Test!DY10</f>
        <v>0</v>
      </c>
      <c r="EW11" s="11">
        <f>Test!DZ10</f>
        <v>0</v>
      </c>
      <c r="EX11" s="11">
        <f>Test!EA10</f>
        <v>0</v>
      </c>
      <c r="EY11" s="11">
        <f>Test!EB10</f>
        <v>0</v>
      </c>
      <c r="EZ11" s="11">
        <f>Test!EC10</f>
        <v>0</v>
      </c>
      <c r="FA11" s="11">
        <f>Test!ED10</f>
        <v>0</v>
      </c>
      <c r="FB11" s="11">
        <f>Test!EE10</f>
        <v>0</v>
      </c>
      <c r="FC11" s="11">
        <f>Test!EF10</f>
        <v>0</v>
      </c>
      <c r="FD11" s="11">
        <f>Test!EG10</f>
        <v>0</v>
      </c>
      <c r="FE11" s="11">
        <f>Test!EH10</f>
        <v>0</v>
      </c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55"/>
      <c r="FR11" s="37">
        <f t="shared" si="39"/>
        <v>1</v>
      </c>
      <c r="FS11" s="11">
        <f>Test!EV10</f>
        <v>0</v>
      </c>
      <c r="FT11" s="11">
        <f>Test!EW10</f>
        <v>0</v>
      </c>
      <c r="FU11" s="11">
        <f>Test!EX10</f>
        <v>0</v>
      </c>
      <c r="FV11" s="11">
        <f>Test!EY10</f>
        <v>0</v>
      </c>
      <c r="FW11" s="11">
        <f>Test!EZ10</f>
        <v>0</v>
      </c>
      <c r="FX11" s="11">
        <f>Test!FA10</f>
        <v>0</v>
      </c>
      <c r="FY11" s="11">
        <f>Test!FB10</f>
        <v>0</v>
      </c>
      <c r="FZ11" s="11">
        <f>Test!FC10</f>
        <v>0</v>
      </c>
      <c r="GA11" s="11">
        <f>Test!FD10</f>
        <v>0</v>
      </c>
      <c r="GB11" s="11">
        <f>Test!FE10</f>
        <v>0</v>
      </c>
      <c r="GC11" s="11">
        <f>Test!FF10</f>
        <v>0</v>
      </c>
      <c r="GD11" s="11">
        <f>Test!FG10</f>
        <v>0</v>
      </c>
      <c r="GE11" s="11">
        <f>Test!FH10</f>
        <v>0</v>
      </c>
      <c r="GF11" s="11">
        <f>Test!FI10</f>
        <v>0</v>
      </c>
      <c r="GG11" s="11">
        <f>Test!FJ10</f>
        <v>0</v>
      </c>
      <c r="GH11" s="11">
        <f>Test!FK10</f>
        <v>0</v>
      </c>
      <c r="GI11" s="11">
        <f>Test!FL10</f>
        <v>0</v>
      </c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55"/>
      <c r="GV11" s="37">
        <f t="shared" si="41"/>
        <v>1</v>
      </c>
      <c r="GW11" s="11">
        <f>Test!FZ10</f>
        <v>0</v>
      </c>
      <c r="GX11" s="11">
        <f>Test!GA10</f>
        <v>0</v>
      </c>
      <c r="GY11" s="11">
        <f>Test!GB10</f>
        <v>0</v>
      </c>
      <c r="GZ11" s="11">
        <f>Test!GC10</f>
        <v>0</v>
      </c>
      <c r="HA11" s="11">
        <f>Test!GD10</f>
        <v>0</v>
      </c>
      <c r="HB11" s="11">
        <f>Test!GE10</f>
        <v>0</v>
      </c>
      <c r="HC11" s="11">
        <f>Test!GF10</f>
        <v>0</v>
      </c>
      <c r="HD11" s="11">
        <f>Test!GG10</f>
        <v>0</v>
      </c>
      <c r="HE11" s="11">
        <f>Test!GH10</f>
        <v>0</v>
      </c>
      <c r="HF11" s="11">
        <f>Test!GI10</f>
        <v>0</v>
      </c>
      <c r="HG11" s="11">
        <f>Test!GJ10</f>
        <v>0</v>
      </c>
      <c r="HH11" s="11">
        <f>Test!GK10</f>
        <v>0</v>
      </c>
      <c r="HI11" s="11">
        <f>Test!GL10</f>
        <v>0</v>
      </c>
      <c r="HJ11" s="11">
        <f>Test!GM10</f>
        <v>0</v>
      </c>
      <c r="HK11" s="11">
        <f>Test!GN10</f>
        <v>0</v>
      </c>
      <c r="HL11" s="11">
        <f>Test!GO10</f>
        <v>0</v>
      </c>
      <c r="HM11" s="11">
        <f>Test!GP10</f>
        <v>0</v>
      </c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3"/>
      <c r="HZ11" s="37">
        <f t="shared" si="43"/>
        <v>1</v>
      </c>
      <c r="IA11" s="11">
        <f>Test!HD10</f>
        <v>0</v>
      </c>
      <c r="IB11" s="11">
        <f>Test!HE10</f>
        <v>0</v>
      </c>
      <c r="IC11" s="11">
        <f>Test!HF10</f>
        <v>0</v>
      </c>
      <c r="ID11" s="11">
        <f>Test!HG10</f>
        <v>0</v>
      </c>
      <c r="IE11" s="11">
        <f>Test!HH10</f>
        <v>0</v>
      </c>
      <c r="IF11" s="11">
        <f>Test!HI10</f>
        <v>0</v>
      </c>
      <c r="IG11" s="11">
        <f>Test!HJ10</f>
        <v>0</v>
      </c>
      <c r="IH11" s="11">
        <f>Test!HK10</f>
        <v>0</v>
      </c>
      <c r="II11" s="11">
        <f>Test!HL10</f>
        <v>0</v>
      </c>
      <c r="IJ11" s="11">
        <f>Test!HM10</f>
        <v>0</v>
      </c>
      <c r="IK11" s="11">
        <f>Test!HN10</f>
        <v>0</v>
      </c>
      <c r="IL11" s="11">
        <f>Test!HO10</f>
        <v>0</v>
      </c>
      <c r="IM11" s="11">
        <f>Test!HP10</f>
        <v>0</v>
      </c>
      <c r="IN11" s="11">
        <f>Test!HQ10</f>
        <v>0</v>
      </c>
      <c r="IO11" s="11">
        <f>Test!HR10</f>
        <v>0</v>
      </c>
      <c r="IP11" s="11">
        <f>Test!HS10</f>
        <v>0</v>
      </c>
      <c r="IQ11" s="11">
        <f>Test!HT10</f>
        <v>0</v>
      </c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3"/>
      <c r="JD11" s="37">
        <f t="shared" si="45"/>
        <v>1</v>
      </c>
      <c r="JE11" s="11">
        <f>Test!IH10</f>
        <v>0</v>
      </c>
      <c r="JF11" s="11">
        <f>Test!II10</f>
        <v>0</v>
      </c>
      <c r="JG11" s="11">
        <f>Test!IJ10</f>
        <v>0</v>
      </c>
      <c r="JH11" s="11">
        <f>Test!IK10</f>
        <v>0</v>
      </c>
      <c r="JI11" s="11">
        <f>Test!IL10</f>
        <v>0</v>
      </c>
      <c r="JJ11" s="11">
        <f>Test!IM10</f>
        <v>0</v>
      </c>
      <c r="JK11" s="11">
        <f>Test!IN10</f>
        <v>0</v>
      </c>
      <c r="JL11" s="11">
        <f>Test!IO10</f>
        <v>0</v>
      </c>
      <c r="JM11" s="11">
        <f>Test!IP10</f>
        <v>0</v>
      </c>
      <c r="JN11" s="11">
        <f>Test!IQ10</f>
        <v>0</v>
      </c>
      <c r="JO11" s="11">
        <f>Test!IR10</f>
        <v>0</v>
      </c>
      <c r="JP11" s="11">
        <f>Test!IS10</f>
        <v>0</v>
      </c>
      <c r="JQ11" s="11">
        <f>Test!IT10</f>
        <v>0</v>
      </c>
      <c r="JR11" s="11">
        <f>Test!IU10</f>
        <v>0</v>
      </c>
      <c r="JS11" s="11">
        <f>Test!IV10</f>
        <v>0</v>
      </c>
      <c r="JT11" s="11">
        <f>Test!IW10</f>
        <v>0</v>
      </c>
      <c r="JU11" s="11">
        <f>Test!IX10</f>
        <v>0</v>
      </c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3"/>
      <c r="KH11" s="37">
        <f t="shared" si="47"/>
        <v>1</v>
      </c>
      <c r="KI11" s="11">
        <f>Test!JL10</f>
        <v>0</v>
      </c>
      <c r="KJ11" s="11">
        <f>Test!JM10</f>
        <v>0</v>
      </c>
      <c r="KK11" s="11">
        <f>Test!JN10</f>
        <v>0</v>
      </c>
      <c r="KL11" s="11">
        <f>Test!JO10</f>
        <v>0</v>
      </c>
      <c r="KM11" s="11">
        <f>Test!JP10</f>
        <v>0</v>
      </c>
      <c r="KN11" s="11">
        <f>Test!JQ10</f>
        <v>0</v>
      </c>
      <c r="KO11" s="11">
        <f>Test!JR10</f>
        <v>0</v>
      </c>
      <c r="KP11" s="11">
        <f>Test!JS10</f>
        <v>0</v>
      </c>
      <c r="KQ11" s="11">
        <f>Test!JT10</f>
        <v>0</v>
      </c>
      <c r="KR11" s="11">
        <f>Test!JU10</f>
        <v>0</v>
      </c>
      <c r="KS11" s="11">
        <f>Test!JV10</f>
        <v>0</v>
      </c>
      <c r="KT11" s="11">
        <f>Test!JW10</f>
        <v>0</v>
      </c>
      <c r="KU11" s="11">
        <f>Test!JX10</f>
        <v>0</v>
      </c>
      <c r="KV11" s="11">
        <f>Test!JY10</f>
        <v>0</v>
      </c>
      <c r="KW11" s="11">
        <f>Test!JZ10</f>
        <v>0</v>
      </c>
      <c r="KX11" s="11">
        <f>Test!KA10</f>
        <v>0</v>
      </c>
      <c r="KY11" s="11">
        <f>Test!KB10</f>
        <v>0</v>
      </c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3"/>
      <c r="LL11" s="37">
        <f t="shared" si="49"/>
        <v>1</v>
      </c>
      <c r="LM11" s="11">
        <f>Test!KP10</f>
        <v>0</v>
      </c>
      <c r="LN11" s="11">
        <f>Test!KQ10</f>
        <v>0</v>
      </c>
      <c r="LO11" s="11">
        <f>Test!KR10</f>
        <v>0</v>
      </c>
      <c r="LP11" s="11">
        <f>Test!KS10</f>
        <v>0</v>
      </c>
      <c r="LQ11" s="11">
        <f>Test!KT10</f>
        <v>0</v>
      </c>
      <c r="LR11" s="11">
        <f>Test!KU10</f>
        <v>0</v>
      </c>
      <c r="LS11" s="11">
        <f>Test!KV10</f>
        <v>0</v>
      </c>
      <c r="LT11" s="11">
        <f>Test!KW10</f>
        <v>0</v>
      </c>
      <c r="LU11" s="11">
        <f>Test!KX10</f>
        <v>0</v>
      </c>
      <c r="LV11" s="11">
        <f>Test!KY10</f>
        <v>0</v>
      </c>
      <c r="LW11" s="11">
        <f>Test!KZ10</f>
        <v>0</v>
      </c>
      <c r="LX11" s="11">
        <f>Test!LA10</f>
        <v>0</v>
      </c>
      <c r="LY11" s="11">
        <f>Test!LB10</f>
        <v>0</v>
      </c>
      <c r="LZ11" s="11">
        <f>Test!LC10</f>
        <v>0</v>
      </c>
      <c r="MA11" s="11">
        <f>Test!LD10</f>
        <v>0</v>
      </c>
      <c r="MB11" s="11">
        <f>Test!LE10</f>
        <v>0</v>
      </c>
      <c r="MC11" s="11">
        <f>Test!LF10</f>
        <v>0</v>
      </c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55"/>
      <c r="MP11" s="37">
        <f t="shared" si="51"/>
        <v>1</v>
      </c>
      <c r="MQ11" s="11">
        <f>Test!LT10</f>
        <v>0</v>
      </c>
      <c r="MR11" s="11">
        <f>Test!LU10</f>
        <v>0</v>
      </c>
      <c r="MS11" s="11">
        <f>Test!LV10</f>
        <v>0</v>
      </c>
      <c r="MT11" s="11">
        <f>Test!LW10</f>
        <v>0</v>
      </c>
      <c r="MU11" s="11">
        <f>Test!LX10</f>
        <v>0</v>
      </c>
      <c r="MV11" s="11">
        <f>Test!LY10</f>
        <v>0</v>
      </c>
      <c r="MW11" s="11">
        <f>Test!LZ10</f>
        <v>0</v>
      </c>
      <c r="MX11" s="11">
        <f>Test!MA10</f>
        <v>0</v>
      </c>
      <c r="MY11" s="11">
        <f>Test!MB10</f>
        <v>0</v>
      </c>
      <c r="MZ11" s="11">
        <f>Test!MC10</f>
        <v>0</v>
      </c>
      <c r="NA11" s="11">
        <f>Test!MD10</f>
        <v>0</v>
      </c>
      <c r="NB11" s="11">
        <f>Test!ME10</f>
        <v>0</v>
      </c>
      <c r="NC11" s="11">
        <f>Test!MF10</f>
        <v>0</v>
      </c>
      <c r="ND11" s="11">
        <f>Test!MG10</f>
        <v>0</v>
      </c>
      <c r="NE11" s="11">
        <f>Test!MH10</f>
        <v>0</v>
      </c>
      <c r="NF11" s="11">
        <f>Test!MI10</f>
        <v>0</v>
      </c>
      <c r="NG11" s="11">
        <f>Test!MJ10</f>
        <v>0</v>
      </c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55"/>
      <c r="NT11" s="37">
        <f t="shared" si="69"/>
        <v>1</v>
      </c>
      <c r="NU11" s="11">
        <f>Test!MX10</f>
        <v>0</v>
      </c>
      <c r="NV11" s="11">
        <f>Test!MY10</f>
        <v>0</v>
      </c>
      <c r="NW11" s="11">
        <f>Test!MZ10</f>
        <v>0</v>
      </c>
      <c r="NX11" s="11">
        <f>Test!NA10</f>
        <v>0</v>
      </c>
      <c r="NY11" s="11">
        <f>Test!NB10</f>
        <v>0</v>
      </c>
      <c r="NZ11" s="11">
        <f>Test!NC10</f>
        <v>0</v>
      </c>
      <c r="OA11" s="11">
        <f>Test!ND10</f>
        <v>0</v>
      </c>
      <c r="OB11" s="11">
        <f>Test!NE10</f>
        <v>0</v>
      </c>
      <c r="OC11" s="11">
        <f>Test!NF10</f>
        <v>0</v>
      </c>
      <c r="OD11" s="11">
        <f>Test!NG10</f>
        <v>0</v>
      </c>
      <c r="OE11" s="11">
        <f>Test!NH10</f>
        <v>0</v>
      </c>
      <c r="OF11" s="11">
        <f>Test!NI10</f>
        <v>0</v>
      </c>
      <c r="OG11" s="11">
        <f>Test!NJ10</f>
        <v>0</v>
      </c>
      <c r="OH11" s="11">
        <f>Test!NK10</f>
        <v>0</v>
      </c>
      <c r="OI11" s="11">
        <f>Test!NL10</f>
        <v>0</v>
      </c>
      <c r="OJ11" s="11">
        <f>Test!NM10</f>
        <v>0</v>
      </c>
      <c r="OK11" s="11">
        <f>Test!NN10</f>
        <v>0</v>
      </c>
      <c r="OL11" s="16"/>
      <c r="OM11" s="16"/>
      <c r="ON11" s="16"/>
      <c r="OO11" s="16"/>
      <c r="OP11" s="16"/>
      <c r="OQ11" s="16"/>
      <c r="OR11" s="16"/>
      <c r="OS11" s="16"/>
      <c r="OT11" s="16"/>
      <c r="OU11" s="16"/>
      <c r="OV11" s="16"/>
      <c r="OW11" s="55"/>
      <c r="OX11" s="37">
        <f t="shared" si="70"/>
        <v>1</v>
      </c>
      <c r="OY11" s="11">
        <f>Test!OB10</f>
        <v>0</v>
      </c>
      <c r="OZ11" s="11">
        <f>Test!OC10</f>
        <v>0</v>
      </c>
      <c r="PA11" s="11">
        <f>Test!OD10</f>
        <v>0</v>
      </c>
      <c r="PB11" s="11">
        <f>Test!OE10</f>
        <v>0</v>
      </c>
      <c r="PC11" s="11">
        <f>Test!OF10</f>
        <v>0</v>
      </c>
      <c r="PD11" s="11">
        <f>Test!OG10</f>
        <v>0</v>
      </c>
      <c r="PE11" s="11">
        <f>Test!OH10</f>
        <v>0</v>
      </c>
      <c r="PF11" s="11">
        <f>Test!OI10</f>
        <v>0</v>
      </c>
      <c r="PG11" s="11">
        <f>Test!OJ10</f>
        <v>0</v>
      </c>
      <c r="PH11" s="11">
        <f>Test!OK10</f>
        <v>0</v>
      </c>
      <c r="PI11" s="11">
        <f>Test!OL10</f>
        <v>0</v>
      </c>
      <c r="PJ11" s="11">
        <f>Test!OM10</f>
        <v>0</v>
      </c>
      <c r="PK11" s="11">
        <f>Test!ON10</f>
        <v>0</v>
      </c>
      <c r="PL11" s="11">
        <f>Test!OO10</f>
        <v>0</v>
      </c>
      <c r="PM11" s="11">
        <f>Test!OP10</f>
        <v>0</v>
      </c>
      <c r="PN11" s="11">
        <f>Test!OQ10</f>
        <v>0</v>
      </c>
      <c r="PO11" s="11">
        <f>Test!OR10</f>
        <v>0</v>
      </c>
      <c r="PP11" s="16"/>
      <c r="PQ11" s="16"/>
      <c r="PR11" s="16"/>
      <c r="PS11" s="16"/>
      <c r="PT11" s="16"/>
      <c r="PU11" s="16"/>
      <c r="PV11" s="16"/>
      <c r="PW11" s="16"/>
      <c r="PX11" s="16"/>
      <c r="PY11" s="16"/>
      <c r="PZ11" s="16"/>
    </row>
    <row r="12" spans="3:442" ht="16.5" thickBot="1">
      <c r="C12" s="116"/>
      <c r="D12" s="24">
        <v>2</v>
      </c>
      <c r="E12" s="38">
        <f t="shared" ca="1" si="28"/>
        <v>2.3214285714284966E-2</v>
      </c>
      <c r="F12" s="12">
        <f ca="1">Reference!B11</f>
        <v>2.0464285714285699</v>
      </c>
      <c r="G12" s="12">
        <f ca="1">Reference!C11</f>
        <v>0.99849283695220903</v>
      </c>
      <c r="H12" s="12">
        <f ca="1">Reference!D11</f>
        <v>0.99846005439758301</v>
      </c>
      <c r="I12" s="12">
        <f ca="1">Reference!E11</f>
        <v>44.017498802434702</v>
      </c>
      <c r="J12" s="12">
        <f ca="1">Reference!F11</f>
        <v>41.722833790793601</v>
      </c>
      <c r="K12" s="12">
        <f ca="1">Reference!G11</f>
        <v>43.068023516506003</v>
      </c>
      <c r="L12" s="12">
        <f ca="1">Reference!H11</f>
        <v>0.843969106674194</v>
      </c>
      <c r="M12" s="12">
        <f ca="1">Reference!I11</f>
        <v>0.99960803985595703</v>
      </c>
      <c r="N12" s="12">
        <f ca="1">Reference!J11</f>
        <v>4.2479936033487299E-2</v>
      </c>
      <c r="O12" s="12">
        <f ca="1">Reference!K11</f>
        <v>0.99847459793090798</v>
      </c>
      <c r="P12" s="12">
        <f ca="1">Reference!L11</f>
        <v>95.762951000000001</v>
      </c>
      <c r="Q12" s="12">
        <f ca="1">Reference!M11</f>
        <v>43.381179356010598</v>
      </c>
      <c r="R12" s="12" t="str">
        <f ca="1">Reference!N11</f>
        <v>None</v>
      </c>
      <c r="S12" s="12">
        <f ca="1">Reference!O11</f>
        <v>1.2009339999999999</v>
      </c>
      <c r="T12" s="12">
        <f ca="1">Reference!P11</f>
        <v>1.2009339999999999</v>
      </c>
      <c r="U12" s="12">
        <f ca="1">Reference!Q11</f>
        <v>413.26605599999999</v>
      </c>
      <c r="V12" s="12">
        <f ca="1">Reference!R11</f>
        <v>413.26605599999999</v>
      </c>
      <c r="X12" s="12">
        <f t="shared" si="29"/>
        <v>1.7480916030535032E-2</v>
      </c>
      <c r="Y12" s="81">
        <f>Test!B11</f>
        <v>1.9650381679389299</v>
      </c>
      <c r="Z12" s="81">
        <f>Test!C11</f>
        <v>0.99779528379440297</v>
      </c>
      <c r="AA12" s="12">
        <f>Test!D11</f>
        <v>0.99777239561080899</v>
      </c>
      <c r="AB12" s="12">
        <f>Test!E11</f>
        <v>36.214594117886101</v>
      </c>
      <c r="AC12" s="12">
        <f>Test!F11</f>
        <v>39.083980908531899</v>
      </c>
      <c r="AD12" s="12">
        <f>Test!G11</f>
        <v>41.693277650468303</v>
      </c>
      <c r="AE12" s="12">
        <f>Test!H11</f>
        <v>0.66959029436111395</v>
      </c>
      <c r="AF12" s="12">
        <f>Test!I11</f>
        <v>0.99968713521957397</v>
      </c>
      <c r="AG12" s="12">
        <f>Test!J11</f>
        <v>6.8458467721939004E-2</v>
      </c>
      <c r="AH12" s="12">
        <f>Test!K11</f>
        <v>0.99733257293701105</v>
      </c>
      <c r="AI12" s="12">
        <f>Test!L11</f>
        <v>94.316485</v>
      </c>
      <c r="AJ12" s="12">
        <f>Test!M11</f>
        <v>41.067217557703898</v>
      </c>
      <c r="AK12" s="12" t="str">
        <f>Test!N11</f>
        <v>None</v>
      </c>
      <c r="AL12" s="12">
        <f>Test!O11</f>
        <v>0.46371000000000001</v>
      </c>
      <c r="AM12" s="12">
        <f>Test!P11</f>
        <v>0.46371000000000001</v>
      </c>
      <c r="AN12" s="12">
        <f>Test!Q11</f>
        <v>0.60568699999999998</v>
      </c>
      <c r="AO12" s="12">
        <f>Test!R11</f>
        <v>0.60568699999999998</v>
      </c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9"/>
      <c r="BB12" s="38">
        <f t="shared" si="31"/>
        <v>4.9073064344984374E-5</v>
      </c>
      <c r="BC12" s="12">
        <f>Test!AF11</f>
        <v>1.99990185387131</v>
      </c>
      <c r="BD12" s="12">
        <f>Test!AG11</f>
        <v>0.99713432788848799</v>
      </c>
      <c r="BE12" s="12">
        <f>Test!AH11</f>
        <v>0.99707376956939697</v>
      </c>
      <c r="BF12" s="12">
        <f>Test!AI11</f>
        <v>40.080161011398999</v>
      </c>
      <c r="BG12" s="12">
        <f>Test!AJ11</f>
        <v>42.531217301028803</v>
      </c>
      <c r="BH12" s="12">
        <f>Test!AK11</f>
        <v>43.246893936220502</v>
      </c>
      <c r="BI12" s="12">
        <f>Test!AL11</f>
        <v>0.75114893913268999</v>
      </c>
      <c r="BJ12" s="12">
        <f>Test!AM11</f>
        <v>0.99941784143447798</v>
      </c>
      <c r="BK12" s="12">
        <f>Test!AN11</f>
        <v>6.1606556177139199E-2</v>
      </c>
      <c r="BL12" s="12">
        <f>Test!AO11</f>
        <v>0.99658465385437001</v>
      </c>
      <c r="BM12" s="12">
        <f>Test!AP11</f>
        <v>95.056433999999996</v>
      </c>
      <c r="BN12" s="12">
        <f>Test!AQ11</f>
        <v>39.488472466593997</v>
      </c>
      <c r="BO12" s="12" t="str">
        <f>Test!AR11</f>
        <v>None</v>
      </c>
      <c r="BP12" s="12">
        <f>Test!AS11</f>
        <v>0.180951</v>
      </c>
      <c r="BQ12" s="12">
        <f>Test!AT11</f>
        <v>0.180951</v>
      </c>
      <c r="BR12" s="12">
        <f>Test!AU11</f>
        <v>0.77637100000000003</v>
      </c>
      <c r="BS12" s="12">
        <f>Test!AV11</f>
        <v>0.77637100000000003</v>
      </c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9"/>
      <c r="CF12" s="38">
        <f t="shared" si="33"/>
        <v>2.3214285714284966E-2</v>
      </c>
      <c r="CG12" s="12">
        <f>Test!BJ11</f>
        <v>2.0464285714285699</v>
      </c>
      <c r="CH12" s="12">
        <f>Test!BK11</f>
        <v>0.99849283695220903</v>
      </c>
      <c r="CI12" s="12">
        <f>Test!BL11</f>
        <v>0.99846005439758301</v>
      </c>
      <c r="CJ12" s="12">
        <f>Test!BM11</f>
        <v>44.017498802434702</v>
      </c>
      <c r="CK12" s="12">
        <f>Test!BN11</f>
        <v>41.722833790793601</v>
      </c>
      <c r="CL12" s="12">
        <f>Test!BO11</f>
        <v>43.068023516506003</v>
      </c>
      <c r="CM12" s="12">
        <f>Test!BP11</f>
        <v>0.843969106674194</v>
      </c>
      <c r="CN12" s="12">
        <f>Test!BQ11</f>
        <v>0.99960803985595703</v>
      </c>
      <c r="CO12" s="12">
        <f>Test!BR11</f>
        <v>4.2479936033487299E-2</v>
      </c>
      <c r="CP12" s="12">
        <f>Test!BS11</f>
        <v>0.99847459793090798</v>
      </c>
      <c r="CQ12" s="12">
        <f>Test!BT11</f>
        <v>95.762951000000001</v>
      </c>
      <c r="CR12" s="12">
        <f>Test!BU11</f>
        <v>43.381179356010598</v>
      </c>
      <c r="CS12" s="12" t="str">
        <f>Test!BV11</f>
        <v>None</v>
      </c>
      <c r="CT12" s="12">
        <f>Test!BW11</f>
        <v>1.2009339999999999</v>
      </c>
      <c r="CU12" s="12">
        <f>Test!BX11</f>
        <v>1.2009339999999999</v>
      </c>
      <c r="CV12" s="12">
        <f>Test!BY11</f>
        <v>413.26605599999999</v>
      </c>
      <c r="CW12" s="12">
        <f>Test!BZ11</f>
        <v>413.26605599999999</v>
      </c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9"/>
      <c r="DJ12" s="38">
        <f t="shared" si="35"/>
        <v>1.5020447110145052E-2</v>
      </c>
      <c r="DK12" s="12">
        <f>Test!CN11</f>
        <v>1.9699591057797099</v>
      </c>
      <c r="DL12" s="12">
        <f>Test!CO11</f>
        <v>0.99821466207504195</v>
      </c>
      <c r="DM12" s="12">
        <f>Test!CP11</f>
        <v>0.99817359447479204</v>
      </c>
      <c r="DN12" s="12">
        <f>Test!CQ11</f>
        <v>42.701539896813998</v>
      </c>
      <c r="DO12" s="12">
        <f>Test!CR11</f>
        <v>44.828159731208402</v>
      </c>
      <c r="DP12" s="12">
        <f>Test!CS11</f>
        <v>45.774409276863899</v>
      </c>
      <c r="DQ12" s="12">
        <f>Test!CT11</f>
        <v>0.81458801031112604</v>
      </c>
      <c r="DR12" s="12">
        <f>Test!CU11</f>
        <v>0.99963015317916804</v>
      </c>
      <c r="DS12" s="12">
        <f>Test!CV11</f>
        <v>4.7608938068151398E-2</v>
      </c>
      <c r="DT12" s="12">
        <f>Test!CW11</f>
        <v>0.99805635213851895</v>
      </c>
      <c r="DU12" s="12">
        <f>Test!CX11</f>
        <v>95.467805999999996</v>
      </c>
      <c r="DV12" s="12">
        <f>Test!CY11</f>
        <v>42.153103377614499</v>
      </c>
      <c r="DW12" s="12" t="str">
        <f>Test!CZ11</f>
        <v>None</v>
      </c>
      <c r="DX12" s="12">
        <f>Test!DA11</f>
        <v>1.0529440000000001</v>
      </c>
      <c r="DY12" s="12">
        <f>Test!DB11</f>
        <v>1.0529440000000001</v>
      </c>
      <c r="DZ12" s="12">
        <f>Test!DC11</f>
        <v>2206.874006</v>
      </c>
      <c r="EA12" s="12">
        <f>Test!DD11</f>
        <v>2206.874006</v>
      </c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9"/>
      <c r="EN12" s="38">
        <f t="shared" si="37"/>
        <v>1</v>
      </c>
      <c r="EO12" s="12">
        <f>Test!DR11</f>
        <v>0</v>
      </c>
      <c r="EP12" s="12">
        <f>Test!DS11</f>
        <v>0</v>
      </c>
      <c r="EQ12" s="12">
        <f>Test!DT11</f>
        <v>0</v>
      </c>
      <c r="ER12" s="12">
        <f>Test!DU11</f>
        <v>0</v>
      </c>
      <c r="ES12" s="12">
        <f>Test!DV11</f>
        <v>0</v>
      </c>
      <c r="ET12" s="12">
        <f>Test!DW11</f>
        <v>0</v>
      </c>
      <c r="EU12" s="12">
        <f>Test!DX11</f>
        <v>0</v>
      </c>
      <c r="EV12" s="12">
        <f>Test!DY11</f>
        <v>0</v>
      </c>
      <c r="EW12" s="12">
        <f>Test!DZ11</f>
        <v>0</v>
      </c>
      <c r="EX12" s="12">
        <f>Test!EA11</f>
        <v>0</v>
      </c>
      <c r="EY12" s="12">
        <f>Test!EB11</f>
        <v>0</v>
      </c>
      <c r="EZ12" s="12">
        <f>Test!EC11</f>
        <v>0</v>
      </c>
      <c r="FA12" s="12">
        <f>Test!ED11</f>
        <v>0</v>
      </c>
      <c r="FB12" s="12">
        <f>Test!EE11</f>
        <v>0</v>
      </c>
      <c r="FC12" s="12">
        <f>Test!EF11</f>
        <v>0</v>
      </c>
      <c r="FD12" s="12">
        <f>Test!EG11</f>
        <v>0</v>
      </c>
      <c r="FE12" s="12">
        <f>Test!EH11</f>
        <v>0</v>
      </c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55"/>
      <c r="FR12" s="38">
        <f t="shared" si="39"/>
        <v>1</v>
      </c>
      <c r="FS12" s="12">
        <f>Test!EV11</f>
        <v>0</v>
      </c>
      <c r="FT12" s="12">
        <f>Test!EW11</f>
        <v>0</v>
      </c>
      <c r="FU12" s="12">
        <f>Test!EX11</f>
        <v>0</v>
      </c>
      <c r="FV12" s="12">
        <f>Test!EY11</f>
        <v>0</v>
      </c>
      <c r="FW12" s="12">
        <f>Test!EZ11</f>
        <v>0</v>
      </c>
      <c r="FX12" s="12">
        <f>Test!FA11</f>
        <v>0</v>
      </c>
      <c r="FY12" s="12">
        <f>Test!FB11</f>
        <v>0</v>
      </c>
      <c r="FZ12" s="12">
        <f>Test!FC11</f>
        <v>0</v>
      </c>
      <c r="GA12" s="12">
        <f>Test!FD11</f>
        <v>0</v>
      </c>
      <c r="GB12" s="12">
        <f>Test!FE11</f>
        <v>0</v>
      </c>
      <c r="GC12" s="12">
        <f>Test!FF11</f>
        <v>0</v>
      </c>
      <c r="GD12" s="12">
        <f>Test!FG11</f>
        <v>0</v>
      </c>
      <c r="GE12" s="12">
        <f>Test!FH11</f>
        <v>0</v>
      </c>
      <c r="GF12" s="12">
        <f>Test!FI11</f>
        <v>0</v>
      </c>
      <c r="GG12" s="12">
        <f>Test!FJ11</f>
        <v>0</v>
      </c>
      <c r="GH12" s="12">
        <f>Test!FK11</f>
        <v>0</v>
      </c>
      <c r="GI12" s="12">
        <f>Test!FL11</f>
        <v>0</v>
      </c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55"/>
      <c r="GV12" s="38">
        <f t="shared" si="41"/>
        <v>1</v>
      </c>
      <c r="GW12" s="12">
        <f>Test!FZ11</f>
        <v>0</v>
      </c>
      <c r="GX12" s="12">
        <f>Test!GA11</f>
        <v>0</v>
      </c>
      <c r="GY12" s="12">
        <f>Test!GB11</f>
        <v>0</v>
      </c>
      <c r="GZ12" s="12">
        <f>Test!GC11</f>
        <v>0</v>
      </c>
      <c r="HA12" s="12">
        <f>Test!GD11</f>
        <v>0</v>
      </c>
      <c r="HB12" s="12">
        <f>Test!GE11</f>
        <v>0</v>
      </c>
      <c r="HC12" s="12">
        <f>Test!GF11</f>
        <v>0</v>
      </c>
      <c r="HD12" s="12">
        <f>Test!GG11</f>
        <v>0</v>
      </c>
      <c r="HE12" s="12">
        <f>Test!GH11</f>
        <v>0</v>
      </c>
      <c r="HF12" s="12">
        <f>Test!GI11</f>
        <v>0</v>
      </c>
      <c r="HG12" s="12">
        <f>Test!GJ11</f>
        <v>0</v>
      </c>
      <c r="HH12" s="12">
        <f>Test!GK11</f>
        <v>0</v>
      </c>
      <c r="HI12" s="12">
        <f>Test!GL11</f>
        <v>0</v>
      </c>
      <c r="HJ12" s="12">
        <f>Test!GM11</f>
        <v>0</v>
      </c>
      <c r="HK12" s="12">
        <f>Test!GN11</f>
        <v>0</v>
      </c>
      <c r="HL12" s="12">
        <f>Test!GO11</f>
        <v>0</v>
      </c>
      <c r="HM12" s="12">
        <f>Test!GP11</f>
        <v>0</v>
      </c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9"/>
      <c r="HZ12" s="38">
        <f t="shared" si="43"/>
        <v>1</v>
      </c>
      <c r="IA12" s="12">
        <f>Test!HD11</f>
        <v>0</v>
      </c>
      <c r="IB12" s="12">
        <f>Test!HE11</f>
        <v>0</v>
      </c>
      <c r="IC12" s="12">
        <f>Test!HF11</f>
        <v>0</v>
      </c>
      <c r="ID12" s="12">
        <f>Test!HG11</f>
        <v>0</v>
      </c>
      <c r="IE12" s="12">
        <f>Test!HH11</f>
        <v>0</v>
      </c>
      <c r="IF12" s="12">
        <f>Test!HI11</f>
        <v>0</v>
      </c>
      <c r="IG12" s="12">
        <f>Test!HJ11</f>
        <v>0</v>
      </c>
      <c r="IH12" s="12">
        <f>Test!HK11</f>
        <v>0</v>
      </c>
      <c r="II12" s="12">
        <f>Test!HL11</f>
        <v>0</v>
      </c>
      <c r="IJ12" s="12">
        <f>Test!HM11</f>
        <v>0</v>
      </c>
      <c r="IK12" s="12">
        <f>Test!HN11</f>
        <v>0</v>
      </c>
      <c r="IL12" s="12">
        <f>Test!HO11</f>
        <v>0</v>
      </c>
      <c r="IM12" s="12">
        <f>Test!HP11</f>
        <v>0</v>
      </c>
      <c r="IN12" s="12">
        <f>Test!HQ11</f>
        <v>0</v>
      </c>
      <c r="IO12" s="12">
        <f>Test!HR11</f>
        <v>0</v>
      </c>
      <c r="IP12" s="12">
        <f>Test!HS11</f>
        <v>0</v>
      </c>
      <c r="IQ12" s="12">
        <f>Test!HT11</f>
        <v>0</v>
      </c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9"/>
      <c r="JD12" s="38">
        <f t="shared" si="45"/>
        <v>1</v>
      </c>
      <c r="JE12" s="12">
        <f>Test!IH11</f>
        <v>0</v>
      </c>
      <c r="JF12" s="12">
        <f>Test!II11</f>
        <v>0</v>
      </c>
      <c r="JG12" s="12">
        <f>Test!IJ11</f>
        <v>0</v>
      </c>
      <c r="JH12" s="12">
        <f>Test!IK11</f>
        <v>0</v>
      </c>
      <c r="JI12" s="12">
        <f>Test!IL11</f>
        <v>0</v>
      </c>
      <c r="JJ12" s="12">
        <f>Test!IM11</f>
        <v>0</v>
      </c>
      <c r="JK12" s="12">
        <f>Test!IN11</f>
        <v>0</v>
      </c>
      <c r="JL12" s="12">
        <f>Test!IO11</f>
        <v>0</v>
      </c>
      <c r="JM12" s="12">
        <f>Test!IP11</f>
        <v>0</v>
      </c>
      <c r="JN12" s="12">
        <f>Test!IQ11</f>
        <v>0</v>
      </c>
      <c r="JO12" s="12">
        <f>Test!IR11</f>
        <v>0</v>
      </c>
      <c r="JP12" s="12">
        <f>Test!IS11</f>
        <v>0</v>
      </c>
      <c r="JQ12" s="12">
        <f>Test!IT11</f>
        <v>0</v>
      </c>
      <c r="JR12" s="12">
        <f>Test!IU11</f>
        <v>0</v>
      </c>
      <c r="JS12" s="12">
        <f>Test!IV11</f>
        <v>0</v>
      </c>
      <c r="JT12" s="12">
        <f>Test!IW11</f>
        <v>0</v>
      </c>
      <c r="JU12" s="12">
        <f>Test!IX11</f>
        <v>0</v>
      </c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9"/>
      <c r="KH12" s="38">
        <f t="shared" si="47"/>
        <v>1</v>
      </c>
      <c r="KI12" s="12">
        <f>Test!JL11</f>
        <v>0</v>
      </c>
      <c r="KJ12" s="12">
        <f>Test!JM11</f>
        <v>0</v>
      </c>
      <c r="KK12" s="12">
        <f>Test!JN11</f>
        <v>0</v>
      </c>
      <c r="KL12" s="12">
        <f>Test!JO11</f>
        <v>0</v>
      </c>
      <c r="KM12" s="12">
        <f>Test!JP11</f>
        <v>0</v>
      </c>
      <c r="KN12" s="12">
        <f>Test!JQ11</f>
        <v>0</v>
      </c>
      <c r="KO12" s="12">
        <f>Test!JR11</f>
        <v>0</v>
      </c>
      <c r="KP12" s="12">
        <f>Test!JS11</f>
        <v>0</v>
      </c>
      <c r="KQ12" s="12">
        <f>Test!JT11</f>
        <v>0</v>
      </c>
      <c r="KR12" s="12">
        <f>Test!JU11</f>
        <v>0</v>
      </c>
      <c r="KS12" s="12">
        <f>Test!JV11</f>
        <v>0</v>
      </c>
      <c r="KT12" s="12">
        <f>Test!JW11</f>
        <v>0</v>
      </c>
      <c r="KU12" s="12">
        <f>Test!JX11</f>
        <v>0</v>
      </c>
      <c r="KV12" s="12">
        <f>Test!JY11</f>
        <v>0</v>
      </c>
      <c r="KW12" s="12">
        <f>Test!JZ11</f>
        <v>0</v>
      </c>
      <c r="KX12" s="12">
        <f>Test!KA11</f>
        <v>0</v>
      </c>
      <c r="KY12" s="12">
        <f>Test!KB11</f>
        <v>0</v>
      </c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9"/>
      <c r="LL12" s="38">
        <f t="shared" si="49"/>
        <v>1</v>
      </c>
      <c r="LM12" s="12">
        <f>Test!KP11</f>
        <v>0</v>
      </c>
      <c r="LN12" s="12">
        <f>Test!KQ11</f>
        <v>0</v>
      </c>
      <c r="LO12" s="12">
        <f>Test!KR11</f>
        <v>0</v>
      </c>
      <c r="LP12" s="12">
        <f>Test!KS11</f>
        <v>0</v>
      </c>
      <c r="LQ12" s="12">
        <f>Test!KT11</f>
        <v>0</v>
      </c>
      <c r="LR12" s="12">
        <f>Test!KU11</f>
        <v>0</v>
      </c>
      <c r="LS12" s="12">
        <f>Test!KV11</f>
        <v>0</v>
      </c>
      <c r="LT12" s="12">
        <f>Test!KW11</f>
        <v>0</v>
      </c>
      <c r="LU12" s="12">
        <f>Test!KX11</f>
        <v>0</v>
      </c>
      <c r="LV12" s="12">
        <f>Test!KY11</f>
        <v>0</v>
      </c>
      <c r="LW12" s="12">
        <f>Test!KZ11</f>
        <v>0</v>
      </c>
      <c r="LX12" s="12">
        <f>Test!LA11</f>
        <v>0</v>
      </c>
      <c r="LY12" s="12">
        <f>Test!LB11</f>
        <v>0</v>
      </c>
      <c r="LZ12" s="12">
        <f>Test!LC11</f>
        <v>0</v>
      </c>
      <c r="MA12" s="12">
        <f>Test!LD11</f>
        <v>0</v>
      </c>
      <c r="MB12" s="12">
        <f>Test!LE11</f>
        <v>0</v>
      </c>
      <c r="MC12" s="12">
        <f>Test!LF11</f>
        <v>0</v>
      </c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55"/>
      <c r="MP12" s="38">
        <f t="shared" si="51"/>
        <v>1</v>
      </c>
      <c r="MQ12" s="12">
        <f>Test!LT11</f>
        <v>0</v>
      </c>
      <c r="MR12" s="12">
        <f>Test!LU11</f>
        <v>0</v>
      </c>
      <c r="MS12" s="12">
        <f>Test!LV11</f>
        <v>0</v>
      </c>
      <c r="MT12" s="12">
        <f>Test!LW11</f>
        <v>0</v>
      </c>
      <c r="MU12" s="12">
        <f>Test!LX11</f>
        <v>0</v>
      </c>
      <c r="MV12" s="12">
        <f>Test!LY11</f>
        <v>0</v>
      </c>
      <c r="MW12" s="12">
        <f>Test!LZ11</f>
        <v>0</v>
      </c>
      <c r="MX12" s="12">
        <f>Test!MA11</f>
        <v>0</v>
      </c>
      <c r="MY12" s="12">
        <f>Test!MB11</f>
        <v>0</v>
      </c>
      <c r="MZ12" s="12">
        <f>Test!MC11</f>
        <v>0</v>
      </c>
      <c r="NA12" s="12">
        <f>Test!MD11</f>
        <v>0</v>
      </c>
      <c r="NB12" s="12">
        <f>Test!ME11</f>
        <v>0</v>
      </c>
      <c r="NC12" s="12">
        <f>Test!MF11</f>
        <v>0</v>
      </c>
      <c r="ND12" s="12">
        <f>Test!MG11</f>
        <v>0</v>
      </c>
      <c r="NE12" s="12">
        <f>Test!MH11</f>
        <v>0</v>
      </c>
      <c r="NF12" s="12">
        <f>Test!MI11</f>
        <v>0</v>
      </c>
      <c r="NG12" s="12">
        <f>Test!MJ11</f>
        <v>0</v>
      </c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55"/>
      <c r="NT12" s="38">
        <f t="shared" si="69"/>
        <v>1</v>
      </c>
      <c r="NU12" s="12">
        <f>Test!MX11</f>
        <v>0</v>
      </c>
      <c r="NV12" s="12">
        <f>Test!MY11</f>
        <v>0</v>
      </c>
      <c r="NW12" s="12">
        <f>Test!MZ11</f>
        <v>0</v>
      </c>
      <c r="NX12" s="12">
        <f>Test!NA11</f>
        <v>0</v>
      </c>
      <c r="NY12" s="12">
        <f>Test!NB11</f>
        <v>0</v>
      </c>
      <c r="NZ12" s="12">
        <f>Test!NC11</f>
        <v>0</v>
      </c>
      <c r="OA12" s="12">
        <f>Test!ND11</f>
        <v>0</v>
      </c>
      <c r="OB12" s="12">
        <f>Test!NE11</f>
        <v>0</v>
      </c>
      <c r="OC12" s="12">
        <f>Test!NF11</f>
        <v>0</v>
      </c>
      <c r="OD12" s="12">
        <f>Test!NG11</f>
        <v>0</v>
      </c>
      <c r="OE12" s="12">
        <f>Test!NH11</f>
        <v>0</v>
      </c>
      <c r="OF12" s="12">
        <f>Test!NI11</f>
        <v>0</v>
      </c>
      <c r="OG12" s="12">
        <f>Test!NJ11</f>
        <v>0</v>
      </c>
      <c r="OH12" s="12">
        <f>Test!NK11</f>
        <v>0</v>
      </c>
      <c r="OI12" s="12">
        <f>Test!NL11</f>
        <v>0</v>
      </c>
      <c r="OJ12" s="12">
        <f>Test!NM11</f>
        <v>0</v>
      </c>
      <c r="OK12" s="12">
        <f>Test!NN11</f>
        <v>0</v>
      </c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55"/>
      <c r="OX12" s="38">
        <f t="shared" si="70"/>
        <v>1</v>
      </c>
      <c r="OY12" s="12">
        <f>Test!OB11</f>
        <v>0</v>
      </c>
      <c r="OZ12" s="12">
        <f>Test!OC11</f>
        <v>0</v>
      </c>
      <c r="PA12" s="12">
        <f>Test!OD11</f>
        <v>0</v>
      </c>
      <c r="PB12" s="12">
        <f>Test!OE11</f>
        <v>0</v>
      </c>
      <c r="PC12" s="12">
        <f>Test!OF11</f>
        <v>0</v>
      </c>
      <c r="PD12" s="12">
        <f>Test!OG11</f>
        <v>0</v>
      </c>
      <c r="PE12" s="12">
        <f>Test!OH11</f>
        <v>0</v>
      </c>
      <c r="PF12" s="12">
        <f>Test!OI11</f>
        <v>0</v>
      </c>
      <c r="PG12" s="12">
        <f>Test!OJ11</f>
        <v>0</v>
      </c>
      <c r="PH12" s="12">
        <f>Test!OK11</f>
        <v>0</v>
      </c>
      <c r="PI12" s="12">
        <f>Test!OL11</f>
        <v>0</v>
      </c>
      <c r="PJ12" s="12">
        <f>Test!OM11</f>
        <v>0</v>
      </c>
      <c r="PK12" s="12">
        <f>Test!ON11</f>
        <v>0</v>
      </c>
      <c r="PL12" s="12">
        <f>Test!OO11</f>
        <v>0</v>
      </c>
      <c r="PM12" s="12">
        <f>Test!OP11</f>
        <v>0</v>
      </c>
      <c r="PN12" s="12">
        <f>Test!OQ11</f>
        <v>0</v>
      </c>
      <c r="PO12" s="12">
        <f>Test!OR11</f>
        <v>0</v>
      </c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</row>
    <row r="13" spans="3:442" ht="16.5" thickBot="1">
      <c r="C13" s="114" t="s">
        <v>5</v>
      </c>
      <c r="D13" s="25">
        <f>D4</f>
        <v>0.03</v>
      </c>
      <c r="E13" s="33">
        <f t="shared" ca="1" si="28"/>
        <v>6.6385069036836719E-2</v>
      </c>
      <c r="F13" s="9">
        <f ca="1">Reference!B12</f>
        <v>3.19915520711051E-2</v>
      </c>
      <c r="G13" s="9">
        <f ca="1">Reference!C12</f>
        <v>0.82213354110717696</v>
      </c>
      <c r="H13" s="9">
        <f ca="1">Reference!D12</f>
        <v>0.81223547458648604</v>
      </c>
      <c r="I13" s="9">
        <f ca="1">Reference!E12</f>
        <v>25.723026247408601</v>
      </c>
      <c r="J13" s="9">
        <f ca="1">Reference!F12</f>
        <v>35.725712735027102</v>
      </c>
      <c r="K13" s="9">
        <f ca="1">Reference!G12</f>
        <v>37.318719697786598</v>
      </c>
      <c r="L13" s="9">
        <f ca="1">Reference!H12</f>
        <v>0.134968891739845</v>
      </c>
      <c r="M13" s="9">
        <f ca="1">Reference!I12</f>
        <v>0.93971455097198398</v>
      </c>
      <c r="N13" s="9">
        <f ca="1">Reference!J12</f>
        <v>0.37687087059020902</v>
      </c>
      <c r="O13" s="9">
        <f ca="1">Reference!K12</f>
        <v>0.72812563180923395</v>
      </c>
      <c r="P13" s="9">
        <f ca="1">Reference!L12</f>
        <v>43.974193999999997</v>
      </c>
      <c r="Q13" s="9">
        <f ca="1">Reference!M12</f>
        <v>21.865273541351701</v>
      </c>
      <c r="R13" s="9" t="str">
        <f ca="1">Reference!N12</f>
        <v>None</v>
      </c>
      <c r="S13" s="9">
        <f ca="1">Reference!O12</f>
        <v>0.666238</v>
      </c>
      <c r="T13" s="9">
        <f ca="1">Reference!P12</f>
        <v>0.666238</v>
      </c>
      <c r="U13" s="9">
        <f ca="1">Reference!Q12</f>
        <v>190.94297399999999</v>
      </c>
      <c r="V13" s="9">
        <f ca="1">Reference!R12</f>
        <v>190.94297399999999</v>
      </c>
      <c r="X13" s="9">
        <f t="shared" si="29"/>
        <v>1.4800505897478866</v>
      </c>
      <c r="Y13" s="9">
        <f>Test!B12</f>
        <v>7.4401517692436595E-2</v>
      </c>
      <c r="Z13" s="9">
        <f>Test!C12</f>
        <v>0.73366063833236606</v>
      </c>
      <c r="AA13" s="9">
        <f>Test!D12</f>
        <v>0.69742435216903598</v>
      </c>
      <c r="AB13" s="9">
        <f>Test!E12</f>
        <v>23.0597669252133</v>
      </c>
      <c r="AC13" s="9">
        <f>Test!F12</f>
        <v>26.008946506933601</v>
      </c>
      <c r="AD13" s="9">
        <f>Test!G12</f>
        <v>29.144425843528399</v>
      </c>
      <c r="AE13" s="9">
        <f>Test!H12</f>
        <v>9.6311151981353704E-2</v>
      </c>
      <c r="AF13" s="9">
        <f>Test!I12</f>
        <v>0.84394830465316695</v>
      </c>
      <c r="AG13" s="9">
        <f>Test!J12</f>
        <v>0.49364864826202298</v>
      </c>
      <c r="AH13" s="9">
        <f>Test!K12</f>
        <v>0.63888543844223</v>
      </c>
      <c r="AI13" s="9">
        <f>Test!L12</f>
        <v>40.024827000000002</v>
      </c>
      <c r="AJ13" s="9">
        <f>Test!M12</f>
        <v>18.799495941189601</v>
      </c>
      <c r="AK13" s="9" t="str">
        <f>Test!N12</f>
        <v>None</v>
      </c>
      <c r="AL13" s="9">
        <f>Test!O12</f>
        <v>0.87631000000000003</v>
      </c>
      <c r="AM13" s="9">
        <f>Test!P12</f>
        <v>0.87631000000000003</v>
      </c>
      <c r="AN13" s="9">
        <f>Test!Q12</f>
        <v>0.39915299999999998</v>
      </c>
      <c r="AO13" s="9">
        <f>Test!R12</f>
        <v>0.39915299999999998</v>
      </c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5"/>
      <c r="BB13" s="33">
        <f t="shared" si="31"/>
        <v>8.385041086999187E-5</v>
      </c>
      <c r="BC13" s="9">
        <f>Test!AF12</f>
        <v>2.9997484487673899E-2</v>
      </c>
      <c r="BD13" s="9">
        <f>Test!AG12</f>
        <v>0.79231470823287897</v>
      </c>
      <c r="BE13" s="9">
        <f>Test!AH12</f>
        <v>0.780628621578216</v>
      </c>
      <c r="BF13" s="9">
        <f>Test!AI12</f>
        <v>24.5832635392829</v>
      </c>
      <c r="BG13" s="9">
        <f>Test!AJ12</f>
        <v>37.223519590203303</v>
      </c>
      <c r="BH13" s="9">
        <f>Test!AK12</f>
        <v>38.476655974955897</v>
      </c>
      <c r="BI13" s="9">
        <f>Test!AL12</f>
        <v>0.102097548544406</v>
      </c>
      <c r="BJ13" s="9">
        <f>Test!AM12</f>
        <v>0.92875510454177801</v>
      </c>
      <c r="BK13" s="9">
        <f>Test!AN12</f>
        <v>0.41132852435112</v>
      </c>
      <c r="BL13" s="9">
        <f>Test!AO12</f>
        <v>0.68005615472793501</v>
      </c>
      <c r="BM13" s="9">
        <f>Test!AP12</f>
        <v>37.021059999999999</v>
      </c>
      <c r="BN13" s="9">
        <f>Test!AQ12</f>
        <v>20.3919724308229</v>
      </c>
      <c r="BO13" s="9" t="str">
        <f>Test!AR12</f>
        <v>None</v>
      </c>
      <c r="BP13" s="9">
        <f>Test!AS12</f>
        <v>6.6188999999999998E-2</v>
      </c>
      <c r="BQ13" s="9">
        <f>Test!AT12</f>
        <v>6.6188999999999998E-2</v>
      </c>
      <c r="BR13" s="9">
        <f>Test!AU12</f>
        <v>0.88023099999999999</v>
      </c>
      <c r="BS13" s="9">
        <f>Test!AV12</f>
        <v>0.88023099999999999</v>
      </c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5"/>
      <c r="CF13" s="33">
        <f t="shared" si="33"/>
        <v>6.6385069036836719E-2</v>
      </c>
      <c r="CG13" s="9">
        <f>Test!BJ12</f>
        <v>3.19915520711051E-2</v>
      </c>
      <c r="CH13" s="9">
        <f>Test!BK12</f>
        <v>0.82213354110717696</v>
      </c>
      <c r="CI13" s="9">
        <f>Test!BL12</f>
        <v>0.81223547458648604</v>
      </c>
      <c r="CJ13" s="9">
        <f>Test!BM12</f>
        <v>25.723026247408601</v>
      </c>
      <c r="CK13" s="9">
        <f>Test!BN12</f>
        <v>35.725712735027102</v>
      </c>
      <c r="CL13" s="9">
        <f>Test!BO12</f>
        <v>37.318719697786598</v>
      </c>
      <c r="CM13" s="9">
        <f>Test!BP12</f>
        <v>0.134968891739845</v>
      </c>
      <c r="CN13" s="9">
        <f>Test!BQ12</f>
        <v>0.93971455097198398</v>
      </c>
      <c r="CO13" s="9">
        <f>Test!BR12</f>
        <v>0.37687087059020902</v>
      </c>
      <c r="CP13" s="9">
        <f>Test!BS12</f>
        <v>0.72812563180923395</v>
      </c>
      <c r="CQ13" s="9">
        <f>Test!BT12</f>
        <v>43.974193999999997</v>
      </c>
      <c r="CR13" s="9">
        <f>Test!BU12</f>
        <v>21.865273541351701</v>
      </c>
      <c r="CS13" s="9" t="str">
        <f>Test!BV12</f>
        <v>None</v>
      </c>
      <c r="CT13" s="9">
        <f>Test!BW12</f>
        <v>0.666238</v>
      </c>
      <c r="CU13" s="9">
        <f>Test!BX12</f>
        <v>0.666238</v>
      </c>
      <c r="CV13" s="9">
        <f>Test!BY12</f>
        <v>190.94297399999999</v>
      </c>
      <c r="CW13" s="9">
        <f>Test!BZ12</f>
        <v>190.94297399999999</v>
      </c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5"/>
      <c r="DJ13" s="33">
        <f t="shared" si="35"/>
        <v>4.0531192352840043E-2</v>
      </c>
      <c r="DK13" s="9">
        <f>Test!CN12</f>
        <v>3.12159357705852E-2</v>
      </c>
      <c r="DL13" s="9">
        <f>Test!CO12</f>
        <v>0.83078145980834905</v>
      </c>
      <c r="DM13" s="9">
        <f>Test!CP12</f>
        <v>0.82136601209640503</v>
      </c>
      <c r="DN13" s="9">
        <f>Test!CQ12</f>
        <v>26.150975868286199</v>
      </c>
      <c r="DO13" s="9">
        <f>Test!CR12</f>
        <v>38.606476197990098</v>
      </c>
      <c r="DP13" s="9">
        <f>Test!CS12</f>
        <v>40.342190102996199</v>
      </c>
      <c r="DQ13" s="9">
        <f>Test!CT12</f>
        <v>0.15293353796005199</v>
      </c>
      <c r="DR13" s="9">
        <f>Test!CU12</f>
        <v>0.94501358270645097</v>
      </c>
      <c r="DS13" s="9">
        <f>Test!CV12</f>
        <v>0.36639010906219399</v>
      </c>
      <c r="DT13" s="9">
        <f>Test!CW12</f>
        <v>0.74557751417160001</v>
      </c>
      <c r="DU13" s="9">
        <f>Test!CX12</f>
        <v>49.219951999999999</v>
      </c>
      <c r="DV13" s="9">
        <f>Test!CY12</f>
        <v>22.313798638753401</v>
      </c>
      <c r="DW13" s="9" t="str">
        <f>Test!CZ12</f>
        <v>None</v>
      </c>
      <c r="DX13" s="9">
        <f>Test!DA12</f>
        <v>0.65142100000000003</v>
      </c>
      <c r="DY13" s="9">
        <f>Test!DB12</f>
        <v>0.65142100000000003</v>
      </c>
      <c r="DZ13" s="9">
        <f>Test!DC12</f>
        <v>176.94410199999999</v>
      </c>
      <c r="EA13" s="9">
        <f>Test!DD12</f>
        <v>176.94410199999999</v>
      </c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5"/>
      <c r="EN13" s="33">
        <f t="shared" si="37"/>
        <v>1</v>
      </c>
      <c r="EO13" s="9">
        <f>Test!DR12</f>
        <v>0</v>
      </c>
      <c r="EP13" s="9">
        <f>Test!DS12</f>
        <v>0</v>
      </c>
      <c r="EQ13" s="9">
        <f>Test!DT12</f>
        <v>0</v>
      </c>
      <c r="ER13" s="9">
        <f>Test!DU12</f>
        <v>0</v>
      </c>
      <c r="ES13" s="9">
        <f>Test!DV12</f>
        <v>0</v>
      </c>
      <c r="ET13" s="9">
        <f>Test!DW12</f>
        <v>0</v>
      </c>
      <c r="EU13" s="9">
        <f>Test!DX12</f>
        <v>0</v>
      </c>
      <c r="EV13" s="9">
        <f>Test!DY12</f>
        <v>0</v>
      </c>
      <c r="EW13" s="9">
        <f>Test!DZ12</f>
        <v>0</v>
      </c>
      <c r="EX13" s="9">
        <f>Test!EA12</f>
        <v>0</v>
      </c>
      <c r="EY13" s="9">
        <f>Test!EB12</f>
        <v>0</v>
      </c>
      <c r="EZ13" s="9">
        <f>Test!EC12</f>
        <v>0</v>
      </c>
      <c r="FA13" s="9">
        <f>Test!ED12</f>
        <v>0</v>
      </c>
      <c r="FB13" s="9">
        <f>Test!EE12</f>
        <v>0</v>
      </c>
      <c r="FC13" s="9">
        <f>Test!EF12</f>
        <v>0</v>
      </c>
      <c r="FD13" s="9">
        <f>Test!EG12</f>
        <v>0</v>
      </c>
      <c r="FE13" s="9">
        <f>Test!EH12</f>
        <v>0</v>
      </c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53"/>
      <c r="FR13" s="33">
        <f t="shared" si="39"/>
        <v>1</v>
      </c>
      <c r="FS13" s="9">
        <f>Test!EV12</f>
        <v>0</v>
      </c>
      <c r="FT13" s="9">
        <f>Test!EW12</f>
        <v>0</v>
      </c>
      <c r="FU13" s="9">
        <f>Test!EX12</f>
        <v>0</v>
      </c>
      <c r="FV13" s="9">
        <f>Test!EY12</f>
        <v>0</v>
      </c>
      <c r="FW13" s="9">
        <f>Test!EZ12</f>
        <v>0</v>
      </c>
      <c r="FX13" s="9">
        <f>Test!FA12</f>
        <v>0</v>
      </c>
      <c r="FY13" s="9">
        <f>Test!FB12</f>
        <v>0</v>
      </c>
      <c r="FZ13" s="9">
        <f>Test!FC12</f>
        <v>0</v>
      </c>
      <c r="GA13" s="9">
        <f>Test!FD12</f>
        <v>0</v>
      </c>
      <c r="GB13" s="9">
        <f>Test!FE12</f>
        <v>0</v>
      </c>
      <c r="GC13" s="9">
        <f>Test!FF12</f>
        <v>0</v>
      </c>
      <c r="GD13" s="9">
        <f>Test!FG12</f>
        <v>0</v>
      </c>
      <c r="GE13" s="9">
        <f>Test!FH12</f>
        <v>0</v>
      </c>
      <c r="GF13" s="9">
        <f>Test!FI12</f>
        <v>0</v>
      </c>
      <c r="GG13" s="9">
        <f>Test!FJ12</f>
        <v>0</v>
      </c>
      <c r="GH13" s="9">
        <f>Test!FK12</f>
        <v>0</v>
      </c>
      <c r="GI13" s="9">
        <f>Test!FL12</f>
        <v>0</v>
      </c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53"/>
      <c r="GV13" s="33">
        <f t="shared" si="41"/>
        <v>1</v>
      </c>
      <c r="GW13" s="9">
        <f>Test!FZ12</f>
        <v>0</v>
      </c>
      <c r="GX13" s="9">
        <f>Test!GA12</f>
        <v>0</v>
      </c>
      <c r="GY13" s="9">
        <f>Test!GB12</f>
        <v>0</v>
      </c>
      <c r="GZ13" s="9">
        <f>Test!GC12</f>
        <v>0</v>
      </c>
      <c r="HA13" s="9">
        <f>Test!GD12</f>
        <v>0</v>
      </c>
      <c r="HB13" s="9">
        <f>Test!GE12</f>
        <v>0</v>
      </c>
      <c r="HC13" s="9">
        <f>Test!GF12</f>
        <v>0</v>
      </c>
      <c r="HD13" s="9">
        <f>Test!GG12</f>
        <v>0</v>
      </c>
      <c r="HE13" s="9">
        <f>Test!GH12</f>
        <v>0</v>
      </c>
      <c r="HF13" s="9">
        <f>Test!GI12</f>
        <v>0</v>
      </c>
      <c r="HG13" s="9">
        <f>Test!GJ12</f>
        <v>0</v>
      </c>
      <c r="HH13" s="9">
        <f>Test!GK12</f>
        <v>0</v>
      </c>
      <c r="HI13" s="9">
        <f>Test!GL12</f>
        <v>0</v>
      </c>
      <c r="HJ13" s="9">
        <f>Test!GM12</f>
        <v>0</v>
      </c>
      <c r="HK13" s="9">
        <f>Test!GN12</f>
        <v>0</v>
      </c>
      <c r="HL13" s="9">
        <f>Test!GO12</f>
        <v>0</v>
      </c>
      <c r="HM13" s="9">
        <f>Test!GP12</f>
        <v>0</v>
      </c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5"/>
      <c r="HZ13" s="33">
        <f t="shared" si="43"/>
        <v>1</v>
      </c>
      <c r="IA13" s="9">
        <f>Test!HD12</f>
        <v>0</v>
      </c>
      <c r="IB13" s="9">
        <f>Test!HE12</f>
        <v>0</v>
      </c>
      <c r="IC13" s="9">
        <f>Test!HF12</f>
        <v>0</v>
      </c>
      <c r="ID13" s="9">
        <f>Test!HG12</f>
        <v>0</v>
      </c>
      <c r="IE13" s="9">
        <f>Test!HH12</f>
        <v>0</v>
      </c>
      <c r="IF13" s="9">
        <f>Test!HI12</f>
        <v>0</v>
      </c>
      <c r="IG13" s="9">
        <f>Test!HJ12</f>
        <v>0</v>
      </c>
      <c r="IH13" s="9">
        <f>Test!HK12</f>
        <v>0</v>
      </c>
      <c r="II13" s="9">
        <f>Test!HL12</f>
        <v>0</v>
      </c>
      <c r="IJ13" s="9">
        <f>Test!HM12</f>
        <v>0</v>
      </c>
      <c r="IK13" s="9">
        <f>Test!HN12</f>
        <v>0</v>
      </c>
      <c r="IL13" s="9">
        <f>Test!HO12</f>
        <v>0</v>
      </c>
      <c r="IM13" s="9">
        <f>Test!HP12</f>
        <v>0</v>
      </c>
      <c r="IN13" s="9">
        <f>Test!HQ12</f>
        <v>0</v>
      </c>
      <c r="IO13" s="9">
        <f>Test!HR12</f>
        <v>0</v>
      </c>
      <c r="IP13" s="9">
        <f>Test!HS12</f>
        <v>0</v>
      </c>
      <c r="IQ13" s="9">
        <f>Test!HT12</f>
        <v>0</v>
      </c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5"/>
      <c r="JD13" s="33">
        <f t="shared" si="45"/>
        <v>1</v>
      </c>
      <c r="JE13" s="9">
        <f>Test!IH12</f>
        <v>0</v>
      </c>
      <c r="JF13" s="9">
        <f>Test!II12</f>
        <v>0</v>
      </c>
      <c r="JG13" s="9">
        <f>Test!IJ12</f>
        <v>0</v>
      </c>
      <c r="JH13" s="9">
        <f>Test!IK12</f>
        <v>0</v>
      </c>
      <c r="JI13" s="9">
        <f>Test!IL12</f>
        <v>0</v>
      </c>
      <c r="JJ13" s="9">
        <f>Test!IM12</f>
        <v>0</v>
      </c>
      <c r="JK13" s="9">
        <f>Test!IN12</f>
        <v>0</v>
      </c>
      <c r="JL13" s="9">
        <f>Test!IO12</f>
        <v>0</v>
      </c>
      <c r="JM13" s="9">
        <f>Test!IP12</f>
        <v>0</v>
      </c>
      <c r="JN13" s="9">
        <f>Test!IQ12</f>
        <v>0</v>
      </c>
      <c r="JO13" s="9">
        <f>Test!IR12</f>
        <v>0</v>
      </c>
      <c r="JP13" s="9">
        <f>Test!IS12</f>
        <v>0</v>
      </c>
      <c r="JQ13" s="9">
        <f>Test!IT12</f>
        <v>0</v>
      </c>
      <c r="JR13" s="9">
        <f>Test!IU12</f>
        <v>0</v>
      </c>
      <c r="JS13" s="9">
        <f>Test!IV12</f>
        <v>0</v>
      </c>
      <c r="JT13" s="9">
        <f>Test!IW12</f>
        <v>0</v>
      </c>
      <c r="JU13" s="9">
        <f>Test!IX12</f>
        <v>0</v>
      </c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5"/>
      <c r="KH13" s="33">
        <f t="shared" si="47"/>
        <v>1</v>
      </c>
      <c r="KI13" s="9">
        <f>Test!JL12</f>
        <v>0</v>
      </c>
      <c r="KJ13" s="9">
        <f>Test!JM12</f>
        <v>0</v>
      </c>
      <c r="KK13" s="9">
        <f>Test!JN12</f>
        <v>0</v>
      </c>
      <c r="KL13" s="9">
        <f>Test!JO12</f>
        <v>0</v>
      </c>
      <c r="KM13" s="9">
        <f>Test!JP12</f>
        <v>0</v>
      </c>
      <c r="KN13" s="9">
        <f>Test!JQ12</f>
        <v>0</v>
      </c>
      <c r="KO13" s="9">
        <f>Test!JR12</f>
        <v>0</v>
      </c>
      <c r="KP13" s="9">
        <f>Test!JS12</f>
        <v>0</v>
      </c>
      <c r="KQ13" s="9">
        <f>Test!JT12</f>
        <v>0</v>
      </c>
      <c r="KR13" s="9">
        <f>Test!JU12</f>
        <v>0</v>
      </c>
      <c r="KS13" s="9">
        <f>Test!JV12</f>
        <v>0</v>
      </c>
      <c r="KT13" s="9">
        <f>Test!JW12</f>
        <v>0</v>
      </c>
      <c r="KU13" s="9">
        <f>Test!JX12</f>
        <v>0</v>
      </c>
      <c r="KV13" s="9">
        <f>Test!JY12</f>
        <v>0</v>
      </c>
      <c r="KW13" s="9">
        <f>Test!JZ12</f>
        <v>0</v>
      </c>
      <c r="KX13" s="9">
        <f>Test!KA12</f>
        <v>0</v>
      </c>
      <c r="KY13" s="9">
        <f>Test!KB12</f>
        <v>0</v>
      </c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5"/>
      <c r="LL13" s="33">
        <f t="shared" si="49"/>
        <v>1</v>
      </c>
      <c r="LM13" s="9">
        <f>Test!KP12</f>
        <v>0</v>
      </c>
      <c r="LN13" s="9">
        <f>Test!KQ12</f>
        <v>0</v>
      </c>
      <c r="LO13" s="9">
        <f>Test!KR12</f>
        <v>0</v>
      </c>
      <c r="LP13" s="9">
        <f>Test!KS12</f>
        <v>0</v>
      </c>
      <c r="LQ13" s="9">
        <f>Test!KT12</f>
        <v>0</v>
      </c>
      <c r="LR13" s="9">
        <f>Test!KU12</f>
        <v>0</v>
      </c>
      <c r="LS13" s="9">
        <f>Test!KV12</f>
        <v>0</v>
      </c>
      <c r="LT13" s="9">
        <f>Test!KW12</f>
        <v>0</v>
      </c>
      <c r="LU13" s="9">
        <f>Test!KX12</f>
        <v>0</v>
      </c>
      <c r="LV13" s="9">
        <f>Test!KY12</f>
        <v>0</v>
      </c>
      <c r="LW13" s="9">
        <f>Test!KZ12</f>
        <v>0</v>
      </c>
      <c r="LX13" s="9">
        <f>Test!LA12</f>
        <v>0</v>
      </c>
      <c r="LY13" s="9">
        <f>Test!LB12</f>
        <v>0</v>
      </c>
      <c r="LZ13" s="9">
        <f>Test!LC12</f>
        <v>0</v>
      </c>
      <c r="MA13" s="9">
        <f>Test!LD12</f>
        <v>0</v>
      </c>
      <c r="MB13" s="9">
        <f>Test!LE12</f>
        <v>0</v>
      </c>
      <c r="MC13" s="9">
        <f>Test!LF12</f>
        <v>0</v>
      </c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53"/>
      <c r="MP13" s="33">
        <f t="shared" si="51"/>
        <v>1</v>
      </c>
      <c r="MQ13" s="9">
        <f>Test!LT12</f>
        <v>0</v>
      </c>
      <c r="MR13" s="9">
        <f>Test!LU12</f>
        <v>0</v>
      </c>
      <c r="MS13" s="9">
        <f>Test!LV12</f>
        <v>0</v>
      </c>
      <c r="MT13" s="9">
        <f>Test!LW12</f>
        <v>0</v>
      </c>
      <c r="MU13" s="9">
        <f>Test!LX12</f>
        <v>0</v>
      </c>
      <c r="MV13" s="9">
        <f>Test!LY12</f>
        <v>0</v>
      </c>
      <c r="MW13" s="9">
        <f>Test!LZ12</f>
        <v>0</v>
      </c>
      <c r="MX13" s="9">
        <f>Test!MA12</f>
        <v>0</v>
      </c>
      <c r="MY13" s="9">
        <f>Test!MB12</f>
        <v>0</v>
      </c>
      <c r="MZ13" s="9">
        <f>Test!MC12</f>
        <v>0</v>
      </c>
      <c r="NA13" s="9">
        <f>Test!MD12</f>
        <v>0</v>
      </c>
      <c r="NB13" s="9">
        <f>Test!ME12</f>
        <v>0</v>
      </c>
      <c r="NC13" s="9">
        <f>Test!MF12</f>
        <v>0</v>
      </c>
      <c r="ND13" s="9">
        <f>Test!MG12</f>
        <v>0</v>
      </c>
      <c r="NE13" s="9">
        <f>Test!MH12</f>
        <v>0</v>
      </c>
      <c r="NF13" s="9">
        <f>Test!MI12</f>
        <v>0</v>
      </c>
      <c r="NG13" s="9">
        <f>Test!MJ12</f>
        <v>0</v>
      </c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53"/>
      <c r="NT13" s="33">
        <f t="shared" si="69"/>
        <v>1</v>
      </c>
      <c r="NU13" s="9">
        <f>Test!MX12</f>
        <v>0</v>
      </c>
      <c r="NV13" s="9">
        <f>Test!MY12</f>
        <v>0</v>
      </c>
      <c r="NW13" s="9">
        <f>Test!MZ12</f>
        <v>0</v>
      </c>
      <c r="NX13" s="9">
        <f>Test!NA12</f>
        <v>0</v>
      </c>
      <c r="NY13" s="9">
        <f>Test!NB12</f>
        <v>0</v>
      </c>
      <c r="NZ13" s="9">
        <f>Test!NC12</f>
        <v>0</v>
      </c>
      <c r="OA13" s="9">
        <f>Test!ND12</f>
        <v>0</v>
      </c>
      <c r="OB13" s="9">
        <f>Test!NE12</f>
        <v>0</v>
      </c>
      <c r="OC13" s="9">
        <f>Test!NF12</f>
        <v>0</v>
      </c>
      <c r="OD13" s="9">
        <f>Test!NG12</f>
        <v>0</v>
      </c>
      <c r="OE13" s="9">
        <f>Test!NH12</f>
        <v>0</v>
      </c>
      <c r="OF13" s="9">
        <f>Test!NI12</f>
        <v>0</v>
      </c>
      <c r="OG13" s="9">
        <f>Test!NJ12</f>
        <v>0</v>
      </c>
      <c r="OH13" s="9">
        <f>Test!NK12</f>
        <v>0</v>
      </c>
      <c r="OI13" s="9">
        <f>Test!NL12</f>
        <v>0</v>
      </c>
      <c r="OJ13" s="9">
        <f>Test!NM12</f>
        <v>0</v>
      </c>
      <c r="OK13" s="9">
        <f>Test!NN12</f>
        <v>0</v>
      </c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53"/>
      <c r="OX13" s="33">
        <f t="shared" si="70"/>
        <v>1</v>
      </c>
      <c r="OY13" s="9">
        <f>Test!OB12</f>
        <v>0</v>
      </c>
      <c r="OZ13" s="9">
        <f>Test!OC12</f>
        <v>0</v>
      </c>
      <c r="PA13" s="9">
        <f>Test!OD12</f>
        <v>0</v>
      </c>
      <c r="PB13" s="9">
        <f>Test!OE12</f>
        <v>0</v>
      </c>
      <c r="PC13" s="9">
        <f>Test!OF12</f>
        <v>0</v>
      </c>
      <c r="PD13" s="9">
        <f>Test!OG12</f>
        <v>0</v>
      </c>
      <c r="PE13" s="9">
        <f>Test!OH12</f>
        <v>0</v>
      </c>
      <c r="PF13" s="9">
        <f>Test!OI12</f>
        <v>0</v>
      </c>
      <c r="PG13" s="9">
        <f>Test!OJ12</f>
        <v>0</v>
      </c>
      <c r="PH13" s="9">
        <f>Test!OK12</f>
        <v>0</v>
      </c>
      <c r="PI13" s="9">
        <f>Test!OL12</f>
        <v>0</v>
      </c>
      <c r="PJ13" s="9">
        <f>Test!OM12</f>
        <v>0</v>
      </c>
      <c r="PK13" s="9">
        <f>Test!ON12</f>
        <v>0</v>
      </c>
      <c r="PL13" s="9">
        <f>Test!OO12</f>
        <v>0</v>
      </c>
      <c r="PM13" s="9">
        <f>Test!OP12</f>
        <v>0</v>
      </c>
      <c r="PN13" s="9">
        <f>Test!OQ12</f>
        <v>0</v>
      </c>
      <c r="PO13" s="9">
        <f>Test!OR12</f>
        <v>0</v>
      </c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</row>
    <row r="14" spans="3:442">
      <c r="C14" s="115"/>
      <c r="D14" s="26">
        <f t="shared" ref="D14:D77" si="71">D5</f>
        <v>0.06</v>
      </c>
      <c r="E14" s="34">
        <f t="shared" ca="1" si="28"/>
        <v>1.3316493375818347E-2</v>
      </c>
      <c r="F14" s="13">
        <f ca="1">Reference!B13</f>
        <v>5.9201010397450897E-2</v>
      </c>
      <c r="G14" s="13">
        <f ca="1">Reference!C13</f>
        <v>0.86588472127914395</v>
      </c>
      <c r="H14" s="13">
        <f ca="1">Reference!D13</f>
        <v>0.85978460311889604</v>
      </c>
      <c r="I14" s="13">
        <f ca="1">Reference!E13</f>
        <v>26.936440790562099</v>
      </c>
      <c r="J14" s="13">
        <f ca="1">Reference!F13</f>
        <v>36.1600400930581</v>
      </c>
      <c r="K14" s="13">
        <f ca="1">Reference!G13</f>
        <v>37.568320993933</v>
      </c>
      <c r="L14" s="13">
        <f ca="1">Reference!H13</f>
        <v>0.17683096230029999</v>
      </c>
      <c r="M14" s="13">
        <f ca="1">Reference!I13</f>
        <v>0.96233725547790505</v>
      </c>
      <c r="N14" s="13">
        <f ca="1">Reference!J13</f>
        <v>0.33095461130142201</v>
      </c>
      <c r="O14" s="13">
        <f ca="1">Reference!K13</f>
        <v>0.80219572782516402</v>
      </c>
      <c r="P14" s="13">
        <f ca="1">Reference!L13</f>
        <v>53.489199999999997</v>
      </c>
      <c r="Q14" s="13">
        <f ca="1">Reference!M13</f>
        <v>23.5377666778598</v>
      </c>
      <c r="R14" s="13" t="str">
        <f ca="1">Reference!N13</f>
        <v>None</v>
      </c>
      <c r="S14" s="13">
        <f ca="1">Reference!O13</f>
        <v>0.69940100000000005</v>
      </c>
      <c r="T14" s="13">
        <f ca="1">Reference!P13</f>
        <v>0.69940100000000005</v>
      </c>
      <c r="U14" s="13">
        <f ca="1">Reference!Q13</f>
        <v>183.96506500000001</v>
      </c>
      <c r="V14" s="13">
        <f ca="1">Reference!R13</f>
        <v>183.96506500000001</v>
      </c>
      <c r="X14" s="13">
        <f t="shared" si="29"/>
        <v>0.24002529487394328</v>
      </c>
      <c r="Y14" s="13">
        <f>Test!B13</f>
        <v>7.4401517692436595E-2</v>
      </c>
      <c r="Z14" s="13">
        <f>Test!C13</f>
        <v>0.73366063833236606</v>
      </c>
      <c r="AA14" s="13">
        <f>Test!D13</f>
        <v>0.69742435216903598</v>
      </c>
      <c r="AB14" s="13">
        <f>Test!E13</f>
        <v>23.0597669252133</v>
      </c>
      <c r="AC14" s="13">
        <f>Test!F13</f>
        <v>26.008946506933601</v>
      </c>
      <c r="AD14" s="13">
        <f>Test!G13</f>
        <v>29.144425843528399</v>
      </c>
      <c r="AE14" s="13">
        <f>Test!H13</f>
        <v>9.6311151981353704E-2</v>
      </c>
      <c r="AF14" s="13">
        <f>Test!I13</f>
        <v>0.84394830465316695</v>
      </c>
      <c r="AG14" s="13">
        <f>Test!J13</f>
        <v>0.49364864826202298</v>
      </c>
      <c r="AH14" s="13">
        <f>Test!K13</f>
        <v>0.63888543844223</v>
      </c>
      <c r="AI14" s="13">
        <f>Test!L13</f>
        <v>40.024827000000002</v>
      </c>
      <c r="AJ14" s="13">
        <f>Test!M13</f>
        <v>18.799495941189601</v>
      </c>
      <c r="AK14" s="13" t="str">
        <f>Test!N13</f>
        <v>None</v>
      </c>
      <c r="AL14" s="13">
        <f>Test!O13</f>
        <v>0.68140299999999998</v>
      </c>
      <c r="AM14" s="13">
        <f>Test!P13</f>
        <v>0.68140299999999998</v>
      </c>
      <c r="AN14" s="13">
        <f>Test!Q13</f>
        <v>0.45891100000000001</v>
      </c>
      <c r="AO14" s="13">
        <f>Test!R13</f>
        <v>0.45891100000000001</v>
      </c>
      <c r="AP14" s="14">
        <f t="shared" ref="AP14:AZ14" ca="1" si="72">bdRateExtend($F14:$F17,G14:G17,$Y14:$Y17,Z14:Z17)</f>
        <v>0.62816137452926313</v>
      </c>
      <c r="AQ14" s="14">
        <f t="shared" ca="1" si="72"/>
        <v>0.64872794719110294</v>
      </c>
      <c r="AR14" s="14">
        <f t="shared" ca="1" si="72"/>
        <v>1.4071655972698855</v>
      </c>
      <c r="AS14" s="14">
        <f t="shared" ca="1" si="72"/>
        <v>0.62171931749705633</v>
      </c>
      <c r="AT14" s="14">
        <f t="shared" ca="1" si="72"/>
        <v>1.0927470749649788</v>
      </c>
      <c r="AU14" s="14">
        <f t="shared" ca="1" si="72"/>
        <v>0.76797051318252696</v>
      </c>
      <c r="AV14" s="14">
        <f t="shared" ca="1" si="72"/>
        <v>0.69352224125578465</v>
      </c>
      <c r="AW14" s="14">
        <f t="shared" ca="1" si="72"/>
        <v>0.74346988174154127</v>
      </c>
      <c r="AX14" s="14">
        <f t="shared" ca="1" si="72"/>
        <v>0.52136681882281666</v>
      </c>
      <c r="AY14" s="14">
        <f t="shared" ca="1" si="72"/>
        <v>0.37128333836680572</v>
      </c>
      <c r="AZ14" s="14">
        <f t="shared" ca="1" si="72"/>
        <v>0.7303621012039625</v>
      </c>
      <c r="BA14" s="3"/>
      <c r="BB14" s="34">
        <f t="shared" si="31"/>
        <v>2.7478478394549434E-3</v>
      </c>
      <c r="BC14" s="13">
        <f>Test!AF13</f>
        <v>5.9835129129632701E-2</v>
      </c>
      <c r="BD14" s="13">
        <f>Test!AG13</f>
        <v>0.83873277902603105</v>
      </c>
      <c r="BE14" s="13">
        <f>Test!AH13</f>
        <v>0.82985597848892201</v>
      </c>
      <c r="BF14" s="13">
        <f>Test!AI13</f>
        <v>25.782683565215301</v>
      </c>
      <c r="BG14" s="13">
        <f>Test!AJ13</f>
        <v>38.513218736203797</v>
      </c>
      <c r="BH14" s="13">
        <f>Test!AK13</f>
        <v>39.497102707185803</v>
      </c>
      <c r="BI14" s="13">
        <f>Test!AL13</f>
        <v>0.14173430204391399</v>
      </c>
      <c r="BJ14" s="13">
        <f>Test!AM13</f>
        <v>0.95608961582183805</v>
      </c>
      <c r="BK14" s="13">
        <f>Test!AN13</f>
        <v>0.36563742160797102</v>
      </c>
      <c r="BL14" s="13">
        <f>Test!AO13</f>
        <v>0.76000005006790095</v>
      </c>
      <c r="BM14" s="13">
        <f>Test!AP13</f>
        <v>49.611587999999998</v>
      </c>
      <c r="BN14" s="13">
        <f>Test!AQ13</f>
        <v>22.0653882218479</v>
      </c>
      <c r="BO14" s="13" t="str">
        <f>Test!AR13</f>
        <v>None</v>
      </c>
      <c r="BP14" s="13">
        <f>Test!AS13</f>
        <v>5.2493999999999999E-2</v>
      </c>
      <c r="BQ14" s="13">
        <f>Test!AT13</f>
        <v>5.2493999999999999E-2</v>
      </c>
      <c r="BR14" s="13">
        <f>Test!AU13</f>
        <v>0.87727599999999994</v>
      </c>
      <c r="BS14" s="13">
        <f>Test!AV13</f>
        <v>0.87727599999999994</v>
      </c>
      <c r="BT14" s="14">
        <f t="shared" ref="BT14:CD14" ca="1" si="73">bdRateExtend($F14:$F17,G14:G17,$BC14:$BC17,BD14:BD17)</f>
        <v>0.42424813479362</v>
      </c>
      <c r="BU14" s="14">
        <f t="shared" ca="1" si="73"/>
        <v>0.42060174194479871</v>
      </c>
      <c r="BV14" s="14">
        <f t="shared" ca="1" si="73"/>
        <v>0.5235916329632806</v>
      </c>
      <c r="BW14" s="14">
        <f t="shared" ca="1" si="73"/>
        <v>-0.6264831898826495</v>
      </c>
      <c r="BX14" s="14">
        <f t="shared" ca="1" si="73"/>
        <v>-0.52919011270764371</v>
      </c>
      <c r="BY14" s="14">
        <f t="shared" ca="1" si="73"/>
        <v>0.46222995738151629</v>
      </c>
      <c r="BZ14" s="14">
        <f t="shared" ca="1" si="73"/>
        <v>5.6988393576147045E-2</v>
      </c>
      <c r="CA14" s="14">
        <f t="shared" ca="1" si="73"/>
        <v>0.40591977827828485</v>
      </c>
      <c r="CB14" s="14">
        <f t="shared" ca="1" si="73"/>
        <v>0.34628140890179671</v>
      </c>
      <c r="CC14" s="14">
        <f t="shared" ca="1" si="73"/>
        <v>9.012897955175081E-2</v>
      </c>
      <c r="CD14" s="14">
        <f t="shared" ca="1" si="73"/>
        <v>0.53838913486426376</v>
      </c>
      <c r="CE14" s="3"/>
      <c r="CF14" s="34">
        <f t="shared" si="33"/>
        <v>1.3316493375818347E-2</v>
      </c>
      <c r="CG14" s="13">
        <f>Test!BJ13</f>
        <v>5.9201010397450897E-2</v>
      </c>
      <c r="CH14" s="13">
        <f>Test!BK13</f>
        <v>0.86588472127914395</v>
      </c>
      <c r="CI14" s="13">
        <f>Test!BL13</f>
        <v>0.85978460311889604</v>
      </c>
      <c r="CJ14" s="13">
        <f>Test!BM13</f>
        <v>26.936440790562099</v>
      </c>
      <c r="CK14" s="13">
        <f>Test!BN13</f>
        <v>36.1600400930581</v>
      </c>
      <c r="CL14" s="13">
        <f>Test!BO13</f>
        <v>37.568320993933</v>
      </c>
      <c r="CM14" s="13">
        <f>Test!BP13</f>
        <v>0.17683096230029999</v>
      </c>
      <c r="CN14" s="13">
        <f>Test!BQ13</f>
        <v>0.96233725547790505</v>
      </c>
      <c r="CO14" s="13">
        <f>Test!BR13</f>
        <v>0.33095461130142201</v>
      </c>
      <c r="CP14" s="13">
        <f>Test!BS13</f>
        <v>0.80219572782516402</v>
      </c>
      <c r="CQ14" s="13">
        <f>Test!BT13</f>
        <v>53.489199999999997</v>
      </c>
      <c r="CR14" s="13">
        <f>Test!BU13</f>
        <v>23.5377666778598</v>
      </c>
      <c r="CS14" s="13" t="str">
        <f>Test!BV13</f>
        <v>None</v>
      </c>
      <c r="CT14" s="13">
        <f>Test!BW13</f>
        <v>0.69940100000000005</v>
      </c>
      <c r="CU14" s="13">
        <f>Test!BX13</f>
        <v>0.69940100000000005</v>
      </c>
      <c r="CV14" s="13">
        <f>Test!BY13</f>
        <v>183.96506500000001</v>
      </c>
      <c r="CW14" s="13">
        <f>Test!BZ13</f>
        <v>183.96506500000001</v>
      </c>
      <c r="CX14" s="14">
        <f t="shared" ref="CX14:DH14" ca="1" si="74">bdRateExtend($F14:$F17,G14:G17,$CG14:$CG17,CH14:CH17)</f>
        <v>0</v>
      </c>
      <c r="CY14" s="14">
        <f t="shared" ca="1" si="74"/>
        <v>0</v>
      </c>
      <c r="CZ14" s="14">
        <f t="shared" ca="1" si="74"/>
        <v>0</v>
      </c>
      <c r="DA14" s="14">
        <f t="shared" ca="1" si="74"/>
        <v>0</v>
      </c>
      <c r="DB14" s="14">
        <f t="shared" ca="1" si="74"/>
        <v>0</v>
      </c>
      <c r="DC14" s="14">
        <f t="shared" ca="1" si="74"/>
        <v>0</v>
      </c>
      <c r="DD14" s="14">
        <f t="shared" ca="1" si="74"/>
        <v>0</v>
      </c>
      <c r="DE14" s="14">
        <f t="shared" ca="1" si="74"/>
        <v>0</v>
      </c>
      <c r="DF14" s="14">
        <f t="shared" ca="1" si="74"/>
        <v>0</v>
      </c>
      <c r="DG14" s="14">
        <f t="shared" ca="1" si="74"/>
        <v>0</v>
      </c>
      <c r="DH14" s="14">
        <f t="shared" ca="1" si="74"/>
        <v>0</v>
      </c>
      <c r="DI14" s="3"/>
      <c r="DJ14" s="34">
        <f t="shared" si="35"/>
        <v>2.5588350382918283E-2</v>
      </c>
      <c r="DK14" s="13">
        <f>Test!CN13</f>
        <v>5.8464698977024901E-2</v>
      </c>
      <c r="DL14" s="13">
        <f>Test!CO13</f>
        <v>0.87360006570815996</v>
      </c>
      <c r="DM14" s="13">
        <f>Test!CP13</f>
        <v>0.86803597211837702</v>
      </c>
      <c r="DN14" s="13">
        <f>Test!CQ13</f>
        <v>27.4935979934321</v>
      </c>
      <c r="DO14" s="13">
        <f>Test!CR13</f>
        <v>39.519405770393497</v>
      </c>
      <c r="DP14" s="13">
        <f>Test!CS13</f>
        <v>41.093997056821998</v>
      </c>
      <c r="DQ14" s="13">
        <f>Test!CT13</f>
        <v>0.19947525858879001</v>
      </c>
      <c r="DR14" s="13">
        <f>Test!CU13</f>
        <v>0.96664923429489102</v>
      </c>
      <c r="DS14" s="13">
        <f>Test!CV13</f>
        <v>0.31948599219322199</v>
      </c>
      <c r="DT14" s="13">
        <f>Test!CW13</f>
        <v>0.81653743982314997</v>
      </c>
      <c r="DU14" s="13">
        <f>Test!CX13</f>
        <v>58.067653</v>
      </c>
      <c r="DV14" s="13">
        <f>Test!CY13</f>
        <v>24.073567841834802</v>
      </c>
      <c r="DW14" s="13" t="str">
        <f>Test!CZ13</f>
        <v>None</v>
      </c>
      <c r="DX14" s="13">
        <f>Test!DA13</f>
        <v>0.61809999999999998</v>
      </c>
      <c r="DY14" s="13">
        <f>Test!DB13</f>
        <v>0.61809999999999998</v>
      </c>
      <c r="DZ14" s="13">
        <f>Test!DC13</f>
        <v>320.28144200000003</v>
      </c>
      <c r="EA14" s="13">
        <f>Test!DD13</f>
        <v>320.28144200000003</v>
      </c>
      <c r="EB14" s="14">
        <f t="shared" ref="EB14:EL14" ca="1" si="75">bdRateExtend($F14:$F17,G14:G17,$DK14:$DK17,DL14:DL17)</f>
        <v>-0.11225042852910849</v>
      </c>
      <c r="EC14" s="14">
        <f t="shared" ca="1" si="75"/>
        <v>-0.11165389300142947</v>
      </c>
      <c r="ED14" s="14">
        <f t="shared" ca="1" si="75"/>
        <v>-0.19079158526603957</v>
      </c>
      <c r="EE14" s="14">
        <f t="shared" ca="1" si="75"/>
        <v>-0.8111007115833655</v>
      </c>
      <c r="EF14" s="14">
        <f t="shared" ca="1" si="75"/>
        <v>-0.82633927413162189</v>
      </c>
      <c r="EG14" s="14">
        <f t="shared" ca="1" si="75"/>
        <v>-0.19054525044300408</v>
      </c>
      <c r="EH14" s="14">
        <f t="shared" ca="1" si="75"/>
        <v>-0.15575947192873074</v>
      </c>
      <c r="EI14" s="14">
        <f t="shared" ca="1" si="75"/>
        <v>-0.13213855252495699</v>
      </c>
      <c r="EJ14" s="14">
        <f t="shared" ca="1" si="75"/>
        <v>-0.11823355617274278</v>
      </c>
      <c r="EK14" s="14">
        <f t="shared" ca="1" si="75"/>
        <v>-0.18002100378042718</v>
      </c>
      <c r="EL14" s="14">
        <f t="shared" ca="1" si="75"/>
        <v>-0.13197729915965417</v>
      </c>
      <c r="EM14" s="3"/>
      <c r="EN14" s="34">
        <f t="shared" si="37"/>
        <v>1</v>
      </c>
      <c r="EO14" s="13">
        <f>Test!DR13</f>
        <v>0</v>
      </c>
      <c r="EP14" s="13">
        <f>Test!DS13</f>
        <v>0</v>
      </c>
      <c r="EQ14" s="13">
        <f>Test!DT13</f>
        <v>0</v>
      </c>
      <c r="ER14" s="13">
        <f>Test!DU13</f>
        <v>0</v>
      </c>
      <c r="ES14" s="13">
        <f>Test!DV13</f>
        <v>0</v>
      </c>
      <c r="ET14" s="13">
        <f>Test!DW13</f>
        <v>0</v>
      </c>
      <c r="EU14" s="13">
        <f>Test!DX13</f>
        <v>0</v>
      </c>
      <c r="EV14" s="13">
        <f>Test!DY13</f>
        <v>0</v>
      </c>
      <c r="EW14" s="13">
        <f>Test!DZ13</f>
        <v>0</v>
      </c>
      <c r="EX14" s="13">
        <f>Test!EA13</f>
        <v>0</v>
      </c>
      <c r="EY14" s="13">
        <f>Test!EB13</f>
        <v>0</v>
      </c>
      <c r="EZ14" s="13">
        <f>Test!EC13</f>
        <v>0</v>
      </c>
      <c r="FA14" s="13">
        <f>Test!ED13</f>
        <v>0</v>
      </c>
      <c r="FB14" s="13">
        <f>Test!EE13</f>
        <v>0</v>
      </c>
      <c r="FC14" s="13">
        <f>Test!EF13</f>
        <v>0</v>
      </c>
      <c r="FD14" s="13">
        <f>Test!EG13</f>
        <v>0</v>
      </c>
      <c r="FE14" s="13">
        <f>Test!EH13</f>
        <v>0</v>
      </c>
      <c r="FF14" s="14">
        <f t="shared" ref="FF14:FP14" ca="1" si="76">bdRateExtend($F14:$F17,G14:G17,$EO14:$EO17,EP14:EP17)</f>
        <v>1</v>
      </c>
      <c r="FG14" s="14">
        <f t="shared" ca="1" si="76"/>
        <v>1</v>
      </c>
      <c r="FH14" s="14">
        <f t="shared" ca="1" si="76"/>
        <v>1</v>
      </c>
      <c r="FI14" s="14">
        <f t="shared" ca="1" si="76"/>
        <v>1</v>
      </c>
      <c r="FJ14" s="14">
        <f t="shared" ca="1" si="76"/>
        <v>1</v>
      </c>
      <c r="FK14" s="14">
        <f t="shared" ca="1" si="76"/>
        <v>1</v>
      </c>
      <c r="FL14" s="14">
        <f t="shared" ca="1" si="76"/>
        <v>1</v>
      </c>
      <c r="FM14" s="14">
        <f t="shared" ca="1" si="76"/>
        <v>1</v>
      </c>
      <c r="FN14" s="14">
        <f t="shared" ca="1" si="76"/>
        <v>1</v>
      </c>
      <c r="FO14" s="14">
        <f t="shared" ca="1" si="76"/>
        <v>1</v>
      </c>
      <c r="FP14" s="14">
        <f t="shared" ca="1" si="76"/>
        <v>1</v>
      </c>
      <c r="FQ14" s="54"/>
      <c r="FR14" s="34">
        <f t="shared" si="39"/>
        <v>1</v>
      </c>
      <c r="FS14" s="13">
        <f>Test!EV13</f>
        <v>0</v>
      </c>
      <c r="FT14" s="13">
        <f>Test!EW13</f>
        <v>0</v>
      </c>
      <c r="FU14" s="13">
        <f>Test!EX13</f>
        <v>0</v>
      </c>
      <c r="FV14" s="13">
        <f>Test!EY13</f>
        <v>0</v>
      </c>
      <c r="FW14" s="13">
        <f>Test!EZ13</f>
        <v>0</v>
      </c>
      <c r="FX14" s="13">
        <f>Test!FA13</f>
        <v>0</v>
      </c>
      <c r="FY14" s="13">
        <f>Test!FB13</f>
        <v>0</v>
      </c>
      <c r="FZ14" s="13">
        <f>Test!FC13</f>
        <v>0</v>
      </c>
      <c r="GA14" s="13">
        <f>Test!FD13</f>
        <v>0</v>
      </c>
      <c r="GB14" s="13">
        <f>Test!FE13</f>
        <v>0</v>
      </c>
      <c r="GC14" s="13">
        <f>Test!FF13</f>
        <v>0</v>
      </c>
      <c r="GD14" s="13">
        <f>Test!FG13</f>
        <v>0</v>
      </c>
      <c r="GE14" s="13">
        <f>Test!FH13</f>
        <v>0</v>
      </c>
      <c r="GF14" s="13">
        <f>Test!FI13</f>
        <v>0</v>
      </c>
      <c r="GG14" s="13">
        <f>Test!FJ13</f>
        <v>0</v>
      </c>
      <c r="GH14" s="13">
        <f>Test!FK13</f>
        <v>0</v>
      </c>
      <c r="GI14" s="13">
        <f>Test!FL13</f>
        <v>0</v>
      </c>
      <c r="GJ14" s="14">
        <f t="shared" ref="GJ14:GT14" ca="1" si="77">bdRateExtend($F14:$F17,G14:G17,$FS14:$FS17,FT14:FT17)</f>
        <v>1</v>
      </c>
      <c r="GK14" s="14">
        <f t="shared" ca="1" si="77"/>
        <v>1</v>
      </c>
      <c r="GL14" s="14">
        <f t="shared" ca="1" si="77"/>
        <v>1</v>
      </c>
      <c r="GM14" s="14">
        <f t="shared" ca="1" si="77"/>
        <v>1</v>
      </c>
      <c r="GN14" s="14">
        <f t="shared" ca="1" si="77"/>
        <v>1</v>
      </c>
      <c r="GO14" s="14">
        <f t="shared" ca="1" si="77"/>
        <v>1</v>
      </c>
      <c r="GP14" s="14">
        <f t="shared" ca="1" si="77"/>
        <v>1</v>
      </c>
      <c r="GQ14" s="14">
        <f t="shared" ca="1" si="77"/>
        <v>1</v>
      </c>
      <c r="GR14" s="14">
        <f t="shared" ca="1" si="77"/>
        <v>1</v>
      </c>
      <c r="GS14" s="14">
        <f t="shared" ca="1" si="77"/>
        <v>1</v>
      </c>
      <c r="GT14" s="14">
        <f t="shared" ca="1" si="77"/>
        <v>1</v>
      </c>
      <c r="GU14" s="54"/>
      <c r="GV14" s="34">
        <f t="shared" si="41"/>
        <v>1</v>
      </c>
      <c r="GW14" s="13">
        <f>Test!FZ13</f>
        <v>0</v>
      </c>
      <c r="GX14" s="13">
        <f>Test!GA13</f>
        <v>0</v>
      </c>
      <c r="GY14" s="13">
        <f>Test!GB13</f>
        <v>0</v>
      </c>
      <c r="GZ14" s="13">
        <f>Test!GC13</f>
        <v>0</v>
      </c>
      <c r="HA14" s="13">
        <f>Test!GD13</f>
        <v>0</v>
      </c>
      <c r="HB14" s="13">
        <f>Test!GE13</f>
        <v>0</v>
      </c>
      <c r="HC14" s="13">
        <f>Test!GF13</f>
        <v>0</v>
      </c>
      <c r="HD14" s="13">
        <f>Test!GG13</f>
        <v>0</v>
      </c>
      <c r="HE14" s="13">
        <f>Test!GH13</f>
        <v>0</v>
      </c>
      <c r="HF14" s="13">
        <f>Test!GI13</f>
        <v>0</v>
      </c>
      <c r="HG14" s="13">
        <f>Test!GJ13</f>
        <v>0</v>
      </c>
      <c r="HH14" s="13">
        <f>Test!GK13</f>
        <v>0</v>
      </c>
      <c r="HI14" s="13">
        <f>Test!GL13</f>
        <v>0</v>
      </c>
      <c r="HJ14" s="13">
        <f>Test!GM13</f>
        <v>0</v>
      </c>
      <c r="HK14" s="13">
        <f>Test!GN13</f>
        <v>0</v>
      </c>
      <c r="HL14" s="13">
        <f>Test!GO13</f>
        <v>0</v>
      </c>
      <c r="HM14" s="13">
        <f>Test!GP13</f>
        <v>0</v>
      </c>
      <c r="HN14" s="14">
        <f t="shared" ref="HN14:HX14" ca="1" si="78">bdRateExtend($F14:$F17,G14:G17,$GW14:$GW17,GX14:GX17)</f>
        <v>1</v>
      </c>
      <c r="HO14" s="14">
        <f t="shared" ca="1" si="78"/>
        <v>1</v>
      </c>
      <c r="HP14" s="14">
        <f t="shared" ca="1" si="78"/>
        <v>1</v>
      </c>
      <c r="HQ14" s="14">
        <f t="shared" ca="1" si="78"/>
        <v>1</v>
      </c>
      <c r="HR14" s="14">
        <f t="shared" ca="1" si="78"/>
        <v>1</v>
      </c>
      <c r="HS14" s="14">
        <f t="shared" ca="1" si="78"/>
        <v>1</v>
      </c>
      <c r="HT14" s="14">
        <f t="shared" ca="1" si="78"/>
        <v>1</v>
      </c>
      <c r="HU14" s="14">
        <f t="shared" ca="1" si="78"/>
        <v>1</v>
      </c>
      <c r="HV14" s="14">
        <f t="shared" ca="1" si="78"/>
        <v>1</v>
      </c>
      <c r="HW14" s="14">
        <f t="shared" ca="1" si="78"/>
        <v>1</v>
      </c>
      <c r="HX14" s="14">
        <f t="shared" ca="1" si="78"/>
        <v>1</v>
      </c>
      <c r="HY14" s="3"/>
      <c r="HZ14" s="34">
        <f t="shared" si="43"/>
        <v>1</v>
      </c>
      <c r="IA14" s="13">
        <f>Test!HD13</f>
        <v>0</v>
      </c>
      <c r="IB14" s="13">
        <f>Test!HE13</f>
        <v>0</v>
      </c>
      <c r="IC14" s="13">
        <f>Test!HF13</f>
        <v>0</v>
      </c>
      <c r="ID14" s="13">
        <f>Test!HG13</f>
        <v>0</v>
      </c>
      <c r="IE14" s="13">
        <f>Test!HH13</f>
        <v>0</v>
      </c>
      <c r="IF14" s="13">
        <f>Test!HI13</f>
        <v>0</v>
      </c>
      <c r="IG14" s="13">
        <f>Test!HJ13</f>
        <v>0</v>
      </c>
      <c r="IH14" s="13">
        <f>Test!HK13</f>
        <v>0</v>
      </c>
      <c r="II14" s="13">
        <f>Test!HL13</f>
        <v>0</v>
      </c>
      <c r="IJ14" s="13">
        <f>Test!HM13</f>
        <v>0</v>
      </c>
      <c r="IK14" s="13">
        <f>Test!HN13</f>
        <v>0</v>
      </c>
      <c r="IL14" s="13">
        <f>Test!HO13</f>
        <v>0</v>
      </c>
      <c r="IM14" s="13">
        <f>Test!HP13</f>
        <v>0</v>
      </c>
      <c r="IN14" s="13">
        <f>Test!HQ13</f>
        <v>0</v>
      </c>
      <c r="IO14" s="13">
        <f>Test!HR13</f>
        <v>0</v>
      </c>
      <c r="IP14" s="13">
        <f>Test!HS13</f>
        <v>0</v>
      </c>
      <c r="IQ14" s="13">
        <f>Test!HT13</f>
        <v>0</v>
      </c>
      <c r="IR14" s="14">
        <f t="shared" ref="IR14:JB14" ca="1" si="79">bdRateExtend($F14:$F17,G14:G17,$IA14:$IA17,IB14:IB17)</f>
        <v>1</v>
      </c>
      <c r="IS14" s="14">
        <f t="shared" ca="1" si="79"/>
        <v>1</v>
      </c>
      <c r="IT14" s="14">
        <f t="shared" ca="1" si="79"/>
        <v>1</v>
      </c>
      <c r="IU14" s="14">
        <f t="shared" ca="1" si="79"/>
        <v>1</v>
      </c>
      <c r="IV14" s="14">
        <f t="shared" ca="1" si="79"/>
        <v>1</v>
      </c>
      <c r="IW14" s="14">
        <f t="shared" ca="1" si="79"/>
        <v>1</v>
      </c>
      <c r="IX14" s="14">
        <f t="shared" ca="1" si="79"/>
        <v>1</v>
      </c>
      <c r="IY14" s="14">
        <f t="shared" ca="1" si="79"/>
        <v>1</v>
      </c>
      <c r="IZ14" s="14">
        <f t="shared" ca="1" si="79"/>
        <v>1</v>
      </c>
      <c r="JA14" s="14">
        <f t="shared" ca="1" si="79"/>
        <v>1</v>
      </c>
      <c r="JB14" s="14">
        <f t="shared" ca="1" si="79"/>
        <v>1</v>
      </c>
      <c r="JC14" s="3"/>
      <c r="JD14" s="34">
        <f t="shared" si="45"/>
        <v>1</v>
      </c>
      <c r="JE14" s="13">
        <f>Test!IH13</f>
        <v>0</v>
      </c>
      <c r="JF14" s="13">
        <f>Test!II13</f>
        <v>0</v>
      </c>
      <c r="JG14" s="13">
        <f>Test!IJ13</f>
        <v>0</v>
      </c>
      <c r="JH14" s="13">
        <f>Test!IK13</f>
        <v>0</v>
      </c>
      <c r="JI14" s="13">
        <f>Test!IL13</f>
        <v>0</v>
      </c>
      <c r="JJ14" s="13">
        <f>Test!IM13</f>
        <v>0</v>
      </c>
      <c r="JK14" s="13">
        <f>Test!IN13</f>
        <v>0</v>
      </c>
      <c r="JL14" s="13">
        <f>Test!IO13</f>
        <v>0</v>
      </c>
      <c r="JM14" s="13">
        <f>Test!IP13</f>
        <v>0</v>
      </c>
      <c r="JN14" s="13">
        <f>Test!IQ13</f>
        <v>0</v>
      </c>
      <c r="JO14" s="13">
        <f>Test!IR13</f>
        <v>0</v>
      </c>
      <c r="JP14" s="13">
        <f>Test!IS13</f>
        <v>0</v>
      </c>
      <c r="JQ14" s="13">
        <f>Test!IT13</f>
        <v>0</v>
      </c>
      <c r="JR14" s="13">
        <f>Test!IU13</f>
        <v>0</v>
      </c>
      <c r="JS14" s="13">
        <f>Test!IV13</f>
        <v>0</v>
      </c>
      <c r="JT14" s="13">
        <f>Test!IW13</f>
        <v>0</v>
      </c>
      <c r="JU14" s="13">
        <f>Test!IX13</f>
        <v>0</v>
      </c>
      <c r="JV14" s="14">
        <f t="shared" ref="JV14:KF14" ca="1" si="80">bdRateExtend($F14:$F17,G14:G17,$JE14:$JE17,JF14:JF17)</f>
        <v>1</v>
      </c>
      <c r="JW14" s="14">
        <f t="shared" ca="1" si="80"/>
        <v>1</v>
      </c>
      <c r="JX14" s="14">
        <f t="shared" ca="1" si="80"/>
        <v>1</v>
      </c>
      <c r="JY14" s="14">
        <f t="shared" ca="1" si="80"/>
        <v>1</v>
      </c>
      <c r="JZ14" s="14">
        <f t="shared" ca="1" si="80"/>
        <v>1</v>
      </c>
      <c r="KA14" s="14">
        <f t="shared" ca="1" si="80"/>
        <v>1</v>
      </c>
      <c r="KB14" s="14">
        <f t="shared" ca="1" si="80"/>
        <v>1</v>
      </c>
      <c r="KC14" s="14">
        <f t="shared" ca="1" si="80"/>
        <v>1</v>
      </c>
      <c r="KD14" s="14">
        <f t="shared" ca="1" si="80"/>
        <v>1</v>
      </c>
      <c r="KE14" s="14">
        <f t="shared" ca="1" si="80"/>
        <v>1</v>
      </c>
      <c r="KF14" s="14">
        <f t="shared" ca="1" si="80"/>
        <v>1</v>
      </c>
      <c r="KG14" s="3"/>
      <c r="KH14" s="34">
        <f t="shared" si="47"/>
        <v>1</v>
      </c>
      <c r="KI14" s="13">
        <f>Test!JL13</f>
        <v>0</v>
      </c>
      <c r="KJ14" s="13">
        <f>Test!JM13</f>
        <v>0</v>
      </c>
      <c r="KK14" s="13">
        <f>Test!JN13</f>
        <v>0</v>
      </c>
      <c r="KL14" s="13">
        <f>Test!JO13</f>
        <v>0</v>
      </c>
      <c r="KM14" s="13">
        <f>Test!JP13</f>
        <v>0</v>
      </c>
      <c r="KN14" s="13">
        <f>Test!JQ13</f>
        <v>0</v>
      </c>
      <c r="KO14" s="13">
        <f>Test!JR13</f>
        <v>0</v>
      </c>
      <c r="KP14" s="13">
        <f>Test!JS13</f>
        <v>0</v>
      </c>
      <c r="KQ14" s="13">
        <f>Test!JT13</f>
        <v>0</v>
      </c>
      <c r="KR14" s="13">
        <f>Test!JU13</f>
        <v>0</v>
      </c>
      <c r="KS14" s="13">
        <f>Test!JV13</f>
        <v>0</v>
      </c>
      <c r="KT14" s="13">
        <f>Test!JW13</f>
        <v>0</v>
      </c>
      <c r="KU14" s="13">
        <f>Test!JX13</f>
        <v>0</v>
      </c>
      <c r="KV14" s="13">
        <f>Test!JY13</f>
        <v>0</v>
      </c>
      <c r="KW14" s="13">
        <f>Test!JZ13</f>
        <v>0</v>
      </c>
      <c r="KX14" s="13">
        <f>Test!KA13</f>
        <v>0</v>
      </c>
      <c r="KY14" s="13">
        <f>Test!KB13</f>
        <v>0</v>
      </c>
      <c r="KZ14" s="14">
        <f t="shared" ref="KZ14:LJ14" ca="1" si="81">bdRateExtend($F14:$F17,G14:G17,$KI14:$KI17,KJ14:KJ17)</f>
        <v>1</v>
      </c>
      <c r="LA14" s="14">
        <f t="shared" ca="1" si="81"/>
        <v>1</v>
      </c>
      <c r="LB14" s="14">
        <f t="shared" ca="1" si="81"/>
        <v>1</v>
      </c>
      <c r="LC14" s="14">
        <f t="shared" ca="1" si="81"/>
        <v>1</v>
      </c>
      <c r="LD14" s="14">
        <f t="shared" ca="1" si="81"/>
        <v>1</v>
      </c>
      <c r="LE14" s="14">
        <f t="shared" ca="1" si="81"/>
        <v>1</v>
      </c>
      <c r="LF14" s="14">
        <f t="shared" ca="1" si="81"/>
        <v>1</v>
      </c>
      <c r="LG14" s="14">
        <f t="shared" ca="1" si="81"/>
        <v>1</v>
      </c>
      <c r="LH14" s="14">
        <f t="shared" ca="1" si="81"/>
        <v>1</v>
      </c>
      <c r="LI14" s="14">
        <f t="shared" ca="1" si="81"/>
        <v>1</v>
      </c>
      <c r="LJ14" s="14">
        <f t="shared" ca="1" si="81"/>
        <v>1</v>
      </c>
      <c r="LK14" s="3"/>
      <c r="LL14" s="34">
        <f t="shared" si="49"/>
        <v>1</v>
      </c>
      <c r="LM14" s="13">
        <f>Test!KP13</f>
        <v>0</v>
      </c>
      <c r="LN14" s="13">
        <f>Test!KQ13</f>
        <v>0</v>
      </c>
      <c r="LO14" s="13">
        <f>Test!KR13</f>
        <v>0</v>
      </c>
      <c r="LP14" s="13">
        <f>Test!KS13</f>
        <v>0</v>
      </c>
      <c r="LQ14" s="13">
        <f>Test!KT13</f>
        <v>0</v>
      </c>
      <c r="LR14" s="13">
        <f>Test!KU13</f>
        <v>0</v>
      </c>
      <c r="LS14" s="13">
        <f>Test!KV13</f>
        <v>0</v>
      </c>
      <c r="LT14" s="13">
        <f>Test!KW13</f>
        <v>0</v>
      </c>
      <c r="LU14" s="13">
        <f>Test!KX13</f>
        <v>0</v>
      </c>
      <c r="LV14" s="13">
        <f>Test!KY13</f>
        <v>0</v>
      </c>
      <c r="LW14" s="13">
        <f>Test!KZ13</f>
        <v>0</v>
      </c>
      <c r="LX14" s="13">
        <f>Test!LA13</f>
        <v>0</v>
      </c>
      <c r="LY14" s="13">
        <f>Test!LB13</f>
        <v>0</v>
      </c>
      <c r="LZ14" s="13">
        <f>Test!LC13</f>
        <v>0</v>
      </c>
      <c r="MA14" s="13">
        <f>Test!LD13</f>
        <v>0</v>
      </c>
      <c r="MB14" s="13">
        <f>Test!LE13</f>
        <v>0</v>
      </c>
      <c r="MC14" s="13">
        <f>Test!LF13</f>
        <v>0</v>
      </c>
      <c r="MD14" s="14">
        <f t="shared" ref="MD14:MN14" ca="1" si="82">bdRateExtend($F14:$F17,G14:G17,$LM14:$LM17,LN14:LN17)</f>
        <v>1</v>
      </c>
      <c r="ME14" s="14">
        <f t="shared" ca="1" si="82"/>
        <v>1</v>
      </c>
      <c r="MF14" s="14">
        <f t="shared" ca="1" si="82"/>
        <v>1</v>
      </c>
      <c r="MG14" s="14">
        <f t="shared" ca="1" si="82"/>
        <v>1</v>
      </c>
      <c r="MH14" s="14">
        <f t="shared" ca="1" si="82"/>
        <v>1</v>
      </c>
      <c r="MI14" s="14">
        <f t="shared" ca="1" si="82"/>
        <v>1</v>
      </c>
      <c r="MJ14" s="14">
        <f t="shared" ca="1" si="82"/>
        <v>1</v>
      </c>
      <c r="MK14" s="14">
        <f t="shared" ca="1" si="82"/>
        <v>1</v>
      </c>
      <c r="ML14" s="14">
        <f t="shared" ca="1" si="82"/>
        <v>1</v>
      </c>
      <c r="MM14" s="14">
        <f t="shared" ca="1" si="82"/>
        <v>1</v>
      </c>
      <c r="MN14" s="14">
        <f t="shared" ca="1" si="82"/>
        <v>1</v>
      </c>
      <c r="MO14" s="54"/>
      <c r="MP14" s="34">
        <f t="shared" si="51"/>
        <v>1</v>
      </c>
      <c r="MQ14" s="13">
        <f>Test!LT13</f>
        <v>0</v>
      </c>
      <c r="MR14" s="13">
        <f>Test!LU13</f>
        <v>0</v>
      </c>
      <c r="MS14" s="13">
        <f>Test!LV13</f>
        <v>0</v>
      </c>
      <c r="MT14" s="13">
        <f>Test!LW13</f>
        <v>0</v>
      </c>
      <c r="MU14" s="13">
        <f>Test!LX13</f>
        <v>0</v>
      </c>
      <c r="MV14" s="13">
        <f>Test!LY13</f>
        <v>0</v>
      </c>
      <c r="MW14" s="13">
        <f>Test!LZ13</f>
        <v>0</v>
      </c>
      <c r="MX14" s="13">
        <f>Test!MA13</f>
        <v>0</v>
      </c>
      <c r="MY14" s="13">
        <f>Test!MB13</f>
        <v>0</v>
      </c>
      <c r="MZ14" s="13">
        <f>Test!MC13</f>
        <v>0</v>
      </c>
      <c r="NA14" s="13">
        <f>Test!MD13</f>
        <v>0</v>
      </c>
      <c r="NB14" s="13">
        <f>Test!ME13</f>
        <v>0</v>
      </c>
      <c r="NC14" s="13">
        <f>Test!MF13</f>
        <v>0</v>
      </c>
      <c r="ND14" s="13">
        <f>Test!MG13</f>
        <v>0</v>
      </c>
      <c r="NE14" s="13">
        <f>Test!MH13</f>
        <v>0</v>
      </c>
      <c r="NF14" s="13">
        <f>Test!MI13</f>
        <v>0</v>
      </c>
      <c r="NG14" s="13">
        <f>Test!MJ13</f>
        <v>0</v>
      </c>
      <c r="NH14" s="14">
        <f t="shared" ref="NH14:NR14" ca="1" si="83">bdRateExtend($F14:$F17,G14:G17,$MQ14:$MQ17,MR14:MR17)</f>
        <v>1</v>
      </c>
      <c r="NI14" s="14">
        <f t="shared" ca="1" si="83"/>
        <v>1</v>
      </c>
      <c r="NJ14" s="14">
        <f t="shared" ca="1" si="83"/>
        <v>1</v>
      </c>
      <c r="NK14" s="14">
        <f t="shared" ca="1" si="83"/>
        <v>1</v>
      </c>
      <c r="NL14" s="14">
        <f t="shared" ca="1" si="83"/>
        <v>1</v>
      </c>
      <c r="NM14" s="14">
        <f t="shared" ca="1" si="83"/>
        <v>1</v>
      </c>
      <c r="NN14" s="14">
        <f t="shared" ca="1" si="83"/>
        <v>1</v>
      </c>
      <c r="NO14" s="14">
        <f t="shared" ca="1" si="83"/>
        <v>1</v>
      </c>
      <c r="NP14" s="14">
        <f t="shared" ca="1" si="83"/>
        <v>1</v>
      </c>
      <c r="NQ14" s="14">
        <f t="shared" ca="1" si="83"/>
        <v>1</v>
      </c>
      <c r="NR14" s="14">
        <f t="shared" ca="1" si="83"/>
        <v>1</v>
      </c>
      <c r="NS14" s="54"/>
      <c r="NT14" s="34">
        <f t="shared" si="69"/>
        <v>1</v>
      </c>
      <c r="NU14" s="13">
        <f>Test!MX13</f>
        <v>0</v>
      </c>
      <c r="NV14" s="13">
        <f>Test!MY13</f>
        <v>0</v>
      </c>
      <c r="NW14" s="13">
        <f>Test!MZ13</f>
        <v>0</v>
      </c>
      <c r="NX14" s="13">
        <f>Test!NA13</f>
        <v>0</v>
      </c>
      <c r="NY14" s="13">
        <f>Test!NB13</f>
        <v>0</v>
      </c>
      <c r="NZ14" s="13">
        <f>Test!NC13</f>
        <v>0</v>
      </c>
      <c r="OA14" s="13">
        <f>Test!ND13</f>
        <v>0</v>
      </c>
      <c r="OB14" s="13">
        <f>Test!NE13</f>
        <v>0</v>
      </c>
      <c r="OC14" s="13">
        <f>Test!NF13</f>
        <v>0</v>
      </c>
      <c r="OD14" s="13">
        <f>Test!NG13</f>
        <v>0</v>
      </c>
      <c r="OE14" s="13">
        <f>Test!NH13</f>
        <v>0</v>
      </c>
      <c r="OF14" s="13">
        <f>Test!NI13</f>
        <v>0</v>
      </c>
      <c r="OG14" s="13">
        <f>Test!NJ13</f>
        <v>0</v>
      </c>
      <c r="OH14" s="13">
        <f>Test!NK13</f>
        <v>0</v>
      </c>
      <c r="OI14" s="13">
        <f>Test!NL13</f>
        <v>0</v>
      </c>
      <c r="OJ14" s="13">
        <f>Test!NM13</f>
        <v>0</v>
      </c>
      <c r="OK14" s="13">
        <f>Test!NN13</f>
        <v>0</v>
      </c>
      <c r="OL14" s="14">
        <f t="shared" ref="OL14:OV14" ca="1" si="84">bdRateExtend($F14:$F17,G14:G17,$NU14:$NU17,NV14:NV17)</f>
        <v>1</v>
      </c>
      <c r="OM14" s="14">
        <f t="shared" ca="1" si="84"/>
        <v>1</v>
      </c>
      <c r="ON14" s="14">
        <f t="shared" ca="1" si="84"/>
        <v>1</v>
      </c>
      <c r="OO14" s="14">
        <f t="shared" ca="1" si="84"/>
        <v>1</v>
      </c>
      <c r="OP14" s="14">
        <f t="shared" ca="1" si="84"/>
        <v>1</v>
      </c>
      <c r="OQ14" s="14">
        <f t="shared" ca="1" si="84"/>
        <v>1</v>
      </c>
      <c r="OR14" s="14">
        <f t="shared" ca="1" si="84"/>
        <v>1</v>
      </c>
      <c r="OS14" s="14">
        <f t="shared" ca="1" si="84"/>
        <v>1</v>
      </c>
      <c r="OT14" s="14">
        <f t="shared" ca="1" si="84"/>
        <v>1</v>
      </c>
      <c r="OU14" s="14">
        <f t="shared" ca="1" si="84"/>
        <v>1</v>
      </c>
      <c r="OV14" s="14">
        <f t="shared" ca="1" si="84"/>
        <v>1</v>
      </c>
      <c r="OW14" s="54"/>
      <c r="OX14" s="34">
        <f t="shared" si="70"/>
        <v>1</v>
      </c>
      <c r="OY14" s="13">
        <f>Test!OB13</f>
        <v>0</v>
      </c>
      <c r="OZ14" s="13">
        <f>Test!OC13</f>
        <v>0</v>
      </c>
      <c r="PA14" s="13">
        <f>Test!OD13</f>
        <v>0</v>
      </c>
      <c r="PB14" s="13">
        <f>Test!OE13</f>
        <v>0</v>
      </c>
      <c r="PC14" s="13">
        <f>Test!OF13</f>
        <v>0</v>
      </c>
      <c r="PD14" s="13">
        <f>Test!OG13</f>
        <v>0</v>
      </c>
      <c r="PE14" s="13">
        <f>Test!OH13</f>
        <v>0</v>
      </c>
      <c r="PF14" s="13">
        <f>Test!OI13</f>
        <v>0</v>
      </c>
      <c r="PG14" s="13">
        <f>Test!OJ13</f>
        <v>0</v>
      </c>
      <c r="PH14" s="13">
        <f>Test!OK13</f>
        <v>0</v>
      </c>
      <c r="PI14" s="13">
        <f>Test!OL13</f>
        <v>0</v>
      </c>
      <c r="PJ14" s="13">
        <f>Test!OM13</f>
        <v>0</v>
      </c>
      <c r="PK14" s="13">
        <f>Test!ON13</f>
        <v>0</v>
      </c>
      <c r="PL14" s="13">
        <f>Test!OO13</f>
        <v>0</v>
      </c>
      <c r="PM14" s="13">
        <f>Test!OP13</f>
        <v>0</v>
      </c>
      <c r="PN14" s="13">
        <f>Test!OQ13</f>
        <v>0</v>
      </c>
      <c r="PO14" s="13">
        <f>Test!OR13</f>
        <v>0</v>
      </c>
      <c r="PP14" s="14">
        <f t="shared" ref="PP14:PZ14" ca="1" si="85">bdRateExtend($F14:$F17,G14:G17,$OY14:$OY17,OZ14:OZ17)</f>
        <v>1</v>
      </c>
      <c r="PQ14" s="14">
        <f t="shared" ca="1" si="85"/>
        <v>1</v>
      </c>
      <c r="PR14" s="14">
        <f t="shared" ca="1" si="85"/>
        <v>1</v>
      </c>
      <c r="PS14" s="14">
        <f t="shared" ca="1" si="85"/>
        <v>1</v>
      </c>
      <c r="PT14" s="14">
        <f t="shared" ca="1" si="85"/>
        <v>1</v>
      </c>
      <c r="PU14" s="14">
        <f t="shared" ca="1" si="85"/>
        <v>1</v>
      </c>
      <c r="PV14" s="14">
        <f t="shared" ca="1" si="85"/>
        <v>1</v>
      </c>
      <c r="PW14" s="14">
        <f t="shared" ca="1" si="85"/>
        <v>1</v>
      </c>
      <c r="PX14" s="14">
        <f t="shared" ca="1" si="85"/>
        <v>1</v>
      </c>
      <c r="PY14" s="14">
        <f t="shared" ca="1" si="85"/>
        <v>1</v>
      </c>
      <c r="PZ14" s="14">
        <f t="shared" ca="1" si="85"/>
        <v>1</v>
      </c>
    </row>
    <row r="15" spans="3:442">
      <c r="C15" s="115"/>
      <c r="D15" s="26">
        <f t="shared" si="71"/>
        <v>0.12</v>
      </c>
      <c r="E15" s="35">
        <f t="shared" ca="1" si="28"/>
        <v>8.2325381519366789E-2</v>
      </c>
      <c r="F15" s="15">
        <f ca="1">Reference!B14</f>
        <v>0.12987904578232401</v>
      </c>
      <c r="G15" s="15">
        <f ca="1">Reference!C14</f>
        <v>0.91560697555541903</v>
      </c>
      <c r="H15" s="15">
        <f ca="1">Reference!D14</f>
        <v>0.91283953189849798</v>
      </c>
      <c r="I15" s="15">
        <f ca="1">Reference!E14</f>
        <v>28.9215754747982</v>
      </c>
      <c r="J15" s="15">
        <f ca="1">Reference!F14</f>
        <v>37.649512529442703</v>
      </c>
      <c r="K15" s="15">
        <f ca="1">Reference!G14</f>
        <v>39.334475509692901</v>
      </c>
      <c r="L15" s="15">
        <f ca="1">Reference!H14</f>
        <v>0.249745473265647</v>
      </c>
      <c r="M15" s="15">
        <f ca="1">Reference!I14</f>
        <v>0.98083668947219804</v>
      </c>
      <c r="N15" s="15">
        <f ca="1">Reference!J14</f>
        <v>0.26635721325874301</v>
      </c>
      <c r="O15" s="15">
        <f ca="1">Reference!K14</f>
        <v>0.883261919021606</v>
      </c>
      <c r="P15" s="15">
        <f ca="1">Reference!L14</f>
        <v>66.618729000000002</v>
      </c>
      <c r="Q15" s="15">
        <f ca="1">Reference!M14</f>
        <v>26.2144779439014</v>
      </c>
      <c r="R15" s="15" t="str">
        <f ca="1">Reference!N14</f>
        <v>None</v>
      </c>
      <c r="S15" s="15">
        <f ca="1">Reference!O14</f>
        <v>0.49393399999999998</v>
      </c>
      <c r="T15" s="15">
        <f ca="1">Reference!P14</f>
        <v>0.49393399999999998</v>
      </c>
      <c r="U15" s="15">
        <f ca="1">Reference!Q14</f>
        <v>222.41341800000001</v>
      </c>
      <c r="V15" s="15">
        <f ca="1">Reference!R14</f>
        <v>222.41341800000001</v>
      </c>
      <c r="X15" s="15">
        <f t="shared" si="29"/>
        <v>8.0321706076416192E-3</v>
      </c>
      <c r="Y15" s="15">
        <f>Test!B14</f>
        <v>0.119036139527083</v>
      </c>
      <c r="Z15" s="15">
        <f>Test!C14</f>
        <v>0.84764397144317605</v>
      </c>
      <c r="AA15" s="15">
        <f>Test!D14</f>
        <v>0.835496425628662</v>
      </c>
      <c r="AB15" s="15">
        <f>Test!E14</f>
        <v>25.780784501997601</v>
      </c>
      <c r="AC15" s="15">
        <f>Test!F14</f>
        <v>33.439072498229898</v>
      </c>
      <c r="AD15" s="15">
        <f>Test!G14</f>
        <v>33.0149601873769</v>
      </c>
      <c r="AE15" s="15">
        <f>Test!H14</f>
        <v>0.16114550828933699</v>
      </c>
      <c r="AF15" s="15">
        <f>Test!I14</f>
        <v>0.94306159019470204</v>
      </c>
      <c r="AG15" s="15">
        <f>Test!J14</f>
        <v>0.36637094616889898</v>
      </c>
      <c r="AH15" s="15">
        <f>Test!K14</f>
        <v>0.79524016380310003</v>
      </c>
      <c r="AI15" s="15">
        <f>Test!L14</f>
        <v>54.187721000000003</v>
      </c>
      <c r="AJ15" s="15">
        <f>Test!M14</f>
        <v>22.414685513988701</v>
      </c>
      <c r="AK15" s="15" t="str">
        <f>Test!N14</f>
        <v>None</v>
      </c>
      <c r="AL15" s="15">
        <f>Test!O14</f>
        <v>0.653617</v>
      </c>
      <c r="AM15" s="15">
        <f>Test!P14</f>
        <v>0.653617</v>
      </c>
      <c r="AN15" s="15">
        <f>Test!Q14</f>
        <v>0.43852000000000002</v>
      </c>
      <c r="AO15" s="15">
        <f>Test!R14</f>
        <v>0.43852000000000002</v>
      </c>
      <c r="AP15" s="16">
        <f t="shared" ref="AP15:AZ15" ca="1" si="86">bdRateExtend($F14:$F18,G14:G18,$Y14:$Y18,Z14:Z18)</f>
        <v>0.56609810604878441</v>
      </c>
      <c r="AQ15" s="16">
        <f t="shared" ca="1" si="86"/>
        <v>0.58432287900171165</v>
      </c>
      <c r="AR15" s="16">
        <f t="shared" ca="1" si="86"/>
        <v>1.3246437042186288</v>
      </c>
      <c r="AS15" s="16">
        <f t="shared" ca="1" si="86"/>
        <v>0.48573477035065116</v>
      </c>
      <c r="AT15" s="16">
        <f t="shared" ca="1" si="86"/>
        <v>0.82391952987579931</v>
      </c>
      <c r="AU15" s="16">
        <f t="shared" ca="1" si="86"/>
        <v>0.72365742830006008</v>
      </c>
      <c r="AV15" s="16">
        <f t="shared" ca="1" si="86"/>
        <v>0.63500267831658097</v>
      </c>
      <c r="AW15" s="16">
        <f t="shared" ca="1" si="86"/>
        <v>0.66135303243969412</v>
      </c>
      <c r="AX15" s="16">
        <f t="shared" ca="1" si="86"/>
        <v>0.47648336109364053</v>
      </c>
      <c r="AY15" s="16">
        <f t="shared" ca="1" si="86"/>
        <v>0.32926958904534276</v>
      </c>
      <c r="AZ15" s="16">
        <f t="shared" ca="1" si="86"/>
        <v>0.58031415240690376</v>
      </c>
      <c r="BA15" s="3"/>
      <c r="BB15" s="35">
        <f t="shared" si="31"/>
        <v>3.9269942422750139E-3</v>
      </c>
      <c r="BC15" s="15">
        <f>Test!AF14</f>
        <v>0.11952876069092699</v>
      </c>
      <c r="BD15" s="15">
        <f>Test!AG14</f>
        <v>0.88940018415451005</v>
      </c>
      <c r="BE15" s="15">
        <f>Test!AH14</f>
        <v>0.88563716411590498</v>
      </c>
      <c r="BF15" s="15">
        <f>Test!AI14</f>
        <v>27.321942927911401</v>
      </c>
      <c r="BG15" s="15">
        <f>Test!AJ14</f>
        <v>39.370273774251103</v>
      </c>
      <c r="BH15" s="15">
        <f>Test!AK14</f>
        <v>40.554713183700201</v>
      </c>
      <c r="BI15" s="15">
        <f>Test!AL14</f>
        <v>0.198603466153144</v>
      </c>
      <c r="BJ15" s="15">
        <f>Test!AM14</f>
        <v>0.97999024391174305</v>
      </c>
      <c r="BK15" s="15">
        <f>Test!AN14</f>
        <v>0.30136448144912698</v>
      </c>
      <c r="BL15" s="15">
        <f>Test!AO14</f>
        <v>0.848410844802856</v>
      </c>
      <c r="BM15" s="15">
        <f>Test!AP14</f>
        <v>64.830956999999998</v>
      </c>
      <c r="BN15" s="15">
        <f>Test!AQ14</f>
        <v>24.091510268531</v>
      </c>
      <c r="BO15" s="15" t="str">
        <f>Test!AR14</f>
        <v>None</v>
      </c>
      <c r="BP15" s="15">
        <f>Test!AS14</f>
        <v>5.6577000000000002E-2</v>
      </c>
      <c r="BQ15" s="15">
        <f>Test!AT14</f>
        <v>5.6577000000000002E-2</v>
      </c>
      <c r="BR15" s="15">
        <f>Test!AU14</f>
        <v>1.077853</v>
      </c>
      <c r="BS15" s="15">
        <f>Test!AV14</f>
        <v>1.077853</v>
      </c>
      <c r="BT15" s="16">
        <f t="shared" ref="BT15:CD15" ca="1" si="87">bdRateExtend($F14:$F18,G14:G18,$BC14:$BC18,BD14:BD18)</f>
        <v>0.41753880666148802</v>
      </c>
      <c r="BU15" s="16">
        <f t="shared" ca="1" si="87"/>
        <v>0.41497737851182115</v>
      </c>
      <c r="BV15" s="16">
        <f t="shared" ca="1" si="87"/>
        <v>0.47847165899316879</v>
      </c>
      <c r="BW15" s="16">
        <f t="shared" ca="1" si="87"/>
        <v>-0.58387058048249607</v>
      </c>
      <c r="BX15" s="16">
        <f t="shared" ca="1" si="87"/>
        <v>-0.49643883538786893</v>
      </c>
      <c r="BY15" s="16">
        <f t="shared" ca="1" si="87"/>
        <v>0.42411938850169628</v>
      </c>
      <c r="BZ15" s="16">
        <f t="shared" ca="1" si="87"/>
        <v>7.3093451189311542E-2</v>
      </c>
      <c r="CA15" s="16">
        <f t="shared" ca="1" si="87"/>
        <v>0.39274052878232313</v>
      </c>
      <c r="CB15" s="16">
        <f t="shared" ca="1" si="87"/>
        <v>0.34248733915309004</v>
      </c>
      <c r="CC15" s="16">
        <f t="shared" ca="1" si="87"/>
        <v>9.4851318260181783E-2</v>
      </c>
      <c r="CD15" s="16">
        <f t="shared" ca="1" si="87"/>
        <v>0.49899343490990811</v>
      </c>
      <c r="CE15" s="3"/>
      <c r="CF15" s="35">
        <f t="shared" si="33"/>
        <v>8.2325381519366789E-2</v>
      </c>
      <c r="CG15" s="15">
        <f>Test!BJ14</f>
        <v>0.12987904578232401</v>
      </c>
      <c r="CH15" s="15">
        <f>Test!BK14</f>
        <v>0.91560697555541903</v>
      </c>
      <c r="CI15" s="15">
        <f>Test!BL14</f>
        <v>0.91283953189849798</v>
      </c>
      <c r="CJ15" s="15">
        <f>Test!BM14</f>
        <v>28.9215754747982</v>
      </c>
      <c r="CK15" s="15">
        <f>Test!BN14</f>
        <v>37.649512529442703</v>
      </c>
      <c r="CL15" s="15">
        <f>Test!BO14</f>
        <v>39.334475509692901</v>
      </c>
      <c r="CM15" s="15">
        <f>Test!BP14</f>
        <v>0.249745473265647</v>
      </c>
      <c r="CN15" s="15">
        <f>Test!BQ14</f>
        <v>0.98083668947219804</v>
      </c>
      <c r="CO15" s="15">
        <f>Test!BR14</f>
        <v>0.26635721325874301</v>
      </c>
      <c r="CP15" s="15">
        <f>Test!BS14</f>
        <v>0.883261919021606</v>
      </c>
      <c r="CQ15" s="15">
        <f>Test!BT14</f>
        <v>66.618729000000002</v>
      </c>
      <c r="CR15" s="15">
        <f>Test!BU14</f>
        <v>26.2144779439014</v>
      </c>
      <c r="CS15" s="15" t="str">
        <f>Test!BV14</f>
        <v>None</v>
      </c>
      <c r="CT15" s="15">
        <f>Test!BW14</f>
        <v>0.49393399999999998</v>
      </c>
      <c r="CU15" s="15">
        <f>Test!BX14</f>
        <v>0.49393399999999998</v>
      </c>
      <c r="CV15" s="15">
        <f>Test!BY14</f>
        <v>222.41341800000001</v>
      </c>
      <c r="CW15" s="15">
        <f>Test!BZ14</f>
        <v>222.41341800000001</v>
      </c>
      <c r="CX15" s="16">
        <f t="shared" ref="CX15:DH15" ca="1" si="88">bdRateExtend($F14:$F18,G14:G18,$CG14:$CG18,CH14:CH18)</f>
        <v>0</v>
      </c>
      <c r="CY15" s="16">
        <f t="shared" ca="1" si="88"/>
        <v>0</v>
      </c>
      <c r="CZ15" s="16">
        <f t="shared" ca="1" si="88"/>
        <v>0</v>
      </c>
      <c r="DA15" s="16">
        <f t="shared" ca="1" si="88"/>
        <v>0</v>
      </c>
      <c r="DB15" s="16">
        <f t="shared" ca="1" si="88"/>
        <v>0</v>
      </c>
      <c r="DC15" s="16">
        <f t="shared" ca="1" si="88"/>
        <v>0</v>
      </c>
      <c r="DD15" s="16">
        <f t="shared" ca="1" si="88"/>
        <v>0</v>
      </c>
      <c r="DE15" s="16">
        <f t="shared" ca="1" si="88"/>
        <v>0</v>
      </c>
      <c r="DF15" s="16">
        <f t="shared" ca="1" si="88"/>
        <v>0</v>
      </c>
      <c r="DG15" s="16">
        <f t="shared" ca="1" si="88"/>
        <v>0</v>
      </c>
      <c r="DH15" s="16">
        <f t="shared" ca="1" si="88"/>
        <v>0</v>
      </c>
      <c r="DI15" s="3"/>
      <c r="DJ15" s="35">
        <f t="shared" si="35"/>
        <v>5.1885935491083335E-2</v>
      </c>
      <c r="DK15" s="15">
        <f>Test!CN14</f>
        <v>0.12622631225893</v>
      </c>
      <c r="DL15" s="15">
        <f>Test!CO14</f>
        <v>0.92077994346618597</v>
      </c>
      <c r="DM15" s="15">
        <f>Test!CP14</f>
        <v>0.91822087764739901</v>
      </c>
      <c r="DN15" s="15">
        <f>Test!CQ14</f>
        <v>29.555332806487399</v>
      </c>
      <c r="DO15" s="15">
        <f>Test!CR14</f>
        <v>40.382060001552503</v>
      </c>
      <c r="DP15" s="15">
        <f>Test!CS14</f>
        <v>41.6673686958028</v>
      </c>
      <c r="DQ15" s="15">
        <f>Test!CT14</f>
        <v>0.27348902821540799</v>
      </c>
      <c r="DR15" s="15">
        <f>Test!CU14</f>
        <v>0.983329117298126</v>
      </c>
      <c r="DS15" s="15">
        <f>Test!CV14</f>
        <v>0.25587984919548001</v>
      </c>
      <c r="DT15" s="15">
        <f>Test!CW14</f>
        <v>0.89209651947021396</v>
      </c>
      <c r="DU15" s="15">
        <f>Test!CX14</f>
        <v>69.788126000000005</v>
      </c>
      <c r="DV15" s="15">
        <f>Test!CY14</f>
        <v>26.7190189497985</v>
      </c>
      <c r="DW15" s="15" t="str">
        <f>Test!CZ14</f>
        <v>None</v>
      </c>
      <c r="DX15" s="15">
        <f>Test!DA14</f>
        <v>0.84111800000000003</v>
      </c>
      <c r="DY15" s="15">
        <f>Test!DB14</f>
        <v>0.84111800000000003</v>
      </c>
      <c r="DZ15" s="15">
        <f>Test!DC14</f>
        <v>561.34947899999997</v>
      </c>
      <c r="EA15" s="15">
        <f>Test!DD14</f>
        <v>561.34947899999997</v>
      </c>
      <c r="EB15" s="16">
        <f t="shared" ref="EB15:EL15" ca="1" si="89">bdRateExtend($F14:$F18,G14:G18,$DK14:$DK18,DL14:DL18)</f>
        <v>-0.1108396580749772</v>
      </c>
      <c r="EC15" s="16">
        <f t="shared" ca="1" si="89"/>
        <v>-0.11030107879193241</v>
      </c>
      <c r="ED15" s="16">
        <f t="shared" ca="1" si="89"/>
        <v>-0.17404190947664588</v>
      </c>
      <c r="EE15" s="16">
        <f t="shared" ca="1" si="89"/>
        <v>-0.79459678597910921</v>
      </c>
      <c r="EF15" s="16">
        <f t="shared" ca="1" si="89"/>
        <v>-0.80475907705562055</v>
      </c>
      <c r="EG15" s="16">
        <f t="shared" ca="1" si="89"/>
        <v>-0.17407703433938082</v>
      </c>
      <c r="EH15" s="16">
        <f t="shared" ca="1" si="89"/>
        <v>-0.15506199295178025</v>
      </c>
      <c r="EI15" s="16">
        <f t="shared" ca="1" si="89"/>
        <v>-0.1278428648853237</v>
      </c>
      <c r="EJ15" s="16">
        <f t="shared" ca="1" si="89"/>
        <v>-0.11677588071640066</v>
      </c>
      <c r="EK15" s="16">
        <f t="shared" ca="1" si="89"/>
        <v>-0.17618486884848117</v>
      </c>
      <c r="EL15" s="16">
        <f t="shared" ca="1" si="89"/>
        <v>-0.12322883496795933</v>
      </c>
      <c r="EM15" s="3"/>
      <c r="EN15" s="35">
        <f t="shared" si="37"/>
        <v>1</v>
      </c>
      <c r="EO15" s="15">
        <f>Test!DR14</f>
        <v>0</v>
      </c>
      <c r="EP15" s="15">
        <f>Test!DS14</f>
        <v>0</v>
      </c>
      <c r="EQ15" s="15">
        <f>Test!DT14</f>
        <v>0</v>
      </c>
      <c r="ER15" s="15">
        <f>Test!DU14</f>
        <v>0</v>
      </c>
      <c r="ES15" s="15">
        <f>Test!DV14</f>
        <v>0</v>
      </c>
      <c r="ET15" s="15">
        <f>Test!DW14</f>
        <v>0</v>
      </c>
      <c r="EU15" s="15">
        <f>Test!DX14</f>
        <v>0</v>
      </c>
      <c r="EV15" s="15">
        <f>Test!DY14</f>
        <v>0</v>
      </c>
      <c r="EW15" s="15">
        <f>Test!DZ14</f>
        <v>0</v>
      </c>
      <c r="EX15" s="15">
        <f>Test!EA14</f>
        <v>0</v>
      </c>
      <c r="EY15" s="15">
        <f>Test!EB14</f>
        <v>0</v>
      </c>
      <c r="EZ15" s="15">
        <f>Test!EC14</f>
        <v>0</v>
      </c>
      <c r="FA15" s="15">
        <f>Test!ED14</f>
        <v>0</v>
      </c>
      <c r="FB15" s="15">
        <f>Test!EE14</f>
        <v>0</v>
      </c>
      <c r="FC15" s="15">
        <f>Test!EF14</f>
        <v>0</v>
      </c>
      <c r="FD15" s="15">
        <f>Test!EG14</f>
        <v>0</v>
      </c>
      <c r="FE15" s="15">
        <f>Test!EH14</f>
        <v>0</v>
      </c>
      <c r="FF15" s="16">
        <f t="shared" ref="FF15:FP15" ca="1" si="90">bdRateExtend($F14:$F18,G14:G18,$EO14:$EO18,EP14:EP18)</f>
        <v>1</v>
      </c>
      <c r="FG15" s="16">
        <f t="shared" ca="1" si="90"/>
        <v>1</v>
      </c>
      <c r="FH15" s="16">
        <f t="shared" ca="1" si="90"/>
        <v>1</v>
      </c>
      <c r="FI15" s="16">
        <f t="shared" ca="1" si="90"/>
        <v>1</v>
      </c>
      <c r="FJ15" s="16">
        <f t="shared" ca="1" si="90"/>
        <v>1</v>
      </c>
      <c r="FK15" s="16">
        <f t="shared" ca="1" si="90"/>
        <v>1</v>
      </c>
      <c r="FL15" s="16">
        <f t="shared" ca="1" si="90"/>
        <v>1</v>
      </c>
      <c r="FM15" s="16">
        <f t="shared" ca="1" si="90"/>
        <v>1</v>
      </c>
      <c r="FN15" s="16">
        <f t="shared" ca="1" si="90"/>
        <v>1</v>
      </c>
      <c r="FO15" s="16">
        <f t="shared" ca="1" si="90"/>
        <v>1</v>
      </c>
      <c r="FP15" s="16">
        <f t="shared" ca="1" si="90"/>
        <v>1</v>
      </c>
      <c r="FQ15" s="55"/>
      <c r="FR15" s="35">
        <f t="shared" si="39"/>
        <v>1</v>
      </c>
      <c r="FS15" s="15">
        <f>Test!EV14</f>
        <v>0</v>
      </c>
      <c r="FT15" s="15">
        <f>Test!EW14</f>
        <v>0</v>
      </c>
      <c r="FU15" s="15">
        <f>Test!EX14</f>
        <v>0</v>
      </c>
      <c r="FV15" s="15">
        <f>Test!EY14</f>
        <v>0</v>
      </c>
      <c r="FW15" s="15">
        <f>Test!EZ14</f>
        <v>0</v>
      </c>
      <c r="FX15" s="15">
        <f>Test!FA14</f>
        <v>0</v>
      </c>
      <c r="FY15" s="15">
        <f>Test!FB14</f>
        <v>0</v>
      </c>
      <c r="FZ15" s="15">
        <f>Test!FC14</f>
        <v>0</v>
      </c>
      <c r="GA15" s="15">
        <f>Test!FD14</f>
        <v>0</v>
      </c>
      <c r="GB15" s="15">
        <f>Test!FE14</f>
        <v>0</v>
      </c>
      <c r="GC15" s="15">
        <f>Test!FF14</f>
        <v>0</v>
      </c>
      <c r="GD15" s="15">
        <f>Test!FG14</f>
        <v>0</v>
      </c>
      <c r="GE15" s="15">
        <f>Test!FH14</f>
        <v>0</v>
      </c>
      <c r="GF15" s="15">
        <f>Test!FI14</f>
        <v>0</v>
      </c>
      <c r="GG15" s="15">
        <f>Test!FJ14</f>
        <v>0</v>
      </c>
      <c r="GH15" s="15">
        <f>Test!FK14</f>
        <v>0</v>
      </c>
      <c r="GI15" s="15">
        <f>Test!FL14</f>
        <v>0</v>
      </c>
      <c r="GJ15" s="16">
        <f t="shared" ref="GJ15:GT15" ca="1" si="91">bdRateExtend($F14:$F18,G14:G18,$FS14:$FS18,FT14:FT18)</f>
        <v>1</v>
      </c>
      <c r="GK15" s="16">
        <f t="shared" ca="1" si="91"/>
        <v>1</v>
      </c>
      <c r="GL15" s="16">
        <f t="shared" ca="1" si="91"/>
        <v>1</v>
      </c>
      <c r="GM15" s="16">
        <f t="shared" ca="1" si="91"/>
        <v>1</v>
      </c>
      <c r="GN15" s="16">
        <f t="shared" ca="1" si="91"/>
        <v>1</v>
      </c>
      <c r="GO15" s="16">
        <f t="shared" ca="1" si="91"/>
        <v>1</v>
      </c>
      <c r="GP15" s="16">
        <f t="shared" ca="1" si="91"/>
        <v>1</v>
      </c>
      <c r="GQ15" s="16">
        <f t="shared" ca="1" si="91"/>
        <v>1</v>
      </c>
      <c r="GR15" s="16">
        <f t="shared" ca="1" si="91"/>
        <v>1</v>
      </c>
      <c r="GS15" s="16">
        <f t="shared" ca="1" si="91"/>
        <v>1</v>
      </c>
      <c r="GT15" s="16">
        <f t="shared" ca="1" si="91"/>
        <v>1</v>
      </c>
      <c r="GU15" s="55"/>
      <c r="GV15" s="35">
        <f t="shared" si="41"/>
        <v>1</v>
      </c>
      <c r="GW15" s="15">
        <f>Test!FZ14</f>
        <v>0</v>
      </c>
      <c r="GX15" s="15">
        <f>Test!GA14</f>
        <v>0</v>
      </c>
      <c r="GY15" s="15">
        <f>Test!GB14</f>
        <v>0</v>
      </c>
      <c r="GZ15" s="15">
        <f>Test!GC14</f>
        <v>0</v>
      </c>
      <c r="HA15" s="15">
        <f>Test!GD14</f>
        <v>0</v>
      </c>
      <c r="HB15" s="15">
        <f>Test!GE14</f>
        <v>0</v>
      </c>
      <c r="HC15" s="15">
        <f>Test!GF14</f>
        <v>0</v>
      </c>
      <c r="HD15" s="15">
        <f>Test!GG14</f>
        <v>0</v>
      </c>
      <c r="HE15" s="15">
        <f>Test!GH14</f>
        <v>0</v>
      </c>
      <c r="HF15" s="15">
        <f>Test!GI14</f>
        <v>0</v>
      </c>
      <c r="HG15" s="15">
        <f>Test!GJ14</f>
        <v>0</v>
      </c>
      <c r="HH15" s="15">
        <f>Test!GK14</f>
        <v>0</v>
      </c>
      <c r="HI15" s="15">
        <f>Test!GL14</f>
        <v>0</v>
      </c>
      <c r="HJ15" s="15">
        <f>Test!GM14</f>
        <v>0</v>
      </c>
      <c r="HK15" s="15">
        <f>Test!GN14</f>
        <v>0</v>
      </c>
      <c r="HL15" s="15">
        <f>Test!GO14</f>
        <v>0</v>
      </c>
      <c r="HM15" s="15">
        <f>Test!GP14</f>
        <v>0</v>
      </c>
      <c r="HN15" s="16">
        <f t="shared" ref="HN15:HX15" ca="1" si="92">bdRateExtend($F14:$F18,G14:G18,$GW14:$GW18,GX14:GX18)</f>
        <v>1</v>
      </c>
      <c r="HO15" s="16">
        <f t="shared" ca="1" si="92"/>
        <v>1</v>
      </c>
      <c r="HP15" s="16">
        <f t="shared" ca="1" si="92"/>
        <v>1</v>
      </c>
      <c r="HQ15" s="16">
        <f t="shared" ca="1" si="92"/>
        <v>1</v>
      </c>
      <c r="HR15" s="16">
        <f t="shared" ca="1" si="92"/>
        <v>1</v>
      </c>
      <c r="HS15" s="16">
        <f t="shared" ca="1" si="92"/>
        <v>1</v>
      </c>
      <c r="HT15" s="16">
        <f t="shared" ca="1" si="92"/>
        <v>1</v>
      </c>
      <c r="HU15" s="16">
        <f t="shared" ca="1" si="92"/>
        <v>1</v>
      </c>
      <c r="HV15" s="16">
        <f t="shared" ca="1" si="92"/>
        <v>1</v>
      </c>
      <c r="HW15" s="16">
        <f t="shared" ca="1" si="92"/>
        <v>1</v>
      </c>
      <c r="HX15" s="16">
        <f t="shared" ca="1" si="92"/>
        <v>1</v>
      </c>
      <c r="HY15" s="3"/>
      <c r="HZ15" s="35">
        <f t="shared" si="43"/>
        <v>1</v>
      </c>
      <c r="IA15" s="15">
        <f>Test!HD14</f>
        <v>0</v>
      </c>
      <c r="IB15" s="15">
        <f>Test!HE14</f>
        <v>0</v>
      </c>
      <c r="IC15" s="15">
        <f>Test!HF14</f>
        <v>0</v>
      </c>
      <c r="ID15" s="15">
        <f>Test!HG14</f>
        <v>0</v>
      </c>
      <c r="IE15" s="15">
        <f>Test!HH14</f>
        <v>0</v>
      </c>
      <c r="IF15" s="15">
        <f>Test!HI14</f>
        <v>0</v>
      </c>
      <c r="IG15" s="15">
        <f>Test!HJ14</f>
        <v>0</v>
      </c>
      <c r="IH15" s="15">
        <f>Test!HK14</f>
        <v>0</v>
      </c>
      <c r="II15" s="15">
        <f>Test!HL14</f>
        <v>0</v>
      </c>
      <c r="IJ15" s="15">
        <f>Test!HM14</f>
        <v>0</v>
      </c>
      <c r="IK15" s="15">
        <f>Test!HN14</f>
        <v>0</v>
      </c>
      <c r="IL15" s="15">
        <f>Test!HO14</f>
        <v>0</v>
      </c>
      <c r="IM15" s="15">
        <f>Test!HP14</f>
        <v>0</v>
      </c>
      <c r="IN15" s="15">
        <f>Test!HQ14</f>
        <v>0</v>
      </c>
      <c r="IO15" s="15">
        <f>Test!HR14</f>
        <v>0</v>
      </c>
      <c r="IP15" s="15">
        <f>Test!HS14</f>
        <v>0</v>
      </c>
      <c r="IQ15" s="15">
        <f>Test!HT14</f>
        <v>0</v>
      </c>
      <c r="IR15" s="16">
        <f t="shared" ref="IR15:JB15" ca="1" si="93">bdRateExtend($F14:$F18,G14:G18,$IA14:$IA18,IB14:IB18)</f>
        <v>1</v>
      </c>
      <c r="IS15" s="16">
        <f t="shared" ca="1" si="93"/>
        <v>1</v>
      </c>
      <c r="IT15" s="16">
        <f t="shared" ca="1" si="93"/>
        <v>1</v>
      </c>
      <c r="IU15" s="16">
        <f t="shared" ca="1" si="93"/>
        <v>1</v>
      </c>
      <c r="IV15" s="16">
        <f t="shared" ca="1" si="93"/>
        <v>1</v>
      </c>
      <c r="IW15" s="16">
        <f t="shared" ca="1" si="93"/>
        <v>1</v>
      </c>
      <c r="IX15" s="16">
        <f t="shared" ca="1" si="93"/>
        <v>1</v>
      </c>
      <c r="IY15" s="16">
        <f t="shared" ca="1" si="93"/>
        <v>1</v>
      </c>
      <c r="IZ15" s="16">
        <f t="shared" ca="1" si="93"/>
        <v>1</v>
      </c>
      <c r="JA15" s="16">
        <f t="shared" ca="1" si="93"/>
        <v>1</v>
      </c>
      <c r="JB15" s="16">
        <f t="shared" ca="1" si="93"/>
        <v>1</v>
      </c>
      <c r="JC15" s="3"/>
      <c r="JD15" s="35">
        <f t="shared" si="45"/>
        <v>1</v>
      </c>
      <c r="JE15" s="15">
        <f>Test!IH14</f>
        <v>0</v>
      </c>
      <c r="JF15" s="15">
        <f>Test!II14</f>
        <v>0</v>
      </c>
      <c r="JG15" s="15">
        <f>Test!IJ14</f>
        <v>0</v>
      </c>
      <c r="JH15" s="15">
        <f>Test!IK14</f>
        <v>0</v>
      </c>
      <c r="JI15" s="15">
        <f>Test!IL14</f>
        <v>0</v>
      </c>
      <c r="JJ15" s="15">
        <f>Test!IM14</f>
        <v>0</v>
      </c>
      <c r="JK15" s="15">
        <f>Test!IN14</f>
        <v>0</v>
      </c>
      <c r="JL15" s="15">
        <f>Test!IO14</f>
        <v>0</v>
      </c>
      <c r="JM15" s="15">
        <f>Test!IP14</f>
        <v>0</v>
      </c>
      <c r="JN15" s="15">
        <f>Test!IQ14</f>
        <v>0</v>
      </c>
      <c r="JO15" s="15">
        <f>Test!IR14</f>
        <v>0</v>
      </c>
      <c r="JP15" s="15">
        <f>Test!IS14</f>
        <v>0</v>
      </c>
      <c r="JQ15" s="15">
        <f>Test!IT14</f>
        <v>0</v>
      </c>
      <c r="JR15" s="15">
        <f>Test!IU14</f>
        <v>0</v>
      </c>
      <c r="JS15" s="15">
        <f>Test!IV14</f>
        <v>0</v>
      </c>
      <c r="JT15" s="15">
        <f>Test!IW14</f>
        <v>0</v>
      </c>
      <c r="JU15" s="15">
        <f>Test!IX14</f>
        <v>0</v>
      </c>
      <c r="JV15" s="16">
        <f t="shared" ref="JV15:KF15" ca="1" si="94">bdRateExtend($F14:$F18,G14:G18,$JE14:$JE18,JF14:JF18)</f>
        <v>1</v>
      </c>
      <c r="JW15" s="16">
        <f t="shared" ca="1" si="94"/>
        <v>1</v>
      </c>
      <c r="JX15" s="16">
        <f t="shared" ca="1" si="94"/>
        <v>1</v>
      </c>
      <c r="JY15" s="16">
        <f t="shared" ca="1" si="94"/>
        <v>1</v>
      </c>
      <c r="JZ15" s="16">
        <f t="shared" ca="1" si="94"/>
        <v>1</v>
      </c>
      <c r="KA15" s="16">
        <f t="shared" ca="1" si="94"/>
        <v>1</v>
      </c>
      <c r="KB15" s="16">
        <f t="shared" ca="1" si="94"/>
        <v>1</v>
      </c>
      <c r="KC15" s="16">
        <f t="shared" ca="1" si="94"/>
        <v>1</v>
      </c>
      <c r="KD15" s="16">
        <f t="shared" ca="1" si="94"/>
        <v>1</v>
      </c>
      <c r="KE15" s="16">
        <f t="shared" ca="1" si="94"/>
        <v>1</v>
      </c>
      <c r="KF15" s="16">
        <f t="shared" ca="1" si="94"/>
        <v>1</v>
      </c>
      <c r="KG15" s="3"/>
      <c r="KH15" s="35">
        <f t="shared" si="47"/>
        <v>1</v>
      </c>
      <c r="KI15" s="15">
        <f>Test!JL14</f>
        <v>0</v>
      </c>
      <c r="KJ15" s="15">
        <f>Test!JM14</f>
        <v>0</v>
      </c>
      <c r="KK15" s="15">
        <f>Test!JN14</f>
        <v>0</v>
      </c>
      <c r="KL15" s="15">
        <f>Test!JO14</f>
        <v>0</v>
      </c>
      <c r="KM15" s="15">
        <f>Test!JP14</f>
        <v>0</v>
      </c>
      <c r="KN15" s="15">
        <f>Test!JQ14</f>
        <v>0</v>
      </c>
      <c r="KO15" s="15">
        <f>Test!JR14</f>
        <v>0</v>
      </c>
      <c r="KP15" s="15">
        <f>Test!JS14</f>
        <v>0</v>
      </c>
      <c r="KQ15" s="15">
        <f>Test!JT14</f>
        <v>0</v>
      </c>
      <c r="KR15" s="15">
        <f>Test!JU14</f>
        <v>0</v>
      </c>
      <c r="KS15" s="15">
        <f>Test!JV14</f>
        <v>0</v>
      </c>
      <c r="KT15" s="15">
        <f>Test!JW14</f>
        <v>0</v>
      </c>
      <c r="KU15" s="15">
        <f>Test!JX14</f>
        <v>0</v>
      </c>
      <c r="KV15" s="15">
        <f>Test!JY14</f>
        <v>0</v>
      </c>
      <c r="KW15" s="15">
        <f>Test!JZ14</f>
        <v>0</v>
      </c>
      <c r="KX15" s="15">
        <f>Test!KA14</f>
        <v>0</v>
      </c>
      <c r="KY15" s="15">
        <f>Test!KB14</f>
        <v>0</v>
      </c>
      <c r="KZ15" s="16">
        <f t="shared" ref="KZ15:LJ15" ca="1" si="95">bdRateExtend($F14:$F18,G14:G18,$KI14:$KI18,KJ14:KJ18)</f>
        <v>1</v>
      </c>
      <c r="LA15" s="16">
        <f t="shared" ca="1" si="95"/>
        <v>1</v>
      </c>
      <c r="LB15" s="16">
        <f t="shared" ca="1" si="95"/>
        <v>1</v>
      </c>
      <c r="LC15" s="16">
        <f t="shared" ca="1" si="95"/>
        <v>1</v>
      </c>
      <c r="LD15" s="16">
        <f t="shared" ca="1" si="95"/>
        <v>1</v>
      </c>
      <c r="LE15" s="16">
        <f t="shared" ca="1" si="95"/>
        <v>1</v>
      </c>
      <c r="LF15" s="16">
        <f t="shared" ca="1" si="95"/>
        <v>1</v>
      </c>
      <c r="LG15" s="16">
        <f t="shared" ca="1" si="95"/>
        <v>1</v>
      </c>
      <c r="LH15" s="16">
        <f t="shared" ca="1" si="95"/>
        <v>1</v>
      </c>
      <c r="LI15" s="16">
        <f t="shared" ca="1" si="95"/>
        <v>1</v>
      </c>
      <c r="LJ15" s="16">
        <f t="shared" ca="1" si="95"/>
        <v>1</v>
      </c>
      <c r="LK15" s="3"/>
      <c r="LL15" s="35">
        <f t="shared" si="49"/>
        <v>1</v>
      </c>
      <c r="LM15" s="15">
        <f>Test!KP14</f>
        <v>0</v>
      </c>
      <c r="LN15" s="15">
        <f>Test!KQ14</f>
        <v>0</v>
      </c>
      <c r="LO15" s="15">
        <f>Test!KR14</f>
        <v>0</v>
      </c>
      <c r="LP15" s="15">
        <f>Test!KS14</f>
        <v>0</v>
      </c>
      <c r="LQ15" s="15">
        <f>Test!KT14</f>
        <v>0</v>
      </c>
      <c r="LR15" s="15">
        <f>Test!KU14</f>
        <v>0</v>
      </c>
      <c r="LS15" s="15">
        <f>Test!KV14</f>
        <v>0</v>
      </c>
      <c r="LT15" s="15">
        <f>Test!KW14</f>
        <v>0</v>
      </c>
      <c r="LU15" s="15">
        <f>Test!KX14</f>
        <v>0</v>
      </c>
      <c r="LV15" s="15">
        <f>Test!KY14</f>
        <v>0</v>
      </c>
      <c r="LW15" s="15">
        <f>Test!KZ14</f>
        <v>0</v>
      </c>
      <c r="LX15" s="15">
        <f>Test!LA14</f>
        <v>0</v>
      </c>
      <c r="LY15" s="15">
        <f>Test!LB14</f>
        <v>0</v>
      </c>
      <c r="LZ15" s="15">
        <f>Test!LC14</f>
        <v>0</v>
      </c>
      <c r="MA15" s="15">
        <f>Test!LD14</f>
        <v>0</v>
      </c>
      <c r="MB15" s="15">
        <f>Test!LE14</f>
        <v>0</v>
      </c>
      <c r="MC15" s="15">
        <f>Test!LF14</f>
        <v>0</v>
      </c>
      <c r="MD15" s="16">
        <f t="shared" ref="MD15:MN15" ca="1" si="96">bdRateExtend($F14:$F18,G14:G18,$LM14:$LM18,LN14:LN18)</f>
        <v>1</v>
      </c>
      <c r="ME15" s="16">
        <f t="shared" ca="1" si="96"/>
        <v>1</v>
      </c>
      <c r="MF15" s="16">
        <f t="shared" ca="1" si="96"/>
        <v>1</v>
      </c>
      <c r="MG15" s="16">
        <f t="shared" ca="1" si="96"/>
        <v>1</v>
      </c>
      <c r="MH15" s="16">
        <f t="shared" ca="1" si="96"/>
        <v>1</v>
      </c>
      <c r="MI15" s="16">
        <f t="shared" ca="1" si="96"/>
        <v>1</v>
      </c>
      <c r="MJ15" s="16">
        <f t="shared" ca="1" si="96"/>
        <v>1</v>
      </c>
      <c r="MK15" s="16">
        <f t="shared" ca="1" si="96"/>
        <v>1</v>
      </c>
      <c r="ML15" s="16">
        <f t="shared" ca="1" si="96"/>
        <v>1</v>
      </c>
      <c r="MM15" s="16">
        <f t="shared" ca="1" si="96"/>
        <v>1</v>
      </c>
      <c r="MN15" s="16">
        <f t="shared" ca="1" si="96"/>
        <v>1</v>
      </c>
      <c r="MO15" s="55"/>
      <c r="MP15" s="35">
        <f t="shared" si="51"/>
        <v>1</v>
      </c>
      <c r="MQ15" s="15">
        <f>Test!LT14</f>
        <v>0</v>
      </c>
      <c r="MR15" s="15">
        <f>Test!LU14</f>
        <v>0</v>
      </c>
      <c r="MS15" s="15">
        <f>Test!LV14</f>
        <v>0</v>
      </c>
      <c r="MT15" s="15">
        <f>Test!LW14</f>
        <v>0</v>
      </c>
      <c r="MU15" s="15">
        <f>Test!LX14</f>
        <v>0</v>
      </c>
      <c r="MV15" s="15">
        <f>Test!LY14</f>
        <v>0</v>
      </c>
      <c r="MW15" s="15">
        <f>Test!LZ14</f>
        <v>0</v>
      </c>
      <c r="MX15" s="15">
        <f>Test!MA14</f>
        <v>0</v>
      </c>
      <c r="MY15" s="15">
        <f>Test!MB14</f>
        <v>0</v>
      </c>
      <c r="MZ15" s="15">
        <f>Test!MC14</f>
        <v>0</v>
      </c>
      <c r="NA15" s="15">
        <f>Test!MD14</f>
        <v>0</v>
      </c>
      <c r="NB15" s="15">
        <f>Test!ME14</f>
        <v>0</v>
      </c>
      <c r="NC15" s="15">
        <f>Test!MF14</f>
        <v>0</v>
      </c>
      <c r="ND15" s="15">
        <f>Test!MG14</f>
        <v>0</v>
      </c>
      <c r="NE15" s="15">
        <f>Test!MH14</f>
        <v>0</v>
      </c>
      <c r="NF15" s="15">
        <f>Test!MI14</f>
        <v>0</v>
      </c>
      <c r="NG15" s="15">
        <f>Test!MJ14</f>
        <v>0</v>
      </c>
      <c r="NH15" s="16">
        <f t="shared" ref="NH15:NR15" ca="1" si="97">bdRateExtend($F14:$F18,G14:G18,$MQ14:$MQ18,MR14:MR18)</f>
        <v>1</v>
      </c>
      <c r="NI15" s="16">
        <f t="shared" ca="1" si="97"/>
        <v>1</v>
      </c>
      <c r="NJ15" s="16">
        <f t="shared" ca="1" si="97"/>
        <v>1</v>
      </c>
      <c r="NK15" s="16">
        <f t="shared" ca="1" si="97"/>
        <v>1</v>
      </c>
      <c r="NL15" s="16">
        <f t="shared" ca="1" si="97"/>
        <v>1</v>
      </c>
      <c r="NM15" s="16">
        <f t="shared" ca="1" si="97"/>
        <v>1</v>
      </c>
      <c r="NN15" s="16">
        <f t="shared" ca="1" si="97"/>
        <v>1</v>
      </c>
      <c r="NO15" s="16">
        <f t="shared" ca="1" si="97"/>
        <v>1</v>
      </c>
      <c r="NP15" s="16">
        <f t="shared" ca="1" si="97"/>
        <v>1</v>
      </c>
      <c r="NQ15" s="16">
        <f t="shared" ca="1" si="97"/>
        <v>1</v>
      </c>
      <c r="NR15" s="16">
        <f t="shared" ca="1" si="97"/>
        <v>1</v>
      </c>
      <c r="NS15" s="55"/>
      <c r="NT15" s="35">
        <f t="shared" si="69"/>
        <v>1</v>
      </c>
      <c r="NU15" s="15">
        <f>Test!MX14</f>
        <v>0</v>
      </c>
      <c r="NV15" s="15">
        <f>Test!MY14</f>
        <v>0</v>
      </c>
      <c r="NW15" s="15">
        <f>Test!MZ14</f>
        <v>0</v>
      </c>
      <c r="NX15" s="15">
        <f>Test!NA14</f>
        <v>0</v>
      </c>
      <c r="NY15" s="15">
        <f>Test!NB14</f>
        <v>0</v>
      </c>
      <c r="NZ15" s="15">
        <f>Test!NC14</f>
        <v>0</v>
      </c>
      <c r="OA15" s="15">
        <f>Test!ND14</f>
        <v>0</v>
      </c>
      <c r="OB15" s="15">
        <f>Test!NE14</f>
        <v>0</v>
      </c>
      <c r="OC15" s="15">
        <f>Test!NF14</f>
        <v>0</v>
      </c>
      <c r="OD15" s="15">
        <f>Test!NG14</f>
        <v>0</v>
      </c>
      <c r="OE15" s="15">
        <f>Test!NH14</f>
        <v>0</v>
      </c>
      <c r="OF15" s="15">
        <f>Test!NI14</f>
        <v>0</v>
      </c>
      <c r="OG15" s="15">
        <f>Test!NJ14</f>
        <v>0</v>
      </c>
      <c r="OH15" s="15">
        <f>Test!NK14</f>
        <v>0</v>
      </c>
      <c r="OI15" s="15">
        <f>Test!NL14</f>
        <v>0</v>
      </c>
      <c r="OJ15" s="15">
        <f>Test!NM14</f>
        <v>0</v>
      </c>
      <c r="OK15" s="15">
        <f>Test!NN14</f>
        <v>0</v>
      </c>
      <c r="OL15" s="16">
        <f t="shared" ref="OL15:OV15" ca="1" si="98">bdRateExtend($F14:$F18,G14:G18,$NU14:$NU18,NV14:NV18)</f>
        <v>1</v>
      </c>
      <c r="OM15" s="16">
        <f t="shared" ca="1" si="98"/>
        <v>1</v>
      </c>
      <c r="ON15" s="16">
        <f t="shared" ca="1" si="98"/>
        <v>1</v>
      </c>
      <c r="OO15" s="16">
        <f t="shared" ca="1" si="98"/>
        <v>1</v>
      </c>
      <c r="OP15" s="16">
        <f t="shared" ca="1" si="98"/>
        <v>1</v>
      </c>
      <c r="OQ15" s="16">
        <f t="shared" ca="1" si="98"/>
        <v>1</v>
      </c>
      <c r="OR15" s="16">
        <f t="shared" ca="1" si="98"/>
        <v>1</v>
      </c>
      <c r="OS15" s="16">
        <f t="shared" ca="1" si="98"/>
        <v>1</v>
      </c>
      <c r="OT15" s="16">
        <f t="shared" ca="1" si="98"/>
        <v>1</v>
      </c>
      <c r="OU15" s="16">
        <f t="shared" ca="1" si="98"/>
        <v>1</v>
      </c>
      <c r="OV15" s="16">
        <f t="shared" ca="1" si="98"/>
        <v>1</v>
      </c>
      <c r="OW15" s="55"/>
      <c r="OX15" s="35">
        <f t="shared" si="70"/>
        <v>1</v>
      </c>
      <c r="OY15" s="15">
        <f>Test!OB14</f>
        <v>0</v>
      </c>
      <c r="OZ15" s="15">
        <f>Test!OC14</f>
        <v>0</v>
      </c>
      <c r="PA15" s="15">
        <f>Test!OD14</f>
        <v>0</v>
      </c>
      <c r="PB15" s="15">
        <f>Test!OE14</f>
        <v>0</v>
      </c>
      <c r="PC15" s="15">
        <f>Test!OF14</f>
        <v>0</v>
      </c>
      <c r="PD15" s="15">
        <f>Test!OG14</f>
        <v>0</v>
      </c>
      <c r="PE15" s="15">
        <f>Test!OH14</f>
        <v>0</v>
      </c>
      <c r="PF15" s="15">
        <f>Test!OI14</f>
        <v>0</v>
      </c>
      <c r="PG15" s="15">
        <f>Test!OJ14</f>
        <v>0</v>
      </c>
      <c r="PH15" s="15">
        <f>Test!OK14</f>
        <v>0</v>
      </c>
      <c r="PI15" s="15">
        <f>Test!OL14</f>
        <v>0</v>
      </c>
      <c r="PJ15" s="15">
        <f>Test!OM14</f>
        <v>0</v>
      </c>
      <c r="PK15" s="15">
        <f>Test!ON14</f>
        <v>0</v>
      </c>
      <c r="PL15" s="15">
        <f>Test!OO14</f>
        <v>0</v>
      </c>
      <c r="PM15" s="15">
        <f>Test!OP14</f>
        <v>0</v>
      </c>
      <c r="PN15" s="15">
        <f>Test!OQ14</f>
        <v>0</v>
      </c>
      <c r="PO15" s="15">
        <f>Test!OR14</f>
        <v>0</v>
      </c>
      <c r="PP15" s="16">
        <f t="shared" ref="PP15:PZ15" ca="1" si="99">bdRateExtend($F14:$F18,G14:G18,$OY14:$OY18,OZ14:OZ18)</f>
        <v>1</v>
      </c>
      <c r="PQ15" s="16">
        <f t="shared" ca="1" si="99"/>
        <v>1</v>
      </c>
      <c r="PR15" s="16">
        <f t="shared" ca="1" si="99"/>
        <v>1</v>
      </c>
      <c r="PS15" s="16">
        <f t="shared" ca="1" si="99"/>
        <v>1</v>
      </c>
      <c r="PT15" s="16">
        <f t="shared" ca="1" si="99"/>
        <v>1</v>
      </c>
      <c r="PU15" s="16">
        <f t="shared" ca="1" si="99"/>
        <v>1</v>
      </c>
      <c r="PV15" s="16">
        <f t="shared" ca="1" si="99"/>
        <v>1</v>
      </c>
      <c r="PW15" s="16">
        <f t="shared" ca="1" si="99"/>
        <v>1</v>
      </c>
      <c r="PX15" s="16">
        <f t="shared" ca="1" si="99"/>
        <v>1</v>
      </c>
      <c r="PY15" s="16">
        <f t="shared" ca="1" si="99"/>
        <v>1</v>
      </c>
      <c r="PZ15" s="16">
        <f t="shared" ca="1" si="99"/>
        <v>1</v>
      </c>
    </row>
    <row r="16" spans="3:442">
      <c r="C16" s="115"/>
      <c r="D16" s="26">
        <f t="shared" si="71"/>
        <v>0.25</v>
      </c>
      <c r="E16" s="35">
        <f t="shared" ca="1" si="28"/>
        <v>4.0981888311252046E-2</v>
      </c>
      <c r="F16" s="15">
        <f ca="1">Reference!B15</f>
        <v>0.26024547207781301</v>
      </c>
      <c r="G16" s="15">
        <f ca="1">Reference!C15</f>
        <v>0.95092964172363204</v>
      </c>
      <c r="H16" s="15">
        <f ca="1">Reference!D15</f>
        <v>0.94978910684585505</v>
      </c>
      <c r="I16" s="15">
        <f ca="1">Reference!E15</f>
        <v>31.264637798926799</v>
      </c>
      <c r="J16" s="15">
        <f ca="1">Reference!F15</f>
        <v>38.977546042578503</v>
      </c>
      <c r="K16" s="15">
        <f ca="1">Reference!G15</f>
        <v>40.403444405058799</v>
      </c>
      <c r="L16" s="15">
        <f ca="1">Reference!H15</f>
        <v>0.33930599689483598</v>
      </c>
      <c r="M16" s="15">
        <f ca="1">Reference!I15</f>
        <v>0.991174757480621</v>
      </c>
      <c r="N16" s="15">
        <f ca="1">Reference!J15</f>
        <v>0.204764544963836</v>
      </c>
      <c r="O16" s="15">
        <f ca="1">Reference!K15</f>
        <v>0.937935471534729</v>
      </c>
      <c r="P16" s="15">
        <f ca="1">Reference!L15</f>
        <v>79.268978000000004</v>
      </c>
      <c r="Q16" s="15">
        <f ca="1">Reference!M15</f>
        <v>29.227266356577701</v>
      </c>
      <c r="R16" s="15" t="str">
        <f ca="1">Reference!N15</f>
        <v>None</v>
      </c>
      <c r="S16" s="15">
        <f ca="1">Reference!O15</f>
        <v>0.63861400000000001</v>
      </c>
      <c r="T16" s="15">
        <f ca="1">Reference!P15</f>
        <v>0.63861400000000001</v>
      </c>
      <c r="U16" s="15">
        <f ca="1">Reference!Q15</f>
        <v>279.49288999999999</v>
      </c>
      <c r="V16" s="15">
        <f ca="1">Reference!R15</f>
        <v>279.49288999999999</v>
      </c>
      <c r="X16" s="15">
        <f t="shared" si="29"/>
        <v>1.7734361898372075E-2</v>
      </c>
      <c r="Y16" s="15">
        <f>Test!B15</f>
        <v>0.25443359047459302</v>
      </c>
      <c r="Z16" s="15">
        <f>Test!C15</f>
        <v>0.93120431900024403</v>
      </c>
      <c r="AA16" s="15">
        <f>Test!D15</f>
        <v>0.92883384227752597</v>
      </c>
      <c r="AB16" s="15">
        <f>Test!E15</f>
        <v>28.272220624064801</v>
      </c>
      <c r="AC16" s="15">
        <f>Test!F15</f>
        <v>38.240551521347399</v>
      </c>
      <c r="AD16" s="15">
        <f>Test!G15</f>
        <v>38.764088736512697</v>
      </c>
      <c r="AE16" s="15">
        <f>Test!H15</f>
        <v>0.263695389032363</v>
      </c>
      <c r="AF16" s="15">
        <f>Test!I15</f>
        <v>0.98648446798324496</v>
      </c>
      <c r="AG16" s="15">
        <f>Test!J15</f>
        <v>0.25303056836128202</v>
      </c>
      <c r="AH16" s="15">
        <f>Test!K15</f>
        <v>0.91504693031311002</v>
      </c>
      <c r="AI16" s="15">
        <f>Test!L15</f>
        <v>74.944535999999999</v>
      </c>
      <c r="AJ16" s="15">
        <f>Test!M15</f>
        <v>26.572562861142199</v>
      </c>
      <c r="AK16" s="15" t="str">
        <f>Test!N15</f>
        <v>None</v>
      </c>
      <c r="AL16" s="15">
        <f>Test!O15</f>
        <v>0.94127300000000003</v>
      </c>
      <c r="AM16" s="15">
        <f>Test!P15</f>
        <v>0.94127300000000003</v>
      </c>
      <c r="AN16" s="15">
        <f>Test!Q15</f>
        <v>0.33447399999999999</v>
      </c>
      <c r="AO16" s="15">
        <f>Test!R15</f>
        <v>0.33447399999999999</v>
      </c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3"/>
      <c r="BB16" s="35">
        <f t="shared" si="31"/>
        <v>1.0376488344799872E-3</v>
      </c>
      <c r="BC16" s="15">
        <f>Test!AF15</f>
        <v>0.24974058779138</v>
      </c>
      <c r="BD16" s="15">
        <f>Test!AG15</f>
        <v>0.93185901641845703</v>
      </c>
      <c r="BE16" s="15">
        <f>Test!AH15</f>
        <v>0.92985850572586004</v>
      </c>
      <c r="BF16" s="15">
        <f>Test!AI15</f>
        <v>29.6584967531474</v>
      </c>
      <c r="BG16" s="15">
        <f>Test!AJ15</f>
        <v>40.211970895803802</v>
      </c>
      <c r="BH16" s="15">
        <f>Test!AK15</f>
        <v>41.075410289952899</v>
      </c>
      <c r="BI16" s="15">
        <f>Test!AL15</f>
        <v>0.28200295567512501</v>
      </c>
      <c r="BJ16" s="15">
        <f>Test!AM15</f>
        <v>0.98889702558517401</v>
      </c>
      <c r="BK16" s="15">
        <f>Test!AN15</f>
        <v>0.23948001861572199</v>
      </c>
      <c r="BL16" s="15">
        <f>Test!AO15</f>
        <v>0.91277885437011697</v>
      </c>
      <c r="BM16" s="15">
        <f>Test!AP15</f>
        <v>76.586000999999996</v>
      </c>
      <c r="BN16" s="15">
        <f>Test!AQ15</f>
        <v>27.155803741463199</v>
      </c>
      <c r="BO16" s="15" t="str">
        <f>Test!AR15</f>
        <v>None</v>
      </c>
      <c r="BP16" s="15">
        <f>Test!AS15</f>
        <v>8.9020000000000002E-2</v>
      </c>
      <c r="BQ16" s="15">
        <f>Test!AT15</f>
        <v>8.9020000000000002E-2</v>
      </c>
      <c r="BR16" s="15">
        <f>Test!AU15</f>
        <v>0.88388</v>
      </c>
      <c r="BS16" s="15">
        <f>Test!AV15</f>
        <v>0.88388</v>
      </c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3"/>
      <c r="CF16" s="35">
        <f t="shared" si="33"/>
        <v>4.0981888311252046E-2</v>
      </c>
      <c r="CG16" s="15">
        <f>Test!BJ15</f>
        <v>0.26024547207781301</v>
      </c>
      <c r="CH16" s="15">
        <f>Test!BK15</f>
        <v>0.95092964172363204</v>
      </c>
      <c r="CI16" s="15">
        <f>Test!BL15</f>
        <v>0.94978910684585505</v>
      </c>
      <c r="CJ16" s="15">
        <f>Test!BM15</f>
        <v>31.264637798926799</v>
      </c>
      <c r="CK16" s="15">
        <f>Test!BN15</f>
        <v>38.977546042578503</v>
      </c>
      <c r="CL16" s="15">
        <f>Test!BO15</f>
        <v>40.403444405058799</v>
      </c>
      <c r="CM16" s="15">
        <f>Test!BP15</f>
        <v>0.33930599689483598</v>
      </c>
      <c r="CN16" s="15">
        <f>Test!BQ15</f>
        <v>0.991174757480621</v>
      </c>
      <c r="CO16" s="15">
        <f>Test!BR15</f>
        <v>0.204764544963836</v>
      </c>
      <c r="CP16" s="15">
        <f>Test!BS15</f>
        <v>0.937935471534729</v>
      </c>
      <c r="CQ16" s="15">
        <f>Test!BT15</f>
        <v>79.268978000000004</v>
      </c>
      <c r="CR16" s="15">
        <f>Test!BU15</f>
        <v>29.227266356577701</v>
      </c>
      <c r="CS16" s="15" t="str">
        <f>Test!BV15</f>
        <v>None</v>
      </c>
      <c r="CT16" s="15">
        <f>Test!BW15</f>
        <v>0.63861400000000001</v>
      </c>
      <c r="CU16" s="15">
        <f>Test!BX15</f>
        <v>0.63861400000000001</v>
      </c>
      <c r="CV16" s="15">
        <f>Test!BY15</f>
        <v>279.49288999999999</v>
      </c>
      <c r="CW16" s="15">
        <f>Test!BZ15</f>
        <v>279.49288999999999</v>
      </c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3"/>
      <c r="DJ16" s="35">
        <f t="shared" si="35"/>
        <v>1.0229750125775983E-2</v>
      </c>
      <c r="DK16" s="15">
        <f>Test!CN15</f>
        <v>0.247442562468556</v>
      </c>
      <c r="DL16" s="15">
        <f>Test!CO15</f>
        <v>0.95376741886138905</v>
      </c>
      <c r="DM16" s="15">
        <f>Test!CP15</f>
        <v>0.95272606611251798</v>
      </c>
      <c r="DN16" s="15">
        <f>Test!CQ15</f>
        <v>31.869476397497401</v>
      </c>
      <c r="DO16" s="15">
        <f>Test!CR15</f>
        <v>41.217626204018302</v>
      </c>
      <c r="DP16" s="15">
        <f>Test!CS15</f>
        <v>42.7475718498916</v>
      </c>
      <c r="DQ16" s="15">
        <f>Test!CT15</f>
        <v>0.36189022660255399</v>
      </c>
      <c r="DR16" s="15">
        <f>Test!CU15</f>
        <v>0.99237799644470204</v>
      </c>
      <c r="DS16" s="15">
        <f>Test!CV15</f>
        <v>0.19725985825061701</v>
      </c>
      <c r="DT16" s="15">
        <f>Test!CW15</f>
        <v>0.94213277101516701</v>
      </c>
      <c r="DU16" s="15">
        <f>Test!CX15</f>
        <v>81.118727000000007</v>
      </c>
      <c r="DV16" s="15">
        <f>Test!CY15</f>
        <v>29.626601375248601</v>
      </c>
      <c r="DW16" s="15" t="str">
        <f>Test!CZ15</f>
        <v>None</v>
      </c>
      <c r="DX16" s="15">
        <f>Test!DA15</f>
        <v>0.88538600000000001</v>
      </c>
      <c r="DY16" s="15">
        <f>Test!DB15</f>
        <v>0.88538600000000001</v>
      </c>
      <c r="DZ16" s="15">
        <f>Test!DC15</f>
        <v>857.61533799999995</v>
      </c>
      <c r="EA16" s="15">
        <f>Test!DD15</f>
        <v>857.61533799999995</v>
      </c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3"/>
      <c r="EN16" s="35">
        <f t="shared" si="37"/>
        <v>1</v>
      </c>
      <c r="EO16" s="15">
        <f>Test!DR15</f>
        <v>0</v>
      </c>
      <c r="EP16" s="15">
        <f>Test!DS15</f>
        <v>0</v>
      </c>
      <c r="EQ16" s="15">
        <f>Test!DT15</f>
        <v>0</v>
      </c>
      <c r="ER16" s="15">
        <f>Test!DU15</f>
        <v>0</v>
      </c>
      <c r="ES16" s="15">
        <f>Test!DV15</f>
        <v>0</v>
      </c>
      <c r="ET16" s="15">
        <f>Test!DW15</f>
        <v>0</v>
      </c>
      <c r="EU16" s="15">
        <f>Test!DX15</f>
        <v>0</v>
      </c>
      <c r="EV16" s="15">
        <f>Test!DY15</f>
        <v>0</v>
      </c>
      <c r="EW16" s="15">
        <f>Test!DZ15</f>
        <v>0</v>
      </c>
      <c r="EX16" s="15">
        <f>Test!EA15</f>
        <v>0</v>
      </c>
      <c r="EY16" s="15">
        <f>Test!EB15</f>
        <v>0</v>
      </c>
      <c r="EZ16" s="15">
        <f>Test!EC15</f>
        <v>0</v>
      </c>
      <c r="FA16" s="15">
        <f>Test!ED15</f>
        <v>0</v>
      </c>
      <c r="FB16" s="15">
        <f>Test!EE15</f>
        <v>0</v>
      </c>
      <c r="FC16" s="15">
        <f>Test!EF15</f>
        <v>0</v>
      </c>
      <c r="FD16" s="15">
        <f>Test!EG15</f>
        <v>0</v>
      </c>
      <c r="FE16" s="15">
        <f>Test!EH15</f>
        <v>0</v>
      </c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55"/>
      <c r="FR16" s="35">
        <f t="shared" si="39"/>
        <v>1</v>
      </c>
      <c r="FS16" s="15">
        <f>Test!EV15</f>
        <v>0</v>
      </c>
      <c r="FT16" s="15">
        <f>Test!EW15</f>
        <v>0</v>
      </c>
      <c r="FU16" s="15">
        <f>Test!EX15</f>
        <v>0</v>
      </c>
      <c r="FV16" s="15">
        <f>Test!EY15</f>
        <v>0</v>
      </c>
      <c r="FW16" s="15">
        <f>Test!EZ15</f>
        <v>0</v>
      </c>
      <c r="FX16" s="15">
        <f>Test!FA15</f>
        <v>0</v>
      </c>
      <c r="FY16" s="15">
        <f>Test!FB15</f>
        <v>0</v>
      </c>
      <c r="FZ16" s="15">
        <f>Test!FC15</f>
        <v>0</v>
      </c>
      <c r="GA16" s="15">
        <f>Test!FD15</f>
        <v>0</v>
      </c>
      <c r="GB16" s="15">
        <f>Test!FE15</f>
        <v>0</v>
      </c>
      <c r="GC16" s="15">
        <f>Test!FF15</f>
        <v>0</v>
      </c>
      <c r="GD16" s="15">
        <f>Test!FG15</f>
        <v>0</v>
      </c>
      <c r="GE16" s="15">
        <f>Test!FH15</f>
        <v>0</v>
      </c>
      <c r="GF16" s="15">
        <f>Test!FI15</f>
        <v>0</v>
      </c>
      <c r="GG16" s="15">
        <f>Test!FJ15</f>
        <v>0</v>
      </c>
      <c r="GH16" s="15">
        <f>Test!FK15</f>
        <v>0</v>
      </c>
      <c r="GI16" s="15">
        <f>Test!FL15</f>
        <v>0</v>
      </c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55"/>
      <c r="GV16" s="35">
        <f t="shared" si="41"/>
        <v>1</v>
      </c>
      <c r="GW16" s="15">
        <f>Test!FZ15</f>
        <v>0</v>
      </c>
      <c r="GX16" s="15">
        <f>Test!GA15</f>
        <v>0</v>
      </c>
      <c r="GY16" s="15">
        <f>Test!GB15</f>
        <v>0</v>
      </c>
      <c r="GZ16" s="15">
        <f>Test!GC15</f>
        <v>0</v>
      </c>
      <c r="HA16" s="15">
        <f>Test!GD15</f>
        <v>0</v>
      </c>
      <c r="HB16" s="15">
        <f>Test!GE15</f>
        <v>0</v>
      </c>
      <c r="HC16" s="15">
        <f>Test!GF15</f>
        <v>0</v>
      </c>
      <c r="HD16" s="15">
        <f>Test!GG15</f>
        <v>0</v>
      </c>
      <c r="HE16" s="15">
        <f>Test!GH15</f>
        <v>0</v>
      </c>
      <c r="HF16" s="15">
        <f>Test!GI15</f>
        <v>0</v>
      </c>
      <c r="HG16" s="15">
        <f>Test!GJ15</f>
        <v>0</v>
      </c>
      <c r="HH16" s="15">
        <f>Test!GK15</f>
        <v>0</v>
      </c>
      <c r="HI16" s="15">
        <f>Test!GL15</f>
        <v>0</v>
      </c>
      <c r="HJ16" s="15">
        <f>Test!GM15</f>
        <v>0</v>
      </c>
      <c r="HK16" s="15">
        <f>Test!GN15</f>
        <v>0</v>
      </c>
      <c r="HL16" s="15">
        <f>Test!GO15</f>
        <v>0</v>
      </c>
      <c r="HM16" s="15">
        <f>Test!GP15</f>
        <v>0</v>
      </c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3"/>
      <c r="HZ16" s="35">
        <f t="shared" si="43"/>
        <v>1</v>
      </c>
      <c r="IA16" s="15">
        <f>Test!HD15</f>
        <v>0</v>
      </c>
      <c r="IB16" s="15">
        <f>Test!HE15</f>
        <v>0</v>
      </c>
      <c r="IC16" s="15">
        <f>Test!HF15</f>
        <v>0</v>
      </c>
      <c r="ID16" s="15">
        <f>Test!HG15</f>
        <v>0</v>
      </c>
      <c r="IE16" s="15">
        <f>Test!HH15</f>
        <v>0</v>
      </c>
      <c r="IF16" s="15">
        <f>Test!HI15</f>
        <v>0</v>
      </c>
      <c r="IG16" s="15">
        <f>Test!HJ15</f>
        <v>0</v>
      </c>
      <c r="IH16" s="15">
        <f>Test!HK15</f>
        <v>0</v>
      </c>
      <c r="II16" s="15">
        <f>Test!HL15</f>
        <v>0</v>
      </c>
      <c r="IJ16" s="15">
        <f>Test!HM15</f>
        <v>0</v>
      </c>
      <c r="IK16" s="15">
        <f>Test!HN15</f>
        <v>0</v>
      </c>
      <c r="IL16" s="15">
        <f>Test!HO15</f>
        <v>0</v>
      </c>
      <c r="IM16" s="15">
        <f>Test!HP15</f>
        <v>0</v>
      </c>
      <c r="IN16" s="15">
        <f>Test!HQ15</f>
        <v>0</v>
      </c>
      <c r="IO16" s="15">
        <f>Test!HR15</f>
        <v>0</v>
      </c>
      <c r="IP16" s="15">
        <f>Test!HS15</f>
        <v>0</v>
      </c>
      <c r="IQ16" s="15">
        <f>Test!HT15</f>
        <v>0</v>
      </c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3"/>
      <c r="JD16" s="35">
        <f t="shared" si="45"/>
        <v>1</v>
      </c>
      <c r="JE16" s="15">
        <f>Test!IH15</f>
        <v>0</v>
      </c>
      <c r="JF16" s="15">
        <f>Test!II15</f>
        <v>0</v>
      </c>
      <c r="JG16" s="15">
        <f>Test!IJ15</f>
        <v>0</v>
      </c>
      <c r="JH16" s="15">
        <f>Test!IK15</f>
        <v>0</v>
      </c>
      <c r="JI16" s="15">
        <f>Test!IL15</f>
        <v>0</v>
      </c>
      <c r="JJ16" s="15">
        <f>Test!IM15</f>
        <v>0</v>
      </c>
      <c r="JK16" s="15">
        <f>Test!IN15</f>
        <v>0</v>
      </c>
      <c r="JL16" s="15">
        <f>Test!IO15</f>
        <v>0</v>
      </c>
      <c r="JM16" s="15">
        <f>Test!IP15</f>
        <v>0</v>
      </c>
      <c r="JN16" s="15">
        <f>Test!IQ15</f>
        <v>0</v>
      </c>
      <c r="JO16" s="15">
        <f>Test!IR15</f>
        <v>0</v>
      </c>
      <c r="JP16" s="15">
        <f>Test!IS15</f>
        <v>0</v>
      </c>
      <c r="JQ16" s="15">
        <f>Test!IT15</f>
        <v>0</v>
      </c>
      <c r="JR16" s="15">
        <f>Test!IU15</f>
        <v>0</v>
      </c>
      <c r="JS16" s="15">
        <f>Test!IV15</f>
        <v>0</v>
      </c>
      <c r="JT16" s="15">
        <f>Test!IW15</f>
        <v>0</v>
      </c>
      <c r="JU16" s="15">
        <f>Test!IX15</f>
        <v>0</v>
      </c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3"/>
      <c r="KH16" s="35">
        <f t="shared" si="47"/>
        <v>1</v>
      </c>
      <c r="KI16" s="15">
        <f>Test!JL15</f>
        <v>0</v>
      </c>
      <c r="KJ16" s="15">
        <f>Test!JM15</f>
        <v>0</v>
      </c>
      <c r="KK16" s="15">
        <f>Test!JN15</f>
        <v>0</v>
      </c>
      <c r="KL16" s="15">
        <f>Test!JO15</f>
        <v>0</v>
      </c>
      <c r="KM16" s="15">
        <f>Test!JP15</f>
        <v>0</v>
      </c>
      <c r="KN16" s="15">
        <f>Test!JQ15</f>
        <v>0</v>
      </c>
      <c r="KO16" s="15">
        <f>Test!JR15</f>
        <v>0</v>
      </c>
      <c r="KP16" s="15">
        <f>Test!JS15</f>
        <v>0</v>
      </c>
      <c r="KQ16" s="15">
        <f>Test!JT15</f>
        <v>0</v>
      </c>
      <c r="KR16" s="15">
        <f>Test!JU15</f>
        <v>0</v>
      </c>
      <c r="KS16" s="15">
        <f>Test!JV15</f>
        <v>0</v>
      </c>
      <c r="KT16" s="15">
        <f>Test!JW15</f>
        <v>0</v>
      </c>
      <c r="KU16" s="15">
        <f>Test!JX15</f>
        <v>0</v>
      </c>
      <c r="KV16" s="15">
        <f>Test!JY15</f>
        <v>0</v>
      </c>
      <c r="KW16" s="15">
        <f>Test!JZ15</f>
        <v>0</v>
      </c>
      <c r="KX16" s="15">
        <f>Test!KA15</f>
        <v>0</v>
      </c>
      <c r="KY16" s="15">
        <f>Test!KB15</f>
        <v>0</v>
      </c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3"/>
      <c r="LL16" s="35">
        <f t="shared" si="49"/>
        <v>1</v>
      </c>
      <c r="LM16" s="15">
        <f>Test!KP15</f>
        <v>0</v>
      </c>
      <c r="LN16" s="15">
        <f>Test!KQ15</f>
        <v>0</v>
      </c>
      <c r="LO16" s="15">
        <f>Test!KR15</f>
        <v>0</v>
      </c>
      <c r="LP16" s="15">
        <f>Test!KS15</f>
        <v>0</v>
      </c>
      <c r="LQ16" s="15">
        <f>Test!KT15</f>
        <v>0</v>
      </c>
      <c r="LR16" s="15">
        <f>Test!KU15</f>
        <v>0</v>
      </c>
      <c r="LS16" s="15">
        <f>Test!KV15</f>
        <v>0</v>
      </c>
      <c r="LT16" s="15">
        <f>Test!KW15</f>
        <v>0</v>
      </c>
      <c r="LU16" s="15">
        <f>Test!KX15</f>
        <v>0</v>
      </c>
      <c r="LV16" s="15">
        <f>Test!KY15</f>
        <v>0</v>
      </c>
      <c r="LW16" s="15">
        <f>Test!KZ15</f>
        <v>0</v>
      </c>
      <c r="LX16" s="15">
        <f>Test!LA15</f>
        <v>0</v>
      </c>
      <c r="LY16" s="15">
        <f>Test!LB15</f>
        <v>0</v>
      </c>
      <c r="LZ16" s="15">
        <f>Test!LC15</f>
        <v>0</v>
      </c>
      <c r="MA16" s="15">
        <f>Test!LD15</f>
        <v>0</v>
      </c>
      <c r="MB16" s="15">
        <f>Test!LE15</f>
        <v>0</v>
      </c>
      <c r="MC16" s="15">
        <f>Test!LF15</f>
        <v>0</v>
      </c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55"/>
      <c r="MP16" s="35">
        <f t="shared" si="51"/>
        <v>1</v>
      </c>
      <c r="MQ16" s="15">
        <f>Test!LT15</f>
        <v>0</v>
      </c>
      <c r="MR16" s="15">
        <f>Test!LU15</f>
        <v>0</v>
      </c>
      <c r="MS16" s="15">
        <f>Test!LV15</f>
        <v>0</v>
      </c>
      <c r="MT16" s="15">
        <f>Test!LW15</f>
        <v>0</v>
      </c>
      <c r="MU16" s="15">
        <f>Test!LX15</f>
        <v>0</v>
      </c>
      <c r="MV16" s="15">
        <f>Test!LY15</f>
        <v>0</v>
      </c>
      <c r="MW16" s="15">
        <f>Test!LZ15</f>
        <v>0</v>
      </c>
      <c r="MX16" s="15">
        <f>Test!MA15</f>
        <v>0</v>
      </c>
      <c r="MY16" s="15">
        <f>Test!MB15</f>
        <v>0</v>
      </c>
      <c r="MZ16" s="15">
        <f>Test!MC15</f>
        <v>0</v>
      </c>
      <c r="NA16" s="15">
        <f>Test!MD15</f>
        <v>0</v>
      </c>
      <c r="NB16" s="15">
        <f>Test!ME15</f>
        <v>0</v>
      </c>
      <c r="NC16" s="15">
        <f>Test!MF15</f>
        <v>0</v>
      </c>
      <c r="ND16" s="15">
        <f>Test!MG15</f>
        <v>0</v>
      </c>
      <c r="NE16" s="15">
        <f>Test!MH15</f>
        <v>0</v>
      </c>
      <c r="NF16" s="15">
        <f>Test!MI15</f>
        <v>0</v>
      </c>
      <c r="NG16" s="15">
        <f>Test!MJ15</f>
        <v>0</v>
      </c>
      <c r="NH16" s="16"/>
      <c r="NI16" s="16"/>
      <c r="NJ16" s="16"/>
      <c r="NK16" s="16"/>
      <c r="NL16" s="16"/>
      <c r="NM16" s="16"/>
      <c r="NN16" s="16"/>
      <c r="NO16" s="16"/>
      <c r="NP16" s="16"/>
      <c r="NQ16" s="16"/>
      <c r="NR16" s="16"/>
      <c r="NS16" s="55"/>
      <c r="NT16" s="35">
        <f t="shared" si="69"/>
        <v>1</v>
      </c>
      <c r="NU16" s="15">
        <f>Test!MX15</f>
        <v>0</v>
      </c>
      <c r="NV16" s="15">
        <f>Test!MY15</f>
        <v>0</v>
      </c>
      <c r="NW16" s="15">
        <f>Test!MZ15</f>
        <v>0</v>
      </c>
      <c r="NX16" s="15">
        <f>Test!NA15</f>
        <v>0</v>
      </c>
      <c r="NY16" s="15">
        <f>Test!NB15</f>
        <v>0</v>
      </c>
      <c r="NZ16" s="15">
        <f>Test!NC15</f>
        <v>0</v>
      </c>
      <c r="OA16" s="15">
        <f>Test!ND15</f>
        <v>0</v>
      </c>
      <c r="OB16" s="15">
        <f>Test!NE15</f>
        <v>0</v>
      </c>
      <c r="OC16" s="15">
        <f>Test!NF15</f>
        <v>0</v>
      </c>
      <c r="OD16" s="15">
        <f>Test!NG15</f>
        <v>0</v>
      </c>
      <c r="OE16" s="15">
        <f>Test!NH15</f>
        <v>0</v>
      </c>
      <c r="OF16" s="15">
        <f>Test!NI15</f>
        <v>0</v>
      </c>
      <c r="OG16" s="15">
        <f>Test!NJ15</f>
        <v>0</v>
      </c>
      <c r="OH16" s="15">
        <f>Test!NK15</f>
        <v>0</v>
      </c>
      <c r="OI16" s="15">
        <f>Test!NL15</f>
        <v>0</v>
      </c>
      <c r="OJ16" s="15">
        <f>Test!NM15</f>
        <v>0</v>
      </c>
      <c r="OK16" s="15">
        <f>Test!NN15</f>
        <v>0</v>
      </c>
      <c r="OL16" s="16"/>
      <c r="OM16" s="16"/>
      <c r="ON16" s="16"/>
      <c r="OO16" s="16"/>
      <c r="OP16" s="16"/>
      <c r="OQ16" s="16"/>
      <c r="OR16" s="16"/>
      <c r="OS16" s="16"/>
      <c r="OT16" s="16"/>
      <c r="OU16" s="16"/>
      <c r="OV16" s="16"/>
      <c r="OW16" s="55"/>
      <c r="OX16" s="35">
        <f t="shared" si="70"/>
        <v>1</v>
      </c>
      <c r="OY16" s="15">
        <f>Test!OB15</f>
        <v>0</v>
      </c>
      <c r="OZ16" s="15">
        <f>Test!OC15</f>
        <v>0</v>
      </c>
      <c r="PA16" s="15">
        <f>Test!OD15</f>
        <v>0</v>
      </c>
      <c r="PB16" s="15">
        <f>Test!OE15</f>
        <v>0</v>
      </c>
      <c r="PC16" s="15">
        <f>Test!OF15</f>
        <v>0</v>
      </c>
      <c r="PD16" s="15">
        <f>Test!OG15</f>
        <v>0</v>
      </c>
      <c r="PE16" s="15">
        <f>Test!OH15</f>
        <v>0</v>
      </c>
      <c r="PF16" s="15">
        <f>Test!OI15</f>
        <v>0</v>
      </c>
      <c r="PG16" s="15">
        <f>Test!OJ15</f>
        <v>0</v>
      </c>
      <c r="PH16" s="15">
        <f>Test!OK15</f>
        <v>0</v>
      </c>
      <c r="PI16" s="15">
        <f>Test!OL15</f>
        <v>0</v>
      </c>
      <c r="PJ16" s="15">
        <f>Test!OM15</f>
        <v>0</v>
      </c>
      <c r="PK16" s="15">
        <f>Test!ON15</f>
        <v>0</v>
      </c>
      <c r="PL16" s="15">
        <f>Test!OO15</f>
        <v>0</v>
      </c>
      <c r="PM16" s="15">
        <f>Test!OP15</f>
        <v>0</v>
      </c>
      <c r="PN16" s="15">
        <f>Test!OQ15</f>
        <v>0</v>
      </c>
      <c r="PO16" s="15">
        <f>Test!OR15</f>
        <v>0</v>
      </c>
      <c r="PP16" s="16"/>
      <c r="PQ16" s="16"/>
      <c r="PR16" s="16"/>
      <c r="PS16" s="16"/>
      <c r="PT16" s="16"/>
      <c r="PU16" s="16"/>
      <c r="PV16" s="16"/>
      <c r="PW16" s="16"/>
      <c r="PX16" s="16"/>
      <c r="PY16" s="16"/>
      <c r="PZ16" s="16"/>
    </row>
    <row r="17" spans="3:442" ht="16.5" thickBot="1">
      <c r="C17" s="115"/>
      <c r="D17" s="26">
        <f t="shared" si="71"/>
        <v>0.5</v>
      </c>
      <c r="E17" s="36">
        <f t="shared" ca="1" si="28"/>
        <v>7.5947509642795952E-2</v>
      </c>
      <c r="F17" s="17">
        <f ca="1">Reference!B16</f>
        <v>0.53797375482139798</v>
      </c>
      <c r="G17" s="17">
        <f ca="1">Reference!C16</f>
        <v>0.977036952972412</v>
      </c>
      <c r="H17" s="17">
        <f ca="1">Reference!D16</f>
        <v>0.97665911912918002</v>
      </c>
      <c r="I17" s="17">
        <f ca="1">Reference!E16</f>
        <v>34.596209950142203</v>
      </c>
      <c r="J17" s="17">
        <f ca="1">Reference!F16</f>
        <v>40.261547448542501</v>
      </c>
      <c r="K17" s="17">
        <f ca="1">Reference!G16</f>
        <v>41.529187986667303</v>
      </c>
      <c r="L17" s="17">
        <f ca="1">Reference!H16</f>
        <v>0.467493146657943</v>
      </c>
      <c r="M17" s="17">
        <f ca="1">Reference!I16</f>
        <v>0.99669730663299505</v>
      </c>
      <c r="N17" s="17">
        <f ca="1">Reference!J16</f>
        <v>0.14188019931316301</v>
      </c>
      <c r="O17" s="17">
        <f ca="1">Reference!K16</f>
        <v>0.97451633214950495</v>
      </c>
      <c r="P17" s="17">
        <f ca="1">Reference!L16</f>
        <v>89.502671000000007</v>
      </c>
      <c r="Q17" s="17">
        <f ca="1">Reference!M16</f>
        <v>33.297482120163899</v>
      </c>
      <c r="R17" s="17" t="str">
        <f ca="1">Reference!N16</f>
        <v>None</v>
      </c>
      <c r="S17" s="17">
        <f ca="1">Reference!O16</f>
        <v>0.83664000000000005</v>
      </c>
      <c r="T17" s="17">
        <f ca="1">Reference!P16</f>
        <v>0.83664000000000005</v>
      </c>
      <c r="U17" s="17">
        <f ca="1">Reference!Q16</f>
        <v>295.147852</v>
      </c>
      <c r="V17" s="17">
        <f ca="1">Reference!R16</f>
        <v>295.147852</v>
      </c>
      <c r="X17" s="17">
        <f t="shared" si="29"/>
        <v>1.3122589300687992E-2</v>
      </c>
      <c r="Y17" s="17">
        <f>Test!B16</f>
        <v>0.493438705349656</v>
      </c>
      <c r="Z17" s="17">
        <f>Test!C16</f>
        <v>0.96867340803146296</v>
      </c>
      <c r="AA17" s="17">
        <f>Test!D16</f>
        <v>0.96815186738967896</v>
      </c>
      <c r="AB17" s="17">
        <f>Test!E16</f>
        <v>30.718287831913699</v>
      </c>
      <c r="AC17" s="17">
        <f>Test!F16</f>
        <v>39.883433887979699</v>
      </c>
      <c r="AD17" s="17">
        <f>Test!G16</f>
        <v>41.2122876115818</v>
      </c>
      <c r="AE17" s="17">
        <f>Test!H16</f>
        <v>0.36642289161682101</v>
      </c>
      <c r="AF17" s="17">
        <f>Test!I16</f>
        <v>0.99639493227005005</v>
      </c>
      <c r="AG17" s="17">
        <f>Test!J16</f>
        <v>0.177980676293373</v>
      </c>
      <c r="AH17" s="17">
        <f>Test!K16</f>
        <v>0.96607667207717896</v>
      </c>
      <c r="AI17" s="17">
        <f>Test!L16</f>
        <v>87.691333999999998</v>
      </c>
      <c r="AJ17" s="17">
        <f>Test!M16</f>
        <v>30.954652842354001</v>
      </c>
      <c r="AK17" s="17" t="str">
        <f>Test!N16</f>
        <v>None</v>
      </c>
      <c r="AL17" s="17">
        <f>Test!O16</f>
        <v>1.075145</v>
      </c>
      <c r="AM17" s="17">
        <f>Test!P16</f>
        <v>1.075145</v>
      </c>
      <c r="AN17" s="17">
        <f>Test!Q16</f>
        <v>0.44339699999999999</v>
      </c>
      <c r="AO17" s="17">
        <f>Test!R16</f>
        <v>0.44339699999999999</v>
      </c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3"/>
      <c r="BB17" s="36">
        <f t="shared" si="31"/>
        <v>1.6770082173400702E-4</v>
      </c>
      <c r="BC17" s="17">
        <f>Test!AF16</f>
        <v>0.499916149589133</v>
      </c>
      <c r="BD17" s="17">
        <f>Test!AG16</f>
        <v>0.96410369873046797</v>
      </c>
      <c r="BE17" s="17">
        <f>Test!AH16</f>
        <v>0.96319210529327304</v>
      </c>
      <c r="BF17" s="17">
        <f>Test!AI16</f>
        <v>32.646530235345303</v>
      </c>
      <c r="BG17" s="17">
        <f>Test!AJ16</f>
        <v>40.898961270835997</v>
      </c>
      <c r="BH17" s="17">
        <f>Test!AK16</f>
        <v>42.015184549946198</v>
      </c>
      <c r="BI17" s="17">
        <f>Test!AL16</f>
        <v>0.39551967382431003</v>
      </c>
      <c r="BJ17" s="17">
        <f>Test!AM16</f>
        <v>0.99461621046066195</v>
      </c>
      <c r="BK17" s="17">
        <f>Test!AN16</f>
        <v>0.17529886960983199</v>
      </c>
      <c r="BL17" s="17">
        <f>Test!AO16</f>
        <v>0.95876395702362005</v>
      </c>
      <c r="BM17" s="17">
        <f>Test!AP16</f>
        <v>86.801338000000001</v>
      </c>
      <c r="BN17" s="17">
        <f>Test!AQ16</f>
        <v>30.800608234106399</v>
      </c>
      <c r="BO17" s="17" t="str">
        <f>Test!AR16</f>
        <v>None</v>
      </c>
      <c r="BP17" s="17">
        <f>Test!AS16</f>
        <v>8.6082000000000006E-2</v>
      </c>
      <c r="BQ17" s="17">
        <f>Test!AT16</f>
        <v>8.6082000000000006E-2</v>
      </c>
      <c r="BR17" s="17">
        <f>Test!AU16</f>
        <v>0.87501899999999999</v>
      </c>
      <c r="BS17" s="17">
        <f>Test!AV16</f>
        <v>0.87501899999999999</v>
      </c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3"/>
      <c r="CF17" s="36">
        <f t="shared" si="33"/>
        <v>7.5947509642795952E-2</v>
      </c>
      <c r="CG17" s="17">
        <f>Test!BJ16</f>
        <v>0.53797375482139798</v>
      </c>
      <c r="CH17" s="17">
        <f>Test!BK16</f>
        <v>0.977036952972412</v>
      </c>
      <c r="CI17" s="17">
        <f>Test!BL16</f>
        <v>0.97665911912918002</v>
      </c>
      <c r="CJ17" s="17">
        <f>Test!BM16</f>
        <v>34.596209950142203</v>
      </c>
      <c r="CK17" s="17">
        <f>Test!BN16</f>
        <v>40.261547448542501</v>
      </c>
      <c r="CL17" s="17">
        <f>Test!BO16</f>
        <v>41.529187986667303</v>
      </c>
      <c r="CM17" s="17">
        <f>Test!BP16</f>
        <v>0.467493146657943</v>
      </c>
      <c r="CN17" s="17">
        <f>Test!BQ16</f>
        <v>0.99669730663299505</v>
      </c>
      <c r="CO17" s="17">
        <f>Test!BR16</f>
        <v>0.14188019931316301</v>
      </c>
      <c r="CP17" s="17">
        <f>Test!BS16</f>
        <v>0.97451633214950495</v>
      </c>
      <c r="CQ17" s="17">
        <f>Test!BT16</f>
        <v>89.502671000000007</v>
      </c>
      <c r="CR17" s="17">
        <f>Test!BU16</f>
        <v>33.297482120163899</v>
      </c>
      <c r="CS17" s="17" t="str">
        <f>Test!BV16</f>
        <v>None</v>
      </c>
      <c r="CT17" s="17">
        <f>Test!BW16</f>
        <v>0.83664000000000005</v>
      </c>
      <c r="CU17" s="17">
        <f>Test!BX16</f>
        <v>0.83664000000000005</v>
      </c>
      <c r="CV17" s="17">
        <f>Test!BY16</f>
        <v>295.147852</v>
      </c>
      <c r="CW17" s="17">
        <f>Test!BZ16</f>
        <v>295.147852</v>
      </c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3"/>
      <c r="DJ17" s="36">
        <f t="shared" si="35"/>
        <v>2.2728701995637923E-2</v>
      </c>
      <c r="DK17" s="17">
        <f>Test!CN16</f>
        <v>0.51136435099781896</v>
      </c>
      <c r="DL17" s="17">
        <f>Test!CO16</f>
        <v>0.97843533754348699</v>
      </c>
      <c r="DM17" s="17">
        <f>Test!CP16</f>
        <v>0.97808390855789096</v>
      </c>
      <c r="DN17" s="17">
        <f>Test!CQ16</f>
        <v>35.080076424238399</v>
      </c>
      <c r="DO17" s="17">
        <f>Test!CR16</f>
        <v>41.917632626883098</v>
      </c>
      <c r="DP17" s="17">
        <f>Test!CS16</f>
        <v>43.253060115155002</v>
      </c>
      <c r="DQ17" s="17">
        <f>Test!CT16</f>
        <v>0.486355811357498</v>
      </c>
      <c r="DR17" s="17">
        <f>Test!CU16</f>
        <v>0.99718868732452304</v>
      </c>
      <c r="DS17" s="17">
        <f>Test!CV16</f>
        <v>0.136613950133323</v>
      </c>
      <c r="DT17" s="17">
        <f>Test!CW16</f>
        <v>0.97639465332031194</v>
      </c>
      <c r="DU17" s="17">
        <f>Test!CX16</f>
        <v>90.567954</v>
      </c>
      <c r="DV17" s="17">
        <f>Test!CY16</f>
        <v>33.651949240283102</v>
      </c>
      <c r="DW17" s="17" t="str">
        <f>Test!CZ16</f>
        <v>None</v>
      </c>
      <c r="DX17" s="17">
        <f>Test!DA16</f>
        <v>1.111456</v>
      </c>
      <c r="DY17" s="17">
        <f>Test!DB16</f>
        <v>1.111456</v>
      </c>
      <c r="DZ17" s="17">
        <f>Test!DC16</f>
        <v>1340.81403</v>
      </c>
      <c r="EA17" s="17">
        <f>Test!DD16</f>
        <v>1340.81403</v>
      </c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3"/>
      <c r="EN17" s="36">
        <f t="shared" si="37"/>
        <v>1</v>
      </c>
      <c r="EO17" s="17">
        <f>Test!DR16</f>
        <v>0</v>
      </c>
      <c r="EP17" s="17">
        <f>Test!DS16</f>
        <v>0</v>
      </c>
      <c r="EQ17" s="17">
        <f>Test!DT16</f>
        <v>0</v>
      </c>
      <c r="ER17" s="17">
        <f>Test!DU16</f>
        <v>0</v>
      </c>
      <c r="ES17" s="17">
        <f>Test!DV16</f>
        <v>0</v>
      </c>
      <c r="ET17" s="17">
        <f>Test!DW16</f>
        <v>0</v>
      </c>
      <c r="EU17" s="17">
        <f>Test!DX16</f>
        <v>0</v>
      </c>
      <c r="EV17" s="17">
        <f>Test!DY16</f>
        <v>0</v>
      </c>
      <c r="EW17" s="17">
        <f>Test!DZ16</f>
        <v>0</v>
      </c>
      <c r="EX17" s="17">
        <f>Test!EA16</f>
        <v>0</v>
      </c>
      <c r="EY17" s="17">
        <f>Test!EB16</f>
        <v>0</v>
      </c>
      <c r="EZ17" s="17">
        <f>Test!EC16</f>
        <v>0</v>
      </c>
      <c r="FA17" s="17">
        <f>Test!ED16</f>
        <v>0</v>
      </c>
      <c r="FB17" s="17">
        <f>Test!EE16</f>
        <v>0</v>
      </c>
      <c r="FC17" s="17">
        <f>Test!EF16</f>
        <v>0</v>
      </c>
      <c r="FD17" s="17">
        <f>Test!EG16</f>
        <v>0</v>
      </c>
      <c r="FE17" s="17">
        <f>Test!EH16</f>
        <v>0</v>
      </c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55"/>
      <c r="FR17" s="36">
        <f t="shared" si="39"/>
        <v>1</v>
      </c>
      <c r="FS17" s="17">
        <f>Test!EV16</f>
        <v>0</v>
      </c>
      <c r="FT17" s="17">
        <f>Test!EW16</f>
        <v>0</v>
      </c>
      <c r="FU17" s="17">
        <f>Test!EX16</f>
        <v>0</v>
      </c>
      <c r="FV17" s="17">
        <f>Test!EY16</f>
        <v>0</v>
      </c>
      <c r="FW17" s="17">
        <f>Test!EZ16</f>
        <v>0</v>
      </c>
      <c r="FX17" s="17">
        <f>Test!FA16</f>
        <v>0</v>
      </c>
      <c r="FY17" s="17">
        <f>Test!FB16</f>
        <v>0</v>
      </c>
      <c r="FZ17" s="17">
        <f>Test!FC16</f>
        <v>0</v>
      </c>
      <c r="GA17" s="17">
        <f>Test!FD16</f>
        <v>0</v>
      </c>
      <c r="GB17" s="17">
        <f>Test!FE16</f>
        <v>0</v>
      </c>
      <c r="GC17" s="17">
        <f>Test!FF16</f>
        <v>0</v>
      </c>
      <c r="GD17" s="17">
        <f>Test!FG16</f>
        <v>0</v>
      </c>
      <c r="GE17" s="17">
        <f>Test!FH16</f>
        <v>0</v>
      </c>
      <c r="GF17" s="17">
        <f>Test!FI16</f>
        <v>0</v>
      </c>
      <c r="GG17" s="17">
        <f>Test!FJ16</f>
        <v>0</v>
      </c>
      <c r="GH17" s="17">
        <f>Test!FK16</f>
        <v>0</v>
      </c>
      <c r="GI17" s="17">
        <f>Test!FL16</f>
        <v>0</v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55"/>
      <c r="GV17" s="36">
        <f t="shared" si="41"/>
        <v>1</v>
      </c>
      <c r="GW17" s="17">
        <f>Test!FZ16</f>
        <v>0</v>
      </c>
      <c r="GX17" s="17">
        <f>Test!GA16</f>
        <v>0</v>
      </c>
      <c r="GY17" s="17">
        <f>Test!GB16</f>
        <v>0</v>
      </c>
      <c r="GZ17" s="17">
        <f>Test!GC16</f>
        <v>0</v>
      </c>
      <c r="HA17" s="17">
        <f>Test!GD16</f>
        <v>0</v>
      </c>
      <c r="HB17" s="17">
        <f>Test!GE16</f>
        <v>0</v>
      </c>
      <c r="HC17" s="17">
        <f>Test!GF16</f>
        <v>0</v>
      </c>
      <c r="HD17" s="17">
        <f>Test!GG16</f>
        <v>0</v>
      </c>
      <c r="HE17" s="17">
        <f>Test!GH16</f>
        <v>0</v>
      </c>
      <c r="HF17" s="17">
        <f>Test!GI16</f>
        <v>0</v>
      </c>
      <c r="HG17" s="17">
        <f>Test!GJ16</f>
        <v>0</v>
      </c>
      <c r="HH17" s="17">
        <f>Test!GK16</f>
        <v>0</v>
      </c>
      <c r="HI17" s="17">
        <f>Test!GL16</f>
        <v>0</v>
      </c>
      <c r="HJ17" s="17">
        <f>Test!GM16</f>
        <v>0</v>
      </c>
      <c r="HK17" s="17">
        <f>Test!GN16</f>
        <v>0</v>
      </c>
      <c r="HL17" s="17">
        <f>Test!GO16</f>
        <v>0</v>
      </c>
      <c r="HM17" s="17">
        <f>Test!GP16</f>
        <v>0</v>
      </c>
      <c r="HN17" s="18"/>
      <c r="HO17" s="18"/>
      <c r="HP17" s="18"/>
      <c r="HQ17" s="18"/>
      <c r="HR17" s="18"/>
      <c r="HS17" s="18"/>
      <c r="HT17" s="18"/>
      <c r="HU17" s="18"/>
      <c r="HV17" s="18"/>
      <c r="HW17" s="18"/>
      <c r="HX17" s="18"/>
      <c r="HY17" s="3"/>
      <c r="HZ17" s="36">
        <f t="shared" si="43"/>
        <v>1</v>
      </c>
      <c r="IA17" s="17">
        <f>Test!HD16</f>
        <v>0</v>
      </c>
      <c r="IB17" s="17">
        <f>Test!HE16</f>
        <v>0</v>
      </c>
      <c r="IC17" s="17">
        <f>Test!HF16</f>
        <v>0</v>
      </c>
      <c r="ID17" s="17">
        <f>Test!HG16</f>
        <v>0</v>
      </c>
      <c r="IE17" s="17">
        <f>Test!HH16</f>
        <v>0</v>
      </c>
      <c r="IF17" s="17">
        <f>Test!HI16</f>
        <v>0</v>
      </c>
      <c r="IG17" s="17">
        <f>Test!HJ16</f>
        <v>0</v>
      </c>
      <c r="IH17" s="17">
        <f>Test!HK16</f>
        <v>0</v>
      </c>
      <c r="II17" s="17">
        <f>Test!HL16</f>
        <v>0</v>
      </c>
      <c r="IJ17" s="17">
        <f>Test!HM16</f>
        <v>0</v>
      </c>
      <c r="IK17" s="17">
        <f>Test!HN16</f>
        <v>0</v>
      </c>
      <c r="IL17" s="17">
        <f>Test!HO16</f>
        <v>0</v>
      </c>
      <c r="IM17" s="17">
        <f>Test!HP16</f>
        <v>0</v>
      </c>
      <c r="IN17" s="17">
        <f>Test!HQ16</f>
        <v>0</v>
      </c>
      <c r="IO17" s="17">
        <f>Test!HR16</f>
        <v>0</v>
      </c>
      <c r="IP17" s="17">
        <f>Test!HS16</f>
        <v>0</v>
      </c>
      <c r="IQ17" s="17">
        <f>Test!HT16</f>
        <v>0</v>
      </c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3"/>
      <c r="JD17" s="36">
        <f t="shared" si="45"/>
        <v>1</v>
      </c>
      <c r="JE17" s="17">
        <f>Test!IH16</f>
        <v>0</v>
      </c>
      <c r="JF17" s="17">
        <f>Test!II16</f>
        <v>0</v>
      </c>
      <c r="JG17" s="17">
        <f>Test!IJ16</f>
        <v>0</v>
      </c>
      <c r="JH17" s="17">
        <f>Test!IK16</f>
        <v>0</v>
      </c>
      <c r="JI17" s="17">
        <f>Test!IL16</f>
        <v>0</v>
      </c>
      <c r="JJ17" s="17">
        <f>Test!IM16</f>
        <v>0</v>
      </c>
      <c r="JK17" s="17">
        <f>Test!IN16</f>
        <v>0</v>
      </c>
      <c r="JL17" s="17">
        <f>Test!IO16</f>
        <v>0</v>
      </c>
      <c r="JM17" s="17">
        <f>Test!IP16</f>
        <v>0</v>
      </c>
      <c r="JN17" s="17">
        <f>Test!IQ16</f>
        <v>0</v>
      </c>
      <c r="JO17" s="17">
        <f>Test!IR16</f>
        <v>0</v>
      </c>
      <c r="JP17" s="17">
        <f>Test!IS16</f>
        <v>0</v>
      </c>
      <c r="JQ17" s="17">
        <f>Test!IT16</f>
        <v>0</v>
      </c>
      <c r="JR17" s="17">
        <f>Test!IU16</f>
        <v>0</v>
      </c>
      <c r="JS17" s="17">
        <f>Test!IV16</f>
        <v>0</v>
      </c>
      <c r="JT17" s="17">
        <f>Test!IW16</f>
        <v>0</v>
      </c>
      <c r="JU17" s="17">
        <f>Test!IX16</f>
        <v>0</v>
      </c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3"/>
      <c r="KH17" s="36">
        <f t="shared" si="47"/>
        <v>1</v>
      </c>
      <c r="KI17" s="17">
        <f>Test!JL16</f>
        <v>0</v>
      </c>
      <c r="KJ17" s="17">
        <f>Test!JM16</f>
        <v>0</v>
      </c>
      <c r="KK17" s="17">
        <f>Test!JN16</f>
        <v>0</v>
      </c>
      <c r="KL17" s="17">
        <f>Test!JO16</f>
        <v>0</v>
      </c>
      <c r="KM17" s="17">
        <f>Test!JP16</f>
        <v>0</v>
      </c>
      <c r="KN17" s="17">
        <f>Test!JQ16</f>
        <v>0</v>
      </c>
      <c r="KO17" s="17">
        <f>Test!JR16</f>
        <v>0</v>
      </c>
      <c r="KP17" s="17">
        <f>Test!JS16</f>
        <v>0</v>
      </c>
      <c r="KQ17" s="17">
        <f>Test!JT16</f>
        <v>0</v>
      </c>
      <c r="KR17" s="17">
        <f>Test!JU16</f>
        <v>0</v>
      </c>
      <c r="KS17" s="17">
        <f>Test!JV16</f>
        <v>0</v>
      </c>
      <c r="KT17" s="17">
        <f>Test!JW16</f>
        <v>0</v>
      </c>
      <c r="KU17" s="17">
        <f>Test!JX16</f>
        <v>0</v>
      </c>
      <c r="KV17" s="17">
        <f>Test!JY16</f>
        <v>0</v>
      </c>
      <c r="KW17" s="17">
        <f>Test!JZ16</f>
        <v>0</v>
      </c>
      <c r="KX17" s="17">
        <f>Test!KA16</f>
        <v>0</v>
      </c>
      <c r="KY17" s="17">
        <f>Test!KB16</f>
        <v>0</v>
      </c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3"/>
      <c r="LL17" s="36">
        <f t="shared" si="49"/>
        <v>1</v>
      </c>
      <c r="LM17" s="17">
        <f>Test!KP16</f>
        <v>0</v>
      </c>
      <c r="LN17" s="17">
        <f>Test!KQ16</f>
        <v>0</v>
      </c>
      <c r="LO17" s="17">
        <f>Test!KR16</f>
        <v>0</v>
      </c>
      <c r="LP17" s="17">
        <f>Test!KS16</f>
        <v>0</v>
      </c>
      <c r="LQ17" s="17">
        <f>Test!KT16</f>
        <v>0</v>
      </c>
      <c r="LR17" s="17">
        <f>Test!KU16</f>
        <v>0</v>
      </c>
      <c r="LS17" s="17">
        <f>Test!KV16</f>
        <v>0</v>
      </c>
      <c r="LT17" s="17">
        <f>Test!KW16</f>
        <v>0</v>
      </c>
      <c r="LU17" s="17">
        <f>Test!KX16</f>
        <v>0</v>
      </c>
      <c r="LV17" s="17">
        <f>Test!KY16</f>
        <v>0</v>
      </c>
      <c r="LW17" s="17">
        <f>Test!KZ16</f>
        <v>0</v>
      </c>
      <c r="LX17" s="17">
        <f>Test!LA16</f>
        <v>0</v>
      </c>
      <c r="LY17" s="17">
        <f>Test!LB16</f>
        <v>0</v>
      </c>
      <c r="LZ17" s="17">
        <f>Test!LC16</f>
        <v>0</v>
      </c>
      <c r="MA17" s="17">
        <f>Test!LD16</f>
        <v>0</v>
      </c>
      <c r="MB17" s="17">
        <f>Test!LE16</f>
        <v>0</v>
      </c>
      <c r="MC17" s="17">
        <f>Test!LF16</f>
        <v>0</v>
      </c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55"/>
      <c r="MP17" s="36">
        <f t="shared" si="51"/>
        <v>1</v>
      </c>
      <c r="MQ17" s="17">
        <f>Test!LT16</f>
        <v>0</v>
      </c>
      <c r="MR17" s="17">
        <f>Test!LU16</f>
        <v>0</v>
      </c>
      <c r="MS17" s="17">
        <f>Test!LV16</f>
        <v>0</v>
      </c>
      <c r="MT17" s="17">
        <f>Test!LW16</f>
        <v>0</v>
      </c>
      <c r="MU17" s="17">
        <f>Test!LX16</f>
        <v>0</v>
      </c>
      <c r="MV17" s="17">
        <f>Test!LY16</f>
        <v>0</v>
      </c>
      <c r="MW17" s="17">
        <f>Test!LZ16</f>
        <v>0</v>
      </c>
      <c r="MX17" s="17">
        <f>Test!MA16</f>
        <v>0</v>
      </c>
      <c r="MY17" s="17">
        <f>Test!MB16</f>
        <v>0</v>
      </c>
      <c r="MZ17" s="17">
        <f>Test!MC16</f>
        <v>0</v>
      </c>
      <c r="NA17" s="17">
        <f>Test!MD16</f>
        <v>0</v>
      </c>
      <c r="NB17" s="17">
        <f>Test!ME16</f>
        <v>0</v>
      </c>
      <c r="NC17" s="17">
        <f>Test!MF16</f>
        <v>0</v>
      </c>
      <c r="ND17" s="17">
        <f>Test!MG16</f>
        <v>0</v>
      </c>
      <c r="NE17" s="17">
        <f>Test!MH16</f>
        <v>0</v>
      </c>
      <c r="NF17" s="17">
        <f>Test!MI16</f>
        <v>0</v>
      </c>
      <c r="NG17" s="17">
        <f>Test!MJ16</f>
        <v>0</v>
      </c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55"/>
      <c r="NT17" s="36">
        <f t="shared" si="69"/>
        <v>1</v>
      </c>
      <c r="NU17" s="17">
        <f>Test!MX16</f>
        <v>0</v>
      </c>
      <c r="NV17" s="17">
        <f>Test!MY16</f>
        <v>0</v>
      </c>
      <c r="NW17" s="17">
        <f>Test!MZ16</f>
        <v>0</v>
      </c>
      <c r="NX17" s="17">
        <f>Test!NA16</f>
        <v>0</v>
      </c>
      <c r="NY17" s="17">
        <f>Test!NB16</f>
        <v>0</v>
      </c>
      <c r="NZ17" s="17">
        <f>Test!NC16</f>
        <v>0</v>
      </c>
      <c r="OA17" s="17">
        <f>Test!ND16</f>
        <v>0</v>
      </c>
      <c r="OB17" s="17">
        <f>Test!NE16</f>
        <v>0</v>
      </c>
      <c r="OC17" s="17">
        <f>Test!NF16</f>
        <v>0</v>
      </c>
      <c r="OD17" s="17">
        <f>Test!NG16</f>
        <v>0</v>
      </c>
      <c r="OE17" s="17">
        <f>Test!NH16</f>
        <v>0</v>
      </c>
      <c r="OF17" s="17">
        <f>Test!NI16</f>
        <v>0</v>
      </c>
      <c r="OG17" s="17">
        <f>Test!NJ16</f>
        <v>0</v>
      </c>
      <c r="OH17" s="17">
        <f>Test!NK16</f>
        <v>0</v>
      </c>
      <c r="OI17" s="17">
        <f>Test!NL16</f>
        <v>0</v>
      </c>
      <c r="OJ17" s="17">
        <f>Test!NM16</f>
        <v>0</v>
      </c>
      <c r="OK17" s="17">
        <f>Test!NN16</f>
        <v>0</v>
      </c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55"/>
      <c r="OX17" s="36">
        <f t="shared" si="70"/>
        <v>1</v>
      </c>
      <c r="OY17" s="17">
        <f>Test!OB16</f>
        <v>0</v>
      </c>
      <c r="OZ17" s="17">
        <f>Test!OC16</f>
        <v>0</v>
      </c>
      <c r="PA17" s="17">
        <f>Test!OD16</f>
        <v>0</v>
      </c>
      <c r="PB17" s="17">
        <f>Test!OE16</f>
        <v>0</v>
      </c>
      <c r="PC17" s="17">
        <f>Test!OF16</f>
        <v>0</v>
      </c>
      <c r="PD17" s="17">
        <f>Test!OG16</f>
        <v>0</v>
      </c>
      <c r="PE17" s="17">
        <f>Test!OH16</f>
        <v>0</v>
      </c>
      <c r="PF17" s="17">
        <f>Test!OI16</f>
        <v>0</v>
      </c>
      <c r="PG17" s="17">
        <f>Test!OJ16</f>
        <v>0</v>
      </c>
      <c r="PH17" s="17">
        <f>Test!OK16</f>
        <v>0</v>
      </c>
      <c r="PI17" s="17">
        <f>Test!OL16</f>
        <v>0</v>
      </c>
      <c r="PJ17" s="17">
        <f>Test!OM16</f>
        <v>0</v>
      </c>
      <c r="PK17" s="17">
        <f>Test!ON16</f>
        <v>0</v>
      </c>
      <c r="PL17" s="17">
        <f>Test!OO16</f>
        <v>0</v>
      </c>
      <c r="PM17" s="17">
        <f>Test!OP16</f>
        <v>0</v>
      </c>
      <c r="PN17" s="17">
        <f>Test!OQ16</f>
        <v>0</v>
      </c>
      <c r="PO17" s="17">
        <f>Test!OR16</f>
        <v>0</v>
      </c>
      <c r="PP17" s="18"/>
      <c r="PQ17" s="18"/>
      <c r="PR17" s="18"/>
      <c r="PS17" s="18"/>
      <c r="PT17" s="18"/>
      <c r="PU17" s="18"/>
      <c r="PV17" s="18"/>
      <c r="PW17" s="18"/>
      <c r="PX17" s="18"/>
      <c r="PY17" s="18"/>
      <c r="PZ17" s="18"/>
    </row>
    <row r="18" spans="3:442">
      <c r="C18" s="115"/>
      <c r="D18" s="26">
        <f t="shared" si="71"/>
        <v>0.75</v>
      </c>
      <c r="E18" s="37">
        <f t="shared" ca="1" si="28"/>
        <v>3.4459025099222718E-2</v>
      </c>
      <c r="F18" s="11">
        <f ca="1">Reference!B17</f>
        <v>0.77584426882441704</v>
      </c>
      <c r="G18" s="11">
        <f ca="1">Reference!C17</f>
        <v>0.98548549413680997</v>
      </c>
      <c r="H18" s="11">
        <f ca="1">Reference!D17</f>
        <v>0.98528927564620905</v>
      </c>
      <c r="I18" s="11">
        <f ca="1">Reference!E17</f>
        <v>36.721030436658403</v>
      </c>
      <c r="J18" s="11">
        <f ca="1">Reference!F17</f>
        <v>40.881310857958503</v>
      </c>
      <c r="K18" s="11">
        <f ca="1">Reference!G17</f>
        <v>42.0695313057061</v>
      </c>
      <c r="L18" s="11">
        <f ca="1">Reference!H17</f>
        <v>0.54907977581024103</v>
      </c>
      <c r="M18" s="11">
        <f ca="1">Reference!I17</f>
        <v>0.99813318252563399</v>
      </c>
      <c r="N18" s="11">
        <f ca="1">Reference!J17</f>
        <v>0.112681336700916</v>
      </c>
      <c r="O18" s="11">
        <f ca="1">Reference!K17</f>
        <v>0.98537665605545</v>
      </c>
      <c r="P18" s="11">
        <f ca="1">Reference!L17</f>
        <v>92.967724000000004</v>
      </c>
      <c r="Q18" s="11">
        <f ca="1">Reference!M17</f>
        <v>35.809607984415301</v>
      </c>
      <c r="R18" s="11" t="str">
        <f ca="1">Reference!N17</f>
        <v>None</v>
      </c>
      <c r="S18" s="11">
        <f ca="1">Reference!O17</f>
        <v>0.76207000000000003</v>
      </c>
      <c r="T18" s="11">
        <f ca="1">Reference!P17</f>
        <v>0.76207000000000003</v>
      </c>
      <c r="U18" s="11">
        <f ca="1">Reference!Q17</f>
        <v>347.42051800000002</v>
      </c>
      <c r="V18" s="11">
        <f ca="1">Reference!R17</f>
        <v>347.42051800000002</v>
      </c>
      <c r="X18" s="11">
        <f t="shared" si="29"/>
        <v>2.2499860249320194E-3</v>
      </c>
      <c r="Y18" s="11">
        <f>Test!B17</f>
        <v>0.74831251048130099</v>
      </c>
      <c r="Z18" s="11">
        <f>Test!C17</f>
        <v>0.98176908493041903</v>
      </c>
      <c r="AA18" s="11">
        <f>Test!D17</f>
        <v>0.98157131671905495</v>
      </c>
      <c r="AB18" s="11">
        <f>Test!E17</f>
        <v>32.5159498892031</v>
      </c>
      <c r="AC18" s="11">
        <f>Test!F17</f>
        <v>40.866578507592301</v>
      </c>
      <c r="AD18" s="11">
        <f>Test!G17</f>
        <v>42.055114165890799</v>
      </c>
      <c r="AE18" s="11">
        <f>Test!H17</f>
        <v>0.43522316217422402</v>
      </c>
      <c r="AF18" s="11">
        <f>Test!I17</f>
        <v>0.99851971864700295</v>
      </c>
      <c r="AG18" s="11">
        <f>Test!J17</f>
        <v>0.13970972597598999</v>
      </c>
      <c r="AH18" s="11">
        <f>Test!K17</f>
        <v>0.98197960853576605</v>
      </c>
      <c r="AI18" s="11">
        <f>Test!L17</f>
        <v>92.093687000000003</v>
      </c>
      <c r="AJ18" s="11">
        <f>Test!M17</f>
        <v>34.171500221857201</v>
      </c>
      <c r="AK18" s="11" t="str">
        <f>Test!N17</f>
        <v>None</v>
      </c>
      <c r="AL18" s="11">
        <f>Test!O17</f>
        <v>0.89239000000000002</v>
      </c>
      <c r="AM18" s="11">
        <f>Test!P17</f>
        <v>0.89239000000000002</v>
      </c>
      <c r="AN18" s="11">
        <f>Test!Q17</f>
        <v>0.44775999999999999</v>
      </c>
      <c r="AO18" s="11">
        <f>Test!R17</f>
        <v>0.44775999999999999</v>
      </c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3"/>
      <c r="BB18" s="37">
        <f t="shared" si="31"/>
        <v>2.5853876683997373E-4</v>
      </c>
      <c r="BC18" s="11">
        <f>Test!AF17</f>
        <v>0.74980609592487002</v>
      </c>
      <c r="BD18" s="11">
        <f>Test!AG17</f>
        <v>0.97722947597503595</v>
      </c>
      <c r="BE18" s="11">
        <f>Test!AH17</f>
        <v>0.97690045833587602</v>
      </c>
      <c r="BF18" s="11">
        <f>Test!AI17</f>
        <v>34.731522420842197</v>
      </c>
      <c r="BG18" s="11">
        <f>Test!AJ17</f>
        <v>41.678268754904998</v>
      </c>
      <c r="BH18" s="11">
        <f>Test!AK17</f>
        <v>42.417780109142903</v>
      </c>
      <c r="BI18" s="11">
        <f>Test!AL17</f>
        <v>0.47906997799873302</v>
      </c>
      <c r="BJ18" s="11">
        <f>Test!AM17</f>
        <v>0.99775326251983598</v>
      </c>
      <c r="BK18" s="11">
        <f>Test!AN17</f>
        <v>0.136503145098686</v>
      </c>
      <c r="BL18" s="11">
        <f>Test!AO17</f>
        <v>0.97692292928695601</v>
      </c>
      <c r="BM18" s="11">
        <f>Test!AP17</f>
        <v>92.458179999999999</v>
      </c>
      <c r="BN18" s="11">
        <f>Test!AQ17</f>
        <v>33.397699910514298</v>
      </c>
      <c r="BO18" s="11" t="str">
        <f>Test!AR17</f>
        <v>None</v>
      </c>
      <c r="BP18" s="11">
        <f>Test!AS17</f>
        <v>0.102807</v>
      </c>
      <c r="BQ18" s="11">
        <f>Test!AT17</f>
        <v>0.102807</v>
      </c>
      <c r="BR18" s="11">
        <f>Test!AU17</f>
        <v>0.95277699999999999</v>
      </c>
      <c r="BS18" s="11">
        <f>Test!AV17</f>
        <v>0.95277699999999999</v>
      </c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3"/>
      <c r="CF18" s="37">
        <f t="shared" si="33"/>
        <v>3.4459025099222718E-2</v>
      </c>
      <c r="CG18" s="11">
        <f>Test!BJ17</f>
        <v>0.77584426882441704</v>
      </c>
      <c r="CH18" s="11">
        <f>Test!BK17</f>
        <v>0.98548549413680997</v>
      </c>
      <c r="CI18" s="11">
        <f>Test!BL17</f>
        <v>0.98528927564620905</v>
      </c>
      <c r="CJ18" s="11">
        <f>Test!BM17</f>
        <v>36.721030436658403</v>
      </c>
      <c r="CK18" s="11">
        <f>Test!BN17</f>
        <v>40.881310857958503</v>
      </c>
      <c r="CL18" s="11">
        <f>Test!BO17</f>
        <v>42.0695313057061</v>
      </c>
      <c r="CM18" s="11">
        <f>Test!BP17</f>
        <v>0.54907977581024103</v>
      </c>
      <c r="CN18" s="11">
        <f>Test!BQ17</f>
        <v>0.99813318252563399</v>
      </c>
      <c r="CO18" s="11">
        <f>Test!BR17</f>
        <v>0.112681336700916</v>
      </c>
      <c r="CP18" s="11">
        <f>Test!BS17</f>
        <v>0.98537665605545</v>
      </c>
      <c r="CQ18" s="11">
        <f>Test!BT17</f>
        <v>92.967724000000004</v>
      </c>
      <c r="CR18" s="11">
        <f>Test!BU17</f>
        <v>35.809607984415301</v>
      </c>
      <c r="CS18" s="11" t="str">
        <f>Test!BV17</f>
        <v>None</v>
      </c>
      <c r="CT18" s="11">
        <f>Test!BW17</f>
        <v>0.76207000000000003</v>
      </c>
      <c r="CU18" s="11">
        <f>Test!BX17</f>
        <v>0.76207000000000003</v>
      </c>
      <c r="CV18" s="11">
        <f>Test!BY17</f>
        <v>347.42051800000002</v>
      </c>
      <c r="CW18" s="11">
        <f>Test!BZ17</f>
        <v>347.42051800000002</v>
      </c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3"/>
      <c r="DJ18" s="37">
        <f t="shared" si="35"/>
        <v>2.3198613673206598E-2</v>
      </c>
      <c r="DK18" s="11">
        <f>Test!CN17</f>
        <v>0.76739896025490495</v>
      </c>
      <c r="DL18" s="11">
        <f>Test!CO17</f>
        <v>0.98632657527923495</v>
      </c>
      <c r="DM18" s="11">
        <f>Test!CP17</f>
        <v>0.98615133762359597</v>
      </c>
      <c r="DN18" s="11">
        <f>Test!CQ17</f>
        <v>37.142506564159902</v>
      </c>
      <c r="DO18" s="11">
        <f>Test!CR17</f>
        <v>42.795536469345798</v>
      </c>
      <c r="DP18" s="11">
        <f>Test!CS17</f>
        <v>43.851665132860703</v>
      </c>
      <c r="DQ18" s="11">
        <f>Test!CT17</f>
        <v>0.56546086072921697</v>
      </c>
      <c r="DR18" s="11">
        <f>Test!CU17</f>
        <v>0.99846756458282404</v>
      </c>
      <c r="DS18" s="11">
        <f>Test!CV17</f>
        <v>0.108378082513809</v>
      </c>
      <c r="DT18" s="11">
        <f>Test!CW17</f>
        <v>0.986530661582946</v>
      </c>
      <c r="DU18" s="11">
        <f>Test!CX17</f>
        <v>93.617215999999999</v>
      </c>
      <c r="DV18" s="11">
        <f>Test!CY17</f>
        <v>36.167452187356702</v>
      </c>
      <c r="DW18" s="11" t="str">
        <f>Test!CZ17</f>
        <v>None</v>
      </c>
      <c r="DX18" s="11">
        <f>Test!DA17</f>
        <v>1.2441009999999999</v>
      </c>
      <c r="DY18" s="11">
        <f>Test!DB17</f>
        <v>1.2441009999999999</v>
      </c>
      <c r="DZ18" s="11">
        <f>Test!DC17</f>
        <v>1650.967721</v>
      </c>
      <c r="EA18" s="11">
        <f>Test!DD17</f>
        <v>1650.967721</v>
      </c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3"/>
      <c r="EN18" s="37">
        <f t="shared" si="37"/>
        <v>1</v>
      </c>
      <c r="EO18" s="11">
        <f>Test!DR17</f>
        <v>0</v>
      </c>
      <c r="EP18" s="11">
        <f>Test!DS17</f>
        <v>0</v>
      </c>
      <c r="EQ18" s="11">
        <f>Test!DT17</f>
        <v>0</v>
      </c>
      <c r="ER18" s="11">
        <f>Test!DU17</f>
        <v>0</v>
      </c>
      <c r="ES18" s="11">
        <f>Test!DV17</f>
        <v>0</v>
      </c>
      <c r="ET18" s="11">
        <f>Test!DW17</f>
        <v>0</v>
      </c>
      <c r="EU18" s="11">
        <f>Test!DX17</f>
        <v>0</v>
      </c>
      <c r="EV18" s="11">
        <f>Test!DY17</f>
        <v>0</v>
      </c>
      <c r="EW18" s="11">
        <f>Test!DZ17</f>
        <v>0</v>
      </c>
      <c r="EX18" s="11">
        <f>Test!EA17</f>
        <v>0</v>
      </c>
      <c r="EY18" s="11">
        <f>Test!EB17</f>
        <v>0</v>
      </c>
      <c r="EZ18" s="11">
        <f>Test!EC17</f>
        <v>0</v>
      </c>
      <c r="FA18" s="11">
        <f>Test!ED17</f>
        <v>0</v>
      </c>
      <c r="FB18" s="11">
        <f>Test!EE17</f>
        <v>0</v>
      </c>
      <c r="FC18" s="11">
        <f>Test!EF17</f>
        <v>0</v>
      </c>
      <c r="FD18" s="11">
        <f>Test!EG17</f>
        <v>0</v>
      </c>
      <c r="FE18" s="11">
        <f>Test!EH17</f>
        <v>0</v>
      </c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55"/>
      <c r="FR18" s="37">
        <f t="shared" si="39"/>
        <v>1</v>
      </c>
      <c r="FS18" s="11">
        <f>Test!EV17</f>
        <v>0</v>
      </c>
      <c r="FT18" s="11">
        <f>Test!EW17</f>
        <v>0</v>
      </c>
      <c r="FU18" s="11">
        <f>Test!EX17</f>
        <v>0</v>
      </c>
      <c r="FV18" s="11">
        <f>Test!EY17</f>
        <v>0</v>
      </c>
      <c r="FW18" s="11">
        <f>Test!EZ17</f>
        <v>0</v>
      </c>
      <c r="FX18" s="11">
        <f>Test!FA17</f>
        <v>0</v>
      </c>
      <c r="FY18" s="11">
        <f>Test!FB17</f>
        <v>0</v>
      </c>
      <c r="FZ18" s="11">
        <f>Test!FC17</f>
        <v>0</v>
      </c>
      <c r="GA18" s="11">
        <f>Test!FD17</f>
        <v>0</v>
      </c>
      <c r="GB18" s="11">
        <f>Test!FE17</f>
        <v>0</v>
      </c>
      <c r="GC18" s="11">
        <f>Test!FF17</f>
        <v>0</v>
      </c>
      <c r="GD18" s="11">
        <f>Test!FG17</f>
        <v>0</v>
      </c>
      <c r="GE18" s="11">
        <f>Test!FH17</f>
        <v>0</v>
      </c>
      <c r="GF18" s="11">
        <f>Test!FI17</f>
        <v>0</v>
      </c>
      <c r="GG18" s="11">
        <f>Test!FJ17</f>
        <v>0</v>
      </c>
      <c r="GH18" s="11">
        <f>Test!FK17</f>
        <v>0</v>
      </c>
      <c r="GI18" s="11">
        <f>Test!FL17</f>
        <v>0</v>
      </c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55"/>
      <c r="GV18" s="37">
        <f t="shared" si="41"/>
        <v>1</v>
      </c>
      <c r="GW18" s="11">
        <f>Test!FZ17</f>
        <v>0</v>
      </c>
      <c r="GX18" s="11">
        <f>Test!GA17</f>
        <v>0</v>
      </c>
      <c r="GY18" s="11">
        <f>Test!GB17</f>
        <v>0</v>
      </c>
      <c r="GZ18" s="11">
        <f>Test!GC17</f>
        <v>0</v>
      </c>
      <c r="HA18" s="11">
        <f>Test!GD17</f>
        <v>0</v>
      </c>
      <c r="HB18" s="11">
        <f>Test!GE17</f>
        <v>0</v>
      </c>
      <c r="HC18" s="11">
        <f>Test!GF17</f>
        <v>0</v>
      </c>
      <c r="HD18" s="11">
        <f>Test!GG17</f>
        <v>0</v>
      </c>
      <c r="HE18" s="11">
        <f>Test!GH17</f>
        <v>0</v>
      </c>
      <c r="HF18" s="11">
        <f>Test!GI17</f>
        <v>0</v>
      </c>
      <c r="HG18" s="11">
        <f>Test!GJ17</f>
        <v>0</v>
      </c>
      <c r="HH18" s="11">
        <f>Test!GK17</f>
        <v>0</v>
      </c>
      <c r="HI18" s="11">
        <f>Test!GL17</f>
        <v>0</v>
      </c>
      <c r="HJ18" s="11">
        <f>Test!GM17</f>
        <v>0</v>
      </c>
      <c r="HK18" s="11">
        <f>Test!GN17</f>
        <v>0</v>
      </c>
      <c r="HL18" s="11">
        <f>Test!GO17</f>
        <v>0</v>
      </c>
      <c r="HM18" s="11">
        <f>Test!GP17</f>
        <v>0</v>
      </c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3"/>
      <c r="HZ18" s="37">
        <f t="shared" si="43"/>
        <v>1</v>
      </c>
      <c r="IA18" s="11">
        <f>Test!HD17</f>
        <v>0</v>
      </c>
      <c r="IB18" s="11">
        <f>Test!HE17</f>
        <v>0</v>
      </c>
      <c r="IC18" s="11">
        <f>Test!HF17</f>
        <v>0</v>
      </c>
      <c r="ID18" s="11">
        <f>Test!HG17</f>
        <v>0</v>
      </c>
      <c r="IE18" s="11">
        <f>Test!HH17</f>
        <v>0</v>
      </c>
      <c r="IF18" s="11">
        <f>Test!HI17</f>
        <v>0</v>
      </c>
      <c r="IG18" s="11">
        <f>Test!HJ17</f>
        <v>0</v>
      </c>
      <c r="IH18" s="11">
        <f>Test!HK17</f>
        <v>0</v>
      </c>
      <c r="II18" s="11">
        <f>Test!HL17</f>
        <v>0</v>
      </c>
      <c r="IJ18" s="11">
        <f>Test!HM17</f>
        <v>0</v>
      </c>
      <c r="IK18" s="11">
        <f>Test!HN17</f>
        <v>0</v>
      </c>
      <c r="IL18" s="11">
        <f>Test!HO17</f>
        <v>0</v>
      </c>
      <c r="IM18" s="11">
        <f>Test!HP17</f>
        <v>0</v>
      </c>
      <c r="IN18" s="11">
        <f>Test!HQ17</f>
        <v>0</v>
      </c>
      <c r="IO18" s="11">
        <f>Test!HR17</f>
        <v>0</v>
      </c>
      <c r="IP18" s="11">
        <f>Test!HS17</f>
        <v>0</v>
      </c>
      <c r="IQ18" s="11">
        <f>Test!HT17</f>
        <v>0</v>
      </c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3"/>
      <c r="JD18" s="37">
        <f t="shared" si="45"/>
        <v>1</v>
      </c>
      <c r="JE18" s="11">
        <f>Test!IH17</f>
        <v>0</v>
      </c>
      <c r="JF18" s="11">
        <f>Test!II17</f>
        <v>0</v>
      </c>
      <c r="JG18" s="11">
        <f>Test!IJ17</f>
        <v>0</v>
      </c>
      <c r="JH18" s="11">
        <f>Test!IK17</f>
        <v>0</v>
      </c>
      <c r="JI18" s="11">
        <f>Test!IL17</f>
        <v>0</v>
      </c>
      <c r="JJ18" s="11">
        <f>Test!IM17</f>
        <v>0</v>
      </c>
      <c r="JK18" s="11">
        <f>Test!IN17</f>
        <v>0</v>
      </c>
      <c r="JL18" s="11">
        <f>Test!IO17</f>
        <v>0</v>
      </c>
      <c r="JM18" s="11">
        <f>Test!IP17</f>
        <v>0</v>
      </c>
      <c r="JN18" s="11">
        <f>Test!IQ17</f>
        <v>0</v>
      </c>
      <c r="JO18" s="11">
        <f>Test!IR17</f>
        <v>0</v>
      </c>
      <c r="JP18" s="11">
        <f>Test!IS17</f>
        <v>0</v>
      </c>
      <c r="JQ18" s="11">
        <f>Test!IT17</f>
        <v>0</v>
      </c>
      <c r="JR18" s="11">
        <f>Test!IU17</f>
        <v>0</v>
      </c>
      <c r="JS18" s="11">
        <f>Test!IV17</f>
        <v>0</v>
      </c>
      <c r="JT18" s="11">
        <f>Test!IW17</f>
        <v>0</v>
      </c>
      <c r="JU18" s="11">
        <f>Test!IX17</f>
        <v>0</v>
      </c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3"/>
      <c r="KH18" s="37">
        <f t="shared" si="47"/>
        <v>1</v>
      </c>
      <c r="KI18" s="11">
        <f>Test!JL17</f>
        <v>0</v>
      </c>
      <c r="KJ18" s="11">
        <f>Test!JM17</f>
        <v>0</v>
      </c>
      <c r="KK18" s="11">
        <f>Test!JN17</f>
        <v>0</v>
      </c>
      <c r="KL18" s="11">
        <f>Test!JO17</f>
        <v>0</v>
      </c>
      <c r="KM18" s="11">
        <f>Test!JP17</f>
        <v>0</v>
      </c>
      <c r="KN18" s="11">
        <f>Test!JQ17</f>
        <v>0</v>
      </c>
      <c r="KO18" s="11">
        <f>Test!JR17</f>
        <v>0</v>
      </c>
      <c r="KP18" s="11">
        <f>Test!JS17</f>
        <v>0</v>
      </c>
      <c r="KQ18" s="11">
        <f>Test!JT17</f>
        <v>0</v>
      </c>
      <c r="KR18" s="11">
        <f>Test!JU17</f>
        <v>0</v>
      </c>
      <c r="KS18" s="11">
        <f>Test!JV17</f>
        <v>0</v>
      </c>
      <c r="KT18" s="11">
        <f>Test!JW17</f>
        <v>0</v>
      </c>
      <c r="KU18" s="11">
        <f>Test!JX17</f>
        <v>0</v>
      </c>
      <c r="KV18" s="11">
        <f>Test!JY17</f>
        <v>0</v>
      </c>
      <c r="KW18" s="11">
        <f>Test!JZ17</f>
        <v>0</v>
      </c>
      <c r="KX18" s="11">
        <f>Test!KA17</f>
        <v>0</v>
      </c>
      <c r="KY18" s="11">
        <f>Test!KB17</f>
        <v>0</v>
      </c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3"/>
      <c r="LL18" s="37">
        <f t="shared" si="49"/>
        <v>1</v>
      </c>
      <c r="LM18" s="11">
        <f>Test!KP17</f>
        <v>0</v>
      </c>
      <c r="LN18" s="11">
        <f>Test!KQ17</f>
        <v>0</v>
      </c>
      <c r="LO18" s="11">
        <f>Test!KR17</f>
        <v>0</v>
      </c>
      <c r="LP18" s="11">
        <f>Test!KS17</f>
        <v>0</v>
      </c>
      <c r="LQ18" s="11">
        <f>Test!KT17</f>
        <v>0</v>
      </c>
      <c r="LR18" s="11">
        <f>Test!KU17</f>
        <v>0</v>
      </c>
      <c r="LS18" s="11">
        <f>Test!KV17</f>
        <v>0</v>
      </c>
      <c r="LT18" s="11">
        <f>Test!KW17</f>
        <v>0</v>
      </c>
      <c r="LU18" s="11">
        <f>Test!KX17</f>
        <v>0</v>
      </c>
      <c r="LV18" s="11">
        <f>Test!KY17</f>
        <v>0</v>
      </c>
      <c r="LW18" s="11">
        <f>Test!KZ17</f>
        <v>0</v>
      </c>
      <c r="LX18" s="11">
        <f>Test!LA17</f>
        <v>0</v>
      </c>
      <c r="LY18" s="11">
        <f>Test!LB17</f>
        <v>0</v>
      </c>
      <c r="LZ18" s="11">
        <f>Test!LC17</f>
        <v>0</v>
      </c>
      <c r="MA18" s="11">
        <f>Test!LD17</f>
        <v>0</v>
      </c>
      <c r="MB18" s="11">
        <f>Test!LE17</f>
        <v>0</v>
      </c>
      <c r="MC18" s="11">
        <f>Test!LF17</f>
        <v>0</v>
      </c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55"/>
      <c r="MP18" s="37">
        <f t="shared" si="51"/>
        <v>1</v>
      </c>
      <c r="MQ18" s="11">
        <f>Test!LT17</f>
        <v>0</v>
      </c>
      <c r="MR18" s="11">
        <f>Test!LU17</f>
        <v>0</v>
      </c>
      <c r="MS18" s="11">
        <f>Test!LV17</f>
        <v>0</v>
      </c>
      <c r="MT18" s="11">
        <f>Test!LW17</f>
        <v>0</v>
      </c>
      <c r="MU18" s="11">
        <f>Test!LX17</f>
        <v>0</v>
      </c>
      <c r="MV18" s="11">
        <f>Test!LY17</f>
        <v>0</v>
      </c>
      <c r="MW18" s="11">
        <f>Test!LZ17</f>
        <v>0</v>
      </c>
      <c r="MX18" s="11">
        <f>Test!MA17</f>
        <v>0</v>
      </c>
      <c r="MY18" s="11">
        <f>Test!MB17</f>
        <v>0</v>
      </c>
      <c r="MZ18" s="11">
        <f>Test!MC17</f>
        <v>0</v>
      </c>
      <c r="NA18" s="11">
        <f>Test!MD17</f>
        <v>0</v>
      </c>
      <c r="NB18" s="11">
        <f>Test!ME17</f>
        <v>0</v>
      </c>
      <c r="NC18" s="11">
        <f>Test!MF17</f>
        <v>0</v>
      </c>
      <c r="ND18" s="11">
        <f>Test!MG17</f>
        <v>0</v>
      </c>
      <c r="NE18" s="11">
        <f>Test!MH17</f>
        <v>0</v>
      </c>
      <c r="NF18" s="11">
        <f>Test!MI17</f>
        <v>0</v>
      </c>
      <c r="NG18" s="11">
        <f>Test!MJ17</f>
        <v>0</v>
      </c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55"/>
      <c r="NT18" s="37">
        <f t="shared" si="69"/>
        <v>1</v>
      </c>
      <c r="NU18" s="11">
        <f>Test!MX17</f>
        <v>0</v>
      </c>
      <c r="NV18" s="11">
        <f>Test!MY17</f>
        <v>0</v>
      </c>
      <c r="NW18" s="11">
        <f>Test!MZ17</f>
        <v>0</v>
      </c>
      <c r="NX18" s="11">
        <f>Test!NA17</f>
        <v>0</v>
      </c>
      <c r="NY18" s="11">
        <f>Test!NB17</f>
        <v>0</v>
      </c>
      <c r="NZ18" s="11">
        <f>Test!NC17</f>
        <v>0</v>
      </c>
      <c r="OA18" s="11">
        <f>Test!ND17</f>
        <v>0</v>
      </c>
      <c r="OB18" s="11">
        <f>Test!NE17</f>
        <v>0</v>
      </c>
      <c r="OC18" s="11">
        <f>Test!NF17</f>
        <v>0</v>
      </c>
      <c r="OD18" s="11">
        <f>Test!NG17</f>
        <v>0</v>
      </c>
      <c r="OE18" s="11">
        <f>Test!NH17</f>
        <v>0</v>
      </c>
      <c r="OF18" s="11">
        <f>Test!NI17</f>
        <v>0</v>
      </c>
      <c r="OG18" s="11">
        <f>Test!NJ17</f>
        <v>0</v>
      </c>
      <c r="OH18" s="11">
        <f>Test!NK17</f>
        <v>0</v>
      </c>
      <c r="OI18" s="11">
        <f>Test!NL17</f>
        <v>0</v>
      </c>
      <c r="OJ18" s="11">
        <f>Test!NM17</f>
        <v>0</v>
      </c>
      <c r="OK18" s="11">
        <f>Test!NN17</f>
        <v>0</v>
      </c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55"/>
      <c r="OX18" s="37">
        <f t="shared" si="70"/>
        <v>1</v>
      </c>
      <c r="OY18" s="11">
        <f>Test!OB17</f>
        <v>0</v>
      </c>
      <c r="OZ18" s="11">
        <f>Test!OC17</f>
        <v>0</v>
      </c>
      <c r="PA18" s="11">
        <f>Test!OD17</f>
        <v>0</v>
      </c>
      <c r="PB18" s="11">
        <f>Test!OE17</f>
        <v>0</v>
      </c>
      <c r="PC18" s="11">
        <f>Test!OF17</f>
        <v>0</v>
      </c>
      <c r="PD18" s="11">
        <f>Test!OG17</f>
        <v>0</v>
      </c>
      <c r="PE18" s="11">
        <f>Test!OH17</f>
        <v>0</v>
      </c>
      <c r="PF18" s="11">
        <f>Test!OI17</f>
        <v>0</v>
      </c>
      <c r="PG18" s="11">
        <f>Test!OJ17</f>
        <v>0</v>
      </c>
      <c r="PH18" s="11">
        <f>Test!OK17</f>
        <v>0</v>
      </c>
      <c r="PI18" s="11">
        <f>Test!OL17</f>
        <v>0</v>
      </c>
      <c r="PJ18" s="11">
        <f>Test!OM17</f>
        <v>0</v>
      </c>
      <c r="PK18" s="11">
        <f>Test!ON17</f>
        <v>0</v>
      </c>
      <c r="PL18" s="11">
        <f>Test!OO17</f>
        <v>0</v>
      </c>
      <c r="PM18" s="11">
        <f>Test!OP17</f>
        <v>0</v>
      </c>
      <c r="PN18" s="11">
        <f>Test!OQ17</f>
        <v>0</v>
      </c>
      <c r="PO18" s="11">
        <f>Test!OR17</f>
        <v>0</v>
      </c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</row>
    <row r="19" spans="3:442">
      <c r="C19" s="115"/>
      <c r="D19" s="26">
        <f t="shared" si="71"/>
        <v>1</v>
      </c>
      <c r="E19" s="37">
        <f t="shared" ca="1" si="28"/>
        <v>2.7699459164849949E-2</v>
      </c>
      <c r="F19" s="11">
        <f ca="1">Reference!B18</f>
        <v>0.97230054083515005</v>
      </c>
      <c r="G19" s="11">
        <f ca="1">Reference!C18</f>
        <v>0.98923659324645996</v>
      </c>
      <c r="H19" s="11">
        <f ca="1">Reference!D18</f>
        <v>0.98910737037658603</v>
      </c>
      <c r="I19" s="11">
        <f ca="1">Reference!E18</f>
        <v>38.168572749338402</v>
      </c>
      <c r="J19" s="11">
        <f ca="1">Reference!F18</f>
        <v>41.316148799014499</v>
      </c>
      <c r="K19" s="11">
        <f ca="1">Reference!G18</f>
        <v>42.401672098652597</v>
      </c>
      <c r="L19" s="11">
        <f ca="1">Reference!H18</f>
        <v>0.60459774732589699</v>
      </c>
      <c r="M19" s="11">
        <f ca="1">Reference!I18</f>
        <v>0.99870175123214699</v>
      </c>
      <c r="N19" s="11">
        <f ca="1">Reference!J18</f>
        <v>9.6488326787948595E-2</v>
      </c>
      <c r="O19" s="11">
        <f ca="1">Reference!K18</f>
        <v>0.98988556861877397</v>
      </c>
      <c r="P19" s="11">
        <f ca="1">Reference!L18</f>
        <v>94.288360999999995</v>
      </c>
      <c r="Q19" s="11">
        <f ca="1">Reference!M18</f>
        <v>37.463848586579303</v>
      </c>
      <c r="R19" s="11" t="str">
        <f ca="1">Reference!N18</f>
        <v>None</v>
      </c>
      <c r="S19" s="11">
        <f ca="1">Reference!O18</f>
        <v>0.819434</v>
      </c>
      <c r="T19" s="11">
        <f ca="1">Reference!P18</f>
        <v>0.819434</v>
      </c>
      <c r="U19" s="11">
        <f ca="1">Reference!Q18</f>
        <v>321.301265</v>
      </c>
      <c r="V19" s="11">
        <f ca="1">Reference!R18</f>
        <v>321.301265</v>
      </c>
      <c r="X19" s="11">
        <f t="shared" si="29"/>
        <v>5.5026832131499503E-4</v>
      </c>
      <c r="Y19" s="11">
        <f>Test!B18</f>
        <v>0.999449731678685</v>
      </c>
      <c r="Z19" s="11">
        <f>Test!C18</f>
        <v>0.98758137226104703</v>
      </c>
      <c r="AA19" s="11">
        <f>Test!D18</f>
        <v>0.98747760057449296</v>
      </c>
      <c r="AB19" s="11">
        <f>Test!E18</f>
        <v>33.945628905406302</v>
      </c>
      <c r="AC19" s="11">
        <f>Test!F18</f>
        <v>41.538658250236999</v>
      </c>
      <c r="AD19" s="11">
        <f>Test!G18</f>
        <v>42.602871728342002</v>
      </c>
      <c r="AE19" s="11">
        <f>Test!H18</f>
        <v>0.487281054258346</v>
      </c>
      <c r="AF19" s="11">
        <f>Test!I18</f>
        <v>0.99917083978652899</v>
      </c>
      <c r="AG19" s="11">
        <f>Test!J18</f>
        <v>0.11721754819154701</v>
      </c>
      <c r="AH19" s="11">
        <f>Test!K18</f>
        <v>0.98845499753952004</v>
      </c>
      <c r="AI19" s="11">
        <f>Test!L18</f>
        <v>93.932456999999999</v>
      </c>
      <c r="AJ19" s="11">
        <f>Test!M18</f>
        <v>36.580135121913003</v>
      </c>
      <c r="AK19" s="11" t="str">
        <f>Test!N18</f>
        <v>None</v>
      </c>
      <c r="AL19" s="11">
        <f>Test!O18</f>
        <v>1.2432270000000001</v>
      </c>
      <c r="AM19" s="11">
        <f>Test!P18</f>
        <v>1.2432270000000001</v>
      </c>
      <c r="AN19" s="11">
        <f>Test!Q18</f>
        <v>0.51046899999999995</v>
      </c>
      <c r="AO19" s="11">
        <f>Test!R18</f>
        <v>0.51046899999999995</v>
      </c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3"/>
      <c r="BB19" s="37">
        <f t="shared" si="31"/>
        <v>1.5459919503602038E-4</v>
      </c>
      <c r="BC19" s="11">
        <f>Test!AF18</f>
        <v>0.99984540080496398</v>
      </c>
      <c r="BD19" s="11">
        <f>Test!AG18</f>
        <v>0.98391675949096602</v>
      </c>
      <c r="BE19" s="11">
        <f>Test!AH18</f>
        <v>0.98363393545150701</v>
      </c>
      <c r="BF19" s="11">
        <f>Test!AI18</f>
        <v>36.557240053730602</v>
      </c>
      <c r="BG19" s="11">
        <f>Test!AJ18</f>
        <v>42.579146202434401</v>
      </c>
      <c r="BH19" s="11">
        <f>Test!AK18</f>
        <v>42.894982331412102</v>
      </c>
      <c r="BI19" s="11">
        <f>Test!AL18</f>
        <v>0.54670399427413896</v>
      </c>
      <c r="BJ19" s="11">
        <f>Test!AM18</f>
        <v>0.99824398756027199</v>
      </c>
      <c r="BK19" s="11">
        <f>Test!AN18</f>
        <v>0.115998595952987</v>
      </c>
      <c r="BL19" s="11">
        <f>Test!AO18</f>
        <v>0.984255671501159</v>
      </c>
      <c r="BM19" s="11">
        <f>Test!AP18</f>
        <v>93.656199000000001</v>
      </c>
      <c r="BN19" s="11">
        <f>Test!AQ18</f>
        <v>35.290882825925401</v>
      </c>
      <c r="BO19" s="11" t="str">
        <f>Test!AR18</f>
        <v>None</v>
      </c>
      <c r="BP19" s="11">
        <f>Test!AS18</f>
        <v>0.161715</v>
      </c>
      <c r="BQ19" s="11">
        <f>Test!AT18</f>
        <v>0.161715</v>
      </c>
      <c r="BR19" s="11">
        <f>Test!AU18</f>
        <v>1.024888</v>
      </c>
      <c r="BS19" s="11">
        <f>Test!AV18</f>
        <v>1.024888</v>
      </c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3"/>
      <c r="CF19" s="37">
        <f t="shared" si="33"/>
        <v>2.7699459164849949E-2</v>
      </c>
      <c r="CG19" s="11">
        <f>Test!BJ18</f>
        <v>0.97230054083515005</v>
      </c>
      <c r="CH19" s="11">
        <f>Test!BK18</f>
        <v>0.98923659324645996</v>
      </c>
      <c r="CI19" s="11">
        <f>Test!BL18</f>
        <v>0.98910737037658603</v>
      </c>
      <c r="CJ19" s="11">
        <f>Test!BM18</f>
        <v>38.168572749338402</v>
      </c>
      <c r="CK19" s="11">
        <f>Test!BN18</f>
        <v>41.316148799014499</v>
      </c>
      <c r="CL19" s="11">
        <f>Test!BO18</f>
        <v>42.401672098652597</v>
      </c>
      <c r="CM19" s="11">
        <f>Test!BP18</f>
        <v>0.60459774732589699</v>
      </c>
      <c r="CN19" s="11">
        <f>Test!BQ18</f>
        <v>0.99870175123214699</v>
      </c>
      <c r="CO19" s="11">
        <f>Test!BR18</f>
        <v>9.6488326787948595E-2</v>
      </c>
      <c r="CP19" s="11">
        <f>Test!BS18</f>
        <v>0.98988556861877397</v>
      </c>
      <c r="CQ19" s="11">
        <f>Test!BT18</f>
        <v>94.288360999999995</v>
      </c>
      <c r="CR19" s="11">
        <f>Test!BU18</f>
        <v>37.463848586579303</v>
      </c>
      <c r="CS19" s="11" t="str">
        <f>Test!BV18</f>
        <v>None</v>
      </c>
      <c r="CT19" s="11">
        <f>Test!BW18</f>
        <v>0.819434</v>
      </c>
      <c r="CU19" s="11">
        <f>Test!BX18</f>
        <v>0.819434</v>
      </c>
      <c r="CV19" s="11">
        <f>Test!BY18</f>
        <v>321.301265</v>
      </c>
      <c r="CW19" s="11">
        <f>Test!BZ18</f>
        <v>321.301265</v>
      </c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3"/>
      <c r="DJ19" s="37">
        <f t="shared" si="35"/>
        <v>4.8659441556200278E-3</v>
      </c>
      <c r="DK19" s="11">
        <f>Test!CN18</f>
        <v>1.00486594415562</v>
      </c>
      <c r="DL19" s="11">
        <f>Test!CO18</f>
        <v>0.99006289243698098</v>
      </c>
      <c r="DM19" s="11">
        <f>Test!CP18</f>
        <v>0.98995262384414595</v>
      </c>
      <c r="DN19" s="11">
        <f>Test!CQ18</f>
        <v>38.610557678781099</v>
      </c>
      <c r="DO19" s="11">
        <f>Test!CR18</f>
        <v>43.721794072046897</v>
      </c>
      <c r="DP19" s="11">
        <f>Test!CS18</f>
        <v>44.508715861753302</v>
      </c>
      <c r="DQ19" s="11">
        <f>Test!CT18</f>
        <v>0.62103992700576705</v>
      </c>
      <c r="DR19" s="11">
        <f>Test!CU18</f>
        <v>0.99899816513061501</v>
      </c>
      <c r="DS19" s="11">
        <f>Test!CV18</f>
        <v>9.1943651437759399E-2</v>
      </c>
      <c r="DT19" s="11">
        <f>Test!CW18</f>
        <v>0.99090003967285101</v>
      </c>
      <c r="DU19" s="11">
        <f>Test!CX18</f>
        <v>94.66968</v>
      </c>
      <c r="DV19" s="11">
        <f>Test!CY18</f>
        <v>37.910370525933203</v>
      </c>
      <c r="DW19" s="11" t="str">
        <f>Test!CZ18</f>
        <v>None</v>
      </c>
      <c r="DX19" s="11">
        <f>Test!DA18</f>
        <v>0.95441500000000001</v>
      </c>
      <c r="DY19" s="11">
        <f>Test!DB18</f>
        <v>0.95441500000000001</v>
      </c>
      <c r="DZ19" s="11">
        <f>Test!DC18</f>
        <v>1980.498826</v>
      </c>
      <c r="EA19" s="11">
        <f>Test!DD18</f>
        <v>1980.498826</v>
      </c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3"/>
      <c r="EN19" s="37">
        <f t="shared" si="37"/>
        <v>1</v>
      </c>
      <c r="EO19" s="11">
        <f>Test!DR18</f>
        <v>0</v>
      </c>
      <c r="EP19" s="11">
        <f>Test!DS18</f>
        <v>0</v>
      </c>
      <c r="EQ19" s="11">
        <f>Test!DT18</f>
        <v>0</v>
      </c>
      <c r="ER19" s="11">
        <f>Test!DU18</f>
        <v>0</v>
      </c>
      <c r="ES19" s="11">
        <f>Test!DV18</f>
        <v>0</v>
      </c>
      <c r="ET19" s="11">
        <f>Test!DW18</f>
        <v>0</v>
      </c>
      <c r="EU19" s="11">
        <f>Test!DX18</f>
        <v>0</v>
      </c>
      <c r="EV19" s="11">
        <f>Test!DY18</f>
        <v>0</v>
      </c>
      <c r="EW19" s="11">
        <f>Test!DZ18</f>
        <v>0</v>
      </c>
      <c r="EX19" s="11">
        <f>Test!EA18</f>
        <v>0</v>
      </c>
      <c r="EY19" s="11">
        <f>Test!EB18</f>
        <v>0</v>
      </c>
      <c r="EZ19" s="11">
        <f>Test!EC18</f>
        <v>0</v>
      </c>
      <c r="FA19" s="11">
        <f>Test!ED18</f>
        <v>0</v>
      </c>
      <c r="FB19" s="11">
        <f>Test!EE18</f>
        <v>0</v>
      </c>
      <c r="FC19" s="11">
        <f>Test!EF18</f>
        <v>0</v>
      </c>
      <c r="FD19" s="11">
        <f>Test!EG18</f>
        <v>0</v>
      </c>
      <c r="FE19" s="11">
        <f>Test!EH18</f>
        <v>0</v>
      </c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55"/>
      <c r="FR19" s="37">
        <f t="shared" si="39"/>
        <v>1</v>
      </c>
      <c r="FS19" s="11">
        <f>Test!EV18</f>
        <v>0</v>
      </c>
      <c r="FT19" s="11">
        <f>Test!EW18</f>
        <v>0</v>
      </c>
      <c r="FU19" s="11">
        <f>Test!EX18</f>
        <v>0</v>
      </c>
      <c r="FV19" s="11">
        <f>Test!EY18</f>
        <v>0</v>
      </c>
      <c r="FW19" s="11">
        <f>Test!EZ18</f>
        <v>0</v>
      </c>
      <c r="FX19" s="11">
        <f>Test!FA18</f>
        <v>0</v>
      </c>
      <c r="FY19" s="11">
        <f>Test!FB18</f>
        <v>0</v>
      </c>
      <c r="FZ19" s="11">
        <f>Test!FC18</f>
        <v>0</v>
      </c>
      <c r="GA19" s="11">
        <f>Test!FD18</f>
        <v>0</v>
      </c>
      <c r="GB19" s="11">
        <f>Test!FE18</f>
        <v>0</v>
      </c>
      <c r="GC19" s="11">
        <f>Test!FF18</f>
        <v>0</v>
      </c>
      <c r="GD19" s="11">
        <f>Test!FG18</f>
        <v>0</v>
      </c>
      <c r="GE19" s="11">
        <f>Test!FH18</f>
        <v>0</v>
      </c>
      <c r="GF19" s="11">
        <f>Test!FI18</f>
        <v>0</v>
      </c>
      <c r="GG19" s="11">
        <f>Test!FJ18</f>
        <v>0</v>
      </c>
      <c r="GH19" s="11">
        <f>Test!FK18</f>
        <v>0</v>
      </c>
      <c r="GI19" s="11">
        <f>Test!FL18</f>
        <v>0</v>
      </c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55"/>
      <c r="GV19" s="37">
        <f t="shared" si="41"/>
        <v>1</v>
      </c>
      <c r="GW19" s="11">
        <f>Test!FZ18</f>
        <v>0</v>
      </c>
      <c r="GX19" s="11">
        <f>Test!GA18</f>
        <v>0</v>
      </c>
      <c r="GY19" s="11">
        <f>Test!GB18</f>
        <v>0</v>
      </c>
      <c r="GZ19" s="11">
        <f>Test!GC18</f>
        <v>0</v>
      </c>
      <c r="HA19" s="11">
        <f>Test!GD18</f>
        <v>0</v>
      </c>
      <c r="HB19" s="11">
        <f>Test!GE18</f>
        <v>0</v>
      </c>
      <c r="HC19" s="11">
        <f>Test!GF18</f>
        <v>0</v>
      </c>
      <c r="HD19" s="11">
        <f>Test!GG18</f>
        <v>0</v>
      </c>
      <c r="HE19" s="11">
        <f>Test!GH18</f>
        <v>0</v>
      </c>
      <c r="HF19" s="11">
        <f>Test!GI18</f>
        <v>0</v>
      </c>
      <c r="HG19" s="11">
        <f>Test!GJ18</f>
        <v>0</v>
      </c>
      <c r="HH19" s="11">
        <f>Test!GK18</f>
        <v>0</v>
      </c>
      <c r="HI19" s="11">
        <f>Test!GL18</f>
        <v>0</v>
      </c>
      <c r="HJ19" s="11">
        <f>Test!GM18</f>
        <v>0</v>
      </c>
      <c r="HK19" s="11">
        <f>Test!GN18</f>
        <v>0</v>
      </c>
      <c r="HL19" s="11">
        <f>Test!GO18</f>
        <v>0</v>
      </c>
      <c r="HM19" s="11">
        <f>Test!GP18</f>
        <v>0</v>
      </c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3"/>
      <c r="HZ19" s="37">
        <f t="shared" si="43"/>
        <v>1</v>
      </c>
      <c r="IA19" s="11">
        <f>Test!HD18</f>
        <v>0</v>
      </c>
      <c r="IB19" s="11">
        <f>Test!HE18</f>
        <v>0</v>
      </c>
      <c r="IC19" s="11">
        <f>Test!HF18</f>
        <v>0</v>
      </c>
      <c r="ID19" s="11">
        <f>Test!HG18</f>
        <v>0</v>
      </c>
      <c r="IE19" s="11">
        <f>Test!HH18</f>
        <v>0</v>
      </c>
      <c r="IF19" s="11">
        <f>Test!HI18</f>
        <v>0</v>
      </c>
      <c r="IG19" s="11">
        <f>Test!HJ18</f>
        <v>0</v>
      </c>
      <c r="IH19" s="11">
        <f>Test!HK18</f>
        <v>0</v>
      </c>
      <c r="II19" s="11">
        <f>Test!HL18</f>
        <v>0</v>
      </c>
      <c r="IJ19" s="11">
        <f>Test!HM18</f>
        <v>0</v>
      </c>
      <c r="IK19" s="11">
        <f>Test!HN18</f>
        <v>0</v>
      </c>
      <c r="IL19" s="11">
        <f>Test!HO18</f>
        <v>0</v>
      </c>
      <c r="IM19" s="11">
        <f>Test!HP18</f>
        <v>0</v>
      </c>
      <c r="IN19" s="11">
        <f>Test!HQ18</f>
        <v>0</v>
      </c>
      <c r="IO19" s="11">
        <f>Test!HR18</f>
        <v>0</v>
      </c>
      <c r="IP19" s="11">
        <f>Test!HS18</f>
        <v>0</v>
      </c>
      <c r="IQ19" s="11">
        <f>Test!HT18</f>
        <v>0</v>
      </c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3"/>
      <c r="JD19" s="37">
        <f t="shared" si="45"/>
        <v>1</v>
      </c>
      <c r="JE19" s="11">
        <f>Test!IH18</f>
        <v>0</v>
      </c>
      <c r="JF19" s="11">
        <f>Test!II18</f>
        <v>0</v>
      </c>
      <c r="JG19" s="11">
        <f>Test!IJ18</f>
        <v>0</v>
      </c>
      <c r="JH19" s="11">
        <f>Test!IK18</f>
        <v>0</v>
      </c>
      <c r="JI19" s="11">
        <f>Test!IL18</f>
        <v>0</v>
      </c>
      <c r="JJ19" s="11">
        <f>Test!IM18</f>
        <v>0</v>
      </c>
      <c r="JK19" s="11">
        <f>Test!IN18</f>
        <v>0</v>
      </c>
      <c r="JL19" s="11">
        <f>Test!IO18</f>
        <v>0</v>
      </c>
      <c r="JM19" s="11">
        <f>Test!IP18</f>
        <v>0</v>
      </c>
      <c r="JN19" s="11">
        <f>Test!IQ18</f>
        <v>0</v>
      </c>
      <c r="JO19" s="11">
        <f>Test!IR18</f>
        <v>0</v>
      </c>
      <c r="JP19" s="11">
        <f>Test!IS18</f>
        <v>0</v>
      </c>
      <c r="JQ19" s="11">
        <f>Test!IT18</f>
        <v>0</v>
      </c>
      <c r="JR19" s="11">
        <f>Test!IU18</f>
        <v>0</v>
      </c>
      <c r="JS19" s="11">
        <f>Test!IV18</f>
        <v>0</v>
      </c>
      <c r="JT19" s="11">
        <f>Test!IW18</f>
        <v>0</v>
      </c>
      <c r="JU19" s="11">
        <f>Test!IX18</f>
        <v>0</v>
      </c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3"/>
      <c r="KH19" s="37">
        <f t="shared" si="47"/>
        <v>1</v>
      </c>
      <c r="KI19" s="11">
        <f>Test!JL18</f>
        <v>0</v>
      </c>
      <c r="KJ19" s="11">
        <f>Test!JM18</f>
        <v>0</v>
      </c>
      <c r="KK19" s="11">
        <f>Test!JN18</f>
        <v>0</v>
      </c>
      <c r="KL19" s="11">
        <f>Test!JO18</f>
        <v>0</v>
      </c>
      <c r="KM19" s="11">
        <f>Test!JP18</f>
        <v>0</v>
      </c>
      <c r="KN19" s="11">
        <f>Test!JQ18</f>
        <v>0</v>
      </c>
      <c r="KO19" s="11">
        <f>Test!JR18</f>
        <v>0</v>
      </c>
      <c r="KP19" s="11">
        <f>Test!JS18</f>
        <v>0</v>
      </c>
      <c r="KQ19" s="11">
        <f>Test!JT18</f>
        <v>0</v>
      </c>
      <c r="KR19" s="11">
        <f>Test!JU18</f>
        <v>0</v>
      </c>
      <c r="KS19" s="11">
        <f>Test!JV18</f>
        <v>0</v>
      </c>
      <c r="KT19" s="11">
        <f>Test!JW18</f>
        <v>0</v>
      </c>
      <c r="KU19" s="11">
        <f>Test!JX18</f>
        <v>0</v>
      </c>
      <c r="KV19" s="11">
        <f>Test!JY18</f>
        <v>0</v>
      </c>
      <c r="KW19" s="11">
        <f>Test!JZ18</f>
        <v>0</v>
      </c>
      <c r="KX19" s="11">
        <f>Test!KA18</f>
        <v>0</v>
      </c>
      <c r="KY19" s="11">
        <f>Test!KB18</f>
        <v>0</v>
      </c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3"/>
      <c r="LL19" s="37">
        <f t="shared" si="49"/>
        <v>1</v>
      </c>
      <c r="LM19" s="11">
        <f>Test!KP18</f>
        <v>0</v>
      </c>
      <c r="LN19" s="11">
        <f>Test!KQ18</f>
        <v>0</v>
      </c>
      <c r="LO19" s="11">
        <f>Test!KR18</f>
        <v>0</v>
      </c>
      <c r="LP19" s="11">
        <f>Test!KS18</f>
        <v>0</v>
      </c>
      <c r="LQ19" s="11">
        <f>Test!KT18</f>
        <v>0</v>
      </c>
      <c r="LR19" s="11">
        <f>Test!KU18</f>
        <v>0</v>
      </c>
      <c r="LS19" s="11">
        <f>Test!KV18</f>
        <v>0</v>
      </c>
      <c r="LT19" s="11">
        <f>Test!KW18</f>
        <v>0</v>
      </c>
      <c r="LU19" s="11">
        <f>Test!KX18</f>
        <v>0</v>
      </c>
      <c r="LV19" s="11">
        <f>Test!KY18</f>
        <v>0</v>
      </c>
      <c r="LW19" s="11">
        <f>Test!KZ18</f>
        <v>0</v>
      </c>
      <c r="LX19" s="11">
        <f>Test!LA18</f>
        <v>0</v>
      </c>
      <c r="LY19" s="11">
        <f>Test!LB18</f>
        <v>0</v>
      </c>
      <c r="LZ19" s="11">
        <f>Test!LC18</f>
        <v>0</v>
      </c>
      <c r="MA19" s="11">
        <f>Test!LD18</f>
        <v>0</v>
      </c>
      <c r="MB19" s="11">
        <f>Test!LE18</f>
        <v>0</v>
      </c>
      <c r="MC19" s="11">
        <f>Test!LF18</f>
        <v>0</v>
      </c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55"/>
      <c r="MP19" s="37">
        <f t="shared" si="51"/>
        <v>1</v>
      </c>
      <c r="MQ19" s="11">
        <f>Test!LT18</f>
        <v>0</v>
      </c>
      <c r="MR19" s="11">
        <f>Test!LU18</f>
        <v>0</v>
      </c>
      <c r="MS19" s="11">
        <f>Test!LV18</f>
        <v>0</v>
      </c>
      <c r="MT19" s="11">
        <f>Test!LW18</f>
        <v>0</v>
      </c>
      <c r="MU19" s="11">
        <f>Test!LX18</f>
        <v>0</v>
      </c>
      <c r="MV19" s="11">
        <f>Test!LY18</f>
        <v>0</v>
      </c>
      <c r="MW19" s="11">
        <f>Test!LZ18</f>
        <v>0</v>
      </c>
      <c r="MX19" s="11">
        <f>Test!MA18</f>
        <v>0</v>
      </c>
      <c r="MY19" s="11">
        <f>Test!MB18</f>
        <v>0</v>
      </c>
      <c r="MZ19" s="11">
        <f>Test!MC18</f>
        <v>0</v>
      </c>
      <c r="NA19" s="11">
        <f>Test!MD18</f>
        <v>0</v>
      </c>
      <c r="NB19" s="11">
        <f>Test!ME18</f>
        <v>0</v>
      </c>
      <c r="NC19" s="11">
        <f>Test!MF18</f>
        <v>0</v>
      </c>
      <c r="ND19" s="11">
        <f>Test!MG18</f>
        <v>0</v>
      </c>
      <c r="NE19" s="11">
        <f>Test!MH18</f>
        <v>0</v>
      </c>
      <c r="NF19" s="11">
        <f>Test!MI18</f>
        <v>0</v>
      </c>
      <c r="NG19" s="11">
        <f>Test!MJ18</f>
        <v>0</v>
      </c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55"/>
      <c r="NT19" s="37">
        <f t="shared" si="69"/>
        <v>1</v>
      </c>
      <c r="NU19" s="11">
        <f>Test!MX18</f>
        <v>0</v>
      </c>
      <c r="NV19" s="11">
        <f>Test!MY18</f>
        <v>0</v>
      </c>
      <c r="NW19" s="11">
        <f>Test!MZ18</f>
        <v>0</v>
      </c>
      <c r="NX19" s="11">
        <f>Test!NA18</f>
        <v>0</v>
      </c>
      <c r="NY19" s="11">
        <f>Test!NB18</f>
        <v>0</v>
      </c>
      <c r="NZ19" s="11">
        <f>Test!NC18</f>
        <v>0</v>
      </c>
      <c r="OA19" s="11">
        <f>Test!ND18</f>
        <v>0</v>
      </c>
      <c r="OB19" s="11">
        <f>Test!NE18</f>
        <v>0</v>
      </c>
      <c r="OC19" s="11">
        <f>Test!NF18</f>
        <v>0</v>
      </c>
      <c r="OD19" s="11">
        <f>Test!NG18</f>
        <v>0</v>
      </c>
      <c r="OE19" s="11">
        <f>Test!NH18</f>
        <v>0</v>
      </c>
      <c r="OF19" s="11">
        <f>Test!NI18</f>
        <v>0</v>
      </c>
      <c r="OG19" s="11">
        <f>Test!NJ18</f>
        <v>0</v>
      </c>
      <c r="OH19" s="11">
        <f>Test!NK18</f>
        <v>0</v>
      </c>
      <c r="OI19" s="11">
        <f>Test!NL18</f>
        <v>0</v>
      </c>
      <c r="OJ19" s="11">
        <f>Test!NM18</f>
        <v>0</v>
      </c>
      <c r="OK19" s="11">
        <f>Test!NN18</f>
        <v>0</v>
      </c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55"/>
      <c r="OX19" s="37">
        <f t="shared" si="70"/>
        <v>1</v>
      </c>
      <c r="OY19" s="11">
        <f>Test!OB18</f>
        <v>0</v>
      </c>
      <c r="OZ19" s="11">
        <f>Test!OC18</f>
        <v>0</v>
      </c>
      <c r="PA19" s="11">
        <f>Test!OD18</f>
        <v>0</v>
      </c>
      <c r="PB19" s="11">
        <f>Test!OE18</f>
        <v>0</v>
      </c>
      <c r="PC19" s="11">
        <f>Test!OF18</f>
        <v>0</v>
      </c>
      <c r="PD19" s="11">
        <f>Test!OG18</f>
        <v>0</v>
      </c>
      <c r="PE19" s="11">
        <f>Test!OH18</f>
        <v>0</v>
      </c>
      <c r="PF19" s="11">
        <f>Test!OI18</f>
        <v>0</v>
      </c>
      <c r="PG19" s="11">
        <f>Test!OJ18</f>
        <v>0</v>
      </c>
      <c r="PH19" s="11">
        <f>Test!OK18</f>
        <v>0</v>
      </c>
      <c r="PI19" s="11">
        <f>Test!OL18</f>
        <v>0</v>
      </c>
      <c r="PJ19" s="11">
        <f>Test!OM18</f>
        <v>0</v>
      </c>
      <c r="PK19" s="11">
        <f>Test!ON18</f>
        <v>0</v>
      </c>
      <c r="PL19" s="11">
        <f>Test!OO18</f>
        <v>0</v>
      </c>
      <c r="PM19" s="11">
        <f>Test!OP18</f>
        <v>0</v>
      </c>
      <c r="PN19" s="11">
        <f>Test!OQ18</f>
        <v>0</v>
      </c>
      <c r="PO19" s="11">
        <f>Test!OR18</f>
        <v>0</v>
      </c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</row>
    <row r="20" spans="3:442">
      <c r="C20" s="115"/>
      <c r="D20" s="26">
        <f t="shared" si="71"/>
        <v>1.5</v>
      </c>
      <c r="E20" s="37">
        <f t="shared" ca="1" si="28"/>
        <v>2.8194700654000648E-3</v>
      </c>
      <c r="F20" s="11">
        <f ca="1">Reference!B19</f>
        <v>1.5042292050981001</v>
      </c>
      <c r="G20" s="11">
        <f ca="1">Reference!C19</f>
        <v>0.99468922615051203</v>
      </c>
      <c r="H20" s="11">
        <f ca="1">Reference!D19</f>
        <v>0.99463659524917603</v>
      </c>
      <c r="I20" s="11">
        <f ca="1">Reference!E19</f>
        <v>41.370550830379401</v>
      </c>
      <c r="J20" s="11">
        <f ca="1">Reference!F19</f>
        <v>42.499253477511701</v>
      </c>
      <c r="K20" s="11">
        <f ca="1">Reference!G19</f>
        <v>43.382227908102799</v>
      </c>
      <c r="L20" s="11">
        <f ca="1">Reference!H19</f>
        <v>0.72262978553771895</v>
      </c>
      <c r="M20" s="11">
        <f ca="1">Reference!I19</f>
        <v>0.999411821365356</v>
      </c>
      <c r="N20" s="11">
        <f ca="1">Reference!J19</f>
        <v>6.7884109914302798E-2</v>
      </c>
      <c r="O20" s="11">
        <f ca="1">Reference!K19</f>
        <v>0.995539009571075</v>
      </c>
      <c r="P20" s="11">
        <f ca="1">Reference!L19</f>
        <v>95.930511999999993</v>
      </c>
      <c r="Q20" s="11">
        <f ca="1">Reference!M19</f>
        <v>41.079676388801303</v>
      </c>
      <c r="R20" s="11" t="str">
        <f ca="1">Reference!N19</f>
        <v>None</v>
      </c>
      <c r="S20" s="11">
        <f ca="1">Reference!O19</f>
        <v>1.178925</v>
      </c>
      <c r="T20" s="11">
        <f ca="1">Reference!P19</f>
        <v>1.178925</v>
      </c>
      <c r="U20" s="11">
        <f ca="1">Reference!Q19</f>
        <v>410.70140500000002</v>
      </c>
      <c r="V20" s="11">
        <f ca="1">Reference!R19</f>
        <v>410.70140500000002</v>
      </c>
      <c r="X20" s="11">
        <f t="shared" si="29"/>
        <v>1.8466306109900039E-2</v>
      </c>
      <c r="Y20" s="11">
        <f>Test!B19</f>
        <v>1.4723005408351499</v>
      </c>
      <c r="Z20" s="11">
        <f>Test!C19</f>
        <v>0.99283683300018299</v>
      </c>
      <c r="AA20" s="11">
        <f>Test!D19</f>
        <v>0.99279850721359197</v>
      </c>
      <c r="AB20" s="11">
        <f>Test!E19</f>
        <v>35.999599856171102</v>
      </c>
      <c r="AC20" s="11">
        <f>Test!F19</f>
        <v>42.609413751932202</v>
      </c>
      <c r="AD20" s="11">
        <f>Test!G19</f>
        <v>43.574942284403001</v>
      </c>
      <c r="AE20" s="11">
        <f>Test!H19</f>
        <v>0.56143027544021595</v>
      </c>
      <c r="AF20" s="11">
        <f>Test!I19</f>
        <v>0.99965369701385498</v>
      </c>
      <c r="AG20" s="11">
        <f>Test!J19</f>
        <v>9.1064430773258195E-2</v>
      </c>
      <c r="AH20" s="11">
        <f>Test!K19</f>
        <v>0.99378299713134699</v>
      </c>
      <c r="AI20" s="11">
        <f>Test!L19</f>
        <v>95.303380000000004</v>
      </c>
      <c r="AJ20" s="11">
        <f>Test!M19</f>
        <v>39.904252113319203</v>
      </c>
      <c r="AK20" s="11" t="str">
        <f>Test!N19</f>
        <v>None</v>
      </c>
      <c r="AL20" s="11">
        <f>Test!O19</f>
        <v>1.203435</v>
      </c>
      <c r="AM20" s="11">
        <f>Test!P19</f>
        <v>1.203435</v>
      </c>
      <c r="AN20" s="11">
        <f>Test!Q19</f>
        <v>0.50188100000000002</v>
      </c>
      <c r="AO20" s="11">
        <f>Test!R19</f>
        <v>0.50188100000000002</v>
      </c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3"/>
      <c r="BB20" s="37">
        <f t="shared" si="31"/>
        <v>4.7165856113344042E-5</v>
      </c>
      <c r="BC20" s="11">
        <f>Test!AF19</f>
        <v>1.49992925121583</v>
      </c>
      <c r="BD20" s="11">
        <f>Test!AG19</f>
        <v>0.99047827720642001</v>
      </c>
      <c r="BE20" s="11">
        <f>Test!AH19</f>
        <v>0.99037945270538297</v>
      </c>
      <c r="BF20" s="11">
        <f>Test!AI19</f>
        <v>39.082540681593002</v>
      </c>
      <c r="BG20" s="11">
        <f>Test!AJ19</f>
        <v>44.104007019926001</v>
      </c>
      <c r="BH20" s="11">
        <f>Test!AK19</f>
        <v>44.183036934001102</v>
      </c>
      <c r="BI20" s="11">
        <f>Test!AL19</f>
        <v>0.644284307956695</v>
      </c>
      <c r="BJ20" s="11">
        <f>Test!AM19</f>
        <v>0.99923866987228305</v>
      </c>
      <c r="BK20" s="11">
        <f>Test!AN19</f>
        <v>8.6992882192134802E-2</v>
      </c>
      <c r="BL20" s="11">
        <f>Test!AO19</f>
        <v>0.991729855537414</v>
      </c>
      <c r="BM20" s="11">
        <f>Test!AP19</f>
        <v>95.611705000000001</v>
      </c>
      <c r="BN20" s="11">
        <f>Test!AQ19</f>
        <v>38.345921391345897</v>
      </c>
      <c r="BO20" s="11" t="str">
        <f>Test!AR19</f>
        <v>None</v>
      </c>
      <c r="BP20" s="11">
        <f>Test!AS19</f>
        <v>0.202372</v>
      </c>
      <c r="BQ20" s="11">
        <f>Test!AT19</f>
        <v>0.202372</v>
      </c>
      <c r="BR20" s="11">
        <f>Test!AU19</f>
        <v>1.1259079999999999</v>
      </c>
      <c r="BS20" s="11">
        <f>Test!AV19</f>
        <v>1.1259079999999999</v>
      </c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3"/>
      <c r="CF20" s="37">
        <f t="shared" si="33"/>
        <v>2.8194700654000648E-3</v>
      </c>
      <c r="CG20" s="11">
        <f>Test!BJ19</f>
        <v>1.5042292050981001</v>
      </c>
      <c r="CH20" s="11">
        <f>Test!BK19</f>
        <v>0.99468922615051203</v>
      </c>
      <c r="CI20" s="11">
        <f>Test!BL19</f>
        <v>0.99463659524917603</v>
      </c>
      <c r="CJ20" s="11">
        <f>Test!BM19</f>
        <v>41.370550830379401</v>
      </c>
      <c r="CK20" s="11">
        <f>Test!BN19</f>
        <v>42.499253477511701</v>
      </c>
      <c r="CL20" s="11">
        <f>Test!BO19</f>
        <v>43.382227908102799</v>
      </c>
      <c r="CM20" s="11">
        <f>Test!BP19</f>
        <v>0.72262978553771895</v>
      </c>
      <c r="CN20" s="11">
        <f>Test!BQ19</f>
        <v>0.999411821365356</v>
      </c>
      <c r="CO20" s="11">
        <f>Test!BR19</f>
        <v>6.7884109914302798E-2</v>
      </c>
      <c r="CP20" s="11">
        <f>Test!BS19</f>
        <v>0.995539009571075</v>
      </c>
      <c r="CQ20" s="11">
        <f>Test!BT19</f>
        <v>95.930511999999993</v>
      </c>
      <c r="CR20" s="11">
        <f>Test!BU19</f>
        <v>41.079676388801303</v>
      </c>
      <c r="CS20" s="11" t="str">
        <f>Test!BV19</f>
        <v>None</v>
      </c>
      <c r="CT20" s="11">
        <f>Test!BW19</f>
        <v>1.178925</v>
      </c>
      <c r="CU20" s="11">
        <f>Test!BX19</f>
        <v>1.178925</v>
      </c>
      <c r="CV20" s="11">
        <f>Test!BY19</f>
        <v>410.70140500000002</v>
      </c>
      <c r="CW20" s="11">
        <f>Test!BZ19</f>
        <v>410.70140500000002</v>
      </c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3"/>
      <c r="DJ20" s="37">
        <f t="shared" si="35"/>
        <v>1.2698096595673261E-2</v>
      </c>
      <c r="DK20" s="11">
        <f>Test!CN19</f>
        <v>1.4809528551064901</v>
      </c>
      <c r="DL20" s="11">
        <f>Test!CO19</f>
        <v>0.99420833587646396</v>
      </c>
      <c r="DM20" s="11">
        <f>Test!CP19</f>
        <v>0.99415409564971902</v>
      </c>
      <c r="DN20" s="11">
        <f>Test!CQ19</f>
        <v>40.958535453925798</v>
      </c>
      <c r="DO20" s="11">
        <f>Test!CR19</f>
        <v>45.4634001106281</v>
      </c>
      <c r="DP20" s="11">
        <f>Test!CS19</f>
        <v>45.993743476903497</v>
      </c>
      <c r="DQ20" s="11">
        <f>Test!CT19</f>
        <v>0.70757108926773005</v>
      </c>
      <c r="DR20" s="11">
        <f>Test!CU19</f>
        <v>0.9994757771492</v>
      </c>
      <c r="DS20" s="11">
        <f>Test!CV19</f>
        <v>7.0543713867664296E-2</v>
      </c>
      <c r="DT20" s="11">
        <f>Test!CW19</f>
        <v>0.99514031410217196</v>
      </c>
      <c r="DU20" s="11">
        <f>Test!CX19</f>
        <v>95.980044000000007</v>
      </c>
      <c r="DV20" s="11">
        <f>Test!CY19</f>
        <v>40.612013714671903</v>
      </c>
      <c r="DW20" s="11" t="str">
        <f>Test!CZ19</f>
        <v>None</v>
      </c>
      <c r="DX20" s="11">
        <f>Test!DA19</f>
        <v>1.4632229999999999</v>
      </c>
      <c r="DY20" s="11">
        <f>Test!DB19</f>
        <v>1.4632229999999999</v>
      </c>
      <c r="DZ20" s="11">
        <f>Test!DC19</f>
        <v>2199.684217</v>
      </c>
      <c r="EA20" s="11">
        <f>Test!DD19</f>
        <v>2199.684217</v>
      </c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3"/>
      <c r="EN20" s="37">
        <f t="shared" si="37"/>
        <v>1</v>
      </c>
      <c r="EO20" s="11">
        <f>Test!DR19</f>
        <v>0</v>
      </c>
      <c r="EP20" s="11">
        <f>Test!DS19</f>
        <v>0</v>
      </c>
      <c r="EQ20" s="11">
        <f>Test!DT19</f>
        <v>0</v>
      </c>
      <c r="ER20" s="11">
        <f>Test!DU19</f>
        <v>0</v>
      </c>
      <c r="ES20" s="11">
        <f>Test!DV19</f>
        <v>0</v>
      </c>
      <c r="ET20" s="11">
        <f>Test!DW19</f>
        <v>0</v>
      </c>
      <c r="EU20" s="11">
        <f>Test!DX19</f>
        <v>0</v>
      </c>
      <c r="EV20" s="11">
        <f>Test!DY19</f>
        <v>0</v>
      </c>
      <c r="EW20" s="11">
        <f>Test!DZ19</f>
        <v>0</v>
      </c>
      <c r="EX20" s="11">
        <f>Test!EA19</f>
        <v>0</v>
      </c>
      <c r="EY20" s="11">
        <f>Test!EB19</f>
        <v>0</v>
      </c>
      <c r="EZ20" s="11">
        <f>Test!EC19</f>
        <v>0</v>
      </c>
      <c r="FA20" s="11">
        <f>Test!ED19</f>
        <v>0</v>
      </c>
      <c r="FB20" s="11">
        <f>Test!EE19</f>
        <v>0</v>
      </c>
      <c r="FC20" s="11">
        <f>Test!EF19</f>
        <v>0</v>
      </c>
      <c r="FD20" s="11">
        <f>Test!EG19</f>
        <v>0</v>
      </c>
      <c r="FE20" s="11">
        <f>Test!EH19</f>
        <v>0</v>
      </c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55"/>
      <c r="FR20" s="37">
        <f t="shared" si="39"/>
        <v>1</v>
      </c>
      <c r="FS20" s="11">
        <f>Test!EV19</f>
        <v>0</v>
      </c>
      <c r="FT20" s="11">
        <f>Test!EW19</f>
        <v>0</v>
      </c>
      <c r="FU20" s="11">
        <f>Test!EX19</f>
        <v>0</v>
      </c>
      <c r="FV20" s="11">
        <f>Test!EY19</f>
        <v>0</v>
      </c>
      <c r="FW20" s="11">
        <f>Test!EZ19</f>
        <v>0</v>
      </c>
      <c r="FX20" s="11">
        <f>Test!FA19</f>
        <v>0</v>
      </c>
      <c r="FY20" s="11">
        <f>Test!FB19</f>
        <v>0</v>
      </c>
      <c r="FZ20" s="11">
        <f>Test!FC19</f>
        <v>0</v>
      </c>
      <c r="GA20" s="11">
        <f>Test!FD19</f>
        <v>0</v>
      </c>
      <c r="GB20" s="11">
        <f>Test!FE19</f>
        <v>0</v>
      </c>
      <c r="GC20" s="11">
        <f>Test!FF19</f>
        <v>0</v>
      </c>
      <c r="GD20" s="11">
        <f>Test!FG19</f>
        <v>0</v>
      </c>
      <c r="GE20" s="11">
        <f>Test!FH19</f>
        <v>0</v>
      </c>
      <c r="GF20" s="11">
        <f>Test!FI19</f>
        <v>0</v>
      </c>
      <c r="GG20" s="11">
        <f>Test!FJ19</f>
        <v>0</v>
      </c>
      <c r="GH20" s="11">
        <f>Test!FK19</f>
        <v>0</v>
      </c>
      <c r="GI20" s="11">
        <f>Test!FL19</f>
        <v>0</v>
      </c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55"/>
      <c r="GV20" s="37">
        <f t="shared" si="41"/>
        <v>1</v>
      </c>
      <c r="GW20" s="11">
        <f>Test!FZ19</f>
        <v>0</v>
      </c>
      <c r="GX20" s="11">
        <f>Test!GA19</f>
        <v>0</v>
      </c>
      <c r="GY20" s="11">
        <f>Test!GB19</f>
        <v>0</v>
      </c>
      <c r="GZ20" s="11">
        <f>Test!GC19</f>
        <v>0</v>
      </c>
      <c r="HA20" s="11">
        <f>Test!GD19</f>
        <v>0</v>
      </c>
      <c r="HB20" s="11">
        <f>Test!GE19</f>
        <v>0</v>
      </c>
      <c r="HC20" s="11">
        <f>Test!GF19</f>
        <v>0</v>
      </c>
      <c r="HD20" s="11">
        <f>Test!GG19</f>
        <v>0</v>
      </c>
      <c r="HE20" s="11">
        <f>Test!GH19</f>
        <v>0</v>
      </c>
      <c r="HF20" s="11">
        <f>Test!GI19</f>
        <v>0</v>
      </c>
      <c r="HG20" s="11">
        <f>Test!GJ19</f>
        <v>0</v>
      </c>
      <c r="HH20" s="11">
        <f>Test!GK19</f>
        <v>0</v>
      </c>
      <c r="HI20" s="11">
        <f>Test!GL19</f>
        <v>0</v>
      </c>
      <c r="HJ20" s="11">
        <f>Test!GM19</f>
        <v>0</v>
      </c>
      <c r="HK20" s="11">
        <f>Test!GN19</f>
        <v>0</v>
      </c>
      <c r="HL20" s="11">
        <f>Test!GO19</f>
        <v>0</v>
      </c>
      <c r="HM20" s="11">
        <f>Test!GP19</f>
        <v>0</v>
      </c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3"/>
      <c r="HZ20" s="37">
        <f t="shared" si="43"/>
        <v>1</v>
      </c>
      <c r="IA20" s="11">
        <f>Test!HD19</f>
        <v>0</v>
      </c>
      <c r="IB20" s="11">
        <f>Test!HE19</f>
        <v>0</v>
      </c>
      <c r="IC20" s="11">
        <f>Test!HF19</f>
        <v>0</v>
      </c>
      <c r="ID20" s="11">
        <f>Test!HG19</f>
        <v>0</v>
      </c>
      <c r="IE20" s="11">
        <f>Test!HH19</f>
        <v>0</v>
      </c>
      <c r="IF20" s="11">
        <f>Test!HI19</f>
        <v>0</v>
      </c>
      <c r="IG20" s="11">
        <f>Test!HJ19</f>
        <v>0</v>
      </c>
      <c r="IH20" s="11">
        <f>Test!HK19</f>
        <v>0</v>
      </c>
      <c r="II20" s="11">
        <f>Test!HL19</f>
        <v>0</v>
      </c>
      <c r="IJ20" s="11">
        <f>Test!HM19</f>
        <v>0</v>
      </c>
      <c r="IK20" s="11">
        <f>Test!HN19</f>
        <v>0</v>
      </c>
      <c r="IL20" s="11">
        <f>Test!HO19</f>
        <v>0</v>
      </c>
      <c r="IM20" s="11">
        <f>Test!HP19</f>
        <v>0</v>
      </c>
      <c r="IN20" s="11">
        <f>Test!HQ19</f>
        <v>0</v>
      </c>
      <c r="IO20" s="11">
        <f>Test!HR19</f>
        <v>0</v>
      </c>
      <c r="IP20" s="11">
        <f>Test!HS19</f>
        <v>0</v>
      </c>
      <c r="IQ20" s="11">
        <f>Test!HT19</f>
        <v>0</v>
      </c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3"/>
      <c r="JD20" s="37">
        <f t="shared" si="45"/>
        <v>1</v>
      </c>
      <c r="JE20" s="11">
        <f>Test!IH19</f>
        <v>0</v>
      </c>
      <c r="JF20" s="11">
        <f>Test!II19</f>
        <v>0</v>
      </c>
      <c r="JG20" s="11">
        <f>Test!IJ19</f>
        <v>0</v>
      </c>
      <c r="JH20" s="11">
        <f>Test!IK19</f>
        <v>0</v>
      </c>
      <c r="JI20" s="11">
        <f>Test!IL19</f>
        <v>0</v>
      </c>
      <c r="JJ20" s="11">
        <f>Test!IM19</f>
        <v>0</v>
      </c>
      <c r="JK20" s="11">
        <f>Test!IN19</f>
        <v>0</v>
      </c>
      <c r="JL20" s="11">
        <f>Test!IO19</f>
        <v>0</v>
      </c>
      <c r="JM20" s="11">
        <f>Test!IP19</f>
        <v>0</v>
      </c>
      <c r="JN20" s="11">
        <f>Test!IQ19</f>
        <v>0</v>
      </c>
      <c r="JO20" s="11">
        <f>Test!IR19</f>
        <v>0</v>
      </c>
      <c r="JP20" s="11">
        <f>Test!IS19</f>
        <v>0</v>
      </c>
      <c r="JQ20" s="11">
        <f>Test!IT19</f>
        <v>0</v>
      </c>
      <c r="JR20" s="11">
        <f>Test!IU19</f>
        <v>0</v>
      </c>
      <c r="JS20" s="11">
        <f>Test!IV19</f>
        <v>0</v>
      </c>
      <c r="JT20" s="11">
        <f>Test!IW19</f>
        <v>0</v>
      </c>
      <c r="JU20" s="11">
        <f>Test!IX19</f>
        <v>0</v>
      </c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3"/>
      <c r="KH20" s="37">
        <f t="shared" si="47"/>
        <v>1</v>
      </c>
      <c r="KI20" s="11">
        <f>Test!JL19</f>
        <v>0</v>
      </c>
      <c r="KJ20" s="11">
        <f>Test!JM19</f>
        <v>0</v>
      </c>
      <c r="KK20" s="11">
        <f>Test!JN19</f>
        <v>0</v>
      </c>
      <c r="KL20" s="11">
        <f>Test!JO19</f>
        <v>0</v>
      </c>
      <c r="KM20" s="11">
        <f>Test!JP19</f>
        <v>0</v>
      </c>
      <c r="KN20" s="11">
        <f>Test!JQ19</f>
        <v>0</v>
      </c>
      <c r="KO20" s="11">
        <f>Test!JR19</f>
        <v>0</v>
      </c>
      <c r="KP20" s="11">
        <f>Test!JS19</f>
        <v>0</v>
      </c>
      <c r="KQ20" s="11">
        <f>Test!JT19</f>
        <v>0</v>
      </c>
      <c r="KR20" s="11">
        <f>Test!JU19</f>
        <v>0</v>
      </c>
      <c r="KS20" s="11">
        <f>Test!JV19</f>
        <v>0</v>
      </c>
      <c r="KT20" s="11">
        <f>Test!JW19</f>
        <v>0</v>
      </c>
      <c r="KU20" s="11">
        <f>Test!JX19</f>
        <v>0</v>
      </c>
      <c r="KV20" s="11">
        <f>Test!JY19</f>
        <v>0</v>
      </c>
      <c r="KW20" s="11">
        <f>Test!JZ19</f>
        <v>0</v>
      </c>
      <c r="KX20" s="11">
        <f>Test!KA19</f>
        <v>0</v>
      </c>
      <c r="KY20" s="11">
        <f>Test!KB19</f>
        <v>0</v>
      </c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3"/>
      <c r="LL20" s="37">
        <f t="shared" si="49"/>
        <v>1</v>
      </c>
      <c r="LM20" s="11">
        <f>Test!KP19</f>
        <v>0</v>
      </c>
      <c r="LN20" s="11">
        <f>Test!KQ19</f>
        <v>0</v>
      </c>
      <c r="LO20" s="11">
        <f>Test!KR19</f>
        <v>0</v>
      </c>
      <c r="LP20" s="11">
        <f>Test!KS19</f>
        <v>0</v>
      </c>
      <c r="LQ20" s="11">
        <f>Test!KT19</f>
        <v>0</v>
      </c>
      <c r="LR20" s="11">
        <f>Test!KU19</f>
        <v>0</v>
      </c>
      <c r="LS20" s="11">
        <f>Test!KV19</f>
        <v>0</v>
      </c>
      <c r="LT20" s="11">
        <f>Test!KW19</f>
        <v>0</v>
      </c>
      <c r="LU20" s="11">
        <f>Test!KX19</f>
        <v>0</v>
      </c>
      <c r="LV20" s="11">
        <f>Test!KY19</f>
        <v>0</v>
      </c>
      <c r="LW20" s="11">
        <f>Test!KZ19</f>
        <v>0</v>
      </c>
      <c r="LX20" s="11">
        <f>Test!LA19</f>
        <v>0</v>
      </c>
      <c r="LY20" s="11">
        <f>Test!LB19</f>
        <v>0</v>
      </c>
      <c r="LZ20" s="11">
        <f>Test!LC19</f>
        <v>0</v>
      </c>
      <c r="MA20" s="11">
        <f>Test!LD19</f>
        <v>0</v>
      </c>
      <c r="MB20" s="11">
        <f>Test!LE19</f>
        <v>0</v>
      </c>
      <c r="MC20" s="11">
        <f>Test!LF19</f>
        <v>0</v>
      </c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55"/>
      <c r="MP20" s="37">
        <f t="shared" si="51"/>
        <v>1</v>
      </c>
      <c r="MQ20" s="11">
        <f>Test!LT19</f>
        <v>0</v>
      </c>
      <c r="MR20" s="11">
        <f>Test!LU19</f>
        <v>0</v>
      </c>
      <c r="MS20" s="11">
        <f>Test!LV19</f>
        <v>0</v>
      </c>
      <c r="MT20" s="11">
        <f>Test!LW19</f>
        <v>0</v>
      </c>
      <c r="MU20" s="11">
        <f>Test!LX19</f>
        <v>0</v>
      </c>
      <c r="MV20" s="11">
        <f>Test!LY19</f>
        <v>0</v>
      </c>
      <c r="MW20" s="11">
        <f>Test!LZ19</f>
        <v>0</v>
      </c>
      <c r="MX20" s="11">
        <f>Test!MA19</f>
        <v>0</v>
      </c>
      <c r="MY20" s="11">
        <f>Test!MB19</f>
        <v>0</v>
      </c>
      <c r="MZ20" s="11">
        <f>Test!MC19</f>
        <v>0</v>
      </c>
      <c r="NA20" s="11">
        <f>Test!MD19</f>
        <v>0</v>
      </c>
      <c r="NB20" s="11">
        <f>Test!ME19</f>
        <v>0</v>
      </c>
      <c r="NC20" s="11">
        <f>Test!MF19</f>
        <v>0</v>
      </c>
      <c r="ND20" s="11">
        <f>Test!MG19</f>
        <v>0</v>
      </c>
      <c r="NE20" s="11">
        <f>Test!MH19</f>
        <v>0</v>
      </c>
      <c r="NF20" s="11">
        <f>Test!MI19</f>
        <v>0</v>
      </c>
      <c r="NG20" s="11">
        <f>Test!MJ19</f>
        <v>0</v>
      </c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55"/>
      <c r="NT20" s="37">
        <f t="shared" si="69"/>
        <v>1</v>
      </c>
      <c r="NU20" s="11">
        <f>Test!MX19</f>
        <v>0</v>
      </c>
      <c r="NV20" s="11">
        <f>Test!MY19</f>
        <v>0</v>
      </c>
      <c r="NW20" s="11">
        <f>Test!MZ19</f>
        <v>0</v>
      </c>
      <c r="NX20" s="11">
        <f>Test!NA19</f>
        <v>0</v>
      </c>
      <c r="NY20" s="11">
        <f>Test!NB19</f>
        <v>0</v>
      </c>
      <c r="NZ20" s="11">
        <f>Test!NC19</f>
        <v>0</v>
      </c>
      <c r="OA20" s="11">
        <f>Test!ND19</f>
        <v>0</v>
      </c>
      <c r="OB20" s="11">
        <f>Test!NE19</f>
        <v>0</v>
      </c>
      <c r="OC20" s="11">
        <f>Test!NF19</f>
        <v>0</v>
      </c>
      <c r="OD20" s="11">
        <f>Test!NG19</f>
        <v>0</v>
      </c>
      <c r="OE20" s="11">
        <f>Test!NH19</f>
        <v>0</v>
      </c>
      <c r="OF20" s="11">
        <f>Test!NI19</f>
        <v>0</v>
      </c>
      <c r="OG20" s="11">
        <f>Test!NJ19</f>
        <v>0</v>
      </c>
      <c r="OH20" s="11">
        <f>Test!NK19</f>
        <v>0</v>
      </c>
      <c r="OI20" s="11">
        <f>Test!NL19</f>
        <v>0</v>
      </c>
      <c r="OJ20" s="11">
        <f>Test!NM19</f>
        <v>0</v>
      </c>
      <c r="OK20" s="11">
        <f>Test!NN19</f>
        <v>0</v>
      </c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55"/>
      <c r="OX20" s="37">
        <f t="shared" si="70"/>
        <v>1</v>
      </c>
      <c r="OY20" s="11">
        <f>Test!OB19</f>
        <v>0</v>
      </c>
      <c r="OZ20" s="11">
        <f>Test!OC19</f>
        <v>0</v>
      </c>
      <c r="PA20" s="11">
        <f>Test!OD19</f>
        <v>0</v>
      </c>
      <c r="PB20" s="11">
        <f>Test!OE19</f>
        <v>0</v>
      </c>
      <c r="PC20" s="11">
        <f>Test!OF19</f>
        <v>0</v>
      </c>
      <c r="PD20" s="11">
        <f>Test!OG19</f>
        <v>0</v>
      </c>
      <c r="PE20" s="11">
        <f>Test!OH19</f>
        <v>0</v>
      </c>
      <c r="PF20" s="11">
        <f>Test!OI19</f>
        <v>0</v>
      </c>
      <c r="PG20" s="11">
        <f>Test!OJ19</f>
        <v>0</v>
      </c>
      <c r="PH20" s="11">
        <f>Test!OK19</f>
        <v>0</v>
      </c>
      <c r="PI20" s="11">
        <f>Test!OL19</f>
        <v>0</v>
      </c>
      <c r="PJ20" s="11">
        <f>Test!OM19</f>
        <v>0</v>
      </c>
      <c r="PK20" s="11">
        <f>Test!ON19</f>
        <v>0</v>
      </c>
      <c r="PL20" s="11">
        <f>Test!OO19</f>
        <v>0</v>
      </c>
      <c r="PM20" s="11">
        <f>Test!OP19</f>
        <v>0</v>
      </c>
      <c r="PN20" s="11">
        <f>Test!OQ19</f>
        <v>0</v>
      </c>
      <c r="PO20" s="11">
        <f>Test!OR19</f>
        <v>0</v>
      </c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</row>
    <row r="21" spans="3:442" ht="16.5" thickBot="1">
      <c r="C21" s="116"/>
      <c r="D21" s="27">
        <f t="shared" si="71"/>
        <v>2</v>
      </c>
      <c r="E21" s="38">
        <f t="shared" ca="1" si="28"/>
        <v>3.0087885711890028E-2</v>
      </c>
      <c r="F21" s="12">
        <f ca="1">Reference!B20</f>
        <v>2.0601757714237801</v>
      </c>
      <c r="G21" s="12">
        <f ca="1">Reference!C20</f>
        <v>0.99706095457077004</v>
      </c>
      <c r="H21" s="12">
        <f ca="1">Reference!D20</f>
        <v>0.99703335762023904</v>
      </c>
      <c r="I21" s="12">
        <f ca="1">Reference!E20</f>
        <v>43.996163566491099</v>
      </c>
      <c r="J21" s="12">
        <f ca="1">Reference!F20</f>
        <v>43.932742025282799</v>
      </c>
      <c r="K21" s="12">
        <f ca="1">Reference!G20</f>
        <v>44.6145504525402</v>
      </c>
      <c r="L21" s="12">
        <f ca="1">Reference!H20</f>
        <v>0.80720061063766402</v>
      </c>
      <c r="M21" s="12">
        <f ca="1">Reference!I20</f>
        <v>0.99968034029006902</v>
      </c>
      <c r="N21" s="12">
        <f ca="1">Reference!J20</f>
        <v>5.0462428480386699E-2</v>
      </c>
      <c r="O21" s="12">
        <f ca="1">Reference!K20</f>
        <v>0.99770081043243397</v>
      </c>
      <c r="P21" s="12">
        <f ca="1">Reference!L20</f>
        <v>96.508915999999999</v>
      </c>
      <c r="Q21" s="12">
        <f ca="1">Reference!M20</f>
        <v>43.891369740144199</v>
      </c>
      <c r="R21" s="12" t="str">
        <f ca="1">Reference!N20</f>
        <v>None</v>
      </c>
      <c r="S21" s="12">
        <f ca="1">Reference!O20</f>
        <v>1.4416500000000001</v>
      </c>
      <c r="T21" s="12">
        <f ca="1">Reference!P20</f>
        <v>1.4416500000000001</v>
      </c>
      <c r="U21" s="12">
        <f ca="1">Reference!Q20</f>
        <v>374.87530400000003</v>
      </c>
      <c r="V21" s="12">
        <f ca="1">Reference!R20</f>
        <v>374.87530400000003</v>
      </c>
      <c r="X21" s="12">
        <f t="shared" si="29"/>
        <v>1.2590663256750068E-2</v>
      </c>
      <c r="Y21" s="12">
        <f>Test!B20</f>
        <v>2.0251813265135001</v>
      </c>
      <c r="Z21" s="12">
        <f>Test!C20</f>
        <v>0.99568337202072099</v>
      </c>
      <c r="AA21" s="12">
        <f>Test!D20</f>
        <v>0.99566453695297197</v>
      </c>
      <c r="AB21" s="12">
        <f>Test!E20</f>
        <v>38.094536452066997</v>
      </c>
      <c r="AC21" s="12">
        <f>Test!F20</f>
        <v>43.629384995992403</v>
      </c>
      <c r="AD21" s="12">
        <f>Test!G20</f>
        <v>44.574686156343198</v>
      </c>
      <c r="AE21" s="12">
        <f>Test!H20</f>
        <v>0.63492065668106001</v>
      </c>
      <c r="AF21" s="12">
        <f>Test!I20</f>
        <v>0.99982941150665205</v>
      </c>
      <c r="AG21" s="12">
        <f>Test!J20</f>
        <v>7.1602456271648393E-2</v>
      </c>
      <c r="AH21" s="12">
        <f>Test!K20</f>
        <v>0.99642741680145197</v>
      </c>
      <c r="AI21" s="12">
        <f>Test!L20</f>
        <v>96.006388000000001</v>
      </c>
      <c r="AJ21" s="12">
        <f>Test!M20</f>
        <v>42.928622849691997</v>
      </c>
      <c r="AK21" s="12" t="str">
        <f>Test!N20</f>
        <v>None</v>
      </c>
      <c r="AL21" s="12">
        <f>Test!O20</f>
        <v>1.4542900000000001</v>
      </c>
      <c r="AM21" s="12">
        <f>Test!P20</f>
        <v>1.4542900000000001</v>
      </c>
      <c r="AN21" s="12">
        <f>Test!Q20</f>
        <v>0.45592899999999997</v>
      </c>
      <c r="AO21" s="12">
        <f>Test!R20</f>
        <v>0.45592899999999997</v>
      </c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9"/>
      <c r="BB21" s="38">
        <f t="shared" si="31"/>
        <v>9.0401224219993637E-5</v>
      </c>
      <c r="BC21" s="12">
        <f>Test!AF20</f>
        <v>1.99981919755156</v>
      </c>
      <c r="BD21" s="12">
        <f>Test!AG20</f>
        <v>0.99393576383590698</v>
      </c>
      <c r="BE21" s="12">
        <f>Test!AH20</f>
        <v>0.99386423826217596</v>
      </c>
      <c r="BF21" s="12">
        <f>Test!AI20</f>
        <v>41.245736788282798</v>
      </c>
      <c r="BG21" s="12">
        <f>Test!AJ20</f>
        <v>45.693257914103</v>
      </c>
      <c r="BH21" s="12">
        <f>Test!AK20</f>
        <v>45.532533789973698</v>
      </c>
      <c r="BI21" s="12">
        <f>Test!AL20</f>
        <v>0.72295904159545898</v>
      </c>
      <c r="BJ21" s="12">
        <f>Test!AM20</f>
        <v>0.99951040744781405</v>
      </c>
      <c r="BK21" s="12">
        <f>Test!AN20</f>
        <v>6.9861181080341297E-2</v>
      </c>
      <c r="BL21" s="12">
        <f>Test!AO20</f>
        <v>0.99507868289947499</v>
      </c>
      <c r="BM21" s="12">
        <f>Test!AP20</f>
        <v>96.130348999999995</v>
      </c>
      <c r="BN21" s="12">
        <f>Test!AQ20</f>
        <v>40.413292335562801</v>
      </c>
      <c r="BO21" s="12" t="str">
        <f>Test!AR20</f>
        <v>None</v>
      </c>
      <c r="BP21" s="12">
        <f>Test!AS20</f>
        <v>0.21360999999999999</v>
      </c>
      <c r="BQ21" s="12">
        <f>Test!AT20</f>
        <v>0.21360999999999999</v>
      </c>
      <c r="BR21" s="12">
        <f>Test!AU20</f>
        <v>0.97718899999999997</v>
      </c>
      <c r="BS21" s="12">
        <f>Test!AV20</f>
        <v>0.97718899999999997</v>
      </c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9"/>
      <c r="CF21" s="38">
        <f t="shared" si="33"/>
        <v>3.0087885711890028E-2</v>
      </c>
      <c r="CG21" s="12">
        <f>Test!BJ20</f>
        <v>2.0601757714237801</v>
      </c>
      <c r="CH21" s="12">
        <f>Test!BK20</f>
        <v>0.99706095457077004</v>
      </c>
      <c r="CI21" s="12">
        <f>Test!BL20</f>
        <v>0.99703335762023904</v>
      </c>
      <c r="CJ21" s="12">
        <f>Test!BM20</f>
        <v>43.996163566491099</v>
      </c>
      <c r="CK21" s="12">
        <f>Test!BN20</f>
        <v>43.932742025282799</v>
      </c>
      <c r="CL21" s="12">
        <f>Test!BO20</f>
        <v>44.6145504525402</v>
      </c>
      <c r="CM21" s="12">
        <f>Test!BP20</f>
        <v>0.80720061063766402</v>
      </c>
      <c r="CN21" s="12">
        <f>Test!BQ20</f>
        <v>0.99968034029006902</v>
      </c>
      <c r="CO21" s="12">
        <f>Test!BR20</f>
        <v>5.0462428480386699E-2</v>
      </c>
      <c r="CP21" s="12">
        <f>Test!BS20</f>
        <v>0.99770081043243397</v>
      </c>
      <c r="CQ21" s="12">
        <f>Test!BT20</f>
        <v>96.508915999999999</v>
      </c>
      <c r="CR21" s="12">
        <f>Test!BU20</f>
        <v>43.891369740144199</v>
      </c>
      <c r="CS21" s="12" t="str">
        <f>Test!BV20</f>
        <v>None</v>
      </c>
      <c r="CT21" s="12">
        <f>Test!BW20</f>
        <v>1.4416500000000001</v>
      </c>
      <c r="CU21" s="12">
        <f>Test!BX20</f>
        <v>1.4416500000000001</v>
      </c>
      <c r="CV21" s="12">
        <f>Test!BY20</f>
        <v>374.87530400000003</v>
      </c>
      <c r="CW21" s="12">
        <f>Test!BZ20</f>
        <v>374.87530400000003</v>
      </c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9"/>
      <c r="DJ21" s="38">
        <f t="shared" si="35"/>
        <v>3.6663592151604973E-2</v>
      </c>
      <c r="DK21" s="12">
        <f>Test!CN20</f>
        <v>1.9266728156967901</v>
      </c>
      <c r="DL21" s="12">
        <f>Test!CO20</f>
        <v>0.99603128433227495</v>
      </c>
      <c r="DM21" s="12">
        <f>Test!CP20</f>
        <v>0.99599832296371404</v>
      </c>
      <c r="DN21" s="12">
        <f>Test!CQ20</f>
        <v>42.644944814700899</v>
      </c>
      <c r="DO21" s="12">
        <f>Test!CR20</f>
        <v>47.1136675929449</v>
      </c>
      <c r="DP21" s="12">
        <f>Test!CS20</f>
        <v>47.6007068187741</v>
      </c>
      <c r="DQ21" s="12">
        <f>Test!CT20</f>
        <v>0.76444488763809204</v>
      </c>
      <c r="DR21" s="12">
        <f>Test!CU20</f>
        <v>0.99966853857040405</v>
      </c>
      <c r="DS21" s="12">
        <f>Test!CV20</f>
        <v>5.8263931423425598E-2</v>
      </c>
      <c r="DT21" s="12">
        <f>Test!CW20</f>
        <v>0.99685788154601995</v>
      </c>
      <c r="DU21" s="12">
        <f>Test!CX20</f>
        <v>96.374485000000007</v>
      </c>
      <c r="DV21" s="12">
        <f>Test!CY20</f>
        <v>42.449543605554403</v>
      </c>
      <c r="DW21" s="12" t="str">
        <f>Test!CZ20</f>
        <v>None</v>
      </c>
      <c r="DX21" s="12">
        <f>Test!DA20</f>
        <v>1.0661860000000001</v>
      </c>
      <c r="DY21" s="12">
        <f>Test!DB20</f>
        <v>1.0661860000000001</v>
      </c>
      <c r="DZ21" s="12">
        <f>Test!DC20</f>
        <v>2452.4456770000002</v>
      </c>
      <c r="EA21" s="12">
        <f>Test!DD20</f>
        <v>2452.4456770000002</v>
      </c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9"/>
      <c r="EN21" s="38">
        <f t="shared" si="37"/>
        <v>1</v>
      </c>
      <c r="EO21" s="12">
        <f>Test!DR20</f>
        <v>0</v>
      </c>
      <c r="EP21" s="12">
        <f>Test!DS20</f>
        <v>0</v>
      </c>
      <c r="EQ21" s="12">
        <f>Test!DT20</f>
        <v>0</v>
      </c>
      <c r="ER21" s="12">
        <f>Test!DU20</f>
        <v>0</v>
      </c>
      <c r="ES21" s="12">
        <f>Test!DV20</f>
        <v>0</v>
      </c>
      <c r="ET21" s="12">
        <f>Test!DW20</f>
        <v>0</v>
      </c>
      <c r="EU21" s="12">
        <f>Test!DX20</f>
        <v>0</v>
      </c>
      <c r="EV21" s="12">
        <f>Test!DY20</f>
        <v>0</v>
      </c>
      <c r="EW21" s="12">
        <f>Test!DZ20</f>
        <v>0</v>
      </c>
      <c r="EX21" s="12">
        <f>Test!EA20</f>
        <v>0</v>
      </c>
      <c r="EY21" s="12">
        <f>Test!EB20</f>
        <v>0</v>
      </c>
      <c r="EZ21" s="12">
        <f>Test!EC20</f>
        <v>0</v>
      </c>
      <c r="FA21" s="12">
        <f>Test!ED20</f>
        <v>0</v>
      </c>
      <c r="FB21" s="12">
        <f>Test!EE20</f>
        <v>0</v>
      </c>
      <c r="FC21" s="12">
        <f>Test!EF20</f>
        <v>0</v>
      </c>
      <c r="FD21" s="12">
        <f>Test!EG20</f>
        <v>0</v>
      </c>
      <c r="FE21" s="12">
        <f>Test!EH20</f>
        <v>0</v>
      </c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55"/>
      <c r="FR21" s="38">
        <f t="shared" si="39"/>
        <v>1</v>
      </c>
      <c r="FS21" s="12">
        <f>Test!EV20</f>
        <v>0</v>
      </c>
      <c r="FT21" s="12">
        <f>Test!EW20</f>
        <v>0</v>
      </c>
      <c r="FU21" s="12">
        <f>Test!EX20</f>
        <v>0</v>
      </c>
      <c r="FV21" s="12">
        <f>Test!EY20</f>
        <v>0</v>
      </c>
      <c r="FW21" s="12">
        <f>Test!EZ20</f>
        <v>0</v>
      </c>
      <c r="FX21" s="12">
        <f>Test!FA20</f>
        <v>0</v>
      </c>
      <c r="FY21" s="12">
        <f>Test!FB20</f>
        <v>0</v>
      </c>
      <c r="FZ21" s="12">
        <f>Test!FC20</f>
        <v>0</v>
      </c>
      <c r="GA21" s="12">
        <f>Test!FD20</f>
        <v>0</v>
      </c>
      <c r="GB21" s="12">
        <f>Test!FE20</f>
        <v>0</v>
      </c>
      <c r="GC21" s="12">
        <f>Test!FF20</f>
        <v>0</v>
      </c>
      <c r="GD21" s="12">
        <f>Test!FG20</f>
        <v>0</v>
      </c>
      <c r="GE21" s="12">
        <f>Test!FH20</f>
        <v>0</v>
      </c>
      <c r="GF21" s="12">
        <f>Test!FI20</f>
        <v>0</v>
      </c>
      <c r="GG21" s="12">
        <f>Test!FJ20</f>
        <v>0</v>
      </c>
      <c r="GH21" s="12">
        <f>Test!FK20</f>
        <v>0</v>
      </c>
      <c r="GI21" s="12">
        <f>Test!FL20</f>
        <v>0</v>
      </c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55"/>
      <c r="GV21" s="38">
        <f t="shared" si="41"/>
        <v>1</v>
      </c>
      <c r="GW21" s="12">
        <f>Test!FZ20</f>
        <v>0</v>
      </c>
      <c r="GX21" s="12">
        <f>Test!GA20</f>
        <v>0</v>
      </c>
      <c r="GY21" s="12">
        <f>Test!GB20</f>
        <v>0</v>
      </c>
      <c r="GZ21" s="12">
        <f>Test!GC20</f>
        <v>0</v>
      </c>
      <c r="HA21" s="12">
        <f>Test!GD20</f>
        <v>0</v>
      </c>
      <c r="HB21" s="12">
        <f>Test!GE20</f>
        <v>0</v>
      </c>
      <c r="HC21" s="12">
        <f>Test!GF20</f>
        <v>0</v>
      </c>
      <c r="HD21" s="12">
        <f>Test!GG20</f>
        <v>0</v>
      </c>
      <c r="HE21" s="12">
        <f>Test!GH20</f>
        <v>0</v>
      </c>
      <c r="HF21" s="12">
        <f>Test!GI20</f>
        <v>0</v>
      </c>
      <c r="HG21" s="12">
        <f>Test!GJ20</f>
        <v>0</v>
      </c>
      <c r="HH21" s="12">
        <f>Test!GK20</f>
        <v>0</v>
      </c>
      <c r="HI21" s="12">
        <f>Test!GL20</f>
        <v>0</v>
      </c>
      <c r="HJ21" s="12">
        <f>Test!GM20</f>
        <v>0</v>
      </c>
      <c r="HK21" s="12">
        <f>Test!GN20</f>
        <v>0</v>
      </c>
      <c r="HL21" s="12">
        <f>Test!GO20</f>
        <v>0</v>
      </c>
      <c r="HM21" s="12">
        <f>Test!GP20</f>
        <v>0</v>
      </c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9"/>
      <c r="HZ21" s="38">
        <f t="shared" si="43"/>
        <v>1</v>
      </c>
      <c r="IA21" s="12">
        <f>Test!HD20</f>
        <v>0</v>
      </c>
      <c r="IB21" s="12">
        <f>Test!HE20</f>
        <v>0</v>
      </c>
      <c r="IC21" s="12">
        <f>Test!HF20</f>
        <v>0</v>
      </c>
      <c r="ID21" s="12">
        <f>Test!HG20</f>
        <v>0</v>
      </c>
      <c r="IE21" s="12">
        <f>Test!HH20</f>
        <v>0</v>
      </c>
      <c r="IF21" s="12">
        <f>Test!HI20</f>
        <v>0</v>
      </c>
      <c r="IG21" s="12">
        <f>Test!HJ20</f>
        <v>0</v>
      </c>
      <c r="IH21" s="12">
        <f>Test!HK20</f>
        <v>0</v>
      </c>
      <c r="II21" s="12">
        <f>Test!HL20</f>
        <v>0</v>
      </c>
      <c r="IJ21" s="12">
        <f>Test!HM20</f>
        <v>0</v>
      </c>
      <c r="IK21" s="12">
        <f>Test!HN20</f>
        <v>0</v>
      </c>
      <c r="IL21" s="12">
        <f>Test!HO20</f>
        <v>0</v>
      </c>
      <c r="IM21" s="12">
        <f>Test!HP20</f>
        <v>0</v>
      </c>
      <c r="IN21" s="12">
        <f>Test!HQ20</f>
        <v>0</v>
      </c>
      <c r="IO21" s="12">
        <f>Test!HR20</f>
        <v>0</v>
      </c>
      <c r="IP21" s="12">
        <f>Test!HS20</f>
        <v>0</v>
      </c>
      <c r="IQ21" s="12">
        <f>Test!HT20</f>
        <v>0</v>
      </c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9"/>
      <c r="JD21" s="38">
        <f t="shared" si="45"/>
        <v>1</v>
      </c>
      <c r="JE21" s="12">
        <f>Test!IH20</f>
        <v>0</v>
      </c>
      <c r="JF21" s="12">
        <f>Test!II20</f>
        <v>0</v>
      </c>
      <c r="JG21" s="12">
        <f>Test!IJ20</f>
        <v>0</v>
      </c>
      <c r="JH21" s="12">
        <f>Test!IK20</f>
        <v>0</v>
      </c>
      <c r="JI21" s="12">
        <f>Test!IL20</f>
        <v>0</v>
      </c>
      <c r="JJ21" s="12">
        <f>Test!IM20</f>
        <v>0</v>
      </c>
      <c r="JK21" s="12">
        <f>Test!IN20</f>
        <v>0</v>
      </c>
      <c r="JL21" s="12">
        <f>Test!IO20</f>
        <v>0</v>
      </c>
      <c r="JM21" s="12">
        <f>Test!IP20</f>
        <v>0</v>
      </c>
      <c r="JN21" s="12">
        <f>Test!IQ20</f>
        <v>0</v>
      </c>
      <c r="JO21" s="12">
        <f>Test!IR20</f>
        <v>0</v>
      </c>
      <c r="JP21" s="12">
        <f>Test!IS20</f>
        <v>0</v>
      </c>
      <c r="JQ21" s="12">
        <f>Test!IT20</f>
        <v>0</v>
      </c>
      <c r="JR21" s="12">
        <f>Test!IU20</f>
        <v>0</v>
      </c>
      <c r="JS21" s="12">
        <f>Test!IV20</f>
        <v>0</v>
      </c>
      <c r="JT21" s="12">
        <f>Test!IW20</f>
        <v>0</v>
      </c>
      <c r="JU21" s="12">
        <f>Test!IX20</f>
        <v>0</v>
      </c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9"/>
      <c r="KH21" s="38">
        <f t="shared" si="47"/>
        <v>1</v>
      </c>
      <c r="KI21" s="12">
        <f>Test!JL20</f>
        <v>0</v>
      </c>
      <c r="KJ21" s="12">
        <f>Test!JM20</f>
        <v>0</v>
      </c>
      <c r="KK21" s="12">
        <f>Test!JN20</f>
        <v>0</v>
      </c>
      <c r="KL21" s="12">
        <f>Test!JO20</f>
        <v>0</v>
      </c>
      <c r="KM21" s="12">
        <f>Test!JP20</f>
        <v>0</v>
      </c>
      <c r="KN21" s="12">
        <f>Test!JQ20</f>
        <v>0</v>
      </c>
      <c r="KO21" s="12">
        <f>Test!JR20</f>
        <v>0</v>
      </c>
      <c r="KP21" s="12">
        <f>Test!JS20</f>
        <v>0</v>
      </c>
      <c r="KQ21" s="12">
        <f>Test!JT20</f>
        <v>0</v>
      </c>
      <c r="KR21" s="12">
        <f>Test!JU20</f>
        <v>0</v>
      </c>
      <c r="KS21" s="12">
        <f>Test!JV20</f>
        <v>0</v>
      </c>
      <c r="KT21" s="12">
        <f>Test!JW20</f>
        <v>0</v>
      </c>
      <c r="KU21" s="12">
        <f>Test!JX20</f>
        <v>0</v>
      </c>
      <c r="KV21" s="12">
        <f>Test!JY20</f>
        <v>0</v>
      </c>
      <c r="KW21" s="12">
        <f>Test!JZ20</f>
        <v>0</v>
      </c>
      <c r="KX21" s="12">
        <f>Test!KA20</f>
        <v>0</v>
      </c>
      <c r="KY21" s="12">
        <f>Test!KB20</f>
        <v>0</v>
      </c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9"/>
      <c r="LL21" s="38">
        <f t="shared" si="49"/>
        <v>1</v>
      </c>
      <c r="LM21" s="12">
        <f>Test!KP20</f>
        <v>0</v>
      </c>
      <c r="LN21" s="12">
        <f>Test!KQ20</f>
        <v>0</v>
      </c>
      <c r="LO21" s="12">
        <f>Test!KR20</f>
        <v>0</v>
      </c>
      <c r="LP21" s="12">
        <f>Test!KS20</f>
        <v>0</v>
      </c>
      <c r="LQ21" s="12">
        <f>Test!KT20</f>
        <v>0</v>
      </c>
      <c r="LR21" s="12">
        <f>Test!KU20</f>
        <v>0</v>
      </c>
      <c r="LS21" s="12">
        <f>Test!KV20</f>
        <v>0</v>
      </c>
      <c r="LT21" s="12">
        <f>Test!KW20</f>
        <v>0</v>
      </c>
      <c r="LU21" s="12">
        <f>Test!KX20</f>
        <v>0</v>
      </c>
      <c r="LV21" s="12">
        <f>Test!KY20</f>
        <v>0</v>
      </c>
      <c r="LW21" s="12">
        <f>Test!KZ20</f>
        <v>0</v>
      </c>
      <c r="LX21" s="12">
        <f>Test!LA20</f>
        <v>0</v>
      </c>
      <c r="LY21" s="12">
        <f>Test!LB20</f>
        <v>0</v>
      </c>
      <c r="LZ21" s="12">
        <f>Test!LC20</f>
        <v>0</v>
      </c>
      <c r="MA21" s="12">
        <f>Test!LD20</f>
        <v>0</v>
      </c>
      <c r="MB21" s="12">
        <f>Test!LE20</f>
        <v>0</v>
      </c>
      <c r="MC21" s="12">
        <f>Test!LF20</f>
        <v>0</v>
      </c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55"/>
      <c r="MP21" s="38">
        <f t="shared" si="51"/>
        <v>1</v>
      </c>
      <c r="MQ21" s="12">
        <f>Test!LT20</f>
        <v>0</v>
      </c>
      <c r="MR21" s="12">
        <f>Test!LU20</f>
        <v>0</v>
      </c>
      <c r="MS21" s="12">
        <f>Test!LV20</f>
        <v>0</v>
      </c>
      <c r="MT21" s="12">
        <f>Test!LW20</f>
        <v>0</v>
      </c>
      <c r="MU21" s="12">
        <f>Test!LX20</f>
        <v>0</v>
      </c>
      <c r="MV21" s="12">
        <f>Test!LY20</f>
        <v>0</v>
      </c>
      <c r="MW21" s="12">
        <f>Test!LZ20</f>
        <v>0</v>
      </c>
      <c r="MX21" s="12">
        <f>Test!MA20</f>
        <v>0</v>
      </c>
      <c r="MY21" s="12">
        <f>Test!MB20</f>
        <v>0</v>
      </c>
      <c r="MZ21" s="12">
        <f>Test!MC20</f>
        <v>0</v>
      </c>
      <c r="NA21" s="12">
        <f>Test!MD20</f>
        <v>0</v>
      </c>
      <c r="NB21" s="12">
        <f>Test!ME20</f>
        <v>0</v>
      </c>
      <c r="NC21" s="12">
        <f>Test!MF20</f>
        <v>0</v>
      </c>
      <c r="ND21" s="12">
        <f>Test!MG20</f>
        <v>0</v>
      </c>
      <c r="NE21" s="12">
        <f>Test!MH20</f>
        <v>0</v>
      </c>
      <c r="NF21" s="12">
        <f>Test!MI20</f>
        <v>0</v>
      </c>
      <c r="NG21" s="12">
        <f>Test!MJ20</f>
        <v>0</v>
      </c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55"/>
      <c r="NT21" s="38">
        <f t="shared" si="69"/>
        <v>1</v>
      </c>
      <c r="NU21" s="12">
        <f>Test!MX20</f>
        <v>0</v>
      </c>
      <c r="NV21" s="12">
        <f>Test!MY20</f>
        <v>0</v>
      </c>
      <c r="NW21" s="12">
        <f>Test!MZ20</f>
        <v>0</v>
      </c>
      <c r="NX21" s="12">
        <f>Test!NA20</f>
        <v>0</v>
      </c>
      <c r="NY21" s="12">
        <f>Test!NB20</f>
        <v>0</v>
      </c>
      <c r="NZ21" s="12">
        <f>Test!NC20</f>
        <v>0</v>
      </c>
      <c r="OA21" s="12">
        <f>Test!ND20</f>
        <v>0</v>
      </c>
      <c r="OB21" s="12">
        <f>Test!NE20</f>
        <v>0</v>
      </c>
      <c r="OC21" s="12">
        <f>Test!NF20</f>
        <v>0</v>
      </c>
      <c r="OD21" s="12">
        <f>Test!NG20</f>
        <v>0</v>
      </c>
      <c r="OE21" s="12">
        <f>Test!NH20</f>
        <v>0</v>
      </c>
      <c r="OF21" s="12">
        <f>Test!NI20</f>
        <v>0</v>
      </c>
      <c r="OG21" s="12">
        <f>Test!NJ20</f>
        <v>0</v>
      </c>
      <c r="OH21" s="12">
        <f>Test!NK20</f>
        <v>0</v>
      </c>
      <c r="OI21" s="12">
        <f>Test!NL20</f>
        <v>0</v>
      </c>
      <c r="OJ21" s="12">
        <f>Test!NM20</f>
        <v>0</v>
      </c>
      <c r="OK21" s="12">
        <f>Test!NN20</f>
        <v>0</v>
      </c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55"/>
      <c r="OX21" s="38">
        <f t="shared" si="70"/>
        <v>1</v>
      </c>
      <c r="OY21" s="12">
        <f>Test!OB20</f>
        <v>0</v>
      </c>
      <c r="OZ21" s="12">
        <f>Test!OC20</f>
        <v>0</v>
      </c>
      <c r="PA21" s="12">
        <f>Test!OD20</f>
        <v>0</v>
      </c>
      <c r="PB21" s="12">
        <f>Test!OE20</f>
        <v>0</v>
      </c>
      <c r="PC21" s="12">
        <f>Test!OF20</f>
        <v>0</v>
      </c>
      <c r="PD21" s="12">
        <f>Test!OG20</f>
        <v>0</v>
      </c>
      <c r="PE21" s="12">
        <f>Test!OH20</f>
        <v>0</v>
      </c>
      <c r="PF21" s="12">
        <f>Test!OI20</f>
        <v>0</v>
      </c>
      <c r="PG21" s="12">
        <f>Test!OJ20</f>
        <v>0</v>
      </c>
      <c r="PH21" s="12">
        <f>Test!OK20</f>
        <v>0</v>
      </c>
      <c r="PI21" s="12">
        <f>Test!OL20</f>
        <v>0</v>
      </c>
      <c r="PJ21" s="12">
        <f>Test!OM20</f>
        <v>0</v>
      </c>
      <c r="PK21" s="12">
        <f>Test!ON20</f>
        <v>0</v>
      </c>
      <c r="PL21" s="12">
        <f>Test!OO20</f>
        <v>0</v>
      </c>
      <c r="PM21" s="12">
        <f>Test!OP20</f>
        <v>0</v>
      </c>
      <c r="PN21" s="12">
        <f>Test!OQ20</f>
        <v>0</v>
      </c>
      <c r="PO21" s="12">
        <f>Test!OR20</f>
        <v>0</v>
      </c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</row>
    <row r="22" spans="3:442" ht="16.5" thickBot="1">
      <c r="C22" s="114" t="s">
        <v>6</v>
      </c>
      <c r="D22" s="25">
        <f>D13</f>
        <v>0.03</v>
      </c>
      <c r="E22" s="33">
        <f t="shared" ca="1" si="28"/>
        <v>0.14026063100137007</v>
      </c>
      <c r="F22" s="9">
        <f ca="1">Reference!B21</f>
        <v>3.4207818930041101E-2</v>
      </c>
      <c r="G22" s="9">
        <f ca="1">Reference!C21</f>
        <v>0.89920675754547097</v>
      </c>
      <c r="H22" s="9">
        <f ca="1">Reference!D21</f>
        <v>0.89494627714157104</v>
      </c>
      <c r="I22" s="9">
        <f ca="1">Reference!E21</f>
        <v>25.642850761418799</v>
      </c>
      <c r="J22" s="9">
        <f ca="1">Reference!F21</f>
        <v>34.808796901948803</v>
      </c>
      <c r="K22" s="9">
        <f ca="1">Reference!G21</f>
        <v>30.2751867844988</v>
      </c>
      <c r="L22" s="9">
        <f ca="1">Reference!H21</f>
        <v>0.22713212668895699</v>
      </c>
      <c r="M22" s="9">
        <f ca="1">Reference!I21</f>
        <v>0.93437683582305897</v>
      </c>
      <c r="N22" s="9">
        <f ca="1">Reference!J21</f>
        <v>0.34822249412536599</v>
      </c>
      <c r="O22" s="9">
        <f ca="1">Reference!K21</f>
        <v>0.786094069480896</v>
      </c>
      <c r="P22" s="9">
        <f ca="1">Reference!L21</f>
        <v>26.193193000000001</v>
      </c>
      <c r="Q22" s="9">
        <f ca="1">Reference!M21</f>
        <v>20.420133848901099</v>
      </c>
      <c r="R22" s="9" t="str">
        <f ca="1">Reference!N21</f>
        <v>None</v>
      </c>
      <c r="S22" s="9">
        <f ca="1">Reference!O21</f>
        <v>0.44452700000000001</v>
      </c>
      <c r="T22" s="9">
        <f ca="1">Reference!P21</f>
        <v>0.44452700000000001</v>
      </c>
      <c r="U22" s="9">
        <f ca="1">Reference!Q21</f>
        <v>69.543295999999998</v>
      </c>
      <c r="V22" s="9">
        <f ca="1">Reference!R21</f>
        <v>69.543295999999998</v>
      </c>
      <c r="X22" s="9">
        <f t="shared" si="29"/>
        <v>1.7834933699131232</v>
      </c>
      <c r="Y22" s="9">
        <f>Test!B21</f>
        <v>8.3504801097393694E-2</v>
      </c>
      <c r="Z22" s="9">
        <f>Test!C21</f>
        <v>0.85354638099670399</v>
      </c>
      <c r="AA22" s="9">
        <f>Test!D21</f>
        <v>0.83467060327529896</v>
      </c>
      <c r="AB22" s="9">
        <f>Test!E21</f>
        <v>24.201262846237999</v>
      </c>
      <c r="AC22" s="9">
        <f>Test!F21</f>
        <v>30.1387968108825</v>
      </c>
      <c r="AD22" s="9">
        <f>Test!G21</f>
        <v>26.609652104168902</v>
      </c>
      <c r="AE22" s="9">
        <f>Test!H21</f>
        <v>0.189477980136871</v>
      </c>
      <c r="AF22" s="9">
        <f>Test!I21</f>
        <v>0.89815205335616999</v>
      </c>
      <c r="AG22" s="9">
        <f>Test!J21</f>
        <v>0.41741511225700301</v>
      </c>
      <c r="AH22" s="9">
        <f>Test!K21</f>
        <v>0.75759690999984697</v>
      </c>
      <c r="AI22" s="9">
        <f>Test!L21</f>
        <v>33.794603000000002</v>
      </c>
      <c r="AJ22" s="9">
        <f>Test!M21</f>
        <v>19.034079880997101</v>
      </c>
      <c r="AK22" s="9" t="str">
        <f>Test!N21</f>
        <v>None</v>
      </c>
      <c r="AL22" s="9">
        <f>Test!O21</f>
        <v>0.25267499999999998</v>
      </c>
      <c r="AM22" s="9">
        <f>Test!P21</f>
        <v>0.25267499999999998</v>
      </c>
      <c r="AN22" s="9">
        <f>Test!Q21</f>
        <v>0.31898199999999999</v>
      </c>
      <c r="AO22" s="9">
        <f>Test!R21</f>
        <v>0.31898199999999999</v>
      </c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5"/>
      <c r="BB22" s="33">
        <f t="shared" si="31"/>
        <v>4.064421074032506E-4</v>
      </c>
      <c r="BC22" s="9">
        <f>Test!AF21</f>
        <v>2.9987806736777901E-2</v>
      </c>
      <c r="BD22" s="9">
        <f>Test!AG21</f>
        <v>0.87084317207336404</v>
      </c>
      <c r="BE22" s="9">
        <f>Test!AH21</f>
        <v>0.86497139930725098</v>
      </c>
      <c r="BF22" s="9">
        <f>Test!AI21</f>
        <v>24.290161274944399</v>
      </c>
      <c r="BG22" s="9">
        <f>Test!AJ21</f>
        <v>34.553712793438599</v>
      </c>
      <c r="BH22" s="9">
        <f>Test!AK21</f>
        <v>28.117690764800301</v>
      </c>
      <c r="BI22" s="9">
        <f>Test!AL21</f>
        <v>0.18806561827659601</v>
      </c>
      <c r="BJ22" s="9">
        <f>Test!AM21</f>
        <v>0.92123144865036</v>
      </c>
      <c r="BK22" s="9">
        <f>Test!AN21</f>
        <v>0.39472469687461798</v>
      </c>
      <c r="BL22" s="9">
        <f>Test!AO21</f>
        <v>0.71294182538986195</v>
      </c>
      <c r="BM22" s="9">
        <f>Test!AP21</f>
        <v>16.343249</v>
      </c>
      <c r="BN22" s="9">
        <f>Test!AQ21</f>
        <v>18.9144628344891</v>
      </c>
      <c r="BO22" s="9" t="str">
        <f>Test!AR21</f>
        <v>None</v>
      </c>
      <c r="BP22" s="9">
        <f>Test!AS21</f>
        <v>4.4769000000000003E-2</v>
      </c>
      <c r="BQ22" s="9">
        <f>Test!AT21</f>
        <v>4.4769000000000003E-2</v>
      </c>
      <c r="BR22" s="9">
        <f>Test!AU21</f>
        <v>0.62526099999999996</v>
      </c>
      <c r="BS22" s="9">
        <f>Test!AV21</f>
        <v>0.62526099999999996</v>
      </c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5"/>
      <c r="CF22" s="33">
        <f t="shared" si="33"/>
        <v>0.14026063100137007</v>
      </c>
      <c r="CG22" s="9">
        <f>Test!BJ21</f>
        <v>3.4207818930041101E-2</v>
      </c>
      <c r="CH22" s="9">
        <f>Test!BK21</f>
        <v>0.89920675754547097</v>
      </c>
      <c r="CI22" s="9">
        <f>Test!BL21</f>
        <v>0.89494627714157104</v>
      </c>
      <c r="CJ22" s="9">
        <f>Test!BM21</f>
        <v>25.642850761418799</v>
      </c>
      <c r="CK22" s="9">
        <f>Test!BN21</f>
        <v>34.808796901948803</v>
      </c>
      <c r="CL22" s="9">
        <f>Test!BO21</f>
        <v>30.2751867844988</v>
      </c>
      <c r="CM22" s="9">
        <f>Test!BP21</f>
        <v>0.22713212668895699</v>
      </c>
      <c r="CN22" s="9">
        <f>Test!BQ21</f>
        <v>0.93437683582305897</v>
      </c>
      <c r="CO22" s="9">
        <f>Test!BR21</f>
        <v>0.34822249412536599</v>
      </c>
      <c r="CP22" s="9">
        <f>Test!BS21</f>
        <v>0.786094069480896</v>
      </c>
      <c r="CQ22" s="9">
        <f>Test!BT21</f>
        <v>26.193193000000001</v>
      </c>
      <c r="CR22" s="9">
        <f>Test!BU21</f>
        <v>20.420133848901099</v>
      </c>
      <c r="CS22" s="9" t="str">
        <f>Test!BV21</f>
        <v>None</v>
      </c>
      <c r="CT22" s="9">
        <f>Test!BW21</f>
        <v>0.44452700000000001</v>
      </c>
      <c r="CU22" s="9">
        <f>Test!BX21</f>
        <v>0.44452700000000001</v>
      </c>
      <c r="CV22" s="9">
        <f>Test!BY21</f>
        <v>69.543295999999998</v>
      </c>
      <c r="CW22" s="9">
        <f>Test!BZ21</f>
        <v>69.543295999999998</v>
      </c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5"/>
      <c r="DJ22" s="33">
        <f t="shared" si="35"/>
        <v>1.5787735609406699E-2</v>
      </c>
      <c r="DK22" s="9">
        <f>Test!CN21</f>
        <v>3.04736320682822E-2</v>
      </c>
      <c r="DL22" s="9">
        <f>Test!CO21</f>
        <v>0.91004377603530795</v>
      </c>
      <c r="DM22" s="9">
        <f>Test!CP21</f>
        <v>0.90656238794326705</v>
      </c>
      <c r="DN22" s="9">
        <f>Test!CQ21</f>
        <v>26.079110937023199</v>
      </c>
      <c r="DO22" s="9">
        <f>Test!CR21</f>
        <v>35.871295951173003</v>
      </c>
      <c r="DP22" s="9">
        <f>Test!CS21</f>
        <v>30.8060098763507</v>
      </c>
      <c r="DQ22" s="9">
        <f>Test!CT21</f>
        <v>0.245065122842788</v>
      </c>
      <c r="DR22" s="9">
        <f>Test!CU21</f>
        <v>0.94247978925704901</v>
      </c>
      <c r="DS22" s="9">
        <f>Test!CV21</f>
        <v>0.32965818047523499</v>
      </c>
      <c r="DT22" s="9">
        <f>Test!CW21</f>
        <v>0.80784332752227705</v>
      </c>
      <c r="DU22" s="9">
        <f>Test!CX21</f>
        <v>31.086887999999998</v>
      </c>
      <c r="DV22" s="9">
        <f>Test!CY21</f>
        <v>20.894308740757001</v>
      </c>
      <c r="DW22" s="9" t="str">
        <f>Test!CZ21</f>
        <v>None</v>
      </c>
      <c r="DX22" s="9">
        <f>Test!DA21</f>
        <v>0.41920299999999999</v>
      </c>
      <c r="DY22" s="9">
        <f>Test!DB21</f>
        <v>0.41920299999999999</v>
      </c>
      <c r="DZ22" s="9">
        <f>Test!DC21</f>
        <v>120.71308500000001</v>
      </c>
      <c r="EA22" s="9">
        <f>Test!DD21</f>
        <v>120.71308500000001</v>
      </c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5"/>
      <c r="EN22" s="33">
        <f t="shared" si="37"/>
        <v>1</v>
      </c>
      <c r="EO22" s="9">
        <f>Test!DR21</f>
        <v>0</v>
      </c>
      <c r="EP22" s="9">
        <f>Test!DS21</f>
        <v>0</v>
      </c>
      <c r="EQ22" s="9">
        <f>Test!DT21</f>
        <v>0</v>
      </c>
      <c r="ER22" s="9">
        <f>Test!DU21</f>
        <v>0</v>
      </c>
      <c r="ES22" s="9">
        <f>Test!DV21</f>
        <v>0</v>
      </c>
      <c r="ET22" s="9">
        <f>Test!DW21</f>
        <v>0</v>
      </c>
      <c r="EU22" s="9">
        <f>Test!DX21</f>
        <v>0</v>
      </c>
      <c r="EV22" s="9">
        <f>Test!DY21</f>
        <v>0</v>
      </c>
      <c r="EW22" s="9">
        <f>Test!DZ21</f>
        <v>0</v>
      </c>
      <c r="EX22" s="9">
        <f>Test!EA21</f>
        <v>0</v>
      </c>
      <c r="EY22" s="9">
        <f>Test!EB21</f>
        <v>0</v>
      </c>
      <c r="EZ22" s="9">
        <f>Test!EC21</f>
        <v>0</v>
      </c>
      <c r="FA22" s="9">
        <f>Test!ED21</f>
        <v>0</v>
      </c>
      <c r="FB22" s="9">
        <f>Test!EE21</f>
        <v>0</v>
      </c>
      <c r="FC22" s="9">
        <f>Test!EF21</f>
        <v>0</v>
      </c>
      <c r="FD22" s="9">
        <f>Test!EG21</f>
        <v>0</v>
      </c>
      <c r="FE22" s="9">
        <f>Test!EH21</f>
        <v>0</v>
      </c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53"/>
      <c r="FR22" s="33">
        <f t="shared" si="39"/>
        <v>1</v>
      </c>
      <c r="FS22" s="9">
        <f>Test!EV21</f>
        <v>0</v>
      </c>
      <c r="FT22" s="9">
        <f>Test!EW21</f>
        <v>0</v>
      </c>
      <c r="FU22" s="9">
        <f>Test!EX21</f>
        <v>0</v>
      </c>
      <c r="FV22" s="9">
        <f>Test!EY21</f>
        <v>0</v>
      </c>
      <c r="FW22" s="9">
        <f>Test!EZ21</f>
        <v>0</v>
      </c>
      <c r="FX22" s="9">
        <f>Test!FA21</f>
        <v>0</v>
      </c>
      <c r="FY22" s="9">
        <f>Test!FB21</f>
        <v>0</v>
      </c>
      <c r="FZ22" s="9">
        <f>Test!FC21</f>
        <v>0</v>
      </c>
      <c r="GA22" s="9">
        <f>Test!FD21</f>
        <v>0</v>
      </c>
      <c r="GB22" s="9">
        <f>Test!FE21</f>
        <v>0</v>
      </c>
      <c r="GC22" s="9">
        <f>Test!FF21</f>
        <v>0</v>
      </c>
      <c r="GD22" s="9">
        <f>Test!FG21</f>
        <v>0</v>
      </c>
      <c r="GE22" s="9">
        <f>Test!FH21</f>
        <v>0</v>
      </c>
      <c r="GF22" s="9">
        <f>Test!FI21</f>
        <v>0</v>
      </c>
      <c r="GG22" s="9">
        <f>Test!FJ21</f>
        <v>0</v>
      </c>
      <c r="GH22" s="9">
        <f>Test!FK21</f>
        <v>0</v>
      </c>
      <c r="GI22" s="9">
        <f>Test!FL21</f>
        <v>0</v>
      </c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53"/>
      <c r="GV22" s="33">
        <f t="shared" si="41"/>
        <v>1</v>
      </c>
      <c r="GW22" s="9">
        <f>Test!FZ21</f>
        <v>0</v>
      </c>
      <c r="GX22" s="9">
        <f>Test!GA21</f>
        <v>0</v>
      </c>
      <c r="GY22" s="9">
        <f>Test!GB21</f>
        <v>0</v>
      </c>
      <c r="GZ22" s="9">
        <f>Test!GC21</f>
        <v>0</v>
      </c>
      <c r="HA22" s="9">
        <f>Test!GD21</f>
        <v>0</v>
      </c>
      <c r="HB22" s="9">
        <f>Test!GE21</f>
        <v>0</v>
      </c>
      <c r="HC22" s="9">
        <f>Test!GF21</f>
        <v>0</v>
      </c>
      <c r="HD22" s="9">
        <f>Test!GG21</f>
        <v>0</v>
      </c>
      <c r="HE22" s="9">
        <f>Test!GH21</f>
        <v>0</v>
      </c>
      <c r="HF22" s="9">
        <f>Test!GI21</f>
        <v>0</v>
      </c>
      <c r="HG22" s="9">
        <f>Test!GJ21</f>
        <v>0</v>
      </c>
      <c r="HH22" s="9">
        <f>Test!GK21</f>
        <v>0</v>
      </c>
      <c r="HI22" s="9">
        <f>Test!GL21</f>
        <v>0</v>
      </c>
      <c r="HJ22" s="9">
        <f>Test!GM21</f>
        <v>0</v>
      </c>
      <c r="HK22" s="9">
        <f>Test!GN21</f>
        <v>0</v>
      </c>
      <c r="HL22" s="9">
        <f>Test!GO21</f>
        <v>0</v>
      </c>
      <c r="HM22" s="9">
        <f>Test!GP21</f>
        <v>0</v>
      </c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5"/>
      <c r="HZ22" s="33">
        <f t="shared" si="43"/>
        <v>1</v>
      </c>
      <c r="IA22" s="9">
        <f>Test!HD21</f>
        <v>0</v>
      </c>
      <c r="IB22" s="9">
        <f>Test!HE21</f>
        <v>0</v>
      </c>
      <c r="IC22" s="9">
        <f>Test!HF21</f>
        <v>0</v>
      </c>
      <c r="ID22" s="9">
        <f>Test!HG21</f>
        <v>0</v>
      </c>
      <c r="IE22" s="9">
        <f>Test!HH21</f>
        <v>0</v>
      </c>
      <c r="IF22" s="9">
        <f>Test!HI21</f>
        <v>0</v>
      </c>
      <c r="IG22" s="9">
        <f>Test!HJ21</f>
        <v>0</v>
      </c>
      <c r="IH22" s="9">
        <f>Test!HK21</f>
        <v>0</v>
      </c>
      <c r="II22" s="9">
        <f>Test!HL21</f>
        <v>0</v>
      </c>
      <c r="IJ22" s="9">
        <f>Test!HM21</f>
        <v>0</v>
      </c>
      <c r="IK22" s="9">
        <f>Test!HN21</f>
        <v>0</v>
      </c>
      <c r="IL22" s="9">
        <f>Test!HO21</f>
        <v>0</v>
      </c>
      <c r="IM22" s="9">
        <f>Test!HP21</f>
        <v>0</v>
      </c>
      <c r="IN22" s="9">
        <f>Test!HQ21</f>
        <v>0</v>
      </c>
      <c r="IO22" s="9">
        <f>Test!HR21</f>
        <v>0</v>
      </c>
      <c r="IP22" s="9">
        <f>Test!HS21</f>
        <v>0</v>
      </c>
      <c r="IQ22" s="9">
        <f>Test!HT21</f>
        <v>0</v>
      </c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5"/>
      <c r="JD22" s="33">
        <f t="shared" si="45"/>
        <v>1</v>
      </c>
      <c r="JE22" s="9">
        <f>Test!IH21</f>
        <v>0</v>
      </c>
      <c r="JF22" s="9">
        <f>Test!II21</f>
        <v>0</v>
      </c>
      <c r="JG22" s="9">
        <f>Test!IJ21</f>
        <v>0</v>
      </c>
      <c r="JH22" s="9">
        <f>Test!IK21</f>
        <v>0</v>
      </c>
      <c r="JI22" s="9">
        <f>Test!IL21</f>
        <v>0</v>
      </c>
      <c r="JJ22" s="9">
        <f>Test!IM21</f>
        <v>0</v>
      </c>
      <c r="JK22" s="9">
        <f>Test!IN21</f>
        <v>0</v>
      </c>
      <c r="JL22" s="9">
        <f>Test!IO21</f>
        <v>0</v>
      </c>
      <c r="JM22" s="9">
        <f>Test!IP21</f>
        <v>0</v>
      </c>
      <c r="JN22" s="9">
        <f>Test!IQ21</f>
        <v>0</v>
      </c>
      <c r="JO22" s="9">
        <f>Test!IR21</f>
        <v>0</v>
      </c>
      <c r="JP22" s="9">
        <f>Test!IS21</f>
        <v>0</v>
      </c>
      <c r="JQ22" s="9">
        <f>Test!IT21</f>
        <v>0</v>
      </c>
      <c r="JR22" s="9">
        <f>Test!IU21</f>
        <v>0</v>
      </c>
      <c r="JS22" s="9">
        <f>Test!IV21</f>
        <v>0</v>
      </c>
      <c r="JT22" s="9">
        <f>Test!IW21</f>
        <v>0</v>
      </c>
      <c r="JU22" s="9">
        <f>Test!IX21</f>
        <v>0</v>
      </c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5"/>
      <c r="KH22" s="33">
        <f t="shared" si="47"/>
        <v>1</v>
      </c>
      <c r="KI22" s="9">
        <f>Test!JL21</f>
        <v>0</v>
      </c>
      <c r="KJ22" s="9">
        <f>Test!JM21</f>
        <v>0</v>
      </c>
      <c r="KK22" s="9">
        <f>Test!JN21</f>
        <v>0</v>
      </c>
      <c r="KL22" s="9">
        <f>Test!JO21</f>
        <v>0</v>
      </c>
      <c r="KM22" s="9">
        <f>Test!JP21</f>
        <v>0</v>
      </c>
      <c r="KN22" s="9">
        <f>Test!JQ21</f>
        <v>0</v>
      </c>
      <c r="KO22" s="9">
        <f>Test!JR21</f>
        <v>0</v>
      </c>
      <c r="KP22" s="9">
        <f>Test!JS21</f>
        <v>0</v>
      </c>
      <c r="KQ22" s="9">
        <f>Test!JT21</f>
        <v>0</v>
      </c>
      <c r="KR22" s="9">
        <f>Test!JU21</f>
        <v>0</v>
      </c>
      <c r="KS22" s="9">
        <f>Test!JV21</f>
        <v>0</v>
      </c>
      <c r="KT22" s="9">
        <f>Test!JW21</f>
        <v>0</v>
      </c>
      <c r="KU22" s="9">
        <f>Test!JX21</f>
        <v>0</v>
      </c>
      <c r="KV22" s="9">
        <f>Test!JY21</f>
        <v>0</v>
      </c>
      <c r="KW22" s="9">
        <f>Test!JZ21</f>
        <v>0</v>
      </c>
      <c r="KX22" s="9">
        <f>Test!KA21</f>
        <v>0</v>
      </c>
      <c r="KY22" s="9">
        <f>Test!KB21</f>
        <v>0</v>
      </c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5"/>
      <c r="LL22" s="33">
        <f t="shared" si="49"/>
        <v>1</v>
      </c>
      <c r="LM22" s="9">
        <f>Test!KP21</f>
        <v>0</v>
      </c>
      <c r="LN22" s="9">
        <f>Test!KQ21</f>
        <v>0</v>
      </c>
      <c r="LO22" s="9">
        <f>Test!KR21</f>
        <v>0</v>
      </c>
      <c r="LP22" s="9">
        <f>Test!KS21</f>
        <v>0</v>
      </c>
      <c r="LQ22" s="9">
        <f>Test!KT21</f>
        <v>0</v>
      </c>
      <c r="LR22" s="9">
        <f>Test!KU21</f>
        <v>0</v>
      </c>
      <c r="LS22" s="9">
        <f>Test!KV21</f>
        <v>0</v>
      </c>
      <c r="LT22" s="9">
        <f>Test!KW21</f>
        <v>0</v>
      </c>
      <c r="LU22" s="9">
        <f>Test!KX21</f>
        <v>0</v>
      </c>
      <c r="LV22" s="9">
        <f>Test!KY21</f>
        <v>0</v>
      </c>
      <c r="LW22" s="9">
        <f>Test!KZ21</f>
        <v>0</v>
      </c>
      <c r="LX22" s="9">
        <f>Test!LA21</f>
        <v>0</v>
      </c>
      <c r="LY22" s="9">
        <f>Test!LB21</f>
        <v>0</v>
      </c>
      <c r="LZ22" s="9">
        <f>Test!LC21</f>
        <v>0</v>
      </c>
      <c r="MA22" s="9">
        <f>Test!LD21</f>
        <v>0</v>
      </c>
      <c r="MB22" s="9">
        <f>Test!LE21</f>
        <v>0</v>
      </c>
      <c r="MC22" s="9">
        <f>Test!LF21</f>
        <v>0</v>
      </c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53"/>
      <c r="MP22" s="33">
        <f t="shared" si="51"/>
        <v>1</v>
      </c>
      <c r="MQ22" s="9">
        <f>Test!LT21</f>
        <v>0</v>
      </c>
      <c r="MR22" s="9">
        <f>Test!LU21</f>
        <v>0</v>
      </c>
      <c r="MS22" s="9">
        <f>Test!LV21</f>
        <v>0</v>
      </c>
      <c r="MT22" s="9">
        <f>Test!LW21</f>
        <v>0</v>
      </c>
      <c r="MU22" s="9">
        <f>Test!LX21</f>
        <v>0</v>
      </c>
      <c r="MV22" s="9">
        <f>Test!LY21</f>
        <v>0</v>
      </c>
      <c r="MW22" s="9">
        <f>Test!LZ21</f>
        <v>0</v>
      </c>
      <c r="MX22" s="9">
        <f>Test!MA21</f>
        <v>0</v>
      </c>
      <c r="MY22" s="9">
        <f>Test!MB21</f>
        <v>0</v>
      </c>
      <c r="MZ22" s="9">
        <f>Test!MC21</f>
        <v>0</v>
      </c>
      <c r="NA22" s="9">
        <f>Test!MD21</f>
        <v>0</v>
      </c>
      <c r="NB22" s="9">
        <f>Test!ME21</f>
        <v>0</v>
      </c>
      <c r="NC22" s="9">
        <f>Test!MF21</f>
        <v>0</v>
      </c>
      <c r="ND22" s="9">
        <f>Test!MG21</f>
        <v>0</v>
      </c>
      <c r="NE22" s="9">
        <f>Test!MH21</f>
        <v>0</v>
      </c>
      <c r="NF22" s="9">
        <f>Test!MI21</f>
        <v>0</v>
      </c>
      <c r="NG22" s="9">
        <f>Test!MJ21</f>
        <v>0</v>
      </c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53"/>
      <c r="NT22" s="33">
        <f t="shared" si="69"/>
        <v>1</v>
      </c>
      <c r="NU22" s="9">
        <f>Test!MX21</f>
        <v>0</v>
      </c>
      <c r="NV22" s="9">
        <f>Test!MY21</f>
        <v>0</v>
      </c>
      <c r="NW22" s="9">
        <f>Test!MZ21</f>
        <v>0</v>
      </c>
      <c r="NX22" s="9">
        <f>Test!NA21</f>
        <v>0</v>
      </c>
      <c r="NY22" s="9">
        <f>Test!NB21</f>
        <v>0</v>
      </c>
      <c r="NZ22" s="9">
        <f>Test!NC21</f>
        <v>0</v>
      </c>
      <c r="OA22" s="9">
        <f>Test!ND21</f>
        <v>0</v>
      </c>
      <c r="OB22" s="9">
        <f>Test!NE21</f>
        <v>0</v>
      </c>
      <c r="OC22" s="9">
        <f>Test!NF21</f>
        <v>0</v>
      </c>
      <c r="OD22" s="9">
        <f>Test!NG21</f>
        <v>0</v>
      </c>
      <c r="OE22" s="9">
        <f>Test!NH21</f>
        <v>0</v>
      </c>
      <c r="OF22" s="9">
        <f>Test!NI21</f>
        <v>0</v>
      </c>
      <c r="OG22" s="9">
        <f>Test!NJ21</f>
        <v>0</v>
      </c>
      <c r="OH22" s="9">
        <f>Test!NK21</f>
        <v>0</v>
      </c>
      <c r="OI22" s="9">
        <f>Test!NL21</f>
        <v>0</v>
      </c>
      <c r="OJ22" s="9">
        <f>Test!NM21</f>
        <v>0</v>
      </c>
      <c r="OK22" s="9">
        <f>Test!NN21</f>
        <v>0</v>
      </c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53"/>
      <c r="OX22" s="33">
        <f t="shared" si="70"/>
        <v>1</v>
      </c>
      <c r="OY22" s="9">
        <f>Test!OB21</f>
        <v>0</v>
      </c>
      <c r="OZ22" s="9">
        <f>Test!OC21</f>
        <v>0</v>
      </c>
      <c r="PA22" s="9">
        <f>Test!OD21</f>
        <v>0</v>
      </c>
      <c r="PB22" s="9">
        <f>Test!OE21</f>
        <v>0</v>
      </c>
      <c r="PC22" s="9">
        <f>Test!OF21</f>
        <v>0</v>
      </c>
      <c r="PD22" s="9">
        <f>Test!OG21</f>
        <v>0</v>
      </c>
      <c r="PE22" s="9">
        <f>Test!OH21</f>
        <v>0</v>
      </c>
      <c r="PF22" s="9">
        <f>Test!OI21</f>
        <v>0</v>
      </c>
      <c r="PG22" s="9">
        <f>Test!OJ21</f>
        <v>0</v>
      </c>
      <c r="PH22" s="9">
        <f>Test!OK21</f>
        <v>0</v>
      </c>
      <c r="PI22" s="9">
        <f>Test!OL21</f>
        <v>0</v>
      </c>
      <c r="PJ22" s="9">
        <f>Test!OM21</f>
        <v>0</v>
      </c>
      <c r="PK22" s="9">
        <f>Test!ON21</f>
        <v>0</v>
      </c>
      <c r="PL22" s="9">
        <f>Test!OO21</f>
        <v>0</v>
      </c>
      <c r="PM22" s="9">
        <f>Test!OP21</f>
        <v>0</v>
      </c>
      <c r="PN22" s="9">
        <f>Test!OQ21</f>
        <v>0</v>
      </c>
      <c r="PO22" s="9">
        <f>Test!OR21</f>
        <v>0</v>
      </c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</row>
    <row r="23" spans="3:442">
      <c r="C23" s="115"/>
      <c r="D23" s="26">
        <f t="shared" si="71"/>
        <v>0.06</v>
      </c>
      <c r="E23" s="34">
        <f t="shared" ca="1" si="28"/>
        <v>5.3282020017283533E-3</v>
      </c>
      <c r="F23" s="13">
        <f ca="1">Reference!B22</f>
        <v>5.9680307879896297E-2</v>
      </c>
      <c r="G23" s="13">
        <f ca="1">Reference!C22</f>
        <v>0.93841153383255005</v>
      </c>
      <c r="H23" s="13">
        <f ca="1">Reference!D22</f>
        <v>0.93655276298522905</v>
      </c>
      <c r="I23" s="13">
        <f ca="1">Reference!E22</f>
        <v>28.225266894474998</v>
      </c>
      <c r="J23" s="13">
        <f ca="1">Reference!F22</f>
        <v>34.5352736021553</v>
      </c>
      <c r="K23" s="13">
        <f ca="1">Reference!G22</f>
        <v>30.419095117603401</v>
      </c>
      <c r="L23" s="13">
        <f ca="1">Reference!H22</f>
        <v>0.31445825099945002</v>
      </c>
      <c r="M23" s="13">
        <f ca="1">Reference!I22</f>
        <v>0.96257823705673196</v>
      </c>
      <c r="N23" s="13">
        <f ca="1">Reference!J22</f>
        <v>0.26471138000488198</v>
      </c>
      <c r="O23" s="13">
        <f ca="1">Reference!K22</f>
        <v>0.87359380722045898</v>
      </c>
      <c r="P23" s="13">
        <f ca="1">Reference!L22</f>
        <v>47.409460000000003</v>
      </c>
      <c r="Q23" s="13">
        <f ca="1">Reference!M22</f>
        <v>23.597116665114701</v>
      </c>
      <c r="R23" s="13" t="str">
        <f ca="1">Reference!N22</f>
        <v>None</v>
      </c>
      <c r="S23" s="13">
        <f ca="1">Reference!O22</f>
        <v>0.47739199999999998</v>
      </c>
      <c r="T23" s="13">
        <f ca="1">Reference!P22</f>
        <v>0.47739199999999998</v>
      </c>
      <c r="U23" s="13">
        <f ca="1">Reference!Q22</f>
        <v>91.053511999999998</v>
      </c>
      <c r="V23" s="13">
        <f ca="1">Reference!R22</f>
        <v>91.053511999999998</v>
      </c>
      <c r="X23" s="13">
        <f t="shared" si="29"/>
        <v>0.39174668495656162</v>
      </c>
      <c r="Y23" s="72">
        <f>Test!B22</f>
        <v>8.3504801097393694E-2</v>
      </c>
      <c r="Z23" s="72">
        <f>Test!C22</f>
        <v>0.85354638099670399</v>
      </c>
      <c r="AA23" s="13">
        <f>Test!D22</f>
        <v>0.83467060327529896</v>
      </c>
      <c r="AB23" s="13">
        <f>Test!E22</f>
        <v>24.201262846237999</v>
      </c>
      <c r="AC23" s="13">
        <f>Test!F22</f>
        <v>30.1387968108825</v>
      </c>
      <c r="AD23" s="13">
        <f>Test!G22</f>
        <v>26.609652104168902</v>
      </c>
      <c r="AE23" s="13">
        <f>Test!H22</f>
        <v>0.189477980136871</v>
      </c>
      <c r="AF23" s="13">
        <f>Test!I22</f>
        <v>0.89815205335616999</v>
      </c>
      <c r="AG23" s="13">
        <f>Test!J22</f>
        <v>0.41741511225700301</v>
      </c>
      <c r="AH23" s="13">
        <f>Test!K22</f>
        <v>0.75759690999984697</v>
      </c>
      <c r="AI23" s="13">
        <f>Test!L22</f>
        <v>33.794603000000002</v>
      </c>
      <c r="AJ23" s="13">
        <f>Test!M22</f>
        <v>19.034079880997101</v>
      </c>
      <c r="AK23" s="13" t="str">
        <f>Test!N22</f>
        <v>None</v>
      </c>
      <c r="AL23" s="13">
        <f>Test!O22</f>
        <v>0.54412199999999999</v>
      </c>
      <c r="AM23" s="13">
        <f>Test!P22</f>
        <v>0.54412199999999999</v>
      </c>
      <c r="AN23" s="13">
        <f>Test!Q22</f>
        <v>0.405001</v>
      </c>
      <c r="AO23" s="13">
        <f>Test!R22</f>
        <v>0.405001</v>
      </c>
      <c r="AP23" s="14">
        <f t="shared" ref="AP23:AZ23" ca="1" si="100">bdRateExtend($F23:$F26,G23:G26,$Y23:$Y26,Z23:Z26)</f>
        <v>1.435957738538681</v>
      </c>
      <c r="AQ23" s="14">
        <f t="shared" ca="1" si="100"/>
        <v>1.4871497858312197</v>
      </c>
      <c r="AR23" s="14">
        <f t="shared" ca="1" si="100"/>
        <v>1.3810271661173408</v>
      </c>
      <c r="AS23" s="14">
        <f t="shared" ca="1" si="100"/>
        <v>0.80855848013601328</v>
      </c>
      <c r="AT23" s="14">
        <f t="shared" ca="1" si="100"/>
        <v>1.0288810143130016</v>
      </c>
      <c r="AU23" s="14">
        <f t="shared" ca="1" si="100"/>
        <v>1.132736669997684</v>
      </c>
      <c r="AV23" s="14">
        <f t="shared" ca="1" si="100"/>
        <v>1.0244519842750908</v>
      </c>
      <c r="AW23" s="14">
        <f t="shared" ca="1" si="100"/>
        <v>1.2968183529911905</v>
      </c>
      <c r="AX23" s="14">
        <f t="shared" ca="1" si="100"/>
        <v>1.121888223454063</v>
      </c>
      <c r="AY23" s="14">
        <f t="shared" ca="1" si="100"/>
        <v>0.85849869908899645</v>
      </c>
      <c r="AZ23" s="14">
        <f t="shared" ca="1" si="100"/>
        <v>1.0694164481481816</v>
      </c>
      <c r="BA23" s="3"/>
      <c r="BB23" s="34">
        <f t="shared" si="31"/>
        <v>8.8909210994974258E-5</v>
      </c>
      <c r="BC23" s="13">
        <f>Test!AF22</f>
        <v>5.9994665447340299E-2</v>
      </c>
      <c r="BD23" s="13">
        <f>Test!AG22</f>
        <v>0.918160080909729</v>
      </c>
      <c r="BE23" s="13">
        <f>Test!AH22</f>
        <v>0.91609454154968195</v>
      </c>
      <c r="BF23" s="13">
        <f>Test!AI22</f>
        <v>26.350713999185398</v>
      </c>
      <c r="BG23" s="13">
        <f>Test!AJ22</f>
        <v>35.787313685376503</v>
      </c>
      <c r="BH23" s="13">
        <f>Test!AK22</f>
        <v>30.765411784706199</v>
      </c>
      <c r="BI23" s="13">
        <f>Test!AL22</f>
        <v>0.25140410661697299</v>
      </c>
      <c r="BJ23" s="13">
        <f>Test!AM22</f>
        <v>0.95895045995712203</v>
      </c>
      <c r="BK23" s="13">
        <f>Test!AN22</f>
        <v>0.30729207396507202</v>
      </c>
      <c r="BL23" s="13">
        <f>Test!AO22</f>
        <v>0.820071101188659</v>
      </c>
      <c r="BM23" s="13">
        <f>Test!AP22</f>
        <v>38.320180999999998</v>
      </c>
      <c r="BN23" s="13">
        <f>Test!AQ22</f>
        <v>21.2409843356408</v>
      </c>
      <c r="BO23" s="13" t="str">
        <f>Test!AR22</f>
        <v>None</v>
      </c>
      <c r="BP23" s="13">
        <f>Test!AS22</f>
        <v>7.2444999999999996E-2</v>
      </c>
      <c r="BQ23" s="13">
        <f>Test!AT22</f>
        <v>7.2444999999999996E-2</v>
      </c>
      <c r="BR23" s="13">
        <f>Test!AU22</f>
        <v>0.73298099999999999</v>
      </c>
      <c r="BS23" s="13">
        <f>Test!AV22</f>
        <v>0.73298099999999999</v>
      </c>
      <c r="BT23" s="14">
        <f t="shared" ref="BT23:CD23" ca="1" si="101">bdRateExtend($F23:$F26,G23:G26,$BC23:$BC26,BD23:BD26)</f>
        <v>0.6622932088217004</v>
      </c>
      <c r="BU23" s="14">
        <f t="shared" ca="1" si="101"/>
        <v>0.64976430662630102</v>
      </c>
      <c r="BV23" s="14">
        <f t="shared" ca="1" si="101"/>
        <v>0.68683796324499724</v>
      </c>
      <c r="BW23" s="14">
        <f t="shared" ca="1" si="101"/>
        <v>-0.25264869885664254</v>
      </c>
      <c r="BX23" s="14">
        <f t="shared" ca="1" si="101"/>
        <v>-8.0211640254354788E-2</v>
      </c>
      <c r="BY23" s="14">
        <f t="shared" ca="1" si="101"/>
        <v>0.68397732555399848</v>
      </c>
      <c r="BZ23" s="14">
        <f t="shared" ca="1" si="101"/>
        <v>0.3206215842418465</v>
      </c>
      <c r="CA23" s="14">
        <f t="shared" ca="1" si="101"/>
        <v>0.60002584481856736</v>
      </c>
      <c r="CB23" s="14">
        <f t="shared" ca="1" si="101"/>
        <v>0.61778126919961229</v>
      </c>
      <c r="CC23" s="14">
        <f t="shared" ca="1" si="101"/>
        <v>0.407033747244264</v>
      </c>
      <c r="CD23" s="14">
        <f t="shared" ca="1" si="101"/>
        <v>0.67415645786019551</v>
      </c>
      <c r="CE23" s="3"/>
      <c r="CF23" s="34">
        <f t="shared" si="33"/>
        <v>5.3282020017283533E-3</v>
      </c>
      <c r="CG23" s="13">
        <f>Test!BJ22</f>
        <v>5.9680307879896297E-2</v>
      </c>
      <c r="CH23" s="13">
        <f>Test!BK22</f>
        <v>0.93841153383255005</v>
      </c>
      <c r="CI23" s="13">
        <f>Test!BL22</f>
        <v>0.93655276298522905</v>
      </c>
      <c r="CJ23" s="13">
        <f>Test!BM22</f>
        <v>28.225266894474998</v>
      </c>
      <c r="CK23" s="13">
        <f>Test!BN22</f>
        <v>34.5352736021553</v>
      </c>
      <c r="CL23" s="13">
        <f>Test!BO22</f>
        <v>30.419095117603401</v>
      </c>
      <c r="CM23" s="13">
        <f>Test!BP22</f>
        <v>0.31445825099945002</v>
      </c>
      <c r="CN23" s="13">
        <f>Test!BQ22</f>
        <v>0.96257823705673196</v>
      </c>
      <c r="CO23" s="13">
        <f>Test!BR22</f>
        <v>0.26471138000488198</v>
      </c>
      <c r="CP23" s="13">
        <f>Test!BS22</f>
        <v>0.87359380722045898</v>
      </c>
      <c r="CQ23" s="13">
        <f>Test!BT22</f>
        <v>47.409460000000003</v>
      </c>
      <c r="CR23" s="13">
        <f>Test!BU22</f>
        <v>23.597116665114701</v>
      </c>
      <c r="CS23" s="13" t="str">
        <f>Test!BV22</f>
        <v>None</v>
      </c>
      <c r="CT23" s="13">
        <f>Test!BW22</f>
        <v>0.47739199999999998</v>
      </c>
      <c r="CU23" s="13">
        <f>Test!BX22</f>
        <v>0.47739199999999998</v>
      </c>
      <c r="CV23" s="13">
        <f>Test!BY22</f>
        <v>91.053511999999998</v>
      </c>
      <c r="CW23" s="13">
        <f>Test!BZ22</f>
        <v>91.053511999999998</v>
      </c>
      <c r="CX23" s="14">
        <f t="shared" ref="CX23:DH23" ca="1" si="102">bdRateExtend($F23:$F26,G23:G26,$CG23:$CG26,CH23:CH26)</f>
        <v>0</v>
      </c>
      <c r="CY23" s="14">
        <f t="shared" ca="1" si="102"/>
        <v>0</v>
      </c>
      <c r="CZ23" s="14">
        <f t="shared" ca="1" si="102"/>
        <v>0</v>
      </c>
      <c r="DA23" s="14">
        <f t="shared" ca="1" si="102"/>
        <v>0</v>
      </c>
      <c r="DB23" s="14">
        <f t="shared" ca="1" si="102"/>
        <v>0</v>
      </c>
      <c r="DC23" s="14">
        <f t="shared" ca="1" si="102"/>
        <v>0</v>
      </c>
      <c r="DD23" s="14">
        <f t="shared" ca="1" si="102"/>
        <v>0</v>
      </c>
      <c r="DE23" s="14">
        <f t="shared" ca="1" si="102"/>
        <v>0</v>
      </c>
      <c r="DF23" s="14">
        <f t="shared" ca="1" si="102"/>
        <v>0</v>
      </c>
      <c r="DG23" s="14">
        <f t="shared" ca="1" si="102"/>
        <v>0</v>
      </c>
      <c r="DH23" s="14">
        <f t="shared" ca="1" si="102"/>
        <v>0</v>
      </c>
      <c r="DI23" s="3"/>
      <c r="DJ23" s="34">
        <f t="shared" si="35"/>
        <v>3.4839709393891714E-2</v>
      </c>
      <c r="DK23" s="13">
        <f>Test!CN22</f>
        <v>6.2090382563633501E-2</v>
      </c>
      <c r="DL23" s="13">
        <f>Test!CO22</f>
        <v>0.94513404369354204</v>
      </c>
      <c r="DM23" s="13">
        <f>Test!CP22</f>
        <v>0.94388180971145597</v>
      </c>
      <c r="DN23" s="13">
        <f>Test!CQ22</f>
        <v>28.894624261018102</v>
      </c>
      <c r="DO23" s="13">
        <f>Test!CR22</f>
        <v>37.511457537445096</v>
      </c>
      <c r="DP23" s="13">
        <f>Test!CS22</f>
        <v>33.626752426821497</v>
      </c>
      <c r="DQ23" s="13">
        <f>Test!CT22</f>
        <v>0.33925947546958901</v>
      </c>
      <c r="DR23" s="13">
        <f>Test!CU22</f>
        <v>0.97059309482574396</v>
      </c>
      <c r="DS23" s="13">
        <f>Test!CV22</f>
        <v>0.247364521026611</v>
      </c>
      <c r="DT23" s="13">
        <f>Test!CW22</f>
        <v>0.88963407278060902</v>
      </c>
      <c r="DU23" s="13">
        <f>Test!CX22</f>
        <v>52.784469999999999</v>
      </c>
      <c r="DV23" s="13">
        <f>Test!CY22</f>
        <v>24.280772391326899</v>
      </c>
      <c r="DW23" s="13" t="str">
        <f>Test!CZ22</f>
        <v>None</v>
      </c>
      <c r="DX23" s="13">
        <f>Test!DA22</f>
        <v>0.55291800000000002</v>
      </c>
      <c r="DY23" s="13">
        <f>Test!DB22</f>
        <v>0.55291800000000002</v>
      </c>
      <c r="DZ23" s="13">
        <f>Test!DC22</f>
        <v>251.52832799999999</v>
      </c>
      <c r="EA23" s="13">
        <f>Test!DD22</f>
        <v>251.52832799999999</v>
      </c>
      <c r="EB23" s="14">
        <f t="shared" ref="EB23:EL23" ca="1" si="103">bdRateExtend($F23:$F26,G23:G26,$DK23:$DK26,DL23:DL26)</f>
        <v>-4.8008143599335806E-2</v>
      </c>
      <c r="EC23" s="14">
        <f t="shared" ca="1" si="103"/>
        <v>-5.1626539457637732E-2</v>
      </c>
      <c r="ED23" s="14">
        <f t="shared" ca="1" si="103"/>
        <v>-7.758099313243294E-2</v>
      </c>
      <c r="EE23" s="14">
        <f t="shared" ca="1" si="103"/>
        <v>-0.59968185429145437</v>
      </c>
      <c r="EF23" s="14">
        <f t="shared" ca="1" si="103"/>
        <v>-0.55817560038904013</v>
      </c>
      <c r="EG23" s="14">
        <f t="shared" ca="1" si="103"/>
        <v>-8.2495481962891137E-2</v>
      </c>
      <c r="EH23" s="14">
        <f t="shared" ca="1" si="103"/>
        <v>-0.14535477675940933</v>
      </c>
      <c r="EI23" s="14">
        <f t="shared" ca="1" si="103"/>
        <v>-7.1288048697130568E-2</v>
      </c>
      <c r="EJ23" s="14">
        <f t="shared" ca="1" si="103"/>
        <v>-6.4205006043678847E-2</v>
      </c>
      <c r="EK23" s="14">
        <f t="shared" ca="1" si="103"/>
        <v>-0.10401566255876271</v>
      </c>
      <c r="EL23" s="14">
        <f t="shared" ca="1" si="103"/>
        <v>-3.9935779277735395E-2</v>
      </c>
      <c r="EM23" s="3"/>
      <c r="EN23" s="34">
        <f t="shared" si="37"/>
        <v>1</v>
      </c>
      <c r="EO23" s="13">
        <f>Test!DR22</f>
        <v>0</v>
      </c>
      <c r="EP23" s="13">
        <f>Test!DS22</f>
        <v>0</v>
      </c>
      <c r="EQ23" s="13">
        <f>Test!DT22</f>
        <v>0</v>
      </c>
      <c r="ER23" s="13">
        <f>Test!DU22</f>
        <v>0</v>
      </c>
      <c r="ES23" s="13">
        <f>Test!DV22</f>
        <v>0</v>
      </c>
      <c r="ET23" s="13">
        <f>Test!DW22</f>
        <v>0</v>
      </c>
      <c r="EU23" s="13">
        <f>Test!DX22</f>
        <v>0</v>
      </c>
      <c r="EV23" s="13">
        <f>Test!DY22</f>
        <v>0</v>
      </c>
      <c r="EW23" s="13">
        <f>Test!DZ22</f>
        <v>0</v>
      </c>
      <c r="EX23" s="13">
        <f>Test!EA22</f>
        <v>0</v>
      </c>
      <c r="EY23" s="13">
        <f>Test!EB22</f>
        <v>0</v>
      </c>
      <c r="EZ23" s="13">
        <f>Test!EC22</f>
        <v>0</v>
      </c>
      <c r="FA23" s="13">
        <f>Test!ED22</f>
        <v>0</v>
      </c>
      <c r="FB23" s="13">
        <f>Test!EE22</f>
        <v>0</v>
      </c>
      <c r="FC23" s="13">
        <f>Test!EF22</f>
        <v>0</v>
      </c>
      <c r="FD23" s="13">
        <f>Test!EG22</f>
        <v>0</v>
      </c>
      <c r="FE23" s="13">
        <f>Test!EH22</f>
        <v>0</v>
      </c>
      <c r="FF23" s="14">
        <f t="shared" ref="FF23:FP23" ca="1" si="104">bdRateExtend($F23:$F26,G23:G26,$EO23:$EO26,EP23:EP26)</f>
        <v>1</v>
      </c>
      <c r="FG23" s="14">
        <f t="shared" ca="1" si="104"/>
        <v>1</v>
      </c>
      <c r="FH23" s="14">
        <f t="shared" ca="1" si="104"/>
        <v>1</v>
      </c>
      <c r="FI23" s="14">
        <f t="shared" ca="1" si="104"/>
        <v>1</v>
      </c>
      <c r="FJ23" s="14">
        <f t="shared" ca="1" si="104"/>
        <v>1</v>
      </c>
      <c r="FK23" s="14">
        <f t="shared" ca="1" si="104"/>
        <v>1</v>
      </c>
      <c r="FL23" s="14">
        <f t="shared" ca="1" si="104"/>
        <v>1</v>
      </c>
      <c r="FM23" s="14">
        <f t="shared" ca="1" si="104"/>
        <v>1</v>
      </c>
      <c r="FN23" s="14">
        <f t="shared" ca="1" si="104"/>
        <v>1</v>
      </c>
      <c r="FO23" s="14">
        <f t="shared" ca="1" si="104"/>
        <v>1</v>
      </c>
      <c r="FP23" s="14">
        <f t="shared" ca="1" si="104"/>
        <v>1</v>
      </c>
      <c r="FQ23" s="54"/>
      <c r="FR23" s="34">
        <f t="shared" si="39"/>
        <v>1</v>
      </c>
      <c r="FS23" s="13">
        <f>Test!EV22</f>
        <v>0</v>
      </c>
      <c r="FT23" s="13">
        <f>Test!EW22</f>
        <v>0</v>
      </c>
      <c r="FU23" s="13">
        <f>Test!EX22</f>
        <v>0</v>
      </c>
      <c r="FV23" s="13">
        <f>Test!EY22</f>
        <v>0</v>
      </c>
      <c r="FW23" s="13">
        <f>Test!EZ22</f>
        <v>0</v>
      </c>
      <c r="FX23" s="13">
        <f>Test!FA22</f>
        <v>0</v>
      </c>
      <c r="FY23" s="13">
        <f>Test!FB22</f>
        <v>0</v>
      </c>
      <c r="FZ23" s="13">
        <f>Test!FC22</f>
        <v>0</v>
      </c>
      <c r="GA23" s="13">
        <f>Test!FD22</f>
        <v>0</v>
      </c>
      <c r="GB23" s="13">
        <f>Test!FE22</f>
        <v>0</v>
      </c>
      <c r="GC23" s="13">
        <f>Test!FF22</f>
        <v>0</v>
      </c>
      <c r="GD23" s="13">
        <f>Test!FG22</f>
        <v>0</v>
      </c>
      <c r="GE23" s="13">
        <f>Test!FH22</f>
        <v>0</v>
      </c>
      <c r="GF23" s="13">
        <f>Test!FI22</f>
        <v>0</v>
      </c>
      <c r="GG23" s="13">
        <f>Test!FJ22</f>
        <v>0</v>
      </c>
      <c r="GH23" s="13">
        <f>Test!FK22</f>
        <v>0</v>
      </c>
      <c r="GI23" s="13">
        <f>Test!FL22</f>
        <v>0</v>
      </c>
      <c r="GJ23" s="14">
        <f t="shared" ref="GJ23:GT23" ca="1" si="105">bdRateExtend($F23:$F26,G23:G26,$FS23:$FS26,FT23:FT26)</f>
        <v>1</v>
      </c>
      <c r="GK23" s="14">
        <f t="shared" ca="1" si="105"/>
        <v>1</v>
      </c>
      <c r="GL23" s="14">
        <f t="shared" ca="1" si="105"/>
        <v>1</v>
      </c>
      <c r="GM23" s="14">
        <f t="shared" ca="1" si="105"/>
        <v>1</v>
      </c>
      <c r="GN23" s="14">
        <f t="shared" ca="1" si="105"/>
        <v>1</v>
      </c>
      <c r="GO23" s="14">
        <f t="shared" ca="1" si="105"/>
        <v>1</v>
      </c>
      <c r="GP23" s="14">
        <f t="shared" ca="1" si="105"/>
        <v>1</v>
      </c>
      <c r="GQ23" s="14">
        <f t="shared" ca="1" si="105"/>
        <v>1</v>
      </c>
      <c r="GR23" s="14">
        <f t="shared" ca="1" si="105"/>
        <v>1</v>
      </c>
      <c r="GS23" s="14">
        <f t="shared" ca="1" si="105"/>
        <v>1</v>
      </c>
      <c r="GT23" s="14">
        <f t="shared" ca="1" si="105"/>
        <v>1</v>
      </c>
      <c r="GU23" s="54"/>
      <c r="GV23" s="34">
        <f t="shared" si="41"/>
        <v>1</v>
      </c>
      <c r="GW23" s="13">
        <f>Test!FZ22</f>
        <v>0</v>
      </c>
      <c r="GX23" s="13">
        <f>Test!GA22</f>
        <v>0</v>
      </c>
      <c r="GY23" s="13">
        <f>Test!GB22</f>
        <v>0</v>
      </c>
      <c r="GZ23" s="13">
        <f>Test!GC22</f>
        <v>0</v>
      </c>
      <c r="HA23" s="13">
        <f>Test!GD22</f>
        <v>0</v>
      </c>
      <c r="HB23" s="13">
        <f>Test!GE22</f>
        <v>0</v>
      </c>
      <c r="HC23" s="13">
        <f>Test!GF22</f>
        <v>0</v>
      </c>
      <c r="HD23" s="13">
        <f>Test!GG22</f>
        <v>0</v>
      </c>
      <c r="HE23" s="13">
        <f>Test!GH22</f>
        <v>0</v>
      </c>
      <c r="HF23" s="13">
        <f>Test!GI22</f>
        <v>0</v>
      </c>
      <c r="HG23" s="13">
        <f>Test!GJ22</f>
        <v>0</v>
      </c>
      <c r="HH23" s="13">
        <f>Test!GK22</f>
        <v>0</v>
      </c>
      <c r="HI23" s="13">
        <f>Test!GL22</f>
        <v>0</v>
      </c>
      <c r="HJ23" s="13">
        <f>Test!GM22</f>
        <v>0</v>
      </c>
      <c r="HK23" s="13">
        <f>Test!GN22</f>
        <v>0</v>
      </c>
      <c r="HL23" s="13">
        <f>Test!GO22</f>
        <v>0</v>
      </c>
      <c r="HM23" s="13">
        <f>Test!GP22</f>
        <v>0</v>
      </c>
      <c r="HN23" s="14">
        <f t="shared" ref="HN23:HX23" ca="1" si="106">bdRateExtend($F23:$F26,G23:G26,$GW23:$GW26,GX23:GX26)</f>
        <v>1</v>
      </c>
      <c r="HO23" s="14">
        <f t="shared" ca="1" si="106"/>
        <v>1</v>
      </c>
      <c r="HP23" s="14">
        <f t="shared" ca="1" si="106"/>
        <v>1</v>
      </c>
      <c r="HQ23" s="14">
        <f t="shared" ca="1" si="106"/>
        <v>1</v>
      </c>
      <c r="HR23" s="14">
        <f t="shared" ca="1" si="106"/>
        <v>1</v>
      </c>
      <c r="HS23" s="14">
        <f t="shared" ca="1" si="106"/>
        <v>1</v>
      </c>
      <c r="HT23" s="14">
        <f t="shared" ca="1" si="106"/>
        <v>1</v>
      </c>
      <c r="HU23" s="14">
        <f t="shared" ca="1" si="106"/>
        <v>1</v>
      </c>
      <c r="HV23" s="14">
        <f t="shared" ca="1" si="106"/>
        <v>1</v>
      </c>
      <c r="HW23" s="14">
        <f t="shared" ca="1" si="106"/>
        <v>1</v>
      </c>
      <c r="HX23" s="14">
        <f t="shared" ca="1" si="106"/>
        <v>1</v>
      </c>
      <c r="HY23" s="3"/>
      <c r="HZ23" s="34">
        <f t="shared" si="43"/>
        <v>1</v>
      </c>
      <c r="IA23" s="13">
        <f>Test!HD22</f>
        <v>0</v>
      </c>
      <c r="IB23" s="13">
        <f>Test!HE22</f>
        <v>0</v>
      </c>
      <c r="IC23" s="13">
        <f>Test!HF22</f>
        <v>0</v>
      </c>
      <c r="ID23" s="13">
        <f>Test!HG22</f>
        <v>0</v>
      </c>
      <c r="IE23" s="13">
        <f>Test!HH22</f>
        <v>0</v>
      </c>
      <c r="IF23" s="13">
        <f>Test!HI22</f>
        <v>0</v>
      </c>
      <c r="IG23" s="13">
        <f>Test!HJ22</f>
        <v>0</v>
      </c>
      <c r="IH23" s="13">
        <f>Test!HK22</f>
        <v>0</v>
      </c>
      <c r="II23" s="13">
        <f>Test!HL22</f>
        <v>0</v>
      </c>
      <c r="IJ23" s="13">
        <f>Test!HM22</f>
        <v>0</v>
      </c>
      <c r="IK23" s="13">
        <f>Test!HN22</f>
        <v>0</v>
      </c>
      <c r="IL23" s="13">
        <f>Test!HO22</f>
        <v>0</v>
      </c>
      <c r="IM23" s="13">
        <f>Test!HP22</f>
        <v>0</v>
      </c>
      <c r="IN23" s="13">
        <f>Test!HQ22</f>
        <v>0</v>
      </c>
      <c r="IO23" s="13">
        <f>Test!HR22</f>
        <v>0</v>
      </c>
      <c r="IP23" s="13">
        <f>Test!HS22</f>
        <v>0</v>
      </c>
      <c r="IQ23" s="13">
        <f>Test!HT22</f>
        <v>0</v>
      </c>
      <c r="IR23" s="14">
        <f t="shared" ref="IR23:JB23" ca="1" si="107">bdRateExtend($F23:$F26,G23:G26,$IA23:$IA26,IB23:IB26)</f>
        <v>1</v>
      </c>
      <c r="IS23" s="14">
        <f t="shared" ca="1" si="107"/>
        <v>1</v>
      </c>
      <c r="IT23" s="14">
        <f t="shared" ca="1" si="107"/>
        <v>1</v>
      </c>
      <c r="IU23" s="14">
        <f t="shared" ca="1" si="107"/>
        <v>1</v>
      </c>
      <c r="IV23" s="14">
        <f t="shared" ca="1" si="107"/>
        <v>1</v>
      </c>
      <c r="IW23" s="14">
        <f t="shared" ca="1" si="107"/>
        <v>1</v>
      </c>
      <c r="IX23" s="14">
        <f t="shared" ca="1" si="107"/>
        <v>1</v>
      </c>
      <c r="IY23" s="14">
        <f t="shared" ca="1" si="107"/>
        <v>1</v>
      </c>
      <c r="IZ23" s="14">
        <f t="shared" ca="1" si="107"/>
        <v>1</v>
      </c>
      <c r="JA23" s="14">
        <f t="shared" ca="1" si="107"/>
        <v>1</v>
      </c>
      <c r="JB23" s="14">
        <f t="shared" ca="1" si="107"/>
        <v>1</v>
      </c>
      <c r="JC23" s="3"/>
      <c r="JD23" s="34">
        <f t="shared" si="45"/>
        <v>1</v>
      </c>
      <c r="JE23" s="13">
        <f>Test!IH22</f>
        <v>0</v>
      </c>
      <c r="JF23" s="13">
        <f>Test!II22</f>
        <v>0</v>
      </c>
      <c r="JG23" s="13">
        <f>Test!IJ22</f>
        <v>0</v>
      </c>
      <c r="JH23" s="13">
        <f>Test!IK22</f>
        <v>0</v>
      </c>
      <c r="JI23" s="13">
        <f>Test!IL22</f>
        <v>0</v>
      </c>
      <c r="JJ23" s="13">
        <f>Test!IM22</f>
        <v>0</v>
      </c>
      <c r="JK23" s="13">
        <f>Test!IN22</f>
        <v>0</v>
      </c>
      <c r="JL23" s="13">
        <f>Test!IO22</f>
        <v>0</v>
      </c>
      <c r="JM23" s="13">
        <f>Test!IP22</f>
        <v>0</v>
      </c>
      <c r="JN23" s="13">
        <f>Test!IQ22</f>
        <v>0</v>
      </c>
      <c r="JO23" s="13">
        <f>Test!IR22</f>
        <v>0</v>
      </c>
      <c r="JP23" s="13">
        <f>Test!IS22</f>
        <v>0</v>
      </c>
      <c r="JQ23" s="13">
        <f>Test!IT22</f>
        <v>0</v>
      </c>
      <c r="JR23" s="13">
        <f>Test!IU22</f>
        <v>0</v>
      </c>
      <c r="JS23" s="13">
        <f>Test!IV22</f>
        <v>0</v>
      </c>
      <c r="JT23" s="13">
        <f>Test!IW22</f>
        <v>0</v>
      </c>
      <c r="JU23" s="13">
        <f>Test!IX22</f>
        <v>0</v>
      </c>
      <c r="JV23" s="14">
        <f t="shared" ref="JV23:KF23" ca="1" si="108">bdRateExtend($F23:$F26,G23:G26,$JE23:$JE26,JF23:JF26)</f>
        <v>1</v>
      </c>
      <c r="JW23" s="14">
        <f t="shared" ca="1" si="108"/>
        <v>1</v>
      </c>
      <c r="JX23" s="14">
        <f t="shared" ca="1" si="108"/>
        <v>1</v>
      </c>
      <c r="JY23" s="14">
        <f t="shared" ca="1" si="108"/>
        <v>1</v>
      </c>
      <c r="JZ23" s="14">
        <f t="shared" ca="1" si="108"/>
        <v>1</v>
      </c>
      <c r="KA23" s="14">
        <f t="shared" ca="1" si="108"/>
        <v>1</v>
      </c>
      <c r="KB23" s="14">
        <f t="shared" ca="1" si="108"/>
        <v>1</v>
      </c>
      <c r="KC23" s="14">
        <f t="shared" ca="1" si="108"/>
        <v>1</v>
      </c>
      <c r="KD23" s="14">
        <f t="shared" ca="1" si="108"/>
        <v>1</v>
      </c>
      <c r="KE23" s="14">
        <f t="shared" ca="1" si="108"/>
        <v>1</v>
      </c>
      <c r="KF23" s="14">
        <f t="shared" ca="1" si="108"/>
        <v>1</v>
      </c>
      <c r="KG23" s="3"/>
      <c r="KH23" s="34">
        <f t="shared" si="47"/>
        <v>1</v>
      </c>
      <c r="KI23" s="13">
        <f>Test!JL22</f>
        <v>0</v>
      </c>
      <c r="KJ23" s="13">
        <f>Test!JM22</f>
        <v>0</v>
      </c>
      <c r="KK23" s="13">
        <f>Test!JN22</f>
        <v>0</v>
      </c>
      <c r="KL23" s="13">
        <f>Test!JO22</f>
        <v>0</v>
      </c>
      <c r="KM23" s="13">
        <f>Test!JP22</f>
        <v>0</v>
      </c>
      <c r="KN23" s="13">
        <f>Test!JQ22</f>
        <v>0</v>
      </c>
      <c r="KO23" s="13">
        <f>Test!JR22</f>
        <v>0</v>
      </c>
      <c r="KP23" s="13">
        <f>Test!JS22</f>
        <v>0</v>
      </c>
      <c r="KQ23" s="13">
        <f>Test!JT22</f>
        <v>0</v>
      </c>
      <c r="KR23" s="13">
        <f>Test!JU22</f>
        <v>0</v>
      </c>
      <c r="KS23" s="13">
        <f>Test!JV22</f>
        <v>0</v>
      </c>
      <c r="KT23" s="13">
        <f>Test!JW22</f>
        <v>0</v>
      </c>
      <c r="KU23" s="13">
        <f>Test!JX22</f>
        <v>0</v>
      </c>
      <c r="KV23" s="13">
        <f>Test!JY22</f>
        <v>0</v>
      </c>
      <c r="KW23" s="13">
        <f>Test!JZ22</f>
        <v>0</v>
      </c>
      <c r="KX23" s="13">
        <f>Test!KA22</f>
        <v>0</v>
      </c>
      <c r="KY23" s="13">
        <f>Test!KB22</f>
        <v>0</v>
      </c>
      <c r="KZ23" s="14">
        <f t="shared" ref="KZ23:LJ23" ca="1" si="109">bdRateExtend($F23:$F26,G23:G26,$KI23:$KI26,KJ23:KJ26)</f>
        <v>1</v>
      </c>
      <c r="LA23" s="14">
        <f t="shared" ca="1" si="109"/>
        <v>1</v>
      </c>
      <c r="LB23" s="14">
        <f t="shared" ca="1" si="109"/>
        <v>1</v>
      </c>
      <c r="LC23" s="14">
        <f t="shared" ca="1" si="109"/>
        <v>1</v>
      </c>
      <c r="LD23" s="14">
        <f t="shared" ca="1" si="109"/>
        <v>1</v>
      </c>
      <c r="LE23" s="14">
        <f t="shared" ca="1" si="109"/>
        <v>1</v>
      </c>
      <c r="LF23" s="14">
        <f t="shared" ca="1" si="109"/>
        <v>1</v>
      </c>
      <c r="LG23" s="14">
        <f t="shared" ca="1" si="109"/>
        <v>1</v>
      </c>
      <c r="LH23" s="14">
        <f t="shared" ca="1" si="109"/>
        <v>1</v>
      </c>
      <c r="LI23" s="14">
        <f t="shared" ca="1" si="109"/>
        <v>1</v>
      </c>
      <c r="LJ23" s="14">
        <f t="shared" ca="1" si="109"/>
        <v>1</v>
      </c>
      <c r="LK23" s="3"/>
      <c r="LL23" s="34">
        <f t="shared" si="49"/>
        <v>1</v>
      </c>
      <c r="LM23" s="13">
        <f>Test!KP22</f>
        <v>0</v>
      </c>
      <c r="LN23" s="13">
        <f>Test!KQ22</f>
        <v>0</v>
      </c>
      <c r="LO23" s="13">
        <f>Test!KR22</f>
        <v>0</v>
      </c>
      <c r="LP23" s="13">
        <f>Test!KS22</f>
        <v>0</v>
      </c>
      <c r="LQ23" s="13">
        <f>Test!KT22</f>
        <v>0</v>
      </c>
      <c r="LR23" s="13">
        <f>Test!KU22</f>
        <v>0</v>
      </c>
      <c r="LS23" s="13">
        <f>Test!KV22</f>
        <v>0</v>
      </c>
      <c r="LT23" s="13">
        <f>Test!KW22</f>
        <v>0</v>
      </c>
      <c r="LU23" s="13">
        <f>Test!KX22</f>
        <v>0</v>
      </c>
      <c r="LV23" s="13">
        <f>Test!KY22</f>
        <v>0</v>
      </c>
      <c r="LW23" s="13">
        <f>Test!KZ22</f>
        <v>0</v>
      </c>
      <c r="LX23" s="13">
        <f>Test!LA22</f>
        <v>0</v>
      </c>
      <c r="LY23" s="13">
        <f>Test!LB22</f>
        <v>0</v>
      </c>
      <c r="LZ23" s="13">
        <f>Test!LC22</f>
        <v>0</v>
      </c>
      <c r="MA23" s="13">
        <f>Test!LD22</f>
        <v>0</v>
      </c>
      <c r="MB23" s="13">
        <f>Test!LE22</f>
        <v>0</v>
      </c>
      <c r="MC23" s="13">
        <f>Test!LF22</f>
        <v>0</v>
      </c>
      <c r="MD23" s="14">
        <f t="shared" ref="MD23:MN23" ca="1" si="110">bdRateExtend($F23:$F26,G23:G26,$LM23:$LM26,LN23:LN26)</f>
        <v>1</v>
      </c>
      <c r="ME23" s="14">
        <f t="shared" ca="1" si="110"/>
        <v>1</v>
      </c>
      <c r="MF23" s="14">
        <f t="shared" ca="1" si="110"/>
        <v>1</v>
      </c>
      <c r="MG23" s="14">
        <f t="shared" ca="1" si="110"/>
        <v>1</v>
      </c>
      <c r="MH23" s="14">
        <f t="shared" ca="1" si="110"/>
        <v>1</v>
      </c>
      <c r="MI23" s="14">
        <f t="shared" ca="1" si="110"/>
        <v>1</v>
      </c>
      <c r="MJ23" s="14">
        <f t="shared" ca="1" si="110"/>
        <v>1</v>
      </c>
      <c r="MK23" s="14">
        <f t="shared" ca="1" si="110"/>
        <v>1</v>
      </c>
      <c r="ML23" s="14">
        <f t="shared" ca="1" si="110"/>
        <v>1</v>
      </c>
      <c r="MM23" s="14">
        <f t="shared" ca="1" si="110"/>
        <v>1</v>
      </c>
      <c r="MN23" s="14">
        <f t="shared" ca="1" si="110"/>
        <v>1</v>
      </c>
      <c r="MO23" s="54"/>
      <c r="MP23" s="34">
        <f t="shared" si="51"/>
        <v>1</v>
      </c>
      <c r="MQ23" s="13">
        <f>Test!LT22</f>
        <v>0</v>
      </c>
      <c r="MR23" s="13">
        <f>Test!LU22</f>
        <v>0</v>
      </c>
      <c r="MS23" s="13">
        <f>Test!LV22</f>
        <v>0</v>
      </c>
      <c r="MT23" s="13">
        <f>Test!LW22</f>
        <v>0</v>
      </c>
      <c r="MU23" s="13">
        <f>Test!LX22</f>
        <v>0</v>
      </c>
      <c r="MV23" s="13">
        <f>Test!LY22</f>
        <v>0</v>
      </c>
      <c r="MW23" s="13">
        <f>Test!LZ22</f>
        <v>0</v>
      </c>
      <c r="MX23" s="13">
        <f>Test!MA22</f>
        <v>0</v>
      </c>
      <c r="MY23" s="13">
        <f>Test!MB22</f>
        <v>0</v>
      </c>
      <c r="MZ23" s="13">
        <f>Test!MC22</f>
        <v>0</v>
      </c>
      <c r="NA23" s="13">
        <f>Test!MD22</f>
        <v>0</v>
      </c>
      <c r="NB23" s="13">
        <f>Test!ME22</f>
        <v>0</v>
      </c>
      <c r="NC23" s="13">
        <f>Test!MF22</f>
        <v>0</v>
      </c>
      <c r="ND23" s="13">
        <f>Test!MG22</f>
        <v>0</v>
      </c>
      <c r="NE23" s="13">
        <f>Test!MH22</f>
        <v>0</v>
      </c>
      <c r="NF23" s="13">
        <f>Test!MI22</f>
        <v>0</v>
      </c>
      <c r="NG23" s="13">
        <f>Test!MJ22</f>
        <v>0</v>
      </c>
      <c r="NH23" s="14">
        <f t="shared" ref="NH23:NR23" ca="1" si="111">bdRateExtend($F23:$F26,G23:G26,$MQ23:$MQ26,MR23:MR26)</f>
        <v>1</v>
      </c>
      <c r="NI23" s="14">
        <f t="shared" ca="1" si="111"/>
        <v>1</v>
      </c>
      <c r="NJ23" s="14">
        <f t="shared" ca="1" si="111"/>
        <v>1</v>
      </c>
      <c r="NK23" s="14">
        <f t="shared" ca="1" si="111"/>
        <v>1</v>
      </c>
      <c r="NL23" s="14">
        <f t="shared" ca="1" si="111"/>
        <v>1</v>
      </c>
      <c r="NM23" s="14">
        <f t="shared" ca="1" si="111"/>
        <v>1</v>
      </c>
      <c r="NN23" s="14">
        <f t="shared" ca="1" si="111"/>
        <v>1</v>
      </c>
      <c r="NO23" s="14">
        <f t="shared" ca="1" si="111"/>
        <v>1</v>
      </c>
      <c r="NP23" s="14">
        <f t="shared" ca="1" si="111"/>
        <v>1</v>
      </c>
      <c r="NQ23" s="14">
        <f t="shared" ca="1" si="111"/>
        <v>1</v>
      </c>
      <c r="NR23" s="14">
        <f t="shared" ca="1" si="111"/>
        <v>1</v>
      </c>
      <c r="NS23" s="54"/>
      <c r="NT23" s="34">
        <f t="shared" si="69"/>
        <v>1</v>
      </c>
      <c r="NU23" s="13">
        <f>Test!MX22</f>
        <v>0</v>
      </c>
      <c r="NV23" s="13">
        <f>Test!MY22</f>
        <v>0</v>
      </c>
      <c r="NW23" s="13">
        <f>Test!MZ22</f>
        <v>0</v>
      </c>
      <c r="NX23" s="13">
        <f>Test!NA22</f>
        <v>0</v>
      </c>
      <c r="NY23" s="13">
        <f>Test!NB22</f>
        <v>0</v>
      </c>
      <c r="NZ23" s="13">
        <f>Test!NC22</f>
        <v>0</v>
      </c>
      <c r="OA23" s="13">
        <f>Test!ND22</f>
        <v>0</v>
      </c>
      <c r="OB23" s="13">
        <f>Test!NE22</f>
        <v>0</v>
      </c>
      <c r="OC23" s="13">
        <f>Test!NF22</f>
        <v>0</v>
      </c>
      <c r="OD23" s="13">
        <f>Test!NG22</f>
        <v>0</v>
      </c>
      <c r="OE23" s="13">
        <f>Test!NH22</f>
        <v>0</v>
      </c>
      <c r="OF23" s="13">
        <f>Test!NI22</f>
        <v>0</v>
      </c>
      <c r="OG23" s="13">
        <f>Test!NJ22</f>
        <v>0</v>
      </c>
      <c r="OH23" s="13">
        <f>Test!NK22</f>
        <v>0</v>
      </c>
      <c r="OI23" s="13">
        <f>Test!NL22</f>
        <v>0</v>
      </c>
      <c r="OJ23" s="13">
        <f>Test!NM22</f>
        <v>0</v>
      </c>
      <c r="OK23" s="13">
        <f>Test!NN22</f>
        <v>0</v>
      </c>
      <c r="OL23" s="14">
        <f t="shared" ref="OL23:OV23" ca="1" si="112">bdRateExtend($F23:$F26,G23:G26,$NU23:$NU26,NV23:NV26)</f>
        <v>1</v>
      </c>
      <c r="OM23" s="14">
        <f t="shared" ca="1" si="112"/>
        <v>1</v>
      </c>
      <c r="ON23" s="14">
        <f t="shared" ca="1" si="112"/>
        <v>1</v>
      </c>
      <c r="OO23" s="14">
        <f t="shared" ca="1" si="112"/>
        <v>1</v>
      </c>
      <c r="OP23" s="14">
        <f t="shared" ca="1" si="112"/>
        <v>1</v>
      </c>
      <c r="OQ23" s="14">
        <f t="shared" ca="1" si="112"/>
        <v>1</v>
      </c>
      <c r="OR23" s="14">
        <f t="shared" ca="1" si="112"/>
        <v>1</v>
      </c>
      <c r="OS23" s="14">
        <f t="shared" ca="1" si="112"/>
        <v>1</v>
      </c>
      <c r="OT23" s="14">
        <f t="shared" ca="1" si="112"/>
        <v>1</v>
      </c>
      <c r="OU23" s="14">
        <f t="shared" ca="1" si="112"/>
        <v>1</v>
      </c>
      <c r="OV23" s="14">
        <f t="shared" ca="1" si="112"/>
        <v>1</v>
      </c>
      <c r="OW23" s="54"/>
      <c r="OX23" s="34">
        <f t="shared" si="70"/>
        <v>1</v>
      </c>
      <c r="OY23" s="13">
        <f>Test!OB22</f>
        <v>0</v>
      </c>
      <c r="OZ23" s="13">
        <f>Test!OC22</f>
        <v>0</v>
      </c>
      <c r="PA23" s="13">
        <f>Test!OD22</f>
        <v>0</v>
      </c>
      <c r="PB23" s="13">
        <f>Test!OE22</f>
        <v>0</v>
      </c>
      <c r="PC23" s="13">
        <f>Test!OF22</f>
        <v>0</v>
      </c>
      <c r="PD23" s="13">
        <f>Test!OG22</f>
        <v>0</v>
      </c>
      <c r="PE23" s="13">
        <f>Test!OH22</f>
        <v>0</v>
      </c>
      <c r="PF23" s="13">
        <f>Test!OI22</f>
        <v>0</v>
      </c>
      <c r="PG23" s="13">
        <f>Test!OJ22</f>
        <v>0</v>
      </c>
      <c r="PH23" s="13">
        <f>Test!OK22</f>
        <v>0</v>
      </c>
      <c r="PI23" s="13">
        <f>Test!OL22</f>
        <v>0</v>
      </c>
      <c r="PJ23" s="13">
        <f>Test!OM22</f>
        <v>0</v>
      </c>
      <c r="PK23" s="13">
        <f>Test!ON22</f>
        <v>0</v>
      </c>
      <c r="PL23" s="13">
        <f>Test!OO22</f>
        <v>0</v>
      </c>
      <c r="PM23" s="13">
        <f>Test!OP22</f>
        <v>0</v>
      </c>
      <c r="PN23" s="13">
        <f>Test!OQ22</f>
        <v>0</v>
      </c>
      <c r="PO23" s="13">
        <f>Test!OR22</f>
        <v>0</v>
      </c>
      <c r="PP23" s="14">
        <f t="shared" ref="PP23:PZ23" ca="1" si="113">bdRateExtend($F23:$F26,G23:G26,$OY23:$OY26,OZ23:OZ26)</f>
        <v>1</v>
      </c>
      <c r="PQ23" s="14">
        <f t="shared" ca="1" si="113"/>
        <v>1</v>
      </c>
      <c r="PR23" s="14">
        <f t="shared" ca="1" si="113"/>
        <v>1</v>
      </c>
      <c r="PS23" s="14">
        <f t="shared" ca="1" si="113"/>
        <v>1</v>
      </c>
      <c r="PT23" s="14">
        <f t="shared" ca="1" si="113"/>
        <v>1</v>
      </c>
      <c r="PU23" s="14">
        <f t="shared" ca="1" si="113"/>
        <v>1</v>
      </c>
      <c r="PV23" s="14">
        <f t="shared" ca="1" si="113"/>
        <v>1</v>
      </c>
      <c r="PW23" s="14">
        <f t="shared" ca="1" si="113"/>
        <v>1</v>
      </c>
      <c r="PX23" s="14">
        <f t="shared" ca="1" si="113"/>
        <v>1</v>
      </c>
      <c r="PY23" s="14">
        <f t="shared" ca="1" si="113"/>
        <v>1</v>
      </c>
      <c r="PZ23" s="14">
        <f t="shared" ca="1" si="113"/>
        <v>1</v>
      </c>
    </row>
    <row r="24" spans="3:442">
      <c r="C24" s="115"/>
      <c r="D24" s="26">
        <f t="shared" si="71"/>
        <v>0.12</v>
      </c>
      <c r="E24" s="35">
        <f t="shared" ca="1" si="28"/>
        <v>7.6013141628133302E-2</v>
      </c>
      <c r="F24" s="15">
        <f ca="1">Reference!B23</f>
        <v>0.12912157699537599</v>
      </c>
      <c r="G24" s="15">
        <f ca="1">Reference!C23</f>
        <v>0.96880948543548495</v>
      </c>
      <c r="H24" s="15">
        <f ca="1">Reference!D23</f>
        <v>0.96824210882186801</v>
      </c>
      <c r="I24" s="15">
        <f ca="1">Reference!E23</f>
        <v>31.670028221373499</v>
      </c>
      <c r="J24" s="15">
        <f ca="1">Reference!F23</f>
        <v>36.387051330324503</v>
      </c>
      <c r="K24" s="15">
        <f ca="1">Reference!G23</f>
        <v>33.034148760139303</v>
      </c>
      <c r="L24" s="15">
        <f ca="1">Reference!H23</f>
        <v>0.43589884042739802</v>
      </c>
      <c r="M24" s="15">
        <f ca="1">Reference!I23</f>
        <v>0.98551720380783003</v>
      </c>
      <c r="N24" s="15">
        <f ca="1">Reference!J23</f>
        <v>0.183720663189888</v>
      </c>
      <c r="O24" s="15">
        <f ca="1">Reference!K23</f>
        <v>0.939336597919464</v>
      </c>
      <c r="P24" s="15">
        <f ca="1">Reference!L23</f>
        <v>70.222487000000001</v>
      </c>
      <c r="Q24" s="15">
        <f ca="1">Reference!M23</f>
        <v>27.852151761614302</v>
      </c>
      <c r="R24" s="15" t="str">
        <f ca="1">Reference!N23</f>
        <v>None</v>
      </c>
      <c r="S24" s="15">
        <f ca="1">Reference!O23</f>
        <v>0.486896</v>
      </c>
      <c r="T24" s="15">
        <f ca="1">Reference!P23</f>
        <v>0.486896</v>
      </c>
      <c r="U24" s="15">
        <f ca="1">Reference!Q23</f>
        <v>100.434</v>
      </c>
      <c r="V24" s="15">
        <f ca="1">Reference!R23</f>
        <v>100.434</v>
      </c>
      <c r="X24" s="15">
        <f t="shared" si="29"/>
        <v>6.1062634422258399E-2</v>
      </c>
      <c r="Y24" s="73">
        <f>Test!B23</f>
        <v>0.127327516130671</v>
      </c>
      <c r="Z24" s="73">
        <f>Test!C23</f>
        <v>0.90857118368148804</v>
      </c>
      <c r="AA24" s="15">
        <f>Test!D23</f>
        <v>0.89988696575164795</v>
      </c>
      <c r="AB24" s="15">
        <f>Test!E23</f>
        <v>27.152641582556502</v>
      </c>
      <c r="AC24" s="15">
        <f>Test!F23</f>
        <v>32.539171535959198</v>
      </c>
      <c r="AD24" s="15">
        <f>Test!G23</f>
        <v>29.429466565957298</v>
      </c>
      <c r="AE24" s="15">
        <f>Test!H23</f>
        <v>0.28046330809593201</v>
      </c>
      <c r="AF24" s="15">
        <f>Test!I23</f>
        <v>0.95408558845519997</v>
      </c>
      <c r="AG24" s="15">
        <f>Test!J23</f>
        <v>0.31038662791252097</v>
      </c>
      <c r="AH24" s="15">
        <f>Test!K23</f>
        <v>0.85159438848495395</v>
      </c>
      <c r="AI24" s="15">
        <f>Test!L23</f>
        <v>49.817228</v>
      </c>
      <c r="AJ24" s="15">
        <f>Test!M23</f>
        <v>22.490418563344299</v>
      </c>
      <c r="AK24" s="15" t="str">
        <f>Test!N23</f>
        <v>None</v>
      </c>
      <c r="AL24" s="15">
        <f>Test!O23</f>
        <v>0.56551200000000001</v>
      </c>
      <c r="AM24" s="15">
        <f>Test!P23</f>
        <v>0.56551200000000001</v>
      </c>
      <c r="AN24" s="15">
        <f>Test!Q23</f>
        <v>0.39770100000000003</v>
      </c>
      <c r="AO24" s="15">
        <f>Test!R23</f>
        <v>0.39770100000000003</v>
      </c>
      <c r="AP24" s="16">
        <f t="shared" ref="AP24:AZ24" ca="1" si="114">bdRateExtend($F23:$F27,G23:G27,$Y23:$Y27,Z23:Z27)</f>
        <v>1.31498757069228</v>
      </c>
      <c r="AQ24" s="16">
        <f t="shared" ca="1" si="114"/>
        <v>1.3580850674767038</v>
      </c>
      <c r="AR24" s="16">
        <f t="shared" ca="1" si="114"/>
        <v>1.3331894941814886</v>
      </c>
      <c r="AS24" s="16">
        <f t="shared" ca="1" si="114"/>
        <v>0.70483079277873517</v>
      </c>
      <c r="AT24" s="16">
        <f t="shared" ca="1" si="114"/>
        <v>1.0188004298763533</v>
      </c>
      <c r="AU24" s="16">
        <f t="shared" ca="1" si="114"/>
        <v>1.0759841523907037</v>
      </c>
      <c r="AV24" s="16">
        <f t="shared" ca="1" si="114"/>
        <v>0.96610295279114333</v>
      </c>
      <c r="AW24" s="16">
        <f t="shared" ca="1" si="114"/>
        <v>1.1847302400919228</v>
      </c>
      <c r="AX24" s="16">
        <f t="shared" ca="1" si="114"/>
        <v>1.0504525236393967</v>
      </c>
      <c r="AY24" s="16">
        <f t="shared" ca="1" si="114"/>
        <v>0.83111222952503638</v>
      </c>
      <c r="AZ24" s="16">
        <f t="shared" ca="1" si="114"/>
        <v>0.94681739767756445</v>
      </c>
      <c r="BA24" s="3"/>
      <c r="BB24" s="35">
        <f t="shared" si="31"/>
        <v>3.0059780859991358E-4</v>
      </c>
      <c r="BC24" s="15">
        <f>Test!AF23</f>
        <v>0.11996392826296801</v>
      </c>
      <c r="BD24" s="15">
        <f>Test!AG23</f>
        <v>0.94754141569137496</v>
      </c>
      <c r="BE24" s="15">
        <f>Test!AH23</f>
        <v>0.94663423299789395</v>
      </c>
      <c r="BF24" s="15">
        <f>Test!AI23</f>
        <v>28.971294681182702</v>
      </c>
      <c r="BG24" s="15">
        <f>Test!AJ23</f>
        <v>37.2749908426334</v>
      </c>
      <c r="BH24" s="15">
        <f>Test!AK23</f>
        <v>33.530193393840698</v>
      </c>
      <c r="BI24" s="15">
        <f>Test!AL23</f>
        <v>0.33772093057632402</v>
      </c>
      <c r="BJ24" s="15">
        <f>Test!AM23</f>
        <v>0.97696310281753496</v>
      </c>
      <c r="BK24" s="15">
        <f>Test!AN23</f>
        <v>0.239678218960762</v>
      </c>
      <c r="BL24" s="15">
        <f>Test!AO23</f>
        <v>0.895610570907592</v>
      </c>
      <c r="BM24" s="15">
        <f>Test!AP23</f>
        <v>57.249816000000003</v>
      </c>
      <c r="BN24" s="15">
        <f>Test!AQ23</f>
        <v>24.519385846111</v>
      </c>
      <c r="BO24" s="15" t="str">
        <f>Test!AR23</f>
        <v>None</v>
      </c>
      <c r="BP24" s="15">
        <f>Test!AS23</f>
        <v>6.3646999999999995E-2</v>
      </c>
      <c r="BQ24" s="15">
        <f>Test!AT23</f>
        <v>6.3646999999999995E-2</v>
      </c>
      <c r="BR24" s="15">
        <f>Test!AU23</f>
        <v>0.76499499999999998</v>
      </c>
      <c r="BS24" s="15">
        <f>Test!AV23</f>
        <v>0.76499499999999998</v>
      </c>
      <c r="BT24" s="16">
        <f t="shared" ref="BT24:CD24" ca="1" si="115">bdRateExtend($F23:$F27,G23:G27,$BC23:$BC27,BD23:BD27)</f>
        <v>0.65678615748000047</v>
      </c>
      <c r="BU24" s="16">
        <f t="shared" ca="1" si="115"/>
        <v>0.64501214180647448</v>
      </c>
      <c r="BV24" s="16">
        <f t="shared" ca="1" si="115"/>
        <v>0.66892329329435429</v>
      </c>
      <c r="BW24" s="16">
        <f t="shared" ca="1" si="115"/>
        <v>-0.23304352681089791</v>
      </c>
      <c r="BX24" s="16">
        <f t="shared" ca="1" si="115"/>
        <v>-6.6752804389387355E-2</v>
      </c>
      <c r="BY24" s="16">
        <f t="shared" ca="1" si="115"/>
        <v>0.66524497157448681</v>
      </c>
      <c r="BZ24" s="16">
        <f t="shared" ca="1" si="115"/>
        <v>0.319781288575409</v>
      </c>
      <c r="CA24" s="16">
        <f t="shared" ca="1" si="115"/>
        <v>0.59501326125884813</v>
      </c>
      <c r="CB24" s="16">
        <f t="shared" ca="1" si="115"/>
        <v>0.61037110775802894</v>
      </c>
      <c r="CC24" s="16">
        <f t="shared" ca="1" si="115"/>
        <v>0.39886790968017793</v>
      </c>
      <c r="CD24" s="16">
        <f t="shared" ca="1" si="115"/>
        <v>0.66202179088487267</v>
      </c>
      <c r="CE24" s="3"/>
      <c r="CF24" s="35">
        <f t="shared" si="33"/>
        <v>7.6013141628133302E-2</v>
      </c>
      <c r="CG24" s="15">
        <f>Test!BJ23</f>
        <v>0.12912157699537599</v>
      </c>
      <c r="CH24" s="15">
        <f>Test!BK23</f>
        <v>0.96880948543548495</v>
      </c>
      <c r="CI24" s="15">
        <f>Test!BL23</f>
        <v>0.96824210882186801</v>
      </c>
      <c r="CJ24" s="15">
        <f>Test!BM23</f>
        <v>31.670028221373499</v>
      </c>
      <c r="CK24" s="15">
        <f>Test!BN23</f>
        <v>36.387051330324503</v>
      </c>
      <c r="CL24" s="15">
        <f>Test!BO23</f>
        <v>33.034148760139303</v>
      </c>
      <c r="CM24" s="15">
        <f>Test!BP23</f>
        <v>0.43589884042739802</v>
      </c>
      <c r="CN24" s="15">
        <f>Test!BQ23</f>
        <v>0.98551720380783003</v>
      </c>
      <c r="CO24" s="15">
        <f>Test!BR23</f>
        <v>0.183720663189888</v>
      </c>
      <c r="CP24" s="15">
        <f>Test!BS23</f>
        <v>0.939336597919464</v>
      </c>
      <c r="CQ24" s="15">
        <f>Test!BT23</f>
        <v>70.222487000000001</v>
      </c>
      <c r="CR24" s="15">
        <f>Test!BU23</f>
        <v>27.852151761614302</v>
      </c>
      <c r="CS24" s="15" t="str">
        <f>Test!BV23</f>
        <v>None</v>
      </c>
      <c r="CT24" s="15">
        <f>Test!BW23</f>
        <v>0.486896</v>
      </c>
      <c r="CU24" s="15">
        <f>Test!BX23</f>
        <v>0.486896</v>
      </c>
      <c r="CV24" s="15">
        <f>Test!BY23</f>
        <v>100.434</v>
      </c>
      <c r="CW24" s="15">
        <f>Test!BZ23</f>
        <v>100.434</v>
      </c>
      <c r="CX24" s="16">
        <f t="shared" ref="CX24:DH24" ca="1" si="116">bdRateExtend($F23:$F27,G23:G27,$CG23:$CG27,CH23:CH27)</f>
        <v>0</v>
      </c>
      <c r="CY24" s="16">
        <f t="shared" ca="1" si="116"/>
        <v>0</v>
      </c>
      <c r="CZ24" s="16">
        <f t="shared" ca="1" si="116"/>
        <v>0</v>
      </c>
      <c r="DA24" s="16">
        <f t="shared" ca="1" si="116"/>
        <v>0</v>
      </c>
      <c r="DB24" s="16">
        <f t="shared" ca="1" si="116"/>
        <v>0</v>
      </c>
      <c r="DC24" s="16">
        <f t="shared" ca="1" si="116"/>
        <v>0</v>
      </c>
      <c r="DD24" s="16">
        <f t="shared" ca="1" si="116"/>
        <v>0</v>
      </c>
      <c r="DE24" s="16">
        <f t="shared" ca="1" si="116"/>
        <v>0</v>
      </c>
      <c r="DF24" s="16">
        <f t="shared" ca="1" si="116"/>
        <v>0</v>
      </c>
      <c r="DG24" s="16">
        <f t="shared" ca="1" si="116"/>
        <v>0</v>
      </c>
      <c r="DH24" s="16">
        <f t="shared" ca="1" si="116"/>
        <v>0</v>
      </c>
      <c r="DI24" s="3"/>
      <c r="DJ24" s="35">
        <f t="shared" si="35"/>
        <v>1.6829243509990563E-4</v>
      </c>
      <c r="DK24" s="15">
        <f>Test!CN23</f>
        <v>0.11997980490778801</v>
      </c>
      <c r="DL24" s="15">
        <f>Test!CO23</f>
        <v>0.96790176630020097</v>
      </c>
      <c r="DM24" s="15">
        <f>Test!CP23</f>
        <v>0.96742588281631403</v>
      </c>
      <c r="DN24" s="15">
        <f>Test!CQ23</f>
        <v>31.798064680097301</v>
      </c>
      <c r="DO24" s="15">
        <f>Test!CR23</f>
        <v>39.296239453958499</v>
      </c>
      <c r="DP24" s="15">
        <f>Test!CS23</f>
        <v>36.3018924277862</v>
      </c>
      <c r="DQ24" s="15">
        <f>Test!CT23</f>
        <v>0.44135367870330799</v>
      </c>
      <c r="DR24" s="15">
        <f>Test!CU23</f>
        <v>0.98695993423461903</v>
      </c>
      <c r="DS24" s="15">
        <f>Test!CV23</f>
        <v>0.18287611007690399</v>
      </c>
      <c r="DT24" s="15">
        <f>Test!CW23</f>
        <v>0.93856203556060702</v>
      </c>
      <c r="DU24" s="15">
        <f>Test!CX23</f>
        <v>71.122846999999993</v>
      </c>
      <c r="DV24" s="15">
        <f>Test!CY23</f>
        <v>27.7725071212</v>
      </c>
      <c r="DW24" s="15" t="str">
        <f>Test!CZ23</f>
        <v>None</v>
      </c>
      <c r="DX24" s="15">
        <f>Test!DA23</f>
        <v>0.69964300000000001</v>
      </c>
      <c r="DY24" s="15">
        <f>Test!DB23</f>
        <v>0.69964300000000001</v>
      </c>
      <c r="DZ24" s="15">
        <f>Test!DC23</f>
        <v>450.706998</v>
      </c>
      <c r="EA24" s="15">
        <f>Test!DD23</f>
        <v>450.706998</v>
      </c>
      <c r="EB24" s="16">
        <f t="shared" ref="EB24:EL24" ca="1" si="117">bdRateExtend($F23:$F27,G23:G27,$DK23:$DK27,DL23:DL27)</f>
        <v>-4.2634789602136736E-2</v>
      </c>
      <c r="EC24" s="16">
        <f t="shared" ca="1" si="117"/>
        <v>-4.6218663262420301E-2</v>
      </c>
      <c r="ED24" s="16">
        <f t="shared" ca="1" si="117"/>
        <v>-6.1305908697196765E-2</v>
      </c>
      <c r="EE24" s="16">
        <f t="shared" ca="1" si="117"/>
        <v>-0.58672169066910507</v>
      </c>
      <c r="EF24" s="16">
        <f t="shared" ca="1" si="117"/>
        <v>-0.54806805415599391</v>
      </c>
      <c r="EG24" s="16">
        <f t="shared" ca="1" si="117"/>
        <v>-6.8607866645026383E-2</v>
      </c>
      <c r="EH24" s="16">
        <f t="shared" ca="1" si="117"/>
        <v>-0.14248930511303881</v>
      </c>
      <c r="EI24" s="16">
        <f t="shared" ca="1" si="117"/>
        <v>-6.2008148387448614E-2</v>
      </c>
      <c r="EJ24" s="16">
        <f t="shared" ca="1" si="117"/>
        <v>-5.9112001346362186E-2</v>
      </c>
      <c r="EK24" s="16">
        <f t="shared" ca="1" si="117"/>
        <v>-0.10020496492900721</v>
      </c>
      <c r="EL24" s="16">
        <f t="shared" ca="1" si="117"/>
        <v>-2.3609602282157693E-2</v>
      </c>
      <c r="EM24" s="3"/>
      <c r="EN24" s="35">
        <f t="shared" si="37"/>
        <v>1</v>
      </c>
      <c r="EO24" s="15">
        <f>Test!DR23</f>
        <v>0</v>
      </c>
      <c r="EP24" s="15">
        <f>Test!DS23</f>
        <v>0</v>
      </c>
      <c r="EQ24" s="15">
        <f>Test!DT23</f>
        <v>0</v>
      </c>
      <c r="ER24" s="15">
        <f>Test!DU23</f>
        <v>0</v>
      </c>
      <c r="ES24" s="15">
        <f>Test!DV23</f>
        <v>0</v>
      </c>
      <c r="ET24" s="15">
        <f>Test!DW23</f>
        <v>0</v>
      </c>
      <c r="EU24" s="15">
        <f>Test!DX23</f>
        <v>0</v>
      </c>
      <c r="EV24" s="15">
        <f>Test!DY23</f>
        <v>0</v>
      </c>
      <c r="EW24" s="15">
        <f>Test!DZ23</f>
        <v>0</v>
      </c>
      <c r="EX24" s="15">
        <f>Test!EA23</f>
        <v>0</v>
      </c>
      <c r="EY24" s="15">
        <f>Test!EB23</f>
        <v>0</v>
      </c>
      <c r="EZ24" s="15">
        <f>Test!EC23</f>
        <v>0</v>
      </c>
      <c r="FA24" s="15">
        <f>Test!ED23</f>
        <v>0</v>
      </c>
      <c r="FB24" s="15">
        <f>Test!EE23</f>
        <v>0</v>
      </c>
      <c r="FC24" s="15">
        <f>Test!EF23</f>
        <v>0</v>
      </c>
      <c r="FD24" s="15">
        <f>Test!EG23</f>
        <v>0</v>
      </c>
      <c r="FE24" s="15">
        <f>Test!EH23</f>
        <v>0</v>
      </c>
      <c r="FF24" s="16">
        <f t="shared" ref="FF24:FP24" ca="1" si="118">bdRateExtend($F23:$F27,G23:G27,$EO23:$EO27,EP23:EP27)</f>
        <v>1</v>
      </c>
      <c r="FG24" s="16">
        <f t="shared" ca="1" si="118"/>
        <v>1</v>
      </c>
      <c r="FH24" s="16">
        <f t="shared" ca="1" si="118"/>
        <v>1</v>
      </c>
      <c r="FI24" s="16">
        <f t="shared" ca="1" si="118"/>
        <v>1</v>
      </c>
      <c r="FJ24" s="16">
        <f t="shared" ca="1" si="118"/>
        <v>1</v>
      </c>
      <c r="FK24" s="16">
        <f t="shared" ca="1" si="118"/>
        <v>1</v>
      </c>
      <c r="FL24" s="16">
        <f t="shared" ca="1" si="118"/>
        <v>1</v>
      </c>
      <c r="FM24" s="16">
        <f t="shared" ca="1" si="118"/>
        <v>1</v>
      </c>
      <c r="FN24" s="16">
        <f t="shared" ca="1" si="118"/>
        <v>1</v>
      </c>
      <c r="FO24" s="16">
        <f t="shared" ca="1" si="118"/>
        <v>1</v>
      </c>
      <c r="FP24" s="16">
        <f t="shared" ca="1" si="118"/>
        <v>1</v>
      </c>
      <c r="FQ24" s="55"/>
      <c r="FR24" s="35">
        <f t="shared" si="39"/>
        <v>1</v>
      </c>
      <c r="FS24" s="15">
        <f>Test!EV23</f>
        <v>0</v>
      </c>
      <c r="FT24" s="15">
        <f>Test!EW23</f>
        <v>0</v>
      </c>
      <c r="FU24" s="15">
        <f>Test!EX23</f>
        <v>0</v>
      </c>
      <c r="FV24" s="15">
        <f>Test!EY23</f>
        <v>0</v>
      </c>
      <c r="FW24" s="15">
        <f>Test!EZ23</f>
        <v>0</v>
      </c>
      <c r="FX24" s="15">
        <f>Test!FA23</f>
        <v>0</v>
      </c>
      <c r="FY24" s="15">
        <f>Test!FB23</f>
        <v>0</v>
      </c>
      <c r="FZ24" s="15">
        <f>Test!FC23</f>
        <v>0</v>
      </c>
      <c r="GA24" s="15">
        <f>Test!FD23</f>
        <v>0</v>
      </c>
      <c r="GB24" s="15">
        <f>Test!FE23</f>
        <v>0</v>
      </c>
      <c r="GC24" s="15">
        <f>Test!FF23</f>
        <v>0</v>
      </c>
      <c r="GD24" s="15">
        <f>Test!FG23</f>
        <v>0</v>
      </c>
      <c r="GE24" s="15">
        <f>Test!FH23</f>
        <v>0</v>
      </c>
      <c r="GF24" s="15">
        <f>Test!FI23</f>
        <v>0</v>
      </c>
      <c r="GG24" s="15">
        <f>Test!FJ23</f>
        <v>0</v>
      </c>
      <c r="GH24" s="15">
        <f>Test!FK23</f>
        <v>0</v>
      </c>
      <c r="GI24" s="15">
        <f>Test!FL23</f>
        <v>0</v>
      </c>
      <c r="GJ24" s="16">
        <f t="shared" ref="GJ24:GT24" ca="1" si="119">bdRateExtend($F23:$F27,G23:G27,$FS23:$FS27,FT23:FT27)</f>
        <v>1</v>
      </c>
      <c r="GK24" s="16">
        <f t="shared" ca="1" si="119"/>
        <v>1</v>
      </c>
      <c r="GL24" s="16">
        <f t="shared" ca="1" si="119"/>
        <v>1</v>
      </c>
      <c r="GM24" s="16">
        <f t="shared" ca="1" si="119"/>
        <v>1</v>
      </c>
      <c r="GN24" s="16">
        <f t="shared" ca="1" si="119"/>
        <v>1</v>
      </c>
      <c r="GO24" s="16">
        <f t="shared" ca="1" si="119"/>
        <v>1</v>
      </c>
      <c r="GP24" s="16">
        <f t="shared" ca="1" si="119"/>
        <v>1</v>
      </c>
      <c r="GQ24" s="16">
        <f t="shared" ca="1" si="119"/>
        <v>1</v>
      </c>
      <c r="GR24" s="16">
        <f t="shared" ca="1" si="119"/>
        <v>1</v>
      </c>
      <c r="GS24" s="16">
        <f t="shared" ca="1" si="119"/>
        <v>1</v>
      </c>
      <c r="GT24" s="16">
        <f t="shared" ca="1" si="119"/>
        <v>1</v>
      </c>
      <c r="GU24" s="55"/>
      <c r="GV24" s="35">
        <f t="shared" si="41"/>
        <v>1</v>
      </c>
      <c r="GW24" s="15">
        <f>Test!FZ23</f>
        <v>0</v>
      </c>
      <c r="GX24" s="15">
        <f>Test!GA23</f>
        <v>0</v>
      </c>
      <c r="GY24" s="15">
        <f>Test!GB23</f>
        <v>0</v>
      </c>
      <c r="GZ24" s="15">
        <f>Test!GC23</f>
        <v>0</v>
      </c>
      <c r="HA24" s="15">
        <f>Test!GD23</f>
        <v>0</v>
      </c>
      <c r="HB24" s="15">
        <f>Test!GE23</f>
        <v>0</v>
      </c>
      <c r="HC24" s="15">
        <f>Test!GF23</f>
        <v>0</v>
      </c>
      <c r="HD24" s="15">
        <f>Test!GG23</f>
        <v>0</v>
      </c>
      <c r="HE24" s="15">
        <f>Test!GH23</f>
        <v>0</v>
      </c>
      <c r="HF24" s="15">
        <f>Test!GI23</f>
        <v>0</v>
      </c>
      <c r="HG24" s="15">
        <f>Test!GJ23</f>
        <v>0</v>
      </c>
      <c r="HH24" s="15">
        <f>Test!GK23</f>
        <v>0</v>
      </c>
      <c r="HI24" s="15">
        <f>Test!GL23</f>
        <v>0</v>
      </c>
      <c r="HJ24" s="15">
        <f>Test!GM23</f>
        <v>0</v>
      </c>
      <c r="HK24" s="15">
        <f>Test!GN23</f>
        <v>0</v>
      </c>
      <c r="HL24" s="15">
        <f>Test!GO23</f>
        <v>0</v>
      </c>
      <c r="HM24" s="15">
        <f>Test!GP23</f>
        <v>0</v>
      </c>
      <c r="HN24" s="16">
        <f t="shared" ref="HN24:HX24" ca="1" si="120">bdRateExtend($F23:$F27,G23:G27,$GW23:$GW27,GX23:GX27)</f>
        <v>1</v>
      </c>
      <c r="HO24" s="16">
        <f t="shared" ca="1" si="120"/>
        <v>1</v>
      </c>
      <c r="HP24" s="16">
        <f t="shared" ca="1" si="120"/>
        <v>1</v>
      </c>
      <c r="HQ24" s="16">
        <f t="shared" ca="1" si="120"/>
        <v>1</v>
      </c>
      <c r="HR24" s="16">
        <f t="shared" ca="1" si="120"/>
        <v>1</v>
      </c>
      <c r="HS24" s="16">
        <f t="shared" ca="1" si="120"/>
        <v>1</v>
      </c>
      <c r="HT24" s="16">
        <f t="shared" ca="1" si="120"/>
        <v>1</v>
      </c>
      <c r="HU24" s="16">
        <f t="shared" ca="1" si="120"/>
        <v>1</v>
      </c>
      <c r="HV24" s="16">
        <f t="shared" ca="1" si="120"/>
        <v>1</v>
      </c>
      <c r="HW24" s="16">
        <f t="shared" ca="1" si="120"/>
        <v>1</v>
      </c>
      <c r="HX24" s="16">
        <f t="shared" ca="1" si="120"/>
        <v>1</v>
      </c>
      <c r="HY24" s="3"/>
      <c r="HZ24" s="35">
        <f t="shared" si="43"/>
        <v>1</v>
      </c>
      <c r="IA24" s="15">
        <f>Test!HD23</f>
        <v>0</v>
      </c>
      <c r="IB24" s="15">
        <f>Test!HE23</f>
        <v>0</v>
      </c>
      <c r="IC24" s="15">
        <f>Test!HF23</f>
        <v>0</v>
      </c>
      <c r="ID24" s="15">
        <f>Test!HG23</f>
        <v>0</v>
      </c>
      <c r="IE24" s="15">
        <f>Test!HH23</f>
        <v>0</v>
      </c>
      <c r="IF24" s="15">
        <f>Test!HI23</f>
        <v>0</v>
      </c>
      <c r="IG24" s="15">
        <f>Test!HJ23</f>
        <v>0</v>
      </c>
      <c r="IH24" s="15">
        <f>Test!HK23</f>
        <v>0</v>
      </c>
      <c r="II24" s="15">
        <f>Test!HL23</f>
        <v>0</v>
      </c>
      <c r="IJ24" s="15">
        <f>Test!HM23</f>
        <v>0</v>
      </c>
      <c r="IK24" s="15">
        <f>Test!HN23</f>
        <v>0</v>
      </c>
      <c r="IL24" s="15">
        <f>Test!HO23</f>
        <v>0</v>
      </c>
      <c r="IM24" s="15">
        <f>Test!HP23</f>
        <v>0</v>
      </c>
      <c r="IN24" s="15">
        <f>Test!HQ23</f>
        <v>0</v>
      </c>
      <c r="IO24" s="15">
        <f>Test!HR23</f>
        <v>0</v>
      </c>
      <c r="IP24" s="15">
        <f>Test!HS23</f>
        <v>0</v>
      </c>
      <c r="IQ24" s="15">
        <f>Test!HT23</f>
        <v>0</v>
      </c>
      <c r="IR24" s="16">
        <f t="shared" ref="IR24:JB24" ca="1" si="121">bdRateExtend($F23:$F27,G23:G27,$IA23:$IA27,IB23:IB27)</f>
        <v>1</v>
      </c>
      <c r="IS24" s="16">
        <f t="shared" ca="1" si="121"/>
        <v>1</v>
      </c>
      <c r="IT24" s="16">
        <f t="shared" ca="1" si="121"/>
        <v>1</v>
      </c>
      <c r="IU24" s="16">
        <f t="shared" ca="1" si="121"/>
        <v>1</v>
      </c>
      <c r="IV24" s="16">
        <f t="shared" ca="1" si="121"/>
        <v>1</v>
      </c>
      <c r="IW24" s="16">
        <f t="shared" ca="1" si="121"/>
        <v>1</v>
      </c>
      <c r="IX24" s="16">
        <f t="shared" ca="1" si="121"/>
        <v>1</v>
      </c>
      <c r="IY24" s="16">
        <f t="shared" ca="1" si="121"/>
        <v>1</v>
      </c>
      <c r="IZ24" s="16">
        <f t="shared" ca="1" si="121"/>
        <v>1</v>
      </c>
      <c r="JA24" s="16">
        <f t="shared" ca="1" si="121"/>
        <v>1</v>
      </c>
      <c r="JB24" s="16">
        <f t="shared" ca="1" si="121"/>
        <v>1</v>
      </c>
      <c r="JC24" s="3"/>
      <c r="JD24" s="35">
        <f t="shared" si="45"/>
        <v>1</v>
      </c>
      <c r="JE24" s="15">
        <f>Test!IH23</f>
        <v>0</v>
      </c>
      <c r="JF24" s="15">
        <f>Test!II23</f>
        <v>0</v>
      </c>
      <c r="JG24" s="15">
        <f>Test!IJ23</f>
        <v>0</v>
      </c>
      <c r="JH24" s="15">
        <f>Test!IK23</f>
        <v>0</v>
      </c>
      <c r="JI24" s="15">
        <f>Test!IL23</f>
        <v>0</v>
      </c>
      <c r="JJ24" s="15">
        <f>Test!IM23</f>
        <v>0</v>
      </c>
      <c r="JK24" s="15">
        <f>Test!IN23</f>
        <v>0</v>
      </c>
      <c r="JL24" s="15">
        <f>Test!IO23</f>
        <v>0</v>
      </c>
      <c r="JM24" s="15">
        <f>Test!IP23</f>
        <v>0</v>
      </c>
      <c r="JN24" s="15">
        <f>Test!IQ23</f>
        <v>0</v>
      </c>
      <c r="JO24" s="15">
        <f>Test!IR23</f>
        <v>0</v>
      </c>
      <c r="JP24" s="15">
        <f>Test!IS23</f>
        <v>0</v>
      </c>
      <c r="JQ24" s="15">
        <f>Test!IT23</f>
        <v>0</v>
      </c>
      <c r="JR24" s="15">
        <f>Test!IU23</f>
        <v>0</v>
      </c>
      <c r="JS24" s="15">
        <f>Test!IV23</f>
        <v>0</v>
      </c>
      <c r="JT24" s="15">
        <f>Test!IW23</f>
        <v>0</v>
      </c>
      <c r="JU24" s="15">
        <f>Test!IX23</f>
        <v>0</v>
      </c>
      <c r="JV24" s="16">
        <f t="shared" ref="JV24:KF24" ca="1" si="122">bdRateExtend($F23:$F27,G23:G27,$JE23:$JE27,JF23:JF27)</f>
        <v>1</v>
      </c>
      <c r="JW24" s="16">
        <f t="shared" ca="1" si="122"/>
        <v>1</v>
      </c>
      <c r="JX24" s="16">
        <f t="shared" ca="1" si="122"/>
        <v>1</v>
      </c>
      <c r="JY24" s="16">
        <f t="shared" ca="1" si="122"/>
        <v>1</v>
      </c>
      <c r="JZ24" s="16">
        <f t="shared" ca="1" si="122"/>
        <v>1</v>
      </c>
      <c r="KA24" s="16">
        <f t="shared" ca="1" si="122"/>
        <v>1</v>
      </c>
      <c r="KB24" s="16">
        <f t="shared" ca="1" si="122"/>
        <v>1</v>
      </c>
      <c r="KC24" s="16">
        <f t="shared" ca="1" si="122"/>
        <v>1</v>
      </c>
      <c r="KD24" s="16">
        <f t="shared" ca="1" si="122"/>
        <v>1</v>
      </c>
      <c r="KE24" s="16">
        <f t="shared" ca="1" si="122"/>
        <v>1</v>
      </c>
      <c r="KF24" s="16">
        <f t="shared" ca="1" si="122"/>
        <v>1</v>
      </c>
      <c r="KG24" s="3"/>
      <c r="KH24" s="35">
        <f t="shared" si="47"/>
        <v>1</v>
      </c>
      <c r="KI24" s="15">
        <f>Test!JL23</f>
        <v>0</v>
      </c>
      <c r="KJ24" s="15">
        <f>Test!JM23</f>
        <v>0</v>
      </c>
      <c r="KK24" s="15">
        <f>Test!JN23</f>
        <v>0</v>
      </c>
      <c r="KL24" s="15">
        <f>Test!JO23</f>
        <v>0</v>
      </c>
      <c r="KM24" s="15">
        <f>Test!JP23</f>
        <v>0</v>
      </c>
      <c r="KN24" s="15">
        <f>Test!JQ23</f>
        <v>0</v>
      </c>
      <c r="KO24" s="15">
        <f>Test!JR23</f>
        <v>0</v>
      </c>
      <c r="KP24" s="15">
        <f>Test!JS23</f>
        <v>0</v>
      </c>
      <c r="KQ24" s="15">
        <f>Test!JT23</f>
        <v>0</v>
      </c>
      <c r="KR24" s="15">
        <f>Test!JU23</f>
        <v>0</v>
      </c>
      <c r="KS24" s="15">
        <f>Test!JV23</f>
        <v>0</v>
      </c>
      <c r="KT24" s="15">
        <f>Test!JW23</f>
        <v>0</v>
      </c>
      <c r="KU24" s="15">
        <f>Test!JX23</f>
        <v>0</v>
      </c>
      <c r="KV24" s="15">
        <f>Test!JY23</f>
        <v>0</v>
      </c>
      <c r="KW24" s="15">
        <f>Test!JZ23</f>
        <v>0</v>
      </c>
      <c r="KX24" s="15">
        <f>Test!KA23</f>
        <v>0</v>
      </c>
      <c r="KY24" s="15">
        <f>Test!KB23</f>
        <v>0</v>
      </c>
      <c r="KZ24" s="16">
        <f t="shared" ref="KZ24:LJ24" ca="1" si="123">bdRateExtend($F23:$F27,G23:G27,$KI23:$KI27,KJ23:KJ27)</f>
        <v>1</v>
      </c>
      <c r="LA24" s="16">
        <f t="shared" ca="1" si="123"/>
        <v>1</v>
      </c>
      <c r="LB24" s="16">
        <f t="shared" ca="1" si="123"/>
        <v>1</v>
      </c>
      <c r="LC24" s="16">
        <f t="shared" ca="1" si="123"/>
        <v>1</v>
      </c>
      <c r="LD24" s="16">
        <f t="shared" ca="1" si="123"/>
        <v>1</v>
      </c>
      <c r="LE24" s="16">
        <f t="shared" ca="1" si="123"/>
        <v>1</v>
      </c>
      <c r="LF24" s="16">
        <f t="shared" ca="1" si="123"/>
        <v>1</v>
      </c>
      <c r="LG24" s="16">
        <f t="shared" ca="1" si="123"/>
        <v>1</v>
      </c>
      <c r="LH24" s="16">
        <f t="shared" ca="1" si="123"/>
        <v>1</v>
      </c>
      <c r="LI24" s="16">
        <f t="shared" ca="1" si="123"/>
        <v>1</v>
      </c>
      <c r="LJ24" s="16">
        <f t="shared" ca="1" si="123"/>
        <v>1</v>
      </c>
      <c r="LK24" s="3"/>
      <c r="LL24" s="35">
        <f t="shared" si="49"/>
        <v>1</v>
      </c>
      <c r="LM24" s="15">
        <f>Test!KP23</f>
        <v>0</v>
      </c>
      <c r="LN24" s="15">
        <f>Test!KQ23</f>
        <v>0</v>
      </c>
      <c r="LO24" s="15">
        <f>Test!KR23</f>
        <v>0</v>
      </c>
      <c r="LP24" s="15">
        <f>Test!KS23</f>
        <v>0</v>
      </c>
      <c r="LQ24" s="15">
        <f>Test!KT23</f>
        <v>0</v>
      </c>
      <c r="LR24" s="15">
        <f>Test!KU23</f>
        <v>0</v>
      </c>
      <c r="LS24" s="15">
        <f>Test!KV23</f>
        <v>0</v>
      </c>
      <c r="LT24" s="15">
        <f>Test!KW23</f>
        <v>0</v>
      </c>
      <c r="LU24" s="15">
        <f>Test!KX23</f>
        <v>0</v>
      </c>
      <c r="LV24" s="15">
        <f>Test!KY23</f>
        <v>0</v>
      </c>
      <c r="LW24" s="15">
        <f>Test!KZ23</f>
        <v>0</v>
      </c>
      <c r="LX24" s="15">
        <f>Test!LA23</f>
        <v>0</v>
      </c>
      <c r="LY24" s="15">
        <f>Test!LB23</f>
        <v>0</v>
      </c>
      <c r="LZ24" s="15">
        <f>Test!LC23</f>
        <v>0</v>
      </c>
      <c r="MA24" s="15">
        <f>Test!LD23</f>
        <v>0</v>
      </c>
      <c r="MB24" s="15">
        <f>Test!LE23</f>
        <v>0</v>
      </c>
      <c r="MC24" s="15">
        <f>Test!LF23</f>
        <v>0</v>
      </c>
      <c r="MD24" s="16">
        <f t="shared" ref="MD24:MN24" ca="1" si="124">bdRateExtend($F23:$F27,G23:G27,$LM23:$LM27,LN23:LN27)</f>
        <v>1</v>
      </c>
      <c r="ME24" s="16">
        <f t="shared" ca="1" si="124"/>
        <v>1</v>
      </c>
      <c r="MF24" s="16">
        <f t="shared" ca="1" si="124"/>
        <v>1</v>
      </c>
      <c r="MG24" s="16">
        <f t="shared" ca="1" si="124"/>
        <v>1</v>
      </c>
      <c r="MH24" s="16">
        <f t="shared" ca="1" si="124"/>
        <v>1</v>
      </c>
      <c r="MI24" s="16">
        <f t="shared" ca="1" si="124"/>
        <v>1</v>
      </c>
      <c r="MJ24" s="16">
        <f t="shared" ca="1" si="124"/>
        <v>1</v>
      </c>
      <c r="MK24" s="16">
        <f t="shared" ca="1" si="124"/>
        <v>1</v>
      </c>
      <c r="ML24" s="16">
        <f t="shared" ca="1" si="124"/>
        <v>1</v>
      </c>
      <c r="MM24" s="16">
        <f t="shared" ca="1" si="124"/>
        <v>1</v>
      </c>
      <c r="MN24" s="16">
        <f t="shared" ca="1" si="124"/>
        <v>1</v>
      </c>
      <c r="MO24" s="55"/>
      <c r="MP24" s="35">
        <f t="shared" si="51"/>
        <v>1</v>
      </c>
      <c r="MQ24" s="15">
        <f>Test!LT23</f>
        <v>0</v>
      </c>
      <c r="MR24" s="15">
        <f>Test!LU23</f>
        <v>0</v>
      </c>
      <c r="MS24" s="15">
        <f>Test!LV23</f>
        <v>0</v>
      </c>
      <c r="MT24" s="15">
        <f>Test!LW23</f>
        <v>0</v>
      </c>
      <c r="MU24" s="15">
        <f>Test!LX23</f>
        <v>0</v>
      </c>
      <c r="MV24" s="15">
        <f>Test!LY23</f>
        <v>0</v>
      </c>
      <c r="MW24" s="15">
        <f>Test!LZ23</f>
        <v>0</v>
      </c>
      <c r="MX24" s="15">
        <f>Test!MA23</f>
        <v>0</v>
      </c>
      <c r="MY24" s="15">
        <f>Test!MB23</f>
        <v>0</v>
      </c>
      <c r="MZ24" s="15">
        <f>Test!MC23</f>
        <v>0</v>
      </c>
      <c r="NA24" s="15">
        <f>Test!MD23</f>
        <v>0</v>
      </c>
      <c r="NB24" s="15">
        <f>Test!ME23</f>
        <v>0</v>
      </c>
      <c r="NC24" s="15">
        <f>Test!MF23</f>
        <v>0</v>
      </c>
      <c r="ND24" s="15">
        <f>Test!MG23</f>
        <v>0</v>
      </c>
      <c r="NE24" s="15">
        <f>Test!MH23</f>
        <v>0</v>
      </c>
      <c r="NF24" s="15">
        <f>Test!MI23</f>
        <v>0</v>
      </c>
      <c r="NG24" s="15">
        <f>Test!MJ23</f>
        <v>0</v>
      </c>
      <c r="NH24" s="16">
        <f t="shared" ref="NH24:NR24" ca="1" si="125">bdRateExtend($F23:$F27,G23:G27,$MQ23:$MQ27,MR23:MR27)</f>
        <v>1</v>
      </c>
      <c r="NI24" s="16">
        <f t="shared" ca="1" si="125"/>
        <v>1</v>
      </c>
      <c r="NJ24" s="16">
        <f t="shared" ca="1" si="125"/>
        <v>1</v>
      </c>
      <c r="NK24" s="16">
        <f t="shared" ca="1" si="125"/>
        <v>1</v>
      </c>
      <c r="NL24" s="16">
        <f t="shared" ca="1" si="125"/>
        <v>1</v>
      </c>
      <c r="NM24" s="16">
        <f t="shared" ca="1" si="125"/>
        <v>1</v>
      </c>
      <c r="NN24" s="16">
        <f t="shared" ca="1" si="125"/>
        <v>1</v>
      </c>
      <c r="NO24" s="16">
        <f t="shared" ca="1" si="125"/>
        <v>1</v>
      </c>
      <c r="NP24" s="16">
        <f t="shared" ca="1" si="125"/>
        <v>1</v>
      </c>
      <c r="NQ24" s="16">
        <f t="shared" ca="1" si="125"/>
        <v>1</v>
      </c>
      <c r="NR24" s="16">
        <f t="shared" ca="1" si="125"/>
        <v>1</v>
      </c>
      <c r="NS24" s="55"/>
      <c r="NT24" s="35">
        <f t="shared" si="69"/>
        <v>1</v>
      </c>
      <c r="NU24" s="15">
        <f>Test!MX23</f>
        <v>0</v>
      </c>
      <c r="NV24" s="15">
        <f>Test!MY23</f>
        <v>0</v>
      </c>
      <c r="NW24" s="15">
        <f>Test!MZ23</f>
        <v>0</v>
      </c>
      <c r="NX24" s="15">
        <f>Test!NA23</f>
        <v>0</v>
      </c>
      <c r="NY24" s="15">
        <f>Test!NB23</f>
        <v>0</v>
      </c>
      <c r="NZ24" s="15">
        <f>Test!NC23</f>
        <v>0</v>
      </c>
      <c r="OA24" s="15">
        <f>Test!ND23</f>
        <v>0</v>
      </c>
      <c r="OB24" s="15">
        <f>Test!NE23</f>
        <v>0</v>
      </c>
      <c r="OC24" s="15">
        <f>Test!NF23</f>
        <v>0</v>
      </c>
      <c r="OD24" s="15">
        <f>Test!NG23</f>
        <v>0</v>
      </c>
      <c r="OE24" s="15">
        <f>Test!NH23</f>
        <v>0</v>
      </c>
      <c r="OF24" s="15">
        <f>Test!NI23</f>
        <v>0</v>
      </c>
      <c r="OG24" s="15">
        <f>Test!NJ23</f>
        <v>0</v>
      </c>
      <c r="OH24" s="15">
        <f>Test!NK23</f>
        <v>0</v>
      </c>
      <c r="OI24" s="15">
        <f>Test!NL23</f>
        <v>0</v>
      </c>
      <c r="OJ24" s="15">
        <f>Test!NM23</f>
        <v>0</v>
      </c>
      <c r="OK24" s="15">
        <f>Test!NN23</f>
        <v>0</v>
      </c>
      <c r="OL24" s="16">
        <f t="shared" ref="OL24:OV24" ca="1" si="126">bdRateExtend($F23:$F27,G23:G27,$NU23:$NU27,NV23:NV27)</f>
        <v>1</v>
      </c>
      <c r="OM24" s="16">
        <f t="shared" ca="1" si="126"/>
        <v>1</v>
      </c>
      <c r="ON24" s="16">
        <f t="shared" ca="1" si="126"/>
        <v>1</v>
      </c>
      <c r="OO24" s="16">
        <f t="shared" ca="1" si="126"/>
        <v>1</v>
      </c>
      <c r="OP24" s="16">
        <f t="shared" ca="1" si="126"/>
        <v>1</v>
      </c>
      <c r="OQ24" s="16">
        <f t="shared" ca="1" si="126"/>
        <v>1</v>
      </c>
      <c r="OR24" s="16">
        <f t="shared" ca="1" si="126"/>
        <v>1</v>
      </c>
      <c r="OS24" s="16">
        <f t="shared" ca="1" si="126"/>
        <v>1</v>
      </c>
      <c r="OT24" s="16">
        <f t="shared" ca="1" si="126"/>
        <v>1</v>
      </c>
      <c r="OU24" s="16">
        <f t="shared" ca="1" si="126"/>
        <v>1</v>
      </c>
      <c r="OV24" s="16">
        <f t="shared" ca="1" si="126"/>
        <v>1</v>
      </c>
      <c r="OW24" s="55"/>
      <c r="OX24" s="35">
        <f t="shared" si="70"/>
        <v>1</v>
      </c>
      <c r="OY24" s="15">
        <f>Test!OB23</f>
        <v>0</v>
      </c>
      <c r="OZ24" s="15">
        <f>Test!OC23</f>
        <v>0</v>
      </c>
      <c r="PA24" s="15">
        <f>Test!OD23</f>
        <v>0</v>
      </c>
      <c r="PB24" s="15">
        <f>Test!OE23</f>
        <v>0</v>
      </c>
      <c r="PC24" s="15">
        <f>Test!OF23</f>
        <v>0</v>
      </c>
      <c r="PD24" s="15">
        <f>Test!OG23</f>
        <v>0</v>
      </c>
      <c r="PE24" s="15">
        <f>Test!OH23</f>
        <v>0</v>
      </c>
      <c r="PF24" s="15">
        <f>Test!OI23</f>
        <v>0</v>
      </c>
      <c r="PG24" s="15">
        <f>Test!OJ23</f>
        <v>0</v>
      </c>
      <c r="PH24" s="15">
        <f>Test!OK23</f>
        <v>0</v>
      </c>
      <c r="PI24" s="15">
        <f>Test!OL23</f>
        <v>0</v>
      </c>
      <c r="PJ24" s="15">
        <f>Test!OM23</f>
        <v>0</v>
      </c>
      <c r="PK24" s="15">
        <f>Test!ON23</f>
        <v>0</v>
      </c>
      <c r="PL24" s="15">
        <f>Test!OO23</f>
        <v>0</v>
      </c>
      <c r="PM24" s="15">
        <f>Test!OP23</f>
        <v>0</v>
      </c>
      <c r="PN24" s="15">
        <f>Test!OQ23</f>
        <v>0</v>
      </c>
      <c r="PO24" s="15">
        <f>Test!OR23</f>
        <v>0</v>
      </c>
      <c r="PP24" s="16">
        <f t="shared" ref="PP24:PZ24" ca="1" si="127">bdRateExtend($F23:$F27,G23:G27,$OY23:$OY27,OZ23:OZ27)</f>
        <v>1</v>
      </c>
      <c r="PQ24" s="16">
        <f t="shared" ca="1" si="127"/>
        <v>1</v>
      </c>
      <c r="PR24" s="16">
        <f t="shared" ca="1" si="127"/>
        <v>1</v>
      </c>
      <c r="PS24" s="16">
        <f t="shared" ca="1" si="127"/>
        <v>1</v>
      </c>
      <c r="PT24" s="16">
        <f t="shared" ca="1" si="127"/>
        <v>1</v>
      </c>
      <c r="PU24" s="16">
        <f t="shared" ca="1" si="127"/>
        <v>1</v>
      </c>
      <c r="PV24" s="16">
        <f t="shared" ca="1" si="127"/>
        <v>1</v>
      </c>
      <c r="PW24" s="16">
        <f t="shared" ca="1" si="127"/>
        <v>1</v>
      </c>
      <c r="PX24" s="16">
        <f t="shared" ca="1" si="127"/>
        <v>1</v>
      </c>
      <c r="PY24" s="16">
        <f t="shared" ca="1" si="127"/>
        <v>1</v>
      </c>
      <c r="PZ24" s="16">
        <f t="shared" ca="1" si="127"/>
        <v>1</v>
      </c>
    </row>
    <row r="25" spans="3:442">
      <c r="C25" s="115"/>
      <c r="D25" s="26">
        <f t="shared" si="71"/>
        <v>0.25</v>
      </c>
      <c r="E25" s="35">
        <f t="shared" ca="1" si="28"/>
        <v>4.9636742366512054E-2</v>
      </c>
      <c r="F25" s="15">
        <f ca="1">Reference!B24</f>
        <v>0.23759081440837199</v>
      </c>
      <c r="G25" s="15">
        <f ca="1">Reference!C24</f>
        <v>0.98426008224487305</v>
      </c>
      <c r="H25" s="15">
        <f ca="1">Reference!D24</f>
        <v>0.98403114080428999</v>
      </c>
      <c r="I25" s="15">
        <f ca="1">Reference!E24</f>
        <v>34.738232986650999</v>
      </c>
      <c r="J25" s="15">
        <f ca="1">Reference!F24</f>
        <v>38.5024826747592</v>
      </c>
      <c r="K25" s="15">
        <f ca="1">Reference!G24</f>
        <v>35.6841747027064</v>
      </c>
      <c r="L25" s="15">
        <f ca="1">Reference!H24</f>
        <v>0.54539483785629195</v>
      </c>
      <c r="M25" s="15">
        <f ca="1">Reference!I24</f>
        <v>0.99418634176254195</v>
      </c>
      <c r="N25" s="15">
        <f ca="1">Reference!J24</f>
        <v>0.130824074149131</v>
      </c>
      <c r="O25" s="15">
        <f ca="1">Reference!K24</f>
        <v>0.97158628702163696</v>
      </c>
      <c r="P25" s="15">
        <f ca="1">Reference!L24</f>
        <v>83.066365000000005</v>
      </c>
      <c r="Q25" s="15">
        <f ca="1">Reference!M24</f>
        <v>31.690738657576699</v>
      </c>
      <c r="R25" s="15" t="str">
        <f ca="1">Reference!N24</f>
        <v>None</v>
      </c>
      <c r="S25" s="15">
        <f ca="1">Reference!O24</f>
        <v>0.45721499999999998</v>
      </c>
      <c r="T25" s="15">
        <f ca="1">Reference!P24</f>
        <v>0.45721499999999998</v>
      </c>
      <c r="U25" s="15">
        <f ca="1">Reference!Q24</f>
        <v>128.74109300000001</v>
      </c>
      <c r="V25" s="15">
        <f ca="1">Reference!R24</f>
        <v>128.74109300000001</v>
      </c>
      <c r="X25" s="15">
        <f t="shared" si="29"/>
        <v>9.9959355789240867E-3</v>
      </c>
      <c r="Y25" s="73">
        <f>Test!B24</f>
        <v>0.25249898389473102</v>
      </c>
      <c r="Z25" s="73">
        <f>Test!C24</f>
        <v>0.96118742227554299</v>
      </c>
      <c r="AA25" s="15">
        <f>Test!D24</f>
        <v>0.95931339263916005</v>
      </c>
      <c r="AB25" s="15">
        <f>Test!E24</f>
        <v>30.682602769367801</v>
      </c>
      <c r="AC25" s="15">
        <f>Test!F24</f>
        <v>36.659656679209803</v>
      </c>
      <c r="AD25" s="15">
        <f>Test!G24</f>
        <v>33.050098173376703</v>
      </c>
      <c r="AE25" s="15">
        <f>Test!H24</f>
        <v>0.42106026411056502</v>
      </c>
      <c r="AF25" s="15">
        <f>Test!I24</f>
        <v>0.98691415786743097</v>
      </c>
      <c r="AG25" s="15">
        <f>Test!J24</f>
        <v>0.20202724635600999</v>
      </c>
      <c r="AH25" s="15">
        <f>Test!K24</f>
        <v>0.93572056293487504</v>
      </c>
      <c r="AI25" s="15">
        <f>Test!L24</f>
        <v>72.209830999999994</v>
      </c>
      <c r="AJ25" s="15">
        <f>Test!M24</f>
        <v>27.307044502732399</v>
      </c>
      <c r="AK25" s="15" t="str">
        <f>Test!N24</f>
        <v>None</v>
      </c>
      <c r="AL25" s="15">
        <f>Test!O24</f>
        <v>0.326706</v>
      </c>
      <c r="AM25" s="15">
        <f>Test!P24</f>
        <v>0.326706</v>
      </c>
      <c r="AN25" s="15">
        <f>Test!Q24</f>
        <v>0.28068700000000002</v>
      </c>
      <c r="AO25" s="15">
        <f>Test!R24</f>
        <v>0.28068700000000002</v>
      </c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3"/>
      <c r="BB25" s="35">
        <f t="shared" si="31"/>
        <v>6.3506579284000608E-5</v>
      </c>
      <c r="BC25" s="15">
        <f>Test!AF24</f>
        <v>0.249984123355179</v>
      </c>
      <c r="BD25" s="15">
        <f>Test!AG24</f>
        <v>0.97373157739639205</v>
      </c>
      <c r="BE25" s="15">
        <f>Test!AH24</f>
        <v>0.97343939542770297</v>
      </c>
      <c r="BF25" s="15">
        <f>Test!AI24</f>
        <v>32.288314248950201</v>
      </c>
      <c r="BG25" s="15">
        <f>Test!AJ24</f>
        <v>39.497407830859899</v>
      </c>
      <c r="BH25" s="15">
        <f>Test!AK24</f>
        <v>35.9361936409748</v>
      </c>
      <c r="BI25" s="15">
        <f>Test!AL24</f>
        <v>0.46078556776046697</v>
      </c>
      <c r="BJ25" s="15">
        <f>Test!AM24</f>
        <v>0.99166619777679399</v>
      </c>
      <c r="BK25" s="15">
        <f>Test!AN24</f>
        <v>0.16564026474952601</v>
      </c>
      <c r="BL25" s="15">
        <f>Test!AO24</f>
        <v>0.95155680179595903</v>
      </c>
      <c r="BM25" s="15">
        <f>Test!AP24</f>
        <v>78.629728</v>
      </c>
      <c r="BN25" s="15">
        <f>Test!AQ24</f>
        <v>28.6964652919938</v>
      </c>
      <c r="BO25" s="15" t="str">
        <f>Test!AR24</f>
        <v>None</v>
      </c>
      <c r="BP25" s="15">
        <f>Test!AS24</f>
        <v>7.5110999999999997E-2</v>
      </c>
      <c r="BQ25" s="15">
        <f>Test!AT24</f>
        <v>7.5110999999999997E-2</v>
      </c>
      <c r="BR25" s="15">
        <f>Test!AU24</f>
        <v>0.67746200000000001</v>
      </c>
      <c r="BS25" s="15">
        <f>Test!AV24</f>
        <v>0.67746200000000001</v>
      </c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3"/>
      <c r="CF25" s="35">
        <f t="shared" si="33"/>
        <v>4.9636742366512054E-2</v>
      </c>
      <c r="CG25" s="15">
        <f>Test!BJ24</f>
        <v>0.23759081440837199</v>
      </c>
      <c r="CH25" s="15">
        <f>Test!BK24</f>
        <v>0.98426008224487305</v>
      </c>
      <c r="CI25" s="15">
        <f>Test!BL24</f>
        <v>0.98403114080428999</v>
      </c>
      <c r="CJ25" s="15">
        <f>Test!BM24</f>
        <v>34.738232986650999</v>
      </c>
      <c r="CK25" s="15">
        <f>Test!BN24</f>
        <v>38.5024826747592</v>
      </c>
      <c r="CL25" s="15">
        <f>Test!BO24</f>
        <v>35.6841747027064</v>
      </c>
      <c r="CM25" s="15">
        <f>Test!BP24</f>
        <v>0.54539483785629195</v>
      </c>
      <c r="CN25" s="15">
        <f>Test!BQ24</f>
        <v>0.99418634176254195</v>
      </c>
      <c r="CO25" s="15">
        <f>Test!BR24</f>
        <v>0.130824074149131</v>
      </c>
      <c r="CP25" s="15">
        <f>Test!BS24</f>
        <v>0.97158628702163696</v>
      </c>
      <c r="CQ25" s="15">
        <f>Test!BT24</f>
        <v>83.066365000000005</v>
      </c>
      <c r="CR25" s="15">
        <f>Test!BU24</f>
        <v>31.690738657576699</v>
      </c>
      <c r="CS25" s="15" t="str">
        <f>Test!BV24</f>
        <v>None</v>
      </c>
      <c r="CT25" s="15">
        <f>Test!BW24</f>
        <v>0.45721499999999998</v>
      </c>
      <c r="CU25" s="15">
        <f>Test!BX24</f>
        <v>0.45721499999999998</v>
      </c>
      <c r="CV25" s="15">
        <f>Test!BY24</f>
        <v>128.74109300000001</v>
      </c>
      <c r="CW25" s="15">
        <f>Test!BZ24</f>
        <v>128.74109300000001</v>
      </c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3"/>
      <c r="DJ25" s="35">
        <f t="shared" si="35"/>
        <v>7.6969974089280413E-3</v>
      </c>
      <c r="DK25" s="15">
        <f>Test!CN24</f>
        <v>0.25192424935223201</v>
      </c>
      <c r="DL25" s="15">
        <f>Test!CO24</f>
        <v>0.98597186803817705</v>
      </c>
      <c r="DM25" s="15">
        <f>Test!CP24</f>
        <v>0.98582500219345004</v>
      </c>
      <c r="DN25" s="15">
        <f>Test!CQ24</f>
        <v>35.492312348174302</v>
      </c>
      <c r="DO25" s="15">
        <f>Test!CR24</f>
        <v>41.692903139386502</v>
      </c>
      <c r="DP25" s="15">
        <f>Test!CS24</f>
        <v>39.2538575404594</v>
      </c>
      <c r="DQ25" s="15">
        <f>Test!CT24</f>
        <v>0.57148641347885099</v>
      </c>
      <c r="DR25" s="15">
        <f>Test!CU24</f>
        <v>0.99585884809493996</v>
      </c>
      <c r="DS25" s="15">
        <f>Test!CV24</f>
        <v>0.121372871100902</v>
      </c>
      <c r="DT25" s="15">
        <f>Test!CW24</f>
        <v>0.97558212280273404</v>
      </c>
      <c r="DU25" s="15">
        <f>Test!CX24</f>
        <v>85.688108</v>
      </c>
      <c r="DV25" s="15">
        <f>Test!CY24</f>
        <v>32.329941375827801</v>
      </c>
      <c r="DW25" s="15" t="str">
        <f>Test!CZ24</f>
        <v>None</v>
      </c>
      <c r="DX25" s="15">
        <f>Test!DA24</f>
        <v>0.84913300000000003</v>
      </c>
      <c r="DY25" s="15">
        <f>Test!DB24</f>
        <v>0.84913300000000003</v>
      </c>
      <c r="DZ25" s="15">
        <f>Test!DC24</f>
        <v>768.98074099999997</v>
      </c>
      <c r="EA25" s="15">
        <f>Test!DD24</f>
        <v>768.98074099999997</v>
      </c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3"/>
      <c r="EN25" s="35">
        <f t="shared" si="37"/>
        <v>1</v>
      </c>
      <c r="EO25" s="15">
        <f>Test!DR24</f>
        <v>0</v>
      </c>
      <c r="EP25" s="15">
        <f>Test!DS24</f>
        <v>0</v>
      </c>
      <c r="EQ25" s="15">
        <f>Test!DT24</f>
        <v>0</v>
      </c>
      <c r="ER25" s="15">
        <f>Test!DU24</f>
        <v>0</v>
      </c>
      <c r="ES25" s="15">
        <f>Test!DV24</f>
        <v>0</v>
      </c>
      <c r="ET25" s="15">
        <f>Test!DW24</f>
        <v>0</v>
      </c>
      <c r="EU25" s="15">
        <f>Test!DX24</f>
        <v>0</v>
      </c>
      <c r="EV25" s="15">
        <f>Test!DY24</f>
        <v>0</v>
      </c>
      <c r="EW25" s="15">
        <f>Test!DZ24</f>
        <v>0</v>
      </c>
      <c r="EX25" s="15">
        <f>Test!EA24</f>
        <v>0</v>
      </c>
      <c r="EY25" s="15">
        <f>Test!EB24</f>
        <v>0</v>
      </c>
      <c r="EZ25" s="15">
        <f>Test!EC24</f>
        <v>0</v>
      </c>
      <c r="FA25" s="15">
        <f>Test!ED24</f>
        <v>0</v>
      </c>
      <c r="FB25" s="15">
        <f>Test!EE24</f>
        <v>0</v>
      </c>
      <c r="FC25" s="15">
        <f>Test!EF24</f>
        <v>0</v>
      </c>
      <c r="FD25" s="15">
        <f>Test!EG24</f>
        <v>0</v>
      </c>
      <c r="FE25" s="15">
        <f>Test!EH24</f>
        <v>0</v>
      </c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55"/>
      <c r="FR25" s="35">
        <f t="shared" si="39"/>
        <v>1</v>
      </c>
      <c r="FS25" s="15">
        <f>Test!EV24</f>
        <v>0</v>
      </c>
      <c r="FT25" s="15">
        <f>Test!EW24</f>
        <v>0</v>
      </c>
      <c r="FU25" s="15">
        <f>Test!EX24</f>
        <v>0</v>
      </c>
      <c r="FV25" s="15">
        <f>Test!EY24</f>
        <v>0</v>
      </c>
      <c r="FW25" s="15">
        <f>Test!EZ24</f>
        <v>0</v>
      </c>
      <c r="FX25" s="15">
        <f>Test!FA24</f>
        <v>0</v>
      </c>
      <c r="FY25" s="15">
        <f>Test!FB24</f>
        <v>0</v>
      </c>
      <c r="FZ25" s="15">
        <f>Test!FC24</f>
        <v>0</v>
      </c>
      <c r="GA25" s="15">
        <f>Test!FD24</f>
        <v>0</v>
      </c>
      <c r="GB25" s="15">
        <f>Test!FE24</f>
        <v>0</v>
      </c>
      <c r="GC25" s="15">
        <f>Test!FF24</f>
        <v>0</v>
      </c>
      <c r="GD25" s="15">
        <f>Test!FG24</f>
        <v>0</v>
      </c>
      <c r="GE25" s="15">
        <f>Test!FH24</f>
        <v>0</v>
      </c>
      <c r="GF25" s="15">
        <f>Test!FI24</f>
        <v>0</v>
      </c>
      <c r="GG25" s="15">
        <f>Test!FJ24</f>
        <v>0</v>
      </c>
      <c r="GH25" s="15">
        <f>Test!FK24</f>
        <v>0</v>
      </c>
      <c r="GI25" s="15">
        <f>Test!FL24</f>
        <v>0</v>
      </c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55"/>
      <c r="GV25" s="35">
        <f t="shared" si="41"/>
        <v>1</v>
      </c>
      <c r="GW25" s="15">
        <f>Test!FZ24</f>
        <v>0</v>
      </c>
      <c r="GX25" s="15">
        <f>Test!GA24</f>
        <v>0</v>
      </c>
      <c r="GY25" s="15">
        <f>Test!GB24</f>
        <v>0</v>
      </c>
      <c r="GZ25" s="15">
        <f>Test!GC24</f>
        <v>0</v>
      </c>
      <c r="HA25" s="15">
        <f>Test!GD24</f>
        <v>0</v>
      </c>
      <c r="HB25" s="15">
        <f>Test!GE24</f>
        <v>0</v>
      </c>
      <c r="HC25" s="15">
        <f>Test!GF24</f>
        <v>0</v>
      </c>
      <c r="HD25" s="15">
        <f>Test!GG24</f>
        <v>0</v>
      </c>
      <c r="HE25" s="15">
        <f>Test!GH24</f>
        <v>0</v>
      </c>
      <c r="HF25" s="15">
        <f>Test!GI24</f>
        <v>0</v>
      </c>
      <c r="HG25" s="15">
        <f>Test!GJ24</f>
        <v>0</v>
      </c>
      <c r="HH25" s="15">
        <f>Test!GK24</f>
        <v>0</v>
      </c>
      <c r="HI25" s="15">
        <f>Test!GL24</f>
        <v>0</v>
      </c>
      <c r="HJ25" s="15">
        <f>Test!GM24</f>
        <v>0</v>
      </c>
      <c r="HK25" s="15">
        <f>Test!GN24</f>
        <v>0</v>
      </c>
      <c r="HL25" s="15">
        <f>Test!GO24</f>
        <v>0</v>
      </c>
      <c r="HM25" s="15">
        <f>Test!GP24</f>
        <v>0</v>
      </c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3"/>
      <c r="HZ25" s="35">
        <f t="shared" si="43"/>
        <v>1</v>
      </c>
      <c r="IA25" s="15">
        <f>Test!HD24</f>
        <v>0</v>
      </c>
      <c r="IB25" s="15">
        <f>Test!HE24</f>
        <v>0</v>
      </c>
      <c r="IC25" s="15">
        <f>Test!HF24</f>
        <v>0</v>
      </c>
      <c r="ID25" s="15">
        <f>Test!HG24</f>
        <v>0</v>
      </c>
      <c r="IE25" s="15">
        <f>Test!HH24</f>
        <v>0</v>
      </c>
      <c r="IF25" s="15">
        <f>Test!HI24</f>
        <v>0</v>
      </c>
      <c r="IG25" s="15">
        <f>Test!HJ24</f>
        <v>0</v>
      </c>
      <c r="IH25" s="15">
        <f>Test!HK24</f>
        <v>0</v>
      </c>
      <c r="II25" s="15">
        <f>Test!HL24</f>
        <v>0</v>
      </c>
      <c r="IJ25" s="15">
        <f>Test!HM24</f>
        <v>0</v>
      </c>
      <c r="IK25" s="15">
        <f>Test!HN24</f>
        <v>0</v>
      </c>
      <c r="IL25" s="15">
        <f>Test!HO24</f>
        <v>0</v>
      </c>
      <c r="IM25" s="15">
        <f>Test!HP24</f>
        <v>0</v>
      </c>
      <c r="IN25" s="15">
        <f>Test!HQ24</f>
        <v>0</v>
      </c>
      <c r="IO25" s="15">
        <f>Test!HR24</f>
        <v>0</v>
      </c>
      <c r="IP25" s="15">
        <f>Test!HS24</f>
        <v>0</v>
      </c>
      <c r="IQ25" s="15">
        <f>Test!HT24</f>
        <v>0</v>
      </c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3"/>
      <c r="JD25" s="35">
        <f t="shared" si="45"/>
        <v>1</v>
      </c>
      <c r="JE25" s="15">
        <f>Test!IH24</f>
        <v>0</v>
      </c>
      <c r="JF25" s="15">
        <f>Test!II24</f>
        <v>0</v>
      </c>
      <c r="JG25" s="15">
        <f>Test!IJ24</f>
        <v>0</v>
      </c>
      <c r="JH25" s="15">
        <f>Test!IK24</f>
        <v>0</v>
      </c>
      <c r="JI25" s="15">
        <f>Test!IL24</f>
        <v>0</v>
      </c>
      <c r="JJ25" s="15">
        <f>Test!IM24</f>
        <v>0</v>
      </c>
      <c r="JK25" s="15">
        <f>Test!IN24</f>
        <v>0</v>
      </c>
      <c r="JL25" s="15">
        <f>Test!IO24</f>
        <v>0</v>
      </c>
      <c r="JM25" s="15">
        <f>Test!IP24</f>
        <v>0</v>
      </c>
      <c r="JN25" s="15">
        <f>Test!IQ24</f>
        <v>0</v>
      </c>
      <c r="JO25" s="15">
        <f>Test!IR24</f>
        <v>0</v>
      </c>
      <c r="JP25" s="15">
        <f>Test!IS24</f>
        <v>0</v>
      </c>
      <c r="JQ25" s="15">
        <f>Test!IT24</f>
        <v>0</v>
      </c>
      <c r="JR25" s="15">
        <f>Test!IU24</f>
        <v>0</v>
      </c>
      <c r="JS25" s="15">
        <f>Test!IV24</f>
        <v>0</v>
      </c>
      <c r="JT25" s="15">
        <f>Test!IW24</f>
        <v>0</v>
      </c>
      <c r="JU25" s="15">
        <f>Test!IX24</f>
        <v>0</v>
      </c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3"/>
      <c r="KH25" s="35">
        <f t="shared" si="47"/>
        <v>1</v>
      </c>
      <c r="KI25" s="15">
        <f>Test!JL24</f>
        <v>0</v>
      </c>
      <c r="KJ25" s="15">
        <f>Test!JM24</f>
        <v>0</v>
      </c>
      <c r="KK25" s="15">
        <f>Test!JN24</f>
        <v>0</v>
      </c>
      <c r="KL25" s="15">
        <f>Test!JO24</f>
        <v>0</v>
      </c>
      <c r="KM25" s="15">
        <f>Test!JP24</f>
        <v>0</v>
      </c>
      <c r="KN25" s="15">
        <f>Test!JQ24</f>
        <v>0</v>
      </c>
      <c r="KO25" s="15">
        <f>Test!JR24</f>
        <v>0</v>
      </c>
      <c r="KP25" s="15">
        <f>Test!JS24</f>
        <v>0</v>
      </c>
      <c r="KQ25" s="15">
        <f>Test!JT24</f>
        <v>0</v>
      </c>
      <c r="KR25" s="15">
        <f>Test!JU24</f>
        <v>0</v>
      </c>
      <c r="KS25" s="15">
        <f>Test!JV24</f>
        <v>0</v>
      </c>
      <c r="KT25" s="15">
        <f>Test!JW24</f>
        <v>0</v>
      </c>
      <c r="KU25" s="15">
        <f>Test!JX24</f>
        <v>0</v>
      </c>
      <c r="KV25" s="15">
        <f>Test!JY24</f>
        <v>0</v>
      </c>
      <c r="KW25" s="15">
        <f>Test!JZ24</f>
        <v>0</v>
      </c>
      <c r="KX25" s="15">
        <f>Test!KA24</f>
        <v>0</v>
      </c>
      <c r="KY25" s="15">
        <f>Test!KB24</f>
        <v>0</v>
      </c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3"/>
      <c r="LL25" s="35">
        <f t="shared" si="49"/>
        <v>1</v>
      </c>
      <c r="LM25" s="15">
        <f>Test!KP24</f>
        <v>0</v>
      </c>
      <c r="LN25" s="15">
        <f>Test!KQ24</f>
        <v>0</v>
      </c>
      <c r="LO25" s="15">
        <f>Test!KR24</f>
        <v>0</v>
      </c>
      <c r="LP25" s="15">
        <f>Test!KS24</f>
        <v>0</v>
      </c>
      <c r="LQ25" s="15">
        <f>Test!KT24</f>
        <v>0</v>
      </c>
      <c r="LR25" s="15">
        <f>Test!KU24</f>
        <v>0</v>
      </c>
      <c r="LS25" s="15">
        <f>Test!KV24</f>
        <v>0</v>
      </c>
      <c r="LT25" s="15">
        <f>Test!KW24</f>
        <v>0</v>
      </c>
      <c r="LU25" s="15">
        <f>Test!KX24</f>
        <v>0</v>
      </c>
      <c r="LV25" s="15">
        <f>Test!KY24</f>
        <v>0</v>
      </c>
      <c r="LW25" s="15">
        <f>Test!KZ24</f>
        <v>0</v>
      </c>
      <c r="LX25" s="15">
        <f>Test!LA24</f>
        <v>0</v>
      </c>
      <c r="LY25" s="15">
        <f>Test!LB24</f>
        <v>0</v>
      </c>
      <c r="LZ25" s="15">
        <f>Test!LC24</f>
        <v>0</v>
      </c>
      <c r="MA25" s="15">
        <f>Test!LD24</f>
        <v>0</v>
      </c>
      <c r="MB25" s="15">
        <f>Test!LE24</f>
        <v>0</v>
      </c>
      <c r="MC25" s="15">
        <f>Test!LF24</f>
        <v>0</v>
      </c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55"/>
      <c r="MP25" s="35">
        <f t="shared" si="51"/>
        <v>1</v>
      </c>
      <c r="MQ25" s="15">
        <f>Test!LT24</f>
        <v>0</v>
      </c>
      <c r="MR25" s="15">
        <f>Test!LU24</f>
        <v>0</v>
      </c>
      <c r="MS25" s="15">
        <f>Test!LV24</f>
        <v>0</v>
      </c>
      <c r="MT25" s="15">
        <f>Test!LW24</f>
        <v>0</v>
      </c>
      <c r="MU25" s="15">
        <f>Test!LX24</f>
        <v>0</v>
      </c>
      <c r="MV25" s="15">
        <f>Test!LY24</f>
        <v>0</v>
      </c>
      <c r="MW25" s="15">
        <f>Test!LZ24</f>
        <v>0</v>
      </c>
      <c r="MX25" s="15">
        <f>Test!MA24</f>
        <v>0</v>
      </c>
      <c r="MY25" s="15">
        <f>Test!MB24</f>
        <v>0</v>
      </c>
      <c r="MZ25" s="15">
        <f>Test!MC24</f>
        <v>0</v>
      </c>
      <c r="NA25" s="15">
        <f>Test!MD24</f>
        <v>0</v>
      </c>
      <c r="NB25" s="15">
        <f>Test!ME24</f>
        <v>0</v>
      </c>
      <c r="NC25" s="15">
        <f>Test!MF24</f>
        <v>0</v>
      </c>
      <c r="ND25" s="15">
        <f>Test!MG24</f>
        <v>0</v>
      </c>
      <c r="NE25" s="15">
        <f>Test!MH24</f>
        <v>0</v>
      </c>
      <c r="NF25" s="15">
        <f>Test!MI24</f>
        <v>0</v>
      </c>
      <c r="NG25" s="15">
        <f>Test!MJ24</f>
        <v>0</v>
      </c>
      <c r="NH25" s="16"/>
      <c r="NI25" s="16"/>
      <c r="NJ25" s="16"/>
      <c r="NK25" s="16"/>
      <c r="NL25" s="16"/>
      <c r="NM25" s="16"/>
      <c r="NN25" s="16"/>
      <c r="NO25" s="16"/>
      <c r="NP25" s="16"/>
      <c r="NQ25" s="16"/>
      <c r="NR25" s="16"/>
      <c r="NS25" s="55"/>
      <c r="NT25" s="35">
        <f t="shared" si="69"/>
        <v>1</v>
      </c>
      <c r="NU25" s="15">
        <f>Test!MX24</f>
        <v>0</v>
      </c>
      <c r="NV25" s="15">
        <f>Test!MY24</f>
        <v>0</v>
      </c>
      <c r="NW25" s="15">
        <f>Test!MZ24</f>
        <v>0</v>
      </c>
      <c r="NX25" s="15">
        <f>Test!NA24</f>
        <v>0</v>
      </c>
      <c r="NY25" s="15">
        <f>Test!NB24</f>
        <v>0</v>
      </c>
      <c r="NZ25" s="15">
        <f>Test!NC24</f>
        <v>0</v>
      </c>
      <c r="OA25" s="15">
        <f>Test!ND24</f>
        <v>0</v>
      </c>
      <c r="OB25" s="15">
        <f>Test!NE24</f>
        <v>0</v>
      </c>
      <c r="OC25" s="15">
        <f>Test!NF24</f>
        <v>0</v>
      </c>
      <c r="OD25" s="15">
        <f>Test!NG24</f>
        <v>0</v>
      </c>
      <c r="OE25" s="15">
        <f>Test!NH24</f>
        <v>0</v>
      </c>
      <c r="OF25" s="15">
        <f>Test!NI24</f>
        <v>0</v>
      </c>
      <c r="OG25" s="15">
        <f>Test!NJ24</f>
        <v>0</v>
      </c>
      <c r="OH25" s="15">
        <f>Test!NK24</f>
        <v>0</v>
      </c>
      <c r="OI25" s="15">
        <f>Test!NL24</f>
        <v>0</v>
      </c>
      <c r="OJ25" s="15">
        <f>Test!NM24</f>
        <v>0</v>
      </c>
      <c r="OK25" s="15">
        <f>Test!NN24</f>
        <v>0</v>
      </c>
      <c r="OL25" s="16"/>
      <c r="OM25" s="16"/>
      <c r="ON25" s="16"/>
      <c r="OO25" s="16"/>
      <c r="OP25" s="16"/>
      <c r="OQ25" s="16"/>
      <c r="OR25" s="16"/>
      <c r="OS25" s="16"/>
      <c r="OT25" s="16"/>
      <c r="OU25" s="16"/>
      <c r="OV25" s="16"/>
      <c r="OW25" s="55"/>
      <c r="OX25" s="35">
        <f t="shared" si="70"/>
        <v>1</v>
      </c>
      <c r="OY25" s="15">
        <f>Test!OB24</f>
        <v>0</v>
      </c>
      <c r="OZ25" s="15">
        <f>Test!OC24</f>
        <v>0</v>
      </c>
      <c r="PA25" s="15">
        <f>Test!OD24</f>
        <v>0</v>
      </c>
      <c r="PB25" s="15">
        <f>Test!OE24</f>
        <v>0</v>
      </c>
      <c r="PC25" s="15">
        <f>Test!OF24</f>
        <v>0</v>
      </c>
      <c r="PD25" s="15">
        <f>Test!OG24</f>
        <v>0</v>
      </c>
      <c r="PE25" s="15">
        <f>Test!OH24</f>
        <v>0</v>
      </c>
      <c r="PF25" s="15">
        <f>Test!OI24</f>
        <v>0</v>
      </c>
      <c r="PG25" s="15">
        <f>Test!OJ24</f>
        <v>0</v>
      </c>
      <c r="PH25" s="15">
        <f>Test!OK24</f>
        <v>0</v>
      </c>
      <c r="PI25" s="15">
        <f>Test!OL24</f>
        <v>0</v>
      </c>
      <c r="PJ25" s="15">
        <f>Test!OM24</f>
        <v>0</v>
      </c>
      <c r="PK25" s="15">
        <f>Test!ON24</f>
        <v>0</v>
      </c>
      <c r="PL25" s="15">
        <f>Test!OO24</f>
        <v>0</v>
      </c>
      <c r="PM25" s="15">
        <f>Test!OP24</f>
        <v>0</v>
      </c>
      <c r="PN25" s="15">
        <f>Test!OQ24</f>
        <v>0</v>
      </c>
      <c r="PO25" s="15">
        <f>Test!OR24</f>
        <v>0</v>
      </c>
      <c r="PP25" s="16"/>
      <c r="PQ25" s="16"/>
      <c r="PR25" s="16"/>
      <c r="PS25" s="16"/>
      <c r="PT25" s="16"/>
      <c r="PU25" s="16"/>
      <c r="PV25" s="16"/>
      <c r="PW25" s="16"/>
      <c r="PX25" s="16"/>
      <c r="PY25" s="16"/>
      <c r="PZ25" s="16"/>
    </row>
    <row r="26" spans="3:442" ht="16.5" thickBot="1">
      <c r="C26" s="115"/>
      <c r="D26" s="26">
        <f t="shared" si="71"/>
        <v>0.5</v>
      </c>
      <c r="E26" s="36">
        <f t="shared" ca="1" si="28"/>
        <v>4.3362292333483987E-2</v>
      </c>
      <c r="F26" s="17">
        <f ca="1">Reference!B25</f>
        <v>0.52168114616674199</v>
      </c>
      <c r="G26" s="17">
        <f ca="1">Reference!C25</f>
        <v>0.99461340904235795</v>
      </c>
      <c r="H26" s="17">
        <f ca="1">Reference!D25</f>
        <v>0.99455577135086004</v>
      </c>
      <c r="I26" s="17">
        <f ca="1">Reference!E25</f>
        <v>39.4018379504341</v>
      </c>
      <c r="J26" s="17">
        <f ca="1">Reference!F25</f>
        <v>41.383468961300402</v>
      </c>
      <c r="K26" s="17">
        <f ca="1">Reference!G25</f>
        <v>39.217675554714297</v>
      </c>
      <c r="L26" s="17">
        <f ca="1">Reference!H25</f>
        <v>0.69538605213165205</v>
      </c>
      <c r="M26" s="17">
        <f ca="1">Reference!I25</f>
        <v>0.99852305650711004</v>
      </c>
      <c r="N26" s="17">
        <f ca="1">Reference!J25</f>
        <v>7.7504806220531394E-2</v>
      </c>
      <c r="O26" s="17">
        <f ca="1">Reference!K25</f>
        <v>0.99179023504257202</v>
      </c>
      <c r="P26" s="17">
        <f ca="1">Reference!L25</f>
        <v>92.642792999999998</v>
      </c>
      <c r="Q26" s="17">
        <f ca="1">Reference!M25</f>
        <v>37.563547100421403</v>
      </c>
      <c r="R26" s="17" t="str">
        <f ca="1">Reference!N25</f>
        <v>None</v>
      </c>
      <c r="S26" s="17">
        <f ca="1">Reference!O25</f>
        <v>1.020081</v>
      </c>
      <c r="T26" s="17">
        <f ca="1">Reference!P25</f>
        <v>1.020081</v>
      </c>
      <c r="U26" s="17">
        <f ca="1">Reference!Q25</f>
        <v>178.12377799999999</v>
      </c>
      <c r="V26" s="17">
        <f ca="1">Reference!R25</f>
        <v>178.12377799999999</v>
      </c>
      <c r="X26" s="17">
        <f t="shared" si="29"/>
        <v>9.6720520245899833E-3</v>
      </c>
      <c r="Y26" s="74">
        <f>Test!B25</f>
        <v>0.49516397398770501</v>
      </c>
      <c r="Z26" s="74">
        <f>Test!C25</f>
        <v>0.98678660392761197</v>
      </c>
      <c r="AA26" s="17">
        <f>Test!D25</f>
        <v>0.98653644323348999</v>
      </c>
      <c r="AB26" s="17">
        <f>Test!E25</f>
        <v>34.377687868563697</v>
      </c>
      <c r="AC26" s="17">
        <f>Test!F25</f>
        <v>39.835418541814398</v>
      </c>
      <c r="AD26" s="17">
        <f>Test!G25</f>
        <v>36.026876630243599</v>
      </c>
      <c r="AE26" s="17">
        <f>Test!H25</f>
        <v>0.56043666601180997</v>
      </c>
      <c r="AF26" s="17">
        <f>Test!I25</f>
        <v>0.99690634012222201</v>
      </c>
      <c r="AG26" s="17">
        <f>Test!J25</f>
        <v>0.121768899261951</v>
      </c>
      <c r="AH26" s="17">
        <f>Test!K25</f>
        <v>0.98006504774093595</v>
      </c>
      <c r="AI26" s="17">
        <f>Test!L25</f>
        <v>86.684033999999997</v>
      </c>
      <c r="AJ26" s="17">
        <f>Test!M25</f>
        <v>32.909312508360102</v>
      </c>
      <c r="AK26" s="17" t="str">
        <f>Test!N25</f>
        <v>None</v>
      </c>
      <c r="AL26" s="17">
        <f>Test!O25</f>
        <v>0.31871500000000003</v>
      </c>
      <c r="AM26" s="17">
        <f>Test!P25</f>
        <v>0.31871500000000003</v>
      </c>
      <c r="AN26" s="17">
        <f>Test!Q25</f>
        <v>0.27730500000000002</v>
      </c>
      <c r="AO26" s="17">
        <f>Test!R25</f>
        <v>0.27730500000000002</v>
      </c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3"/>
      <c r="BB26" s="36">
        <f t="shared" si="31"/>
        <v>2.6672763298396518E-4</v>
      </c>
      <c r="BC26" s="17">
        <f>Test!AF25</f>
        <v>0.49986663618350802</v>
      </c>
      <c r="BD26" s="17">
        <f>Test!AG25</f>
        <v>0.98844635486602705</v>
      </c>
      <c r="BE26" s="17">
        <f>Test!AH25</f>
        <v>0.98835361003875699</v>
      </c>
      <c r="BF26" s="17">
        <f>Test!AI25</f>
        <v>36.119937219983498</v>
      </c>
      <c r="BG26" s="17">
        <f>Test!AJ25</f>
        <v>41.806755317785097</v>
      </c>
      <c r="BH26" s="17">
        <f>Test!AK25</f>
        <v>38.961041589700798</v>
      </c>
      <c r="BI26" s="17">
        <f>Test!AL25</f>
        <v>0.59294962882995605</v>
      </c>
      <c r="BJ26" s="17">
        <f>Test!AM25</f>
        <v>0.99732583761215199</v>
      </c>
      <c r="BK26" s="17">
        <f>Test!AN25</f>
        <v>0.109250873327255</v>
      </c>
      <c r="BL26" s="17">
        <f>Test!AO25</f>
        <v>0.98121857643127397</v>
      </c>
      <c r="BM26" s="17">
        <f>Test!AP25</f>
        <v>89.836003000000005</v>
      </c>
      <c r="BN26" s="17">
        <f>Test!AQ25</f>
        <v>33.450331096870499</v>
      </c>
      <c r="BO26" s="17" t="str">
        <f>Test!AR25</f>
        <v>None</v>
      </c>
      <c r="BP26" s="17">
        <f>Test!AS25</f>
        <v>9.0499999999999997E-2</v>
      </c>
      <c r="BQ26" s="17">
        <f>Test!AT25</f>
        <v>9.0499999999999997E-2</v>
      </c>
      <c r="BR26" s="17">
        <f>Test!AU25</f>
        <v>0.67932700000000001</v>
      </c>
      <c r="BS26" s="17">
        <f>Test!AV25</f>
        <v>0.67932700000000001</v>
      </c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3"/>
      <c r="CF26" s="36">
        <f t="shared" si="33"/>
        <v>4.3362292333483987E-2</v>
      </c>
      <c r="CG26" s="17">
        <f>Test!BJ25</f>
        <v>0.52168114616674199</v>
      </c>
      <c r="CH26" s="17">
        <f>Test!BK25</f>
        <v>0.99461340904235795</v>
      </c>
      <c r="CI26" s="17">
        <f>Test!BL25</f>
        <v>0.99455577135086004</v>
      </c>
      <c r="CJ26" s="17">
        <f>Test!BM25</f>
        <v>39.4018379504341</v>
      </c>
      <c r="CK26" s="17">
        <f>Test!BN25</f>
        <v>41.383468961300402</v>
      </c>
      <c r="CL26" s="17">
        <f>Test!BO25</f>
        <v>39.217675554714297</v>
      </c>
      <c r="CM26" s="17">
        <f>Test!BP25</f>
        <v>0.69538605213165205</v>
      </c>
      <c r="CN26" s="17">
        <f>Test!BQ25</f>
        <v>0.99852305650711004</v>
      </c>
      <c r="CO26" s="17">
        <f>Test!BR25</f>
        <v>7.7504806220531394E-2</v>
      </c>
      <c r="CP26" s="17">
        <f>Test!BS25</f>
        <v>0.99179023504257202</v>
      </c>
      <c r="CQ26" s="17">
        <f>Test!BT25</f>
        <v>92.642792999999998</v>
      </c>
      <c r="CR26" s="17">
        <f>Test!BU25</f>
        <v>37.563547100421403</v>
      </c>
      <c r="CS26" s="17" t="str">
        <f>Test!BV25</f>
        <v>None</v>
      </c>
      <c r="CT26" s="17">
        <f>Test!BW25</f>
        <v>1.020081</v>
      </c>
      <c r="CU26" s="17">
        <f>Test!BX25</f>
        <v>1.020081</v>
      </c>
      <c r="CV26" s="17">
        <f>Test!BY25</f>
        <v>178.12377799999999</v>
      </c>
      <c r="CW26" s="17">
        <f>Test!BZ25</f>
        <v>178.12377799999999</v>
      </c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3"/>
      <c r="DJ26" s="36">
        <f t="shared" si="35"/>
        <v>2.9295585022607984E-2</v>
      </c>
      <c r="DK26" s="17">
        <f>Test!CN25</f>
        <v>0.51464779251130399</v>
      </c>
      <c r="DL26" s="17">
        <f>Test!CO25</f>
        <v>0.99429231882095304</v>
      </c>
      <c r="DM26" s="17">
        <f>Test!CP25</f>
        <v>0.99424308538436801</v>
      </c>
      <c r="DN26" s="17">
        <f>Test!CQ25</f>
        <v>39.388199882697798</v>
      </c>
      <c r="DO26" s="17">
        <f>Test!CR25</f>
        <v>43.863559440563797</v>
      </c>
      <c r="DP26" s="17">
        <f>Test!CS25</f>
        <v>41.999400325002199</v>
      </c>
      <c r="DQ26" s="17">
        <f>Test!CT25</f>
        <v>0.69562399387359597</v>
      </c>
      <c r="DR26" s="17">
        <f>Test!CU25</f>
        <v>0.99872297048568703</v>
      </c>
      <c r="DS26" s="17">
        <f>Test!CV25</f>
        <v>7.8481324017047799E-2</v>
      </c>
      <c r="DT26" s="17">
        <f>Test!CW25</f>
        <v>0.99136322736740101</v>
      </c>
      <c r="DU26" s="17">
        <f>Test!CX25</f>
        <v>92.921200999999996</v>
      </c>
      <c r="DV26" s="17">
        <f>Test!CY25</f>
        <v>37.293692221805401</v>
      </c>
      <c r="DW26" s="17" t="str">
        <f>Test!CZ25</f>
        <v>None</v>
      </c>
      <c r="DX26" s="17">
        <f>Test!DA25</f>
        <v>1.4198189999999999</v>
      </c>
      <c r="DY26" s="17">
        <f>Test!DB25</f>
        <v>1.4198189999999999</v>
      </c>
      <c r="DZ26" s="17">
        <f>Test!DC25</f>
        <v>1129.9734960000001</v>
      </c>
      <c r="EA26" s="17">
        <f>Test!DD25</f>
        <v>1129.9734960000001</v>
      </c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3"/>
      <c r="EN26" s="36">
        <f t="shared" si="37"/>
        <v>1</v>
      </c>
      <c r="EO26" s="17">
        <f>Test!DR25</f>
        <v>0</v>
      </c>
      <c r="EP26" s="17">
        <f>Test!DS25</f>
        <v>0</v>
      </c>
      <c r="EQ26" s="17">
        <f>Test!DT25</f>
        <v>0</v>
      </c>
      <c r="ER26" s="17">
        <f>Test!DU25</f>
        <v>0</v>
      </c>
      <c r="ES26" s="17">
        <f>Test!DV25</f>
        <v>0</v>
      </c>
      <c r="ET26" s="17">
        <f>Test!DW25</f>
        <v>0</v>
      </c>
      <c r="EU26" s="17">
        <f>Test!DX25</f>
        <v>0</v>
      </c>
      <c r="EV26" s="17">
        <f>Test!DY25</f>
        <v>0</v>
      </c>
      <c r="EW26" s="17">
        <f>Test!DZ25</f>
        <v>0</v>
      </c>
      <c r="EX26" s="17">
        <f>Test!EA25</f>
        <v>0</v>
      </c>
      <c r="EY26" s="17">
        <f>Test!EB25</f>
        <v>0</v>
      </c>
      <c r="EZ26" s="17">
        <f>Test!EC25</f>
        <v>0</v>
      </c>
      <c r="FA26" s="17">
        <f>Test!ED25</f>
        <v>0</v>
      </c>
      <c r="FB26" s="17">
        <f>Test!EE25</f>
        <v>0</v>
      </c>
      <c r="FC26" s="17">
        <f>Test!EF25</f>
        <v>0</v>
      </c>
      <c r="FD26" s="17">
        <f>Test!EG25</f>
        <v>0</v>
      </c>
      <c r="FE26" s="17">
        <f>Test!EH25</f>
        <v>0</v>
      </c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55"/>
      <c r="FR26" s="36">
        <f t="shared" si="39"/>
        <v>1</v>
      </c>
      <c r="FS26" s="17">
        <f>Test!EV25</f>
        <v>0</v>
      </c>
      <c r="FT26" s="17">
        <f>Test!EW25</f>
        <v>0</v>
      </c>
      <c r="FU26" s="17">
        <f>Test!EX25</f>
        <v>0</v>
      </c>
      <c r="FV26" s="17">
        <f>Test!EY25</f>
        <v>0</v>
      </c>
      <c r="FW26" s="17">
        <f>Test!EZ25</f>
        <v>0</v>
      </c>
      <c r="FX26" s="17">
        <f>Test!FA25</f>
        <v>0</v>
      </c>
      <c r="FY26" s="17">
        <f>Test!FB25</f>
        <v>0</v>
      </c>
      <c r="FZ26" s="17">
        <f>Test!FC25</f>
        <v>0</v>
      </c>
      <c r="GA26" s="17">
        <f>Test!FD25</f>
        <v>0</v>
      </c>
      <c r="GB26" s="17">
        <f>Test!FE25</f>
        <v>0</v>
      </c>
      <c r="GC26" s="17">
        <f>Test!FF25</f>
        <v>0</v>
      </c>
      <c r="GD26" s="17">
        <f>Test!FG25</f>
        <v>0</v>
      </c>
      <c r="GE26" s="17">
        <f>Test!FH25</f>
        <v>0</v>
      </c>
      <c r="GF26" s="17">
        <f>Test!FI25</f>
        <v>0</v>
      </c>
      <c r="GG26" s="17">
        <f>Test!FJ25</f>
        <v>0</v>
      </c>
      <c r="GH26" s="17">
        <f>Test!FK25</f>
        <v>0</v>
      </c>
      <c r="GI26" s="17">
        <f>Test!FL25</f>
        <v>0</v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55"/>
      <c r="GV26" s="36">
        <f t="shared" si="41"/>
        <v>1</v>
      </c>
      <c r="GW26" s="17">
        <f>Test!FZ25</f>
        <v>0</v>
      </c>
      <c r="GX26" s="17">
        <f>Test!GA25</f>
        <v>0</v>
      </c>
      <c r="GY26" s="17">
        <f>Test!GB25</f>
        <v>0</v>
      </c>
      <c r="GZ26" s="17">
        <f>Test!GC25</f>
        <v>0</v>
      </c>
      <c r="HA26" s="17">
        <f>Test!GD25</f>
        <v>0</v>
      </c>
      <c r="HB26" s="17">
        <f>Test!GE25</f>
        <v>0</v>
      </c>
      <c r="HC26" s="17">
        <f>Test!GF25</f>
        <v>0</v>
      </c>
      <c r="HD26" s="17">
        <f>Test!GG25</f>
        <v>0</v>
      </c>
      <c r="HE26" s="17">
        <f>Test!GH25</f>
        <v>0</v>
      </c>
      <c r="HF26" s="17">
        <f>Test!GI25</f>
        <v>0</v>
      </c>
      <c r="HG26" s="17">
        <f>Test!GJ25</f>
        <v>0</v>
      </c>
      <c r="HH26" s="17">
        <f>Test!GK25</f>
        <v>0</v>
      </c>
      <c r="HI26" s="17">
        <f>Test!GL25</f>
        <v>0</v>
      </c>
      <c r="HJ26" s="17">
        <f>Test!GM25</f>
        <v>0</v>
      </c>
      <c r="HK26" s="17">
        <f>Test!GN25</f>
        <v>0</v>
      </c>
      <c r="HL26" s="17">
        <f>Test!GO25</f>
        <v>0</v>
      </c>
      <c r="HM26" s="17">
        <f>Test!GP25</f>
        <v>0</v>
      </c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3"/>
      <c r="HZ26" s="36">
        <f t="shared" si="43"/>
        <v>1</v>
      </c>
      <c r="IA26" s="17">
        <f>Test!HD25</f>
        <v>0</v>
      </c>
      <c r="IB26" s="17">
        <f>Test!HE25</f>
        <v>0</v>
      </c>
      <c r="IC26" s="17">
        <f>Test!HF25</f>
        <v>0</v>
      </c>
      <c r="ID26" s="17">
        <f>Test!HG25</f>
        <v>0</v>
      </c>
      <c r="IE26" s="17">
        <f>Test!HH25</f>
        <v>0</v>
      </c>
      <c r="IF26" s="17">
        <f>Test!HI25</f>
        <v>0</v>
      </c>
      <c r="IG26" s="17">
        <f>Test!HJ25</f>
        <v>0</v>
      </c>
      <c r="IH26" s="17">
        <f>Test!HK25</f>
        <v>0</v>
      </c>
      <c r="II26" s="17">
        <f>Test!HL25</f>
        <v>0</v>
      </c>
      <c r="IJ26" s="17">
        <f>Test!HM25</f>
        <v>0</v>
      </c>
      <c r="IK26" s="17">
        <f>Test!HN25</f>
        <v>0</v>
      </c>
      <c r="IL26" s="17">
        <f>Test!HO25</f>
        <v>0</v>
      </c>
      <c r="IM26" s="17">
        <f>Test!HP25</f>
        <v>0</v>
      </c>
      <c r="IN26" s="17">
        <f>Test!HQ25</f>
        <v>0</v>
      </c>
      <c r="IO26" s="17">
        <f>Test!HR25</f>
        <v>0</v>
      </c>
      <c r="IP26" s="17">
        <f>Test!HS25</f>
        <v>0</v>
      </c>
      <c r="IQ26" s="17">
        <f>Test!HT25</f>
        <v>0</v>
      </c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3"/>
      <c r="JD26" s="36">
        <f t="shared" si="45"/>
        <v>1</v>
      </c>
      <c r="JE26" s="17">
        <f>Test!IH25</f>
        <v>0</v>
      </c>
      <c r="JF26" s="17">
        <f>Test!II25</f>
        <v>0</v>
      </c>
      <c r="JG26" s="17">
        <f>Test!IJ25</f>
        <v>0</v>
      </c>
      <c r="JH26" s="17">
        <f>Test!IK25</f>
        <v>0</v>
      </c>
      <c r="JI26" s="17">
        <f>Test!IL25</f>
        <v>0</v>
      </c>
      <c r="JJ26" s="17">
        <f>Test!IM25</f>
        <v>0</v>
      </c>
      <c r="JK26" s="17">
        <f>Test!IN25</f>
        <v>0</v>
      </c>
      <c r="JL26" s="17">
        <f>Test!IO25</f>
        <v>0</v>
      </c>
      <c r="JM26" s="17">
        <f>Test!IP25</f>
        <v>0</v>
      </c>
      <c r="JN26" s="17">
        <f>Test!IQ25</f>
        <v>0</v>
      </c>
      <c r="JO26" s="17">
        <f>Test!IR25</f>
        <v>0</v>
      </c>
      <c r="JP26" s="17">
        <f>Test!IS25</f>
        <v>0</v>
      </c>
      <c r="JQ26" s="17">
        <f>Test!IT25</f>
        <v>0</v>
      </c>
      <c r="JR26" s="17">
        <f>Test!IU25</f>
        <v>0</v>
      </c>
      <c r="JS26" s="17">
        <f>Test!IV25</f>
        <v>0</v>
      </c>
      <c r="JT26" s="17">
        <f>Test!IW25</f>
        <v>0</v>
      </c>
      <c r="JU26" s="17">
        <f>Test!IX25</f>
        <v>0</v>
      </c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3"/>
      <c r="KH26" s="36">
        <f t="shared" si="47"/>
        <v>1</v>
      </c>
      <c r="KI26" s="17">
        <f>Test!JL25</f>
        <v>0</v>
      </c>
      <c r="KJ26" s="17">
        <f>Test!JM25</f>
        <v>0</v>
      </c>
      <c r="KK26" s="17">
        <f>Test!JN25</f>
        <v>0</v>
      </c>
      <c r="KL26" s="17">
        <f>Test!JO25</f>
        <v>0</v>
      </c>
      <c r="KM26" s="17">
        <f>Test!JP25</f>
        <v>0</v>
      </c>
      <c r="KN26" s="17">
        <f>Test!JQ25</f>
        <v>0</v>
      </c>
      <c r="KO26" s="17">
        <f>Test!JR25</f>
        <v>0</v>
      </c>
      <c r="KP26" s="17">
        <f>Test!JS25</f>
        <v>0</v>
      </c>
      <c r="KQ26" s="17">
        <f>Test!JT25</f>
        <v>0</v>
      </c>
      <c r="KR26" s="17">
        <f>Test!JU25</f>
        <v>0</v>
      </c>
      <c r="KS26" s="17">
        <f>Test!JV25</f>
        <v>0</v>
      </c>
      <c r="KT26" s="17">
        <f>Test!JW25</f>
        <v>0</v>
      </c>
      <c r="KU26" s="17">
        <f>Test!JX25</f>
        <v>0</v>
      </c>
      <c r="KV26" s="17">
        <f>Test!JY25</f>
        <v>0</v>
      </c>
      <c r="KW26" s="17">
        <f>Test!JZ25</f>
        <v>0</v>
      </c>
      <c r="KX26" s="17">
        <f>Test!KA25</f>
        <v>0</v>
      </c>
      <c r="KY26" s="17">
        <f>Test!KB25</f>
        <v>0</v>
      </c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3"/>
      <c r="LL26" s="36">
        <f t="shared" si="49"/>
        <v>1</v>
      </c>
      <c r="LM26" s="17">
        <f>Test!KP25</f>
        <v>0</v>
      </c>
      <c r="LN26" s="17">
        <f>Test!KQ25</f>
        <v>0</v>
      </c>
      <c r="LO26" s="17">
        <f>Test!KR25</f>
        <v>0</v>
      </c>
      <c r="LP26" s="17">
        <f>Test!KS25</f>
        <v>0</v>
      </c>
      <c r="LQ26" s="17">
        <f>Test!KT25</f>
        <v>0</v>
      </c>
      <c r="LR26" s="17">
        <f>Test!KU25</f>
        <v>0</v>
      </c>
      <c r="LS26" s="17">
        <f>Test!KV25</f>
        <v>0</v>
      </c>
      <c r="LT26" s="17">
        <f>Test!KW25</f>
        <v>0</v>
      </c>
      <c r="LU26" s="17">
        <f>Test!KX25</f>
        <v>0</v>
      </c>
      <c r="LV26" s="17">
        <f>Test!KY25</f>
        <v>0</v>
      </c>
      <c r="LW26" s="17">
        <f>Test!KZ25</f>
        <v>0</v>
      </c>
      <c r="LX26" s="17">
        <f>Test!LA25</f>
        <v>0</v>
      </c>
      <c r="LY26" s="17">
        <f>Test!LB25</f>
        <v>0</v>
      </c>
      <c r="LZ26" s="17">
        <f>Test!LC25</f>
        <v>0</v>
      </c>
      <c r="MA26" s="17">
        <f>Test!LD25</f>
        <v>0</v>
      </c>
      <c r="MB26" s="17">
        <f>Test!LE25</f>
        <v>0</v>
      </c>
      <c r="MC26" s="17">
        <f>Test!LF25</f>
        <v>0</v>
      </c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55"/>
      <c r="MP26" s="36">
        <f t="shared" si="51"/>
        <v>1</v>
      </c>
      <c r="MQ26" s="17">
        <f>Test!LT25</f>
        <v>0</v>
      </c>
      <c r="MR26" s="17">
        <f>Test!LU25</f>
        <v>0</v>
      </c>
      <c r="MS26" s="17">
        <f>Test!LV25</f>
        <v>0</v>
      </c>
      <c r="MT26" s="17">
        <f>Test!LW25</f>
        <v>0</v>
      </c>
      <c r="MU26" s="17">
        <f>Test!LX25</f>
        <v>0</v>
      </c>
      <c r="MV26" s="17">
        <f>Test!LY25</f>
        <v>0</v>
      </c>
      <c r="MW26" s="17">
        <f>Test!LZ25</f>
        <v>0</v>
      </c>
      <c r="MX26" s="17">
        <f>Test!MA25</f>
        <v>0</v>
      </c>
      <c r="MY26" s="17">
        <f>Test!MB25</f>
        <v>0</v>
      </c>
      <c r="MZ26" s="17">
        <f>Test!MC25</f>
        <v>0</v>
      </c>
      <c r="NA26" s="17">
        <f>Test!MD25</f>
        <v>0</v>
      </c>
      <c r="NB26" s="17">
        <f>Test!ME25</f>
        <v>0</v>
      </c>
      <c r="NC26" s="17">
        <f>Test!MF25</f>
        <v>0</v>
      </c>
      <c r="ND26" s="17">
        <f>Test!MG25</f>
        <v>0</v>
      </c>
      <c r="NE26" s="17">
        <f>Test!MH25</f>
        <v>0</v>
      </c>
      <c r="NF26" s="17">
        <f>Test!MI25</f>
        <v>0</v>
      </c>
      <c r="NG26" s="17">
        <f>Test!MJ25</f>
        <v>0</v>
      </c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55"/>
      <c r="NT26" s="36">
        <f t="shared" si="69"/>
        <v>1</v>
      </c>
      <c r="NU26" s="17">
        <f>Test!MX25</f>
        <v>0</v>
      </c>
      <c r="NV26" s="17">
        <f>Test!MY25</f>
        <v>0</v>
      </c>
      <c r="NW26" s="17">
        <f>Test!MZ25</f>
        <v>0</v>
      </c>
      <c r="NX26" s="17">
        <f>Test!NA25</f>
        <v>0</v>
      </c>
      <c r="NY26" s="17">
        <f>Test!NB25</f>
        <v>0</v>
      </c>
      <c r="NZ26" s="17">
        <f>Test!NC25</f>
        <v>0</v>
      </c>
      <c r="OA26" s="17">
        <f>Test!ND25</f>
        <v>0</v>
      </c>
      <c r="OB26" s="17">
        <f>Test!NE25</f>
        <v>0</v>
      </c>
      <c r="OC26" s="17">
        <f>Test!NF25</f>
        <v>0</v>
      </c>
      <c r="OD26" s="17">
        <f>Test!NG25</f>
        <v>0</v>
      </c>
      <c r="OE26" s="17">
        <f>Test!NH25</f>
        <v>0</v>
      </c>
      <c r="OF26" s="17">
        <f>Test!NI25</f>
        <v>0</v>
      </c>
      <c r="OG26" s="17">
        <f>Test!NJ25</f>
        <v>0</v>
      </c>
      <c r="OH26" s="17">
        <f>Test!NK25</f>
        <v>0</v>
      </c>
      <c r="OI26" s="17">
        <f>Test!NL25</f>
        <v>0</v>
      </c>
      <c r="OJ26" s="17">
        <f>Test!NM25</f>
        <v>0</v>
      </c>
      <c r="OK26" s="17">
        <f>Test!NN25</f>
        <v>0</v>
      </c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55"/>
      <c r="OX26" s="36">
        <f t="shared" si="70"/>
        <v>1</v>
      </c>
      <c r="OY26" s="17">
        <f>Test!OB25</f>
        <v>0</v>
      </c>
      <c r="OZ26" s="17">
        <f>Test!OC25</f>
        <v>0</v>
      </c>
      <c r="PA26" s="17">
        <f>Test!OD25</f>
        <v>0</v>
      </c>
      <c r="PB26" s="17">
        <f>Test!OE25</f>
        <v>0</v>
      </c>
      <c r="PC26" s="17">
        <f>Test!OF25</f>
        <v>0</v>
      </c>
      <c r="PD26" s="17">
        <f>Test!OG25</f>
        <v>0</v>
      </c>
      <c r="PE26" s="17">
        <f>Test!OH25</f>
        <v>0</v>
      </c>
      <c r="PF26" s="17">
        <f>Test!OI25</f>
        <v>0</v>
      </c>
      <c r="PG26" s="17">
        <f>Test!OJ25</f>
        <v>0</v>
      </c>
      <c r="PH26" s="17">
        <f>Test!OK25</f>
        <v>0</v>
      </c>
      <c r="PI26" s="17">
        <f>Test!OL25</f>
        <v>0</v>
      </c>
      <c r="PJ26" s="17">
        <f>Test!OM25</f>
        <v>0</v>
      </c>
      <c r="PK26" s="17">
        <f>Test!ON25</f>
        <v>0</v>
      </c>
      <c r="PL26" s="17">
        <f>Test!OO25</f>
        <v>0</v>
      </c>
      <c r="PM26" s="17">
        <f>Test!OP25</f>
        <v>0</v>
      </c>
      <c r="PN26" s="17">
        <f>Test!OQ25</f>
        <v>0</v>
      </c>
      <c r="PO26" s="17">
        <f>Test!OR25</f>
        <v>0</v>
      </c>
      <c r="PP26" s="18"/>
      <c r="PQ26" s="18"/>
      <c r="PR26" s="18"/>
      <c r="PS26" s="18"/>
      <c r="PT26" s="18"/>
      <c r="PU26" s="18"/>
      <c r="PV26" s="18"/>
      <c r="PW26" s="18"/>
      <c r="PX26" s="18"/>
      <c r="PY26" s="18"/>
      <c r="PZ26" s="18"/>
    </row>
    <row r="27" spans="3:442">
      <c r="C27" s="115"/>
      <c r="D27" s="26">
        <f t="shared" si="71"/>
        <v>0.75</v>
      </c>
      <c r="E27" s="37">
        <f t="shared" ca="1" si="28"/>
        <v>4.1029483987874649E-2</v>
      </c>
      <c r="F27" s="11">
        <f ca="1">Reference!B26</f>
        <v>0.71922788700909401</v>
      </c>
      <c r="G27" s="11">
        <f ca="1">Reference!C26</f>
        <v>0.99661278724670399</v>
      </c>
      <c r="H27" s="11">
        <f ca="1">Reference!D26</f>
        <v>0.99658328294753995</v>
      </c>
      <c r="I27" s="11">
        <f ca="1">Reference!E26</f>
        <v>41.501841726826001</v>
      </c>
      <c r="J27" s="11">
        <f ca="1">Reference!F26</f>
        <v>42.625778150610003</v>
      </c>
      <c r="K27" s="11">
        <f ca="1">Reference!G26</f>
        <v>40.6237683589056</v>
      </c>
      <c r="L27" s="11">
        <f ca="1">Reference!H26</f>
        <v>0.75568157434463501</v>
      </c>
      <c r="M27" s="11">
        <f ca="1">Reference!I26</f>
        <v>0.99914264678955</v>
      </c>
      <c r="N27" s="11">
        <f ca="1">Reference!J26</f>
        <v>6.1707977205514901E-2</v>
      </c>
      <c r="O27" s="11">
        <f ca="1">Reference!K26</f>
        <v>0.99524116516113204</v>
      </c>
      <c r="P27" s="11">
        <f ca="1">Reference!L26</f>
        <v>94.471238999999997</v>
      </c>
      <c r="Q27" s="11">
        <f ca="1">Reference!M26</f>
        <v>40.1581577215387</v>
      </c>
      <c r="R27" s="11" t="str">
        <f ca="1">Reference!N26</f>
        <v>None</v>
      </c>
      <c r="S27" s="11">
        <f ca="1">Reference!O26</f>
        <v>0.67797799999999997</v>
      </c>
      <c r="T27" s="11">
        <f ca="1">Reference!P26</f>
        <v>0.67797799999999997</v>
      </c>
      <c r="U27" s="11">
        <f ca="1">Reference!Q26</f>
        <v>204.794466</v>
      </c>
      <c r="V27" s="11">
        <f ca="1">Reference!R26</f>
        <v>204.794466</v>
      </c>
      <c r="X27" s="11">
        <f t="shared" si="29"/>
        <v>2.3116394858506695E-3</v>
      </c>
      <c r="Y27" s="75">
        <f>Test!B26</f>
        <v>0.748266270385612</v>
      </c>
      <c r="Z27" s="75">
        <f>Test!C26</f>
        <v>0.993447124958038</v>
      </c>
      <c r="AA27" s="11">
        <f>Test!D26</f>
        <v>0.993302822113037</v>
      </c>
      <c r="AB27" s="11">
        <f>Test!E26</f>
        <v>36.749419749913301</v>
      </c>
      <c r="AC27" s="11">
        <f>Test!F26</f>
        <v>41.485644794283303</v>
      </c>
      <c r="AD27" s="11">
        <f>Test!G26</f>
        <v>37.583325785913402</v>
      </c>
      <c r="AE27" s="11">
        <f>Test!H26</f>
        <v>0.63903301954269398</v>
      </c>
      <c r="AF27" s="11">
        <f>Test!I26</f>
        <v>0.99891990423202504</v>
      </c>
      <c r="AG27" s="11">
        <f>Test!J26</f>
        <v>8.8806420564651406E-2</v>
      </c>
      <c r="AH27" s="11">
        <f>Test!K26</f>
        <v>0.99054878950118996</v>
      </c>
      <c r="AI27" s="11">
        <f>Test!L26</f>
        <v>91.026245000000003</v>
      </c>
      <c r="AJ27" s="11">
        <f>Test!M26</f>
        <v>36.649205194386099</v>
      </c>
      <c r="AK27" s="11" t="str">
        <f>Test!N26</f>
        <v>None</v>
      </c>
      <c r="AL27" s="11">
        <f>Test!O26</f>
        <v>0.29488599999999998</v>
      </c>
      <c r="AM27" s="11">
        <f>Test!P26</f>
        <v>0.29488599999999998</v>
      </c>
      <c r="AN27" s="11">
        <f>Test!Q26</f>
        <v>0.36503000000000002</v>
      </c>
      <c r="AO27" s="11">
        <f>Test!R26</f>
        <v>0.36503000000000002</v>
      </c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3"/>
      <c r="BB27" s="37">
        <f t="shared" si="31"/>
        <v>7.1974123186713257E-5</v>
      </c>
      <c r="BC27" s="11">
        <f>Test!AF26</f>
        <v>0.74994601940760997</v>
      </c>
      <c r="BD27" s="11">
        <f>Test!AG26</f>
        <v>0.99344676733016901</v>
      </c>
      <c r="BE27" s="11">
        <f>Test!AH26</f>
        <v>0.99339407682418801</v>
      </c>
      <c r="BF27" s="11">
        <f>Test!AI26</f>
        <v>38.783640823943898</v>
      </c>
      <c r="BG27" s="11">
        <f>Test!AJ26</f>
        <v>43.450285061113398</v>
      </c>
      <c r="BH27" s="11">
        <f>Test!AK26</f>
        <v>40.723249203544903</v>
      </c>
      <c r="BI27" s="11">
        <f>Test!AL26</f>
        <v>0.67845094203948897</v>
      </c>
      <c r="BJ27" s="11">
        <f>Test!AM26</f>
        <v>0.99873024225234897</v>
      </c>
      <c r="BK27" s="11">
        <f>Test!AN26</f>
        <v>8.2140497863292694E-2</v>
      </c>
      <c r="BL27" s="11">
        <f>Test!AO26</f>
        <v>0.99052721261978105</v>
      </c>
      <c r="BM27" s="11">
        <f>Test!AP26</f>
        <v>93.148781999999997</v>
      </c>
      <c r="BN27" s="11">
        <f>Test!AQ26</f>
        <v>36.684206162207097</v>
      </c>
      <c r="BO27" s="11" t="str">
        <f>Test!AR26</f>
        <v>None</v>
      </c>
      <c r="BP27" s="11">
        <f>Test!AS26</f>
        <v>9.5806000000000002E-2</v>
      </c>
      <c r="BQ27" s="11">
        <f>Test!AT26</f>
        <v>9.5806000000000002E-2</v>
      </c>
      <c r="BR27" s="11">
        <f>Test!AU26</f>
        <v>0.73676299999999995</v>
      </c>
      <c r="BS27" s="11">
        <f>Test!AV26</f>
        <v>0.73676299999999995</v>
      </c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3"/>
      <c r="CF27" s="37">
        <f t="shared" si="33"/>
        <v>4.1029483987874649E-2</v>
      </c>
      <c r="CG27" s="11">
        <f>Test!BJ26</f>
        <v>0.71922788700909401</v>
      </c>
      <c r="CH27" s="11">
        <f>Test!BK26</f>
        <v>0.99661278724670399</v>
      </c>
      <c r="CI27" s="11">
        <f>Test!BL26</f>
        <v>0.99658328294753995</v>
      </c>
      <c r="CJ27" s="11">
        <f>Test!BM26</f>
        <v>41.501841726826001</v>
      </c>
      <c r="CK27" s="11">
        <f>Test!BN26</f>
        <v>42.625778150610003</v>
      </c>
      <c r="CL27" s="11">
        <f>Test!BO26</f>
        <v>40.6237683589056</v>
      </c>
      <c r="CM27" s="11">
        <f>Test!BP26</f>
        <v>0.75568157434463501</v>
      </c>
      <c r="CN27" s="11">
        <f>Test!BQ26</f>
        <v>0.99914264678955</v>
      </c>
      <c r="CO27" s="11">
        <f>Test!BR26</f>
        <v>6.1707977205514901E-2</v>
      </c>
      <c r="CP27" s="11">
        <f>Test!BS26</f>
        <v>0.99524116516113204</v>
      </c>
      <c r="CQ27" s="11">
        <f>Test!BT26</f>
        <v>94.471238999999997</v>
      </c>
      <c r="CR27" s="11">
        <f>Test!BU26</f>
        <v>40.1581577215387</v>
      </c>
      <c r="CS27" s="11" t="str">
        <f>Test!BV26</f>
        <v>None</v>
      </c>
      <c r="CT27" s="11">
        <f>Test!BW26</f>
        <v>0.67797799999999997</v>
      </c>
      <c r="CU27" s="11">
        <f>Test!BX26</f>
        <v>0.67797799999999997</v>
      </c>
      <c r="CV27" s="11">
        <f>Test!BY26</f>
        <v>204.794466</v>
      </c>
      <c r="CW27" s="11">
        <f>Test!BZ26</f>
        <v>204.794466</v>
      </c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3"/>
      <c r="DJ27" s="37">
        <f t="shared" si="35"/>
        <v>0.1414545546918653</v>
      </c>
      <c r="DK27" s="11">
        <f>Test!CN26</f>
        <v>0.85609091601889897</v>
      </c>
      <c r="DL27" s="11">
        <f>Test!CO26</f>
        <v>0.99693453311920099</v>
      </c>
      <c r="DM27" s="11">
        <f>Test!CP26</f>
        <v>0.99691188335418701</v>
      </c>
      <c r="DN27" s="11">
        <f>Test!CQ26</f>
        <v>42.090492385435603</v>
      </c>
      <c r="DO27" s="11">
        <f>Test!CR26</f>
        <v>46.025866065649701</v>
      </c>
      <c r="DP27" s="11">
        <f>Test!CS26</f>
        <v>44.728267796673599</v>
      </c>
      <c r="DQ27" s="11">
        <f>Test!CT26</f>
        <v>0.77214044332504195</v>
      </c>
      <c r="DR27" s="11">
        <f>Test!CU26</f>
        <v>0.99941414594650202</v>
      </c>
      <c r="DS27" s="11">
        <f>Test!CV26</f>
        <v>5.8108415454626E-2</v>
      </c>
      <c r="DT27" s="11">
        <f>Test!CW26</f>
        <v>0.995796978473663</v>
      </c>
      <c r="DU27" s="11">
        <f>Test!CX26</f>
        <v>95.093956000000006</v>
      </c>
      <c r="DV27" s="11">
        <f>Test!CY26</f>
        <v>40.7255426417751</v>
      </c>
      <c r="DW27" s="11" t="str">
        <f>Test!CZ26</f>
        <v>None</v>
      </c>
      <c r="DX27" s="11">
        <f>Test!DA26</f>
        <v>1.297331</v>
      </c>
      <c r="DY27" s="11">
        <f>Test!DB26</f>
        <v>1.297331</v>
      </c>
      <c r="DZ27" s="11">
        <f>Test!DC26</f>
        <v>1386.959525</v>
      </c>
      <c r="EA27" s="11">
        <f>Test!DD26</f>
        <v>1386.959525</v>
      </c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3"/>
      <c r="EN27" s="37">
        <f t="shared" si="37"/>
        <v>1</v>
      </c>
      <c r="EO27" s="11">
        <f>Test!DR26</f>
        <v>0</v>
      </c>
      <c r="EP27" s="11">
        <f>Test!DS26</f>
        <v>0</v>
      </c>
      <c r="EQ27" s="11">
        <f>Test!DT26</f>
        <v>0</v>
      </c>
      <c r="ER27" s="11">
        <f>Test!DU26</f>
        <v>0</v>
      </c>
      <c r="ES27" s="11">
        <f>Test!DV26</f>
        <v>0</v>
      </c>
      <c r="ET27" s="11">
        <f>Test!DW26</f>
        <v>0</v>
      </c>
      <c r="EU27" s="11">
        <f>Test!DX26</f>
        <v>0</v>
      </c>
      <c r="EV27" s="11">
        <f>Test!DY26</f>
        <v>0</v>
      </c>
      <c r="EW27" s="11">
        <f>Test!DZ26</f>
        <v>0</v>
      </c>
      <c r="EX27" s="11">
        <f>Test!EA26</f>
        <v>0</v>
      </c>
      <c r="EY27" s="11">
        <f>Test!EB26</f>
        <v>0</v>
      </c>
      <c r="EZ27" s="11">
        <f>Test!EC26</f>
        <v>0</v>
      </c>
      <c r="FA27" s="11">
        <f>Test!ED26</f>
        <v>0</v>
      </c>
      <c r="FB27" s="11">
        <f>Test!EE26</f>
        <v>0</v>
      </c>
      <c r="FC27" s="11">
        <f>Test!EF26</f>
        <v>0</v>
      </c>
      <c r="FD27" s="11">
        <f>Test!EG26</f>
        <v>0</v>
      </c>
      <c r="FE27" s="11">
        <f>Test!EH26</f>
        <v>0</v>
      </c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55"/>
      <c r="FR27" s="37">
        <f t="shared" si="39"/>
        <v>1</v>
      </c>
      <c r="FS27" s="11">
        <f>Test!EV26</f>
        <v>0</v>
      </c>
      <c r="FT27" s="11">
        <f>Test!EW26</f>
        <v>0</v>
      </c>
      <c r="FU27" s="11">
        <f>Test!EX26</f>
        <v>0</v>
      </c>
      <c r="FV27" s="11">
        <f>Test!EY26</f>
        <v>0</v>
      </c>
      <c r="FW27" s="11">
        <f>Test!EZ26</f>
        <v>0</v>
      </c>
      <c r="FX27" s="11">
        <f>Test!FA26</f>
        <v>0</v>
      </c>
      <c r="FY27" s="11">
        <f>Test!FB26</f>
        <v>0</v>
      </c>
      <c r="FZ27" s="11">
        <f>Test!FC26</f>
        <v>0</v>
      </c>
      <c r="GA27" s="11">
        <f>Test!FD26</f>
        <v>0</v>
      </c>
      <c r="GB27" s="11">
        <f>Test!FE26</f>
        <v>0</v>
      </c>
      <c r="GC27" s="11">
        <f>Test!FF26</f>
        <v>0</v>
      </c>
      <c r="GD27" s="11">
        <f>Test!FG26</f>
        <v>0</v>
      </c>
      <c r="GE27" s="11">
        <f>Test!FH26</f>
        <v>0</v>
      </c>
      <c r="GF27" s="11">
        <f>Test!FI26</f>
        <v>0</v>
      </c>
      <c r="GG27" s="11">
        <f>Test!FJ26</f>
        <v>0</v>
      </c>
      <c r="GH27" s="11">
        <f>Test!FK26</f>
        <v>0</v>
      </c>
      <c r="GI27" s="11">
        <f>Test!FL26</f>
        <v>0</v>
      </c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55"/>
      <c r="GV27" s="37">
        <f t="shared" si="41"/>
        <v>1</v>
      </c>
      <c r="GW27" s="11">
        <f>Test!FZ26</f>
        <v>0</v>
      </c>
      <c r="GX27" s="11">
        <f>Test!GA26</f>
        <v>0</v>
      </c>
      <c r="GY27" s="11">
        <f>Test!GB26</f>
        <v>0</v>
      </c>
      <c r="GZ27" s="11">
        <f>Test!GC26</f>
        <v>0</v>
      </c>
      <c r="HA27" s="11">
        <f>Test!GD26</f>
        <v>0</v>
      </c>
      <c r="HB27" s="11">
        <f>Test!GE26</f>
        <v>0</v>
      </c>
      <c r="HC27" s="11">
        <f>Test!GF26</f>
        <v>0</v>
      </c>
      <c r="HD27" s="11">
        <f>Test!GG26</f>
        <v>0</v>
      </c>
      <c r="HE27" s="11">
        <f>Test!GH26</f>
        <v>0</v>
      </c>
      <c r="HF27" s="11">
        <f>Test!GI26</f>
        <v>0</v>
      </c>
      <c r="HG27" s="11">
        <f>Test!GJ26</f>
        <v>0</v>
      </c>
      <c r="HH27" s="11">
        <f>Test!GK26</f>
        <v>0</v>
      </c>
      <c r="HI27" s="11">
        <f>Test!GL26</f>
        <v>0</v>
      </c>
      <c r="HJ27" s="11">
        <f>Test!GM26</f>
        <v>0</v>
      </c>
      <c r="HK27" s="11">
        <f>Test!GN26</f>
        <v>0</v>
      </c>
      <c r="HL27" s="11">
        <f>Test!GO26</f>
        <v>0</v>
      </c>
      <c r="HM27" s="11">
        <f>Test!GP26</f>
        <v>0</v>
      </c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3"/>
      <c r="HZ27" s="37">
        <f t="shared" si="43"/>
        <v>1</v>
      </c>
      <c r="IA27" s="11">
        <f>Test!HD26</f>
        <v>0</v>
      </c>
      <c r="IB27" s="11">
        <f>Test!HE26</f>
        <v>0</v>
      </c>
      <c r="IC27" s="11">
        <f>Test!HF26</f>
        <v>0</v>
      </c>
      <c r="ID27" s="11">
        <f>Test!HG26</f>
        <v>0</v>
      </c>
      <c r="IE27" s="11">
        <f>Test!HH26</f>
        <v>0</v>
      </c>
      <c r="IF27" s="11">
        <f>Test!HI26</f>
        <v>0</v>
      </c>
      <c r="IG27" s="11">
        <f>Test!HJ26</f>
        <v>0</v>
      </c>
      <c r="IH27" s="11">
        <f>Test!HK26</f>
        <v>0</v>
      </c>
      <c r="II27" s="11">
        <f>Test!HL26</f>
        <v>0</v>
      </c>
      <c r="IJ27" s="11">
        <f>Test!HM26</f>
        <v>0</v>
      </c>
      <c r="IK27" s="11">
        <f>Test!HN26</f>
        <v>0</v>
      </c>
      <c r="IL27" s="11">
        <f>Test!HO26</f>
        <v>0</v>
      </c>
      <c r="IM27" s="11">
        <f>Test!HP26</f>
        <v>0</v>
      </c>
      <c r="IN27" s="11">
        <f>Test!HQ26</f>
        <v>0</v>
      </c>
      <c r="IO27" s="11">
        <f>Test!HR26</f>
        <v>0</v>
      </c>
      <c r="IP27" s="11">
        <f>Test!HS26</f>
        <v>0</v>
      </c>
      <c r="IQ27" s="11">
        <f>Test!HT26</f>
        <v>0</v>
      </c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3"/>
      <c r="JD27" s="37">
        <f t="shared" si="45"/>
        <v>1</v>
      </c>
      <c r="JE27" s="11">
        <f>Test!IH26</f>
        <v>0</v>
      </c>
      <c r="JF27" s="11">
        <f>Test!II26</f>
        <v>0</v>
      </c>
      <c r="JG27" s="11">
        <f>Test!IJ26</f>
        <v>0</v>
      </c>
      <c r="JH27" s="11">
        <f>Test!IK26</f>
        <v>0</v>
      </c>
      <c r="JI27" s="11">
        <f>Test!IL26</f>
        <v>0</v>
      </c>
      <c r="JJ27" s="11">
        <f>Test!IM26</f>
        <v>0</v>
      </c>
      <c r="JK27" s="11">
        <f>Test!IN26</f>
        <v>0</v>
      </c>
      <c r="JL27" s="11">
        <f>Test!IO26</f>
        <v>0</v>
      </c>
      <c r="JM27" s="11">
        <f>Test!IP26</f>
        <v>0</v>
      </c>
      <c r="JN27" s="11">
        <f>Test!IQ26</f>
        <v>0</v>
      </c>
      <c r="JO27" s="11">
        <f>Test!IR26</f>
        <v>0</v>
      </c>
      <c r="JP27" s="11">
        <f>Test!IS26</f>
        <v>0</v>
      </c>
      <c r="JQ27" s="11">
        <f>Test!IT26</f>
        <v>0</v>
      </c>
      <c r="JR27" s="11">
        <f>Test!IU26</f>
        <v>0</v>
      </c>
      <c r="JS27" s="11">
        <f>Test!IV26</f>
        <v>0</v>
      </c>
      <c r="JT27" s="11">
        <f>Test!IW26</f>
        <v>0</v>
      </c>
      <c r="JU27" s="11">
        <f>Test!IX26</f>
        <v>0</v>
      </c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3"/>
      <c r="KH27" s="37">
        <f t="shared" si="47"/>
        <v>1</v>
      </c>
      <c r="KI27" s="11">
        <f>Test!JL26</f>
        <v>0</v>
      </c>
      <c r="KJ27" s="11">
        <f>Test!JM26</f>
        <v>0</v>
      </c>
      <c r="KK27" s="11">
        <f>Test!JN26</f>
        <v>0</v>
      </c>
      <c r="KL27" s="11">
        <f>Test!JO26</f>
        <v>0</v>
      </c>
      <c r="KM27" s="11">
        <f>Test!JP26</f>
        <v>0</v>
      </c>
      <c r="KN27" s="11">
        <f>Test!JQ26</f>
        <v>0</v>
      </c>
      <c r="KO27" s="11">
        <f>Test!JR26</f>
        <v>0</v>
      </c>
      <c r="KP27" s="11">
        <f>Test!JS26</f>
        <v>0</v>
      </c>
      <c r="KQ27" s="11">
        <f>Test!JT26</f>
        <v>0</v>
      </c>
      <c r="KR27" s="11">
        <f>Test!JU26</f>
        <v>0</v>
      </c>
      <c r="KS27" s="11">
        <f>Test!JV26</f>
        <v>0</v>
      </c>
      <c r="KT27" s="11">
        <f>Test!JW26</f>
        <v>0</v>
      </c>
      <c r="KU27" s="11">
        <f>Test!JX26</f>
        <v>0</v>
      </c>
      <c r="KV27" s="11">
        <f>Test!JY26</f>
        <v>0</v>
      </c>
      <c r="KW27" s="11">
        <f>Test!JZ26</f>
        <v>0</v>
      </c>
      <c r="KX27" s="11">
        <f>Test!KA26</f>
        <v>0</v>
      </c>
      <c r="KY27" s="11">
        <f>Test!KB26</f>
        <v>0</v>
      </c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3"/>
      <c r="LL27" s="37">
        <f t="shared" si="49"/>
        <v>1</v>
      </c>
      <c r="LM27" s="11">
        <f>Test!KP26</f>
        <v>0</v>
      </c>
      <c r="LN27" s="11">
        <f>Test!KQ26</f>
        <v>0</v>
      </c>
      <c r="LO27" s="11">
        <f>Test!KR26</f>
        <v>0</v>
      </c>
      <c r="LP27" s="11">
        <f>Test!KS26</f>
        <v>0</v>
      </c>
      <c r="LQ27" s="11">
        <f>Test!KT26</f>
        <v>0</v>
      </c>
      <c r="LR27" s="11">
        <f>Test!KU26</f>
        <v>0</v>
      </c>
      <c r="LS27" s="11">
        <f>Test!KV26</f>
        <v>0</v>
      </c>
      <c r="LT27" s="11">
        <f>Test!KW26</f>
        <v>0</v>
      </c>
      <c r="LU27" s="11">
        <f>Test!KX26</f>
        <v>0</v>
      </c>
      <c r="LV27" s="11">
        <f>Test!KY26</f>
        <v>0</v>
      </c>
      <c r="LW27" s="11">
        <f>Test!KZ26</f>
        <v>0</v>
      </c>
      <c r="LX27" s="11">
        <f>Test!LA26</f>
        <v>0</v>
      </c>
      <c r="LY27" s="11">
        <f>Test!LB26</f>
        <v>0</v>
      </c>
      <c r="LZ27" s="11">
        <f>Test!LC26</f>
        <v>0</v>
      </c>
      <c r="MA27" s="11">
        <f>Test!LD26</f>
        <v>0</v>
      </c>
      <c r="MB27" s="11">
        <f>Test!LE26</f>
        <v>0</v>
      </c>
      <c r="MC27" s="11">
        <f>Test!LF26</f>
        <v>0</v>
      </c>
      <c r="MD27" s="16"/>
      <c r="ME27" s="16"/>
      <c r="MF27" s="16"/>
      <c r="MG27" s="16"/>
      <c r="MH27" s="16"/>
      <c r="MI27" s="16"/>
      <c r="MJ27" s="16"/>
      <c r="MK27" s="16"/>
      <c r="ML27" s="16"/>
      <c r="MM27" s="16"/>
      <c r="MN27" s="16"/>
      <c r="MO27" s="55"/>
      <c r="MP27" s="37">
        <f t="shared" si="51"/>
        <v>1</v>
      </c>
      <c r="MQ27" s="11">
        <f>Test!LT26</f>
        <v>0</v>
      </c>
      <c r="MR27" s="11">
        <f>Test!LU26</f>
        <v>0</v>
      </c>
      <c r="MS27" s="11">
        <f>Test!LV26</f>
        <v>0</v>
      </c>
      <c r="MT27" s="11">
        <f>Test!LW26</f>
        <v>0</v>
      </c>
      <c r="MU27" s="11">
        <f>Test!LX26</f>
        <v>0</v>
      </c>
      <c r="MV27" s="11">
        <f>Test!LY26</f>
        <v>0</v>
      </c>
      <c r="MW27" s="11">
        <f>Test!LZ26</f>
        <v>0</v>
      </c>
      <c r="MX27" s="11">
        <f>Test!MA26</f>
        <v>0</v>
      </c>
      <c r="MY27" s="11">
        <f>Test!MB26</f>
        <v>0</v>
      </c>
      <c r="MZ27" s="11">
        <f>Test!MC26</f>
        <v>0</v>
      </c>
      <c r="NA27" s="11">
        <f>Test!MD26</f>
        <v>0</v>
      </c>
      <c r="NB27" s="11">
        <f>Test!ME26</f>
        <v>0</v>
      </c>
      <c r="NC27" s="11">
        <f>Test!MF26</f>
        <v>0</v>
      </c>
      <c r="ND27" s="11">
        <f>Test!MG26</f>
        <v>0</v>
      </c>
      <c r="NE27" s="11">
        <f>Test!MH26</f>
        <v>0</v>
      </c>
      <c r="NF27" s="11">
        <f>Test!MI26</f>
        <v>0</v>
      </c>
      <c r="NG27" s="11">
        <f>Test!MJ26</f>
        <v>0</v>
      </c>
      <c r="NH27" s="16"/>
      <c r="NI27" s="16"/>
      <c r="NJ27" s="16"/>
      <c r="NK27" s="16"/>
      <c r="NL27" s="16"/>
      <c r="NM27" s="16"/>
      <c r="NN27" s="16"/>
      <c r="NO27" s="16"/>
      <c r="NP27" s="16"/>
      <c r="NQ27" s="16"/>
      <c r="NR27" s="16"/>
      <c r="NS27" s="55"/>
      <c r="NT27" s="37">
        <f t="shared" si="69"/>
        <v>1</v>
      </c>
      <c r="NU27" s="11">
        <f>Test!MX26</f>
        <v>0</v>
      </c>
      <c r="NV27" s="11">
        <f>Test!MY26</f>
        <v>0</v>
      </c>
      <c r="NW27" s="11">
        <f>Test!MZ26</f>
        <v>0</v>
      </c>
      <c r="NX27" s="11">
        <f>Test!NA26</f>
        <v>0</v>
      </c>
      <c r="NY27" s="11">
        <f>Test!NB26</f>
        <v>0</v>
      </c>
      <c r="NZ27" s="11">
        <f>Test!NC26</f>
        <v>0</v>
      </c>
      <c r="OA27" s="11">
        <f>Test!ND26</f>
        <v>0</v>
      </c>
      <c r="OB27" s="11">
        <f>Test!NE26</f>
        <v>0</v>
      </c>
      <c r="OC27" s="11">
        <f>Test!NF26</f>
        <v>0</v>
      </c>
      <c r="OD27" s="11">
        <f>Test!NG26</f>
        <v>0</v>
      </c>
      <c r="OE27" s="11">
        <f>Test!NH26</f>
        <v>0</v>
      </c>
      <c r="OF27" s="11">
        <f>Test!NI26</f>
        <v>0</v>
      </c>
      <c r="OG27" s="11">
        <f>Test!NJ26</f>
        <v>0</v>
      </c>
      <c r="OH27" s="11">
        <f>Test!NK26</f>
        <v>0</v>
      </c>
      <c r="OI27" s="11">
        <f>Test!NL26</f>
        <v>0</v>
      </c>
      <c r="OJ27" s="11">
        <f>Test!NM26</f>
        <v>0</v>
      </c>
      <c r="OK27" s="11">
        <f>Test!NN26</f>
        <v>0</v>
      </c>
      <c r="OL27" s="16"/>
      <c r="OM27" s="16"/>
      <c r="ON27" s="16"/>
      <c r="OO27" s="16"/>
      <c r="OP27" s="16"/>
      <c r="OQ27" s="16"/>
      <c r="OR27" s="16"/>
      <c r="OS27" s="16"/>
      <c r="OT27" s="16"/>
      <c r="OU27" s="16"/>
      <c r="OV27" s="16"/>
      <c r="OW27" s="55"/>
      <c r="OX27" s="37">
        <f t="shared" si="70"/>
        <v>1</v>
      </c>
      <c r="OY27" s="11">
        <f>Test!OB26</f>
        <v>0</v>
      </c>
      <c r="OZ27" s="11">
        <f>Test!OC26</f>
        <v>0</v>
      </c>
      <c r="PA27" s="11">
        <f>Test!OD26</f>
        <v>0</v>
      </c>
      <c r="PB27" s="11">
        <f>Test!OE26</f>
        <v>0</v>
      </c>
      <c r="PC27" s="11">
        <f>Test!OF26</f>
        <v>0</v>
      </c>
      <c r="PD27" s="11">
        <f>Test!OG26</f>
        <v>0</v>
      </c>
      <c r="PE27" s="11">
        <f>Test!OH26</f>
        <v>0</v>
      </c>
      <c r="PF27" s="11">
        <f>Test!OI26</f>
        <v>0</v>
      </c>
      <c r="PG27" s="11">
        <f>Test!OJ26</f>
        <v>0</v>
      </c>
      <c r="PH27" s="11">
        <f>Test!OK26</f>
        <v>0</v>
      </c>
      <c r="PI27" s="11">
        <f>Test!OL26</f>
        <v>0</v>
      </c>
      <c r="PJ27" s="11">
        <f>Test!OM26</f>
        <v>0</v>
      </c>
      <c r="PK27" s="11">
        <f>Test!ON26</f>
        <v>0</v>
      </c>
      <c r="PL27" s="11">
        <f>Test!OO26</f>
        <v>0</v>
      </c>
      <c r="PM27" s="11">
        <f>Test!OP26</f>
        <v>0</v>
      </c>
      <c r="PN27" s="11">
        <f>Test!OQ26</f>
        <v>0</v>
      </c>
      <c r="PO27" s="11">
        <f>Test!OR26</f>
        <v>0</v>
      </c>
      <c r="PP27" s="16"/>
      <c r="PQ27" s="16"/>
      <c r="PR27" s="16"/>
      <c r="PS27" s="16"/>
      <c r="PT27" s="16"/>
      <c r="PU27" s="16"/>
      <c r="PV27" s="16"/>
      <c r="PW27" s="16"/>
      <c r="PX27" s="16"/>
      <c r="PY27" s="16"/>
      <c r="PZ27" s="16"/>
    </row>
    <row r="28" spans="3:442">
      <c r="C28" s="115"/>
      <c r="D28" s="26">
        <f t="shared" si="71"/>
        <v>1</v>
      </c>
      <c r="E28" s="37">
        <f t="shared" ca="1" si="28"/>
        <v>1.2117055326931969E-2</v>
      </c>
      <c r="F28" s="11">
        <f ca="1">Reference!B27</f>
        <v>0.98788294467306803</v>
      </c>
      <c r="G28" s="11">
        <f ca="1">Reference!C27</f>
        <v>0.997941374778747</v>
      </c>
      <c r="H28" s="11">
        <f ca="1">Reference!D27</f>
        <v>0.99792122840881303</v>
      </c>
      <c r="I28" s="11">
        <f ca="1">Reference!E27</f>
        <v>43.7404935287475</v>
      </c>
      <c r="J28" s="11">
        <f ca="1">Reference!F27</f>
        <v>43.916048682882</v>
      </c>
      <c r="K28" s="11">
        <f ca="1">Reference!G27</f>
        <v>42.235038562506602</v>
      </c>
      <c r="L28" s="11">
        <f ca="1">Reference!H27</f>
        <v>0.81410849094390803</v>
      </c>
      <c r="M28" s="11">
        <f ca="1">Reference!I27</f>
        <v>0.99949723482131902</v>
      </c>
      <c r="N28" s="11">
        <f ca="1">Reference!J27</f>
        <v>4.8527244478464099E-2</v>
      </c>
      <c r="O28" s="11">
        <f ca="1">Reference!K27</f>
        <v>0.99730873107910101</v>
      </c>
      <c r="P28" s="11">
        <f ca="1">Reference!L27</f>
        <v>95.599108000000001</v>
      </c>
      <c r="Q28" s="11">
        <f ca="1">Reference!M27</f>
        <v>42.916444995248099</v>
      </c>
      <c r="R28" s="11" t="str">
        <f ca="1">Reference!N27</f>
        <v>None</v>
      </c>
      <c r="S28" s="11">
        <f ca="1">Reference!O27</f>
        <v>0.73337600000000003</v>
      </c>
      <c r="T28" s="11">
        <f ca="1">Reference!P27</f>
        <v>0.73337600000000003</v>
      </c>
      <c r="U28" s="11">
        <f ca="1">Reference!Q27</f>
        <v>203.815246</v>
      </c>
      <c r="V28" s="11">
        <f ca="1">Reference!R27</f>
        <v>203.815246</v>
      </c>
      <c r="X28" s="11">
        <f t="shared" si="29"/>
        <v>4.4613371945299019E-3</v>
      </c>
      <c r="Y28" s="75">
        <f>Test!B27</f>
        <v>1.0044613371945299</v>
      </c>
      <c r="Z28" s="75">
        <f>Test!C27</f>
        <v>0.99607014656066895</v>
      </c>
      <c r="AA28" s="11">
        <f>Test!D27</f>
        <v>0.99603801965713501</v>
      </c>
      <c r="AB28" s="11">
        <f>Test!E27</f>
        <v>38.667115240763003</v>
      </c>
      <c r="AC28" s="11">
        <f>Test!F27</f>
        <v>42.594408674487198</v>
      </c>
      <c r="AD28" s="11">
        <f>Test!G27</f>
        <v>38.606725664950702</v>
      </c>
      <c r="AE28" s="11">
        <f>Test!H27</f>
        <v>0.69630485773086503</v>
      </c>
      <c r="AF28" s="11">
        <f>Test!I27</f>
        <v>0.99942141771316495</v>
      </c>
      <c r="AG28" s="11">
        <f>Test!J27</f>
        <v>7.0337556302547399E-2</v>
      </c>
      <c r="AH28" s="11">
        <f>Test!K27</f>
        <v>0.99453955888748102</v>
      </c>
      <c r="AI28" s="11">
        <f>Test!L27</f>
        <v>92.871908000000005</v>
      </c>
      <c r="AJ28" s="11">
        <f>Test!M27</f>
        <v>39.462617491782702</v>
      </c>
      <c r="AK28" s="11" t="str">
        <f>Test!N27</f>
        <v>None</v>
      </c>
      <c r="AL28" s="11">
        <f>Test!O27</f>
        <v>0.37396299999999999</v>
      </c>
      <c r="AM28" s="11">
        <f>Test!P27</f>
        <v>0.37396299999999999</v>
      </c>
      <c r="AN28" s="11">
        <f>Test!Q27</f>
        <v>0.42832999999999999</v>
      </c>
      <c r="AO28" s="11">
        <f>Test!R27</f>
        <v>0.42832999999999999</v>
      </c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3"/>
      <c r="BB28" s="37">
        <f t="shared" si="31"/>
        <v>8.2558553066047757E-5</v>
      </c>
      <c r="BC28" s="11">
        <f>Test!AF27</f>
        <v>0.99991744144693395</v>
      </c>
      <c r="BD28" s="11">
        <f>Test!AG27</f>
        <v>0.99564486742019598</v>
      </c>
      <c r="BE28" s="11">
        <f>Test!AH27</f>
        <v>0.99561828374862604</v>
      </c>
      <c r="BF28" s="11">
        <f>Test!AI27</f>
        <v>40.605746291789998</v>
      </c>
      <c r="BG28" s="11">
        <f>Test!AJ27</f>
        <v>44.773933199071799</v>
      </c>
      <c r="BH28" s="11">
        <f>Test!AK27</f>
        <v>42.318908606082999</v>
      </c>
      <c r="BI28" s="11">
        <f>Test!AL27</f>
        <v>0.731176257133483</v>
      </c>
      <c r="BJ28" s="11">
        <f>Test!AM27</f>
        <v>0.99930006265640203</v>
      </c>
      <c r="BK28" s="11">
        <f>Test!AN27</f>
        <v>6.6956073045730494E-2</v>
      </c>
      <c r="BL28" s="11">
        <f>Test!AO27</f>
        <v>0.99400109052658003</v>
      </c>
      <c r="BM28" s="11">
        <f>Test!AP27</f>
        <v>94.913445999999993</v>
      </c>
      <c r="BN28" s="11">
        <f>Test!AQ27</f>
        <v>38.986820339129302</v>
      </c>
      <c r="BO28" s="11" t="str">
        <f>Test!AR27</f>
        <v>None</v>
      </c>
      <c r="BP28" s="11">
        <f>Test!AS27</f>
        <v>0.12593699999999999</v>
      </c>
      <c r="BQ28" s="11">
        <f>Test!AT27</f>
        <v>0.12593699999999999</v>
      </c>
      <c r="BR28" s="11">
        <f>Test!AU27</f>
        <v>0.70698799999999995</v>
      </c>
      <c r="BS28" s="11">
        <f>Test!AV27</f>
        <v>0.70698799999999995</v>
      </c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3"/>
      <c r="CF28" s="37">
        <f t="shared" si="33"/>
        <v>1.2117055326931969E-2</v>
      </c>
      <c r="CG28" s="11">
        <f>Test!BJ27</f>
        <v>0.98788294467306803</v>
      </c>
      <c r="CH28" s="11">
        <f>Test!BK27</f>
        <v>0.997941374778747</v>
      </c>
      <c r="CI28" s="11">
        <f>Test!BL27</f>
        <v>0.99792122840881303</v>
      </c>
      <c r="CJ28" s="11">
        <f>Test!BM27</f>
        <v>43.7404935287475</v>
      </c>
      <c r="CK28" s="11">
        <f>Test!BN27</f>
        <v>43.916048682882</v>
      </c>
      <c r="CL28" s="11">
        <f>Test!BO27</f>
        <v>42.235038562506602</v>
      </c>
      <c r="CM28" s="11">
        <f>Test!BP27</f>
        <v>0.81410849094390803</v>
      </c>
      <c r="CN28" s="11">
        <f>Test!BQ27</f>
        <v>0.99949723482131902</v>
      </c>
      <c r="CO28" s="11">
        <f>Test!BR27</f>
        <v>4.8527244478464099E-2</v>
      </c>
      <c r="CP28" s="11">
        <f>Test!BS27</f>
        <v>0.99730873107910101</v>
      </c>
      <c r="CQ28" s="11">
        <f>Test!BT27</f>
        <v>95.599108000000001</v>
      </c>
      <c r="CR28" s="11">
        <f>Test!BU27</f>
        <v>42.916444995248099</v>
      </c>
      <c r="CS28" s="11" t="str">
        <f>Test!BV27</f>
        <v>None</v>
      </c>
      <c r="CT28" s="11">
        <f>Test!BW27</f>
        <v>0.73337600000000003</v>
      </c>
      <c r="CU28" s="11">
        <f>Test!BX27</f>
        <v>0.73337600000000003</v>
      </c>
      <c r="CV28" s="11">
        <f>Test!BY27</f>
        <v>203.815246</v>
      </c>
      <c r="CW28" s="11">
        <f>Test!BZ27</f>
        <v>203.815246</v>
      </c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3"/>
      <c r="DJ28" s="37">
        <f t="shared" si="35"/>
        <v>1.5638495148098008E-2</v>
      </c>
      <c r="DK28" s="11">
        <f>Test!CN27</f>
        <v>0.98436150485190199</v>
      </c>
      <c r="DL28" s="11">
        <f>Test!CO27</f>
        <v>0.99742507934570301</v>
      </c>
      <c r="DM28" s="11">
        <f>Test!CP27</f>
        <v>0.99740475416183405</v>
      </c>
      <c r="DN28" s="11">
        <f>Test!CQ27</f>
        <v>42.831558240940403</v>
      </c>
      <c r="DO28" s="11">
        <f>Test!CR27</f>
        <v>46.903907061995199</v>
      </c>
      <c r="DP28" s="11">
        <f>Test!CS27</f>
        <v>45.787871095134697</v>
      </c>
      <c r="DQ28" s="11">
        <f>Test!CT27</f>
        <v>0.79153478145599299</v>
      </c>
      <c r="DR28" s="11">
        <f>Test!CU27</f>
        <v>0.99952942132949796</v>
      </c>
      <c r="DS28" s="11">
        <f>Test!CV27</f>
        <v>5.3494978696107802E-2</v>
      </c>
      <c r="DT28" s="11">
        <f>Test!CW27</f>
        <v>0.99654906988143899</v>
      </c>
      <c r="DU28" s="11">
        <f>Test!CX27</f>
        <v>95.462941999999998</v>
      </c>
      <c r="DV28" s="11">
        <f>Test!CY27</f>
        <v>41.655557463115898</v>
      </c>
      <c r="DW28" s="11" t="str">
        <f>Test!CZ27</f>
        <v>None</v>
      </c>
      <c r="DX28" s="11">
        <f>Test!DA27</f>
        <v>1.605478</v>
      </c>
      <c r="DY28" s="11">
        <f>Test!DB27</f>
        <v>1.605478</v>
      </c>
      <c r="DZ28" s="11">
        <f>Test!DC27</f>
        <v>1334.9982500000001</v>
      </c>
      <c r="EA28" s="11">
        <f>Test!DD27</f>
        <v>1334.9982500000001</v>
      </c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3"/>
      <c r="EN28" s="37">
        <f t="shared" si="37"/>
        <v>1</v>
      </c>
      <c r="EO28" s="11">
        <f>Test!DR27</f>
        <v>0</v>
      </c>
      <c r="EP28" s="11">
        <f>Test!DS27</f>
        <v>0</v>
      </c>
      <c r="EQ28" s="11">
        <f>Test!DT27</f>
        <v>0</v>
      </c>
      <c r="ER28" s="11">
        <f>Test!DU27</f>
        <v>0</v>
      </c>
      <c r="ES28" s="11">
        <f>Test!DV27</f>
        <v>0</v>
      </c>
      <c r="ET28" s="11">
        <f>Test!DW27</f>
        <v>0</v>
      </c>
      <c r="EU28" s="11">
        <f>Test!DX27</f>
        <v>0</v>
      </c>
      <c r="EV28" s="11">
        <f>Test!DY27</f>
        <v>0</v>
      </c>
      <c r="EW28" s="11">
        <f>Test!DZ27</f>
        <v>0</v>
      </c>
      <c r="EX28" s="11">
        <f>Test!EA27</f>
        <v>0</v>
      </c>
      <c r="EY28" s="11">
        <f>Test!EB27</f>
        <v>0</v>
      </c>
      <c r="EZ28" s="11">
        <f>Test!EC27</f>
        <v>0</v>
      </c>
      <c r="FA28" s="11">
        <f>Test!ED27</f>
        <v>0</v>
      </c>
      <c r="FB28" s="11">
        <f>Test!EE27</f>
        <v>0</v>
      </c>
      <c r="FC28" s="11">
        <f>Test!EF27</f>
        <v>0</v>
      </c>
      <c r="FD28" s="11">
        <f>Test!EG27</f>
        <v>0</v>
      </c>
      <c r="FE28" s="11">
        <f>Test!EH27</f>
        <v>0</v>
      </c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55"/>
      <c r="FR28" s="37">
        <f t="shared" si="39"/>
        <v>1</v>
      </c>
      <c r="FS28" s="11">
        <f>Test!EV27</f>
        <v>0</v>
      </c>
      <c r="FT28" s="11">
        <f>Test!EW27</f>
        <v>0</v>
      </c>
      <c r="FU28" s="11">
        <f>Test!EX27</f>
        <v>0</v>
      </c>
      <c r="FV28" s="11">
        <f>Test!EY27</f>
        <v>0</v>
      </c>
      <c r="FW28" s="11">
        <f>Test!EZ27</f>
        <v>0</v>
      </c>
      <c r="FX28" s="11">
        <f>Test!FA27</f>
        <v>0</v>
      </c>
      <c r="FY28" s="11">
        <f>Test!FB27</f>
        <v>0</v>
      </c>
      <c r="FZ28" s="11">
        <f>Test!FC27</f>
        <v>0</v>
      </c>
      <c r="GA28" s="11">
        <f>Test!FD27</f>
        <v>0</v>
      </c>
      <c r="GB28" s="11">
        <f>Test!FE27</f>
        <v>0</v>
      </c>
      <c r="GC28" s="11">
        <f>Test!FF27</f>
        <v>0</v>
      </c>
      <c r="GD28" s="11">
        <f>Test!FG27</f>
        <v>0</v>
      </c>
      <c r="GE28" s="11">
        <f>Test!FH27</f>
        <v>0</v>
      </c>
      <c r="GF28" s="11">
        <f>Test!FI27</f>
        <v>0</v>
      </c>
      <c r="GG28" s="11">
        <f>Test!FJ27</f>
        <v>0</v>
      </c>
      <c r="GH28" s="11">
        <f>Test!FK27</f>
        <v>0</v>
      </c>
      <c r="GI28" s="11">
        <f>Test!FL27</f>
        <v>0</v>
      </c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55"/>
      <c r="GV28" s="37">
        <f t="shared" si="41"/>
        <v>1</v>
      </c>
      <c r="GW28" s="11">
        <f>Test!FZ27</f>
        <v>0</v>
      </c>
      <c r="GX28" s="11">
        <f>Test!GA27</f>
        <v>0</v>
      </c>
      <c r="GY28" s="11">
        <f>Test!GB27</f>
        <v>0</v>
      </c>
      <c r="GZ28" s="11">
        <f>Test!GC27</f>
        <v>0</v>
      </c>
      <c r="HA28" s="11">
        <f>Test!GD27</f>
        <v>0</v>
      </c>
      <c r="HB28" s="11">
        <f>Test!GE27</f>
        <v>0</v>
      </c>
      <c r="HC28" s="11">
        <f>Test!GF27</f>
        <v>0</v>
      </c>
      <c r="HD28" s="11">
        <f>Test!GG27</f>
        <v>0</v>
      </c>
      <c r="HE28" s="11">
        <f>Test!GH27</f>
        <v>0</v>
      </c>
      <c r="HF28" s="11">
        <f>Test!GI27</f>
        <v>0</v>
      </c>
      <c r="HG28" s="11">
        <f>Test!GJ27</f>
        <v>0</v>
      </c>
      <c r="HH28" s="11">
        <f>Test!GK27</f>
        <v>0</v>
      </c>
      <c r="HI28" s="11">
        <f>Test!GL27</f>
        <v>0</v>
      </c>
      <c r="HJ28" s="11">
        <f>Test!GM27</f>
        <v>0</v>
      </c>
      <c r="HK28" s="11">
        <f>Test!GN27</f>
        <v>0</v>
      </c>
      <c r="HL28" s="11">
        <f>Test!GO27</f>
        <v>0</v>
      </c>
      <c r="HM28" s="11">
        <f>Test!GP27</f>
        <v>0</v>
      </c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3"/>
      <c r="HZ28" s="37">
        <f t="shared" si="43"/>
        <v>1</v>
      </c>
      <c r="IA28" s="11">
        <f>Test!HD27</f>
        <v>0</v>
      </c>
      <c r="IB28" s="11">
        <f>Test!HE27</f>
        <v>0</v>
      </c>
      <c r="IC28" s="11">
        <f>Test!HF27</f>
        <v>0</v>
      </c>
      <c r="ID28" s="11">
        <f>Test!HG27</f>
        <v>0</v>
      </c>
      <c r="IE28" s="11">
        <f>Test!HH27</f>
        <v>0</v>
      </c>
      <c r="IF28" s="11">
        <f>Test!HI27</f>
        <v>0</v>
      </c>
      <c r="IG28" s="11">
        <f>Test!HJ27</f>
        <v>0</v>
      </c>
      <c r="IH28" s="11">
        <f>Test!HK27</f>
        <v>0</v>
      </c>
      <c r="II28" s="11">
        <f>Test!HL27</f>
        <v>0</v>
      </c>
      <c r="IJ28" s="11">
        <f>Test!HM27</f>
        <v>0</v>
      </c>
      <c r="IK28" s="11">
        <f>Test!HN27</f>
        <v>0</v>
      </c>
      <c r="IL28" s="11">
        <f>Test!HO27</f>
        <v>0</v>
      </c>
      <c r="IM28" s="11">
        <f>Test!HP27</f>
        <v>0</v>
      </c>
      <c r="IN28" s="11">
        <f>Test!HQ27</f>
        <v>0</v>
      </c>
      <c r="IO28" s="11">
        <f>Test!HR27</f>
        <v>0</v>
      </c>
      <c r="IP28" s="11">
        <f>Test!HS27</f>
        <v>0</v>
      </c>
      <c r="IQ28" s="11">
        <f>Test!HT27</f>
        <v>0</v>
      </c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3"/>
      <c r="JD28" s="37">
        <f t="shared" si="45"/>
        <v>1</v>
      </c>
      <c r="JE28" s="11">
        <f>Test!IH27</f>
        <v>0</v>
      </c>
      <c r="JF28" s="11">
        <f>Test!II27</f>
        <v>0</v>
      </c>
      <c r="JG28" s="11">
        <f>Test!IJ27</f>
        <v>0</v>
      </c>
      <c r="JH28" s="11">
        <f>Test!IK27</f>
        <v>0</v>
      </c>
      <c r="JI28" s="11">
        <f>Test!IL27</f>
        <v>0</v>
      </c>
      <c r="JJ28" s="11">
        <f>Test!IM27</f>
        <v>0</v>
      </c>
      <c r="JK28" s="11">
        <f>Test!IN27</f>
        <v>0</v>
      </c>
      <c r="JL28" s="11">
        <f>Test!IO27</f>
        <v>0</v>
      </c>
      <c r="JM28" s="11">
        <f>Test!IP27</f>
        <v>0</v>
      </c>
      <c r="JN28" s="11">
        <f>Test!IQ27</f>
        <v>0</v>
      </c>
      <c r="JO28" s="11">
        <f>Test!IR27</f>
        <v>0</v>
      </c>
      <c r="JP28" s="11">
        <f>Test!IS27</f>
        <v>0</v>
      </c>
      <c r="JQ28" s="11">
        <f>Test!IT27</f>
        <v>0</v>
      </c>
      <c r="JR28" s="11">
        <f>Test!IU27</f>
        <v>0</v>
      </c>
      <c r="JS28" s="11">
        <f>Test!IV27</f>
        <v>0</v>
      </c>
      <c r="JT28" s="11">
        <f>Test!IW27</f>
        <v>0</v>
      </c>
      <c r="JU28" s="11">
        <f>Test!IX27</f>
        <v>0</v>
      </c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3"/>
      <c r="KH28" s="37">
        <f t="shared" si="47"/>
        <v>1</v>
      </c>
      <c r="KI28" s="11">
        <f>Test!JL27</f>
        <v>0</v>
      </c>
      <c r="KJ28" s="11">
        <f>Test!JM27</f>
        <v>0</v>
      </c>
      <c r="KK28" s="11">
        <f>Test!JN27</f>
        <v>0</v>
      </c>
      <c r="KL28" s="11">
        <f>Test!JO27</f>
        <v>0</v>
      </c>
      <c r="KM28" s="11">
        <f>Test!JP27</f>
        <v>0</v>
      </c>
      <c r="KN28" s="11">
        <f>Test!JQ27</f>
        <v>0</v>
      </c>
      <c r="KO28" s="11">
        <f>Test!JR27</f>
        <v>0</v>
      </c>
      <c r="KP28" s="11">
        <f>Test!JS27</f>
        <v>0</v>
      </c>
      <c r="KQ28" s="11">
        <f>Test!JT27</f>
        <v>0</v>
      </c>
      <c r="KR28" s="11">
        <f>Test!JU27</f>
        <v>0</v>
      </c>
      <c r="KS28" s="11">
        <f>Test!JV27</f>
        <v>0</v>
      </c>
      <c r="KT28" s="11">
        <f>Test!JW27</f>
        <v>0</v>
      </c>
      <c r="KU28" s="11">
        <f>Test!JX27</f>
        <v>0</v>
      </c>
      <c r="KV28" s="11">
        <f>Test!JY27</f>
        <v>0</v>
      </c>
      <c r="KW28" s="11">
        <f>Test!JZ27</f>
        <v>0</v>
      </c>
      <c r="KX28" s="11">
        <f>Test!KA27</f>
        <v>0</v>
      </c>
      <c r="KY28" s="11">
        <f>Test!KB27</f>
        <v>0</v>
      </c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3"/>
      <c r="LL28" s="37">
        <f t="shared" si="49"/>
        <v>1</v>
      </c>
      <c r="LM28" s="11">
        <f>Test!KP27</f>
        <v>0</v>
      </c>
      <c r="LN28" s="11">
        <f>Test!KQ27</f>
        <v>0</v>
      </c>
      <c r="LO28" s="11">
        <f>Test!KR27</f>
        <v>0</v>
      </c>
      <c r="LP28" s="11">
        <f>Test!KS27</f>
        <v>0</v>
      </c>
      <c r="LQ28" s="11">
        <f>Test!KT27</f>
        <v>0</v>
      </c>
      <c r="LR28" s="11">
        <f>Test!KU27</f>
        <v>0</v>
      </c>
      <c r="LS28" s="11">
        <f>Test!KV27</f>
        <v>0</v>
      </c>
      <c r="LT28" s="11">
        <f>Test!KW27</f>
        <v>0</v>
      </c>
      <c r="LU28" s="11">
        <f>Test!KX27</f>
        <v>0</v>
      </c>
      <c r="LV28" s="11">
        <f>Test!KY27</f>
        <v>0</v>
      </c>
      <c r="LW28" s="11">
        <f>Test!KZ27</f>
        <v>0</v>
      </c>
      <c r="LX28" s="11">
        <f>Test!LA27</f>
        <v>0</v>
      </c>
      <c r="LY28" s="11">
        <f>Test!LB27</f>
        <v>0</v>
      </c>
      <c r="LZ28" s="11">
        <f>Test!LC27</f>
        <v>0</v>
      </c>
      <c r="MA28" s="11">
        <f>Test!LD27</f>
        <v>0</v>
      </c>
      <c r="MB28" s="11">
        <f>Test!LE27</f>
        <v>0</v>
      </c>
      <c r="MC28" s="11">
        <f>Test!LF27</f>
        <v>0</v>
      </c>
      <c r="MD28" s="16"/>
      <c r="ME28" s="16"/>
      <c r="MF28" s="16"/>
      <c r="MG28" s="16"/>
      <c r="MH28" s="16"/>
      <c r="MI28" s="16"/>
      <c r="MJ28" s="16"/>
      <c r="MK28" s="16"/>
      <c r="ML28" s="16"/>
      <c r="MM28" s="16"/>
      <c r="MN28" s="16"/>
      <c r="MO28" s="55"/>
      <c r="MP28" s="37">
        <f t="shared" si="51"/>
        <v>1</v>
      </c>
      <c r="MQ28" s="11">
        <f>Test!LT27</f>
        <v>0</v>
      </c>
      <c r="MR28" s="11">
        <f>Test!LU27</f>
        <v>0</v>
      </c>
      <c r="MS28" s="11">
        <f>Test!LV27</f>
        <v>0</v>
      </c>
      <c r="MT28" s="11">
        <f>Test!LW27</f>
        <v>0</v>
      </c>
      <c r="MU28" s="11">
        <f>Test!LX27</f>
        <v>0</v>
      </c>
      <c r="MV28" s="11">
        <f>Test!LY27</f>
        <v>0</v>
      </c>
      <c r="MW28" s="11">
        <f>Test!LZ27</f>
        <v>0</v>
      </c>
      <c r="MX28" s="11">
        <f>Test!MA27</f>
        <v>0</v>
      </c>
      <c r="MY28" s="11">
        <f>Test!MB27</f>
        <v>0</v>
      </c>
      <c r="MZ28" s="11">
        <f>Test!MC27</f>
        <v>0</v>
      </c>
      <c r="NA28" s="11">
        <f>Test!MD27</f>
        <v>0</v>
      </c>
      <c r="NB28" s="11">
        <f>Test!ME27</f>
        <v>0</v>
      </c>
      <c r="NC28" s="11">
        <f>Test!MF27</f>
        <v>0</v>
      </c>
      <c r="ND28" s="11">
        <f>Test!MG27</f>
        <v>0</v>
      </c>
      <c r="NE28" s="11">
        <f>Test!MH27</f>
        <v>0</v>
      </c>
      <c r="NF28" s="11">
        <f>Test!MI27</f>
        <v>0</v>
      </c>
      <c r="NG28" s="11">
        <f>Test!MJ27</f>
        <v>0</v>
      </c>
      <c r="NH28" s="16"/>
      <c r="NI28" s="16"/>
      <c r="NJ28" s="16"/>
      <c r="NK28" s="16"/>
      <c r="NL28" s="16"/>
      <c r="NM28" s="16"/>
      <c r="NN28" s="16"/>
      <c r="NO28" s="16"/>
      <c r="NP28" s="16"/>
      <c r="NQ28" s="16"/>
      <c r="NR28" s="16"/>
      <c r="NS28" s="55"/>
      <c r="NT28" s="37">
        <f t="shared" si="69"/>
        <v>1</v>
      </c>
      <c r="NU28" s="11">
        <f>Test!MX27</f>
        <v>0</v>
      </c>
      <c r="NV28" s="11">
        <f>Test!MY27</f>
        <v>0</v>
      </c>
      <c r="NW28" s="11">
        <f>Test!MZ27</f>
        <v>0</v>
      </c>
      <c r="NX28" s="11">
        <f>Test!NA27</f>
        <v>0</v>
      </c>
      <c r="NY28" s="11">
        <f>Test!NB27</f>
        <v>0</v>
      </c>
      <c r="NZ28" s="11">
        <f>Test!NC27</f>
        <v>0</v>
      </c>
      <c r="OA28" s="11">
        <f>Test!ND27</f>
        <v>0</v>
      </c>
      <c r="OB28" s="11">
        <f>Test!NE27</f>
        <v>0</v>
      </c>
      <c r="OC28" s="11">
        <f>Test!NF27</f>
        <v>0</v>
      </c>
      <c r="OD28" s="11">
        <f>Test!NG27</f>
        <v>0</v>
      </c>
      <c r="OE28" s="11">
        <f>Test!NH27</f>
        <v>0</v>
      </c>
      <c r="OF28" s="11">
        <f>Test!NI27</f>
        <v>0</v>
      </c>
      <c r="OG28" s="11">
        <f>Test!NJ27</f>
        <v>0</v>
      </c>
      <c r="OH28" s="11">
        <f>Test!NK27</f>
        <v>0</v>
      </c>
      <c r="OI28" s="11">
        <f>Test!NL27</f>
        <v>0</v>
      </c>
      <c r="OJ28" s="11">
        <f>Test!NM27</f>
        <v>0</v>
      </c>
      <c r="OK28" s="11">
        <f>Test!NN27</f>
        <v>0</v>
      </c>
      <c r="OL28" s="16"/>
      <c r="OM28" s="16"/>
      <c r="ON28" s="16"/>
      <c r="OO28" s="16"/>
      <c r="OP28" s="16"/>
      <c r="OQ28" s="16"/>
      <c r="OR28" s="16"/>
      <c r="OS28" s="16"/>
      <c r="OT28" s="16"/>
      <c r="OU28" s="16"/>
      <c r="OV28" s="16"/>
      <c r="OW28" s="55"/>
      <c r="OX28" s="37">
        <f t="shared" si="70"/>
        <v>1</v>
      </c>
      <c r="OY28" s="11">
        <f>Test!OB27</f>
        <v>0</v>
      </c>
      <c r="OZ28" s="11">
        <f>Test!OC27</f>
        <v>0</v>
      </c>
      <c r="PA28" s="11">
        <f>Test!OD27</f>
        <v>0</v>
      </c>
      <c r="PB28" s="11">
        <f>Test!OE27</f>
        <v>0</v>
      </c>
      <c r="PC28" s="11">
        <f>Test!OF27</f>
        <v>0</v>
      </c>
      <c r="PD28" s="11">
        <f>Test!OG27</f>
        <v>0</v>
      </c>
      <c r="PE28" s="11">
        <f>Test!OH27</f>
        <v>0</v>
      </c>
      <c r="PF28" s="11">
        <f>Test!OI27</f>
        <v>0</v>
      </c>
      <c r="PG28" s="11">
        <f>Test!OJ27</f>
        <v>0</v>
      </c>
      <c r="PH28" s="11">
        <f>Test!OK27</f>
        <v>0</v>
      </c>
      <c r="PI28" s="11">
        <f>Test!OL27</f>
        <v>0</v>
      </c>
      <c r="PJ28" s="11">
        <f>Test!OM27</f>
        <v>0</v>
      </c>
      <c r="PK28" s="11">
        <f>Test!ON27</f>
        <v>0</v>
      </c>
      <c r="PL28" s="11">
        <f>Test!OO27</f>
        <v>0</v>
      </c>
      <c r="PM28" s="11">
        <f>Test!OP27</f>
        <v>0</v>
      </c>
      <c r="PN28" s="11">
        <f>Test!OQ27</f>
        <v>0</v>
      </c>
      <c r="PO28" s="11">
        <f>Test!OR27</f>
        <v>0</v>
      </c>
      <c r="PP28" s="16"/>
      <c r="PQ28" s="16"/>
      <c r="PR28" s="16"/>
      <c r="PS28" s="16"/>
      <c r="PT28" s="16"/>
      <c r="PU28" s="16"/>
      <c r="PV28" s="16"/>
      <c r="PW28" s="16"/>
      <c r="PX28" s="16"/>
      <c r="PY28" s="16"/>
      <c r="PZ28" s="16"/>
    </row>
    <row r="29" spans="3:442">
      <c r="C29" s="115"/>
      <c r="D29" s="26">
        <f t="shared" si="71"/>
        <v>1.5</v>
      </c>
      <c r="E29" s="37">
        <f t="shared" ca="1" si="28"/>
        <v>2.5648190485866678E-2</v>
      </c>
      <c r="F29" s="11">
        <f ca="1">Reference!B28</f>
        <v>1.5384722857288</v>
      </c>
      <c r="G29" s="11">
        <f ca="1">Reference!C28</f>
        <v>0.99891853332519498</v>
      </c>
      <c r="H29" s="11">
        <f ca="1">Reference!D28</f>
        <v>0.998909592628479</v>
      </c>
      <c r="I29" s="11">
        <f ca="1">Reference!E28</f>
        <v>46.969865897583396</v>
      </c>
      <c r="J29" s="11">
        <f ca="1">Reference!F28</f>
        <v>46.6690734554589</v>
      </c>
      <c r="K29" s="11">
        <f ca="1">Reference!G28</f>
        <v>45.550504287576103</v>
      </c>
      <c r="L29" s="11">
        <f ca="1">Reference!H28</f>
        <v>0.88378423452377297</v>
      </c>
      <c r="M29" s="11">
        <f ca="1">Reference!I28</f>
        <v>0.999772548675537</v>
      </c>
      <c r="N29" s="11">
        <f ca="1">Reference!J28</f>
        <v>3.4720163792371701E-2</v>
      </c>
      <c r="O29" s="11">
        <f ca="1">Reference!K28</f>
        <v>0.99876761436462402</v>
      </c>
      <c r="P29" s="11">
        <f ca="1">Reference!L28</f>
        <v>96.455845999999994</v>
      </c>
      <c r="Q29" s="11">
        <f ca="1">Reference!M28</f>
        <v>46.447926497644403</v>
      </c>
      <c r="R29" s="11" t="str">
        <f ca="1">Reference!N28</f>
        <v>None</v>
      </c>
      <c r="S29" s="11">
        <f ca="1">Reference!O28</f>
        <v>0.78092300000000003</v>
      </c>
      <c r="T29" s="11">
        <f ca="1">Reference!P28</f>
        <v>0.78092300000000003</v>
      </c>
      <c r="U29" s="11">
        <f ca="1">Reference!Q28</f>
        <v>172.927176</v>
      </c>
      <c r="V29" s="11">
        <f ca="1">Reference!R28</f>
        <v>172.927176</v>
      </c>
      <c r="X29" s="11">
        <f t="shared" si="29"/>
        <v>1.7011295703566631E-2</v>
      </c>
      <c r="Y29" s="75">
        <f>Test!B28</f>
        <v>1.5255169435553499</v>
      </c>
      <c r="Z29" s="75">
        <f>Test!C28</f>
        <v>0.99822771549224798</v>
      </c>
      <c r="AA29" s="11">
        <f>Test!D28</f>
        <v>0.99821752309799106</v>
      </c>
      <c r="AB29" s="11">
        <f>Test!E28</f>
        <v>41.513961555066501</v>
      </c>
      <c r="AC29" s="11">
        <f>Test!F28</f>
        <v>44.1121321272282</v>
      </c>
      <c r="AD29" s="11">
        <f>Test!G28</f>
        <v>39.777937131852802</v>
      </c>
      <c r="AE29" s="11">
        <f>Test!H28</f>
        <v>0.77400749921798695</v>
      </c>
      <c r="AF29" s="11">
        <f>Test!I28</f>
        <v>0.999775409698486</v>
      </c>
      <c r="AG29" s="11">
        <f>Test!J28</f>
        <v>4.9423482269048601E-2</v>
      </c>
      <c r="AH29" s="11">
        <f>Test!K28</f>
        <v>0.99752610921859697</v>
      </c>
      <c r="AI29" s="11">
        <f>Test!L28</f>
        <v>94.379074000000003</v>
      </c>
      <c r="AJ29" s="11">
        <f>Test!M28</f>
        <v>43.513858406589598</v>
      </c>
      <c r="AK29" s="11" t="str">
        <f>Test!N28</f>
        <v>None</v>
      </c>
      <c r="AL29" s="11">
        <f>Test!O28</f>
        <v>0.71935000000000004</v>
      </c>
      <c r="AM29" s="11">
        <f>Test!P28</f>
        <v>0.71935000000000004</v>
      </c>
      <c r="AN29" s="11">
        <f>Test!Q28</f>
        <v>0.34097100000000002</v>
      </c>
      <c r="AO29" s="11">
        <f>Test!R28</f>
        <v>0.34097100000000002</v>
      </c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3"/>
      <c r="BB29" s="37">
        <f t="shared" si="31"/>
        <v>5.2922149406627504E-5</v>
      </c>
      <c r="BC29" s="11">
        <f>Test!AF28</f>
        <v>1.4999206167758901</v>
      </c>
      <c r="BD29" s="11">
        <f>Test!AG28</f>
        <v>0.997627854347229</v>
      </c>
      <c r="BE29" s="11">
        <f>Test!AH28</f>
        <v>0.99761170148849398</v>
      </c>
      <c r="BF29" s="11">
        <f>Test!AI28</f>
        <v>43.417324020116297</v>
      </c>
      <c r="BG29" s="11">
        <f>Test!AJ28</f>
        <v>46.915103046221297</v>
      </c>
      <c r="BH29" s="11">
        <f>Test!AK28</f>
        <v>45.256166286271799</v>
      </c>
      <c r="BI29" s="11">
        <f>Test!AL28</f>
        <v>0.80800080299377397</v>
      </c>
      <c r="BJ29" s="11">
        <f>Test!AM28</f>
        <v>0.99962592124938898</v>
      </c>
      <c r="BK29" s="11">
        <f>Test!AN28</f>
        <v>4.9912869930267299E-2</v>
      </c>
      <c r="BL29" s="11">
        <f>Test!AO28</f>
        <v>0.997092425823211</v>
      </c>
      <c r="BM29" s="11">
        <f>Test!AP28</f>
        <v>95.877139999999997</v>
      </c>
      <c r="BN29" s="11">
        <f>Test!AQ28</f>
        <v>42.176949340153499</v>
      </c>
      <c r="BO29" s="11" t="str">
        <f>Test!AR28</f>
        <v>None</v>
      </c>
      <c r="BP29" s="11">
        <f>Test!AS28</f>
        <v>0.16933300000000001</v>
      </c>
      <c r="BQ29" s="11">
        <f>Test!AT28</f>
        <v>0.16933300000000001</v>
      </c>
      <c r="BR29" s="11">
        <f>Test!AU28</f>
        <v>0.71343500000000004</v>
      </c>
      <c r="BS29" s="11">
        <f>Test!AV28</f>
        <v>0.71343500000000004</v>
      </c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3"/>
      <c r="CF29" s="37">
        <f t="shared" si="33"/>
        <v>2.5648190485866678E-2</v>
      </c>
      <c r="CG29" s="11">
        <f>Test!BJ28</f>
        <v>1.5384722857288</v>
      </c>
      <c r="CH29" s="11">
        <f>Test!BK28</f>
        <v>0.99891853332519498</v>
      </c>
      <c r="CI29" s="11">
        <f>Test!BL28</f>
        <v>0.998909592628479</v>
      </c>
      <c r="CJ29" s="11">
        <f>Test!BM28</f>
        <v>46.969865897583396</v>
      </c>
      <c r="CK29" s="11">
        <f>Test!BN28</f>
        <v>46.6690734554589</v>
      </c>
      <c r="CL29" s="11">
        <f>Test!BO28</f>
        <v>45.550504287576103</v>
      </c>
      <c r="CM29" s="11">
        <f>Test!BP28</f>
        <v>0.88378423452377297</v>
      </c>
      <c r="CN29" s="11">
        <f>Test!BQ28</f>
        <v>0.999772548675537</v>
      </c>
      <c r="CO29" s="11">
        <f>Test!BR28</f>
        <v>3.4720163792371701E-2</v>
      </c>
      <c r="CP29" s="11">
        <f>Test!BS28</f>
        <v>0.99876761436462402</v>
      </c>
      <c r="CQ29" s="11">
        <f>Test!BT28</f>
        <v>96.455845999999994</v>
      </c>
      <c r="CR29" s="11">
        <f>Test!BU28</f>
        <v>46.447926497644403</v>
      </c>
      <c r="CS29" s="11" t="str">
        <f>Test!BV28</f>
        <v>None</v>
      </c>
      <c r="CT29" s="11">
        <f>Test!BW28</f>
        <v>0.78092300000000003</v>
      </c>
      <c r="CU29" s="11">
        <f>Test!BX28</f>
        <v>0.78092300000000003</v>
      </c>
      <c r="CV29" s="11">
        <f>Test!BY28</f>
        <v>172.927176</v>
      </c>
      <c r="CW29" s="11">
        <f>Test!BZ28</f>
        <v>172.927176</v>
      </c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3"/>
      <c r="DJ29" s="37">
        <f t="shared" si="35"/>
        <v>1.9560026418733372E-2</v>
      </c>
      <c r="DK29" s="11">
        <f>Test!CN28</f>
        <v>1.5293400396281001</v>
      </c>
      <c r="DL29" s="11">
        <f>Test!CO28</f>
        <v>0.99868422746658303</v>
      </c>
      <c r="DM29" s="11">
        <f>Test!CP28</f>
        <v>0.99867486953735296</v>
      </c>
      <c r="DN29" s="11">
        <f>Test!CQ28</f>
        <v>45.917891137962599</v>
      </c>
      <c r="DO29" s="11">
        <f>Test!CR28</f>
        <v>50.061230770336401</v>
      </c>
      <c r="DP29" s="11">
        <f>Test!CS28</f>
        <v>49.150118727952801</v>
      </c>
      <c r="DQ29" s="11">
        <f>Test!CT28</f>
        <v>0.86294788122177102</v>
      </c>
      <c r="DR29" s="11">
        <f>Test!CU28</f>
        <v>0.99979054927825906</v>
      </c>
      <c r="DS29" s="11">
        <f>Test!CV28</f>
        <v>3.8248617202043499E-2</v>
      </c>
      <c r="DT29" s="11">
        <f>Test!CW28</f>
        <v>0.99841767549514704</v>
      </c>
      <c r="DU29" s="11">
        <f>Test!CX28</f>
        <v>96.325263000000007</v>
      </c>
      <c r="DV29" s="11">
        <f>Test!CY28</f>
        <v>45.282983459226003</v>
      </c>
      <c r="DW29" s="11" t="str">
        <f>Test!CZ28</f>
        <v>None</v>
      </c>
      <c r="DX29" s="11">
        <f>Test!DA28</f>
        <v>1.4584839999999999</v>
      </c>
      <c r="DY29" s="11">
        <f>Test!DB28</f>
        <v>1.4584839999999999</v>
      </c>
      <c r="DZ29" s="11">
        <f>Test!DC28</f>
        <v>1282.1556949999999</v>
      </c>
      <c r="EA29" s="11">
        <f>Test!DD28</f>
        <v>1282.1556949999999</v>
      </c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3"/>
      <c r="EN29" s="37">
        <f t="shared" si="37"/>
        <v>1</v>
      </c>
      <c r="EO29" s="11">
        <f>Test!DR28</f>
        <v>0</v>
      </c>
      <c r="EP29" s="11">
        <f>Test!DS28</f>
        <v>0</v>
      </c>
      <c r="EQ29" s="11">
        <f>Test!DT28</f>
        <v>0</v>
      </c>
      <c r="ER29" s="11">
        <f>Test!DU28</f>
        <v>0</v>
      </c>
      <c r="ES29" s="11">
        <f>Test!DV28</f>
        <v>0</v>
      </c>
      <c r="ET29" s="11">
        <f>Test!DW28</f>
        <v>0</v>
      </c>
      <c r="EU29" s="11">
        <f>Test!DX28</f>
        <v>0</v>
      </c>
      <c r="EV29" s="11">
        <f>Test!DY28</f>
        <v>0</v>
      </c>
      <c r="EW29" s="11">
        <f>Test!DZ28</f>
        <v>0</v>
      </c>
      <c r="EX29" s="11">
        <f>Test!EA28</f>
        <v>0</v>
      </c>
      <c r="EY29" s="11">
        <f>Test!EB28</f>
        <v>0</v>
      </c>
      <c r="EZ29" s="11">
        <f>Test!EC28</f>
        <v>0</v>
      </c>
      <c r="FA29" s="11">
        <f>Test!ED28</f>
        <v>0</v>
      </c>
      <c r="FB29" s="11">
        <f>Test!EE28</f>
        <v>0</v>
      </c>
      <c r="FC29" s="11">
        <f>Test!EF28</f>
        <v>0</v>
      </c>
      <c r="FD29" s="11">
        <f>Test!EG28</f>
        <v>0</v>
      </c>
      <c r="FE29" s="11">
        <f>Test!EH28</f>
        <v>0</v>
      </c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55"/>
      <c r="FR29" s="37">
        <f t="shared" si="39"/>
        <v>1</v>
      </c>
      <c r="FS29" s="11">
        <f>Test!EV28</f>
        <v>0</v>
      </c>
      <c r="FT29" s="11">
        <f>Test!EW28</f>
        <v>0</v>
      </c>
      <c r="FU29" s="11">
        <f>Test!EX28</f>
        <v>0</v>
      </c>
      <c r="FV29" s="11">
        <f>Test!EY28</f>
        <v>0</v>
      </c>
      <c r="FW29" s="11">
        <f>Test!EZ28</f>
        <v>0</v>
      </c>
      <c r="FX29" s="11">
        <f>Test!FA28</f>
        <v>0</v>
      </c>
      <c r="FY29" s="11">
        <f>Test!FB28</f>
        <v>0</v>
      </c>
      <c r="FZ29" s="11">
        <f>Test!FC28</f>
        <v>0</v>
      </c>
      <c r="GA29" s="11">
        <f>Test!FD28</f>
        <v>0</v>
      </c>
      <c r="GB29" s="11">
        <f>Test!FE28</f>
        <v>0</v>
      </c>
      <c r="GC29" s="11">
        <f>Test!FF28</f>
        <v>0</v>
      </c>
      <c r="GD29" s="11">
        <f>Test!FG28</f>
        <v>0</v>
      </c>
      <c r="GE29" s="11">
        <f>Test!FH28</f>
        <v>0</v>
      </c>
      <c r="GF29" s="11">
        <f>Test!FI28</f>
        <v>0</v>
      </c>
      <c r="GG29" s="11">
        <f>Test!FJ28</f>
        <v>0</v>
      </c>
      <c r="GH29" s="11">
        <f>Test!FK28</f>
        <v>0</v>
      </c>
      <c r="GI29" s="11">
        <f>Test!FL28</f>
        <v>0</v>
      </c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55"/>
      <c r="GV29" s="37">
        <f t="shared" si="41"/>
        <v>1</v>
      </c>
      <c r="GW29" s="11">
        <f>Test!FZ28</f>
        <v>0</v>
      </c>
      <c r="GX29" s="11">
        <f>Test!GA28</f>
        <v>0</v>
      </c>
      <c r="GY29" s="11">
        <f>Test!GB28</f>
        <v>0</v>
      </c>
      <c r="GZ29" s="11">
        <f>Test!GC28</f>
        <v>0</v>
      </c>
      <c r="HA29" s="11">
        <f>Test!GD28</f>
        <v>0</v>
      </c>
      <c r="HB29" s="11">
        <f>Test!GE28</f>
        <v>0</v>
      </c>
      <c r="HC29" s="11">
        <f>Test!GF28</f>
        <v>0</v>
      </c>
      <c r="HD29" s="11">
        <f>Test!GG28</f>
        <v>0</v>
      </c>
      <c r="HE29" s="11">
        <f>Test!GH28</f>
        <v>0</v>
      </c>
      <c r="HF29" s="11">
        <f>Test!GI28</f>
        <v>0</v>
      </c>
      <c r="HG29" s="11">
        <f>Test!GJ28</f>
        <v>0</v>
      </c>
      <c r="HH29" s="11">
        <f>Test!GK28</f>
        <v>0</v>
      </c>
      <c r="HI29" s="11">
        <f>Test!GL28</f>
        <v>0</v>
      </c>
      <c r="HJ29" s="11">
        <f>Test!GM28</f>
        <v>0</v>
      </c>
      <c r="HK29" s="11">
        <f>Test!GN28</f>
        <v>0</v>
      </c>
      <c r="HL29" s="11">
        <f>Test!GO28</f>
        <v>0</v>
      </c>
      <c r="HM29" s="11">
        <f>Test!GP28</f>
        <v>0</v>
      </c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3"/>
      <c r="HZ29" s="37">
        <f t="shared" si="43"/>
        <v>1</v>
      </c>
      <c r="IA29" s="11">
        <f>Test!HD28</f>
        <v>0</v>
      </c>
      <c r="IB29" s="11">
        <f>Test!HE28</f>
        <v>0</v>
      </c>
      <c r="IC29" s="11">
        <f>Test!HF28</f>
        <v>0</v>
      </c>
      <c r="ID29" s="11">
        <f>Test!HG28</f>
        <v>0</v>
      </c>
      <c r="IE29" s="11">
        <f>Test!HH28</f>
        <v>0</v>
      </c>
      <c r="IF29" s="11">
        <f>Test!HI28</f>
        <v>0</v>
      </c>
      <c r="IG29" s="11">
        <f>Test!HJ28</f>
        <v>0</v>
      </c>
      <c r="IH29" s="11">
        <f>Test!HK28</f>
        <v>0</v>
      </c>
      <c r="II29" s="11">
        <f>Test!HL28</f>
        <v>0</v>
      </c>
      <c r="IJ29" s="11">
        <f>Test!HM28</f>
        <v>0</v>
      </c>
      <c r="IK29" s="11">
        <f>Test!HN28</f>
        <v>0</v>
      </c>
      <c r="IL29" s="11">
        <f>Test!HO28</f>
        <v>0</v>
      </c>
      <c r="IM29" s="11">
        <f>Test!HP28</f>
        <v>0</v>
      </c>
      <c r="IN29" s="11">
        <f>Test!HQ28</f>
        <v>0</v>
      </c>
      <c r="IO29" s="11">
        <f>Test!HR28</f>
        <v>0</v>
      </c>
      <c r="IP29" s="11">
        <f>Test!HS28</f>
        <v>0</v>
      </c>
      <c r="IQ29" s="11">
        <f>Test!HT28</f>
        <v>0</v>
      </c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3"/>
      <c r="JD29" s="37">
        <f t="shared" si="45"/>
        <v>1</v>
      </c>
      <c r="JE29" s="11">
        <f>Test!IH28</f>
        <v>0</v>
      </c>
      <c r="JF29" s="11">
        <f>Test!II28</f>
        <v>0</v>
      </c>
      <c r="JG29" s="11">
        <f>Test!IJ28</f>
        <v>0</v>
      </c>
      <c r="JH29" s="11">
        <f>Test!IK28</f>
        <v>0</v>
      </c>
      <c r="JI29" s="11">
        <f>Test!IL28</f>
        <v>0</v>
      </c>
      <c r="JJ29" s="11">
        <f>Test!IM28</f>
        <v>0</v>
      </c>
      <c r="JK29" s="11">
        <f>Test!IN28</f>
        <v>0</v>
      </c>
      <c r="JL29" s="11">
        <f>Test!IO28</f>
        <v>0</v>
      </c>
      <c r="JM29" s="11">
        <f>Test!IP28</f>
        <v>0</v>
      </c>
      <c r="JN29" s="11">
        <f>Test!IQ28</f>
        <v>0</v>
      </c>
      <c r="JO29" s="11">
        <f>Test!IR28</f>
        <v>0</v>
      </c>
      <c r="JP29" s="11">
        <f>Test!IS28</f>
        <v>0</v>
      </c>
      <c r="JQ29" s="11">
        <f>Test!IT28</f>
        <v>0</v>
      </c>
      <c r="JR29" s="11">
        <f>Test!IU28</f>
        <v>0</v>
      </c>
      <c r="JS29" s="11">
        <f>Test!IV28</f>
        <v>0</v>
      </c>
      <c r="JT29" s="11">
        <f>Test!IW28</f>
        <v>0</v>
      </c>
      <c r="JU29" s="11">
        <f>Test!IX28</f>
        <v>0</v>
      </c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3"/>
      <c r="KH29" s="37">
        <f t="shared" si="47"/>
        <v>1</v>
      </c>
      <c r="KI29" s="11">
        <f>Test!JL28</f>
        <v>0</v>
      </c>
      <c r="KJ29" s="11">
        <f>Test!JM28</f>
        <v>0</v>
      </c>
      <c r="KK29" s="11">
        <f>Test!JN28</f>
        <v>0</v>
      </c>
      <c r="KL29" s="11">
        <f>Test!JO28</f>
        <v>0</v>
      </c>
      <c r="KM29" s="11">
        <f>Test!JP28</f>
        <v>0</v>
      </c>
      <c r="KN29" s="11">
        <f>Test!JQ28</f>
        <v>0</v>
      </c>
      <c r="KO29" s="11">
        <f>Test!JR28</f>
        <v>0</v>
      </c>
      <c r="KP29" s="11">
        <f>Test!JS28</f>
        <v>0</v>
      </c>
      <c r="KQ29" s="11">
        <f>Test!JT28</f>
        <v>0</v>
      </c>
      <c r="KR29" s="11">
        <f>Test!JU28</f>
        <v>0</v>
      </c>
      <c r="KS29" s="11">
        <f>Test!JV28</f>
        <v>0</v>
      </c>
      <c r="KT29" s="11">
        <f>Test!JW28</f>
        <v>0</v>
      </c>
      <c r="KU29" s="11">
        <f>Test!JX28</f>
        <v>0</v>
      </c>
      <c r="KV29" s="11">
        <f>Test!JY28</f>
        <v>0</v>
      </c>
      <c r="KW29" s="11">
        <f>Test!JZ28</f>
        <v>0</v>
      </c>
      <c r="KX29" s="11">
        <f>Test!KA28</f>
        <v>0</v>
      </c>
      <c r="KY29" s="11">
        <f>Test!KB28</f>
        <v>0</v>
      </c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3"/>
      <c r="LL29" s="37">
        <f t="shared" si="49"/>
        <v>1</v>
      </c>
      <c r="LM29" s="11">
        <f>Test!KP28</f>
        <v>0</v>
      </c>
      <c r="LN29" s="11">
        <f>Test!KQ28</f>
        <v>0</v>
      </c>
      <c r="LO29" s="11">
        <f>Test!KR28</f>
        <v>0</v>
      </c>
      <c r="LP29" s="11">
        <f>Test!KS28</f>
        <v>0</v>
      </c>
      <c r="LQ29" s="11">
        <f>Test!KT28</f>
        <v>0</v>
      </c>
      <c r="LR29" s="11">
        <f>Test!KU28</f>
        <v>0</v>
      </c>
      <c r="LS29" s="11">
        <f>Test!KV28</f>
        <v>0</v>
      </c>
      <c r="LT29" s="11">
        <f>Test!KW28</f>
        <v>0</v>
      </c>
      <c r="LU29" s="11">
        <f>Test!KX28</f>
        <v>0</v>
      </c>
      <c r="LV29" s="11">
        <f>Test!KY28</f>
        <v>0</v>
      </c>
      <c r="LW29" s="11">
        <f>Test!KZ28</f>
        <v>0</v>
      </c>
      <c r="LX29" s="11">
        <f>Test!LA28</f>
        <v>0</v>
      </c>
      <c r="LY29" s="11">
        <f>Test!LB28</f>
        <v>0</v>
      </c>
      <c r="LZ29" s="11">
        <f>Test!LC28</f>
        <v>0</v>
      </c>
      <c r="MA29" s="11">
        <f>Test!LD28</f>
        <v>0</v>
      </c>
      <c r="MB29" s="11">
        <f>Test!LE28</f>
        <v>0</v>
      </c>
      <c r="MC29" s="11">
        <f>Test!LF28</f>
        <v>0</v>
      </c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55"/>
      <c r="MP29" s="37">
        <f t="shared" si="51"/>
        <v>1</v>
      </c>
      <c r="MQ29" s="11">
        <f>Test!LT28</f>
        <v>0</v>
      </c>
      <c r="MR29" s="11">
        <f>Test!LU28</f>
        <v>0</v>
      </c>
      <c r="MS29" s="11">
        <f>Test!LV28</f>
        <v>0</v>
      </c>
      <c r="MT29" s="11">
        <f>Test!LW28</f>
        <v>0</v>
      </c>
      <c r="MU29" s="11">
        <f>Test!LX28</f>
        <v>0</v>
      </c>
      <c r="MV29" s="11">
        <f>Test!LY28</f>
        <v>0</v>
      </c>
      <c r="MW29" s="11">
        <f>Test!LZ28</f>
        <v>0</v>
      </c>
      <c r="MX29" s="11">
        <f>Test!MA28</f>
        <v>0</v>
      </c>
      <c r="MY29" s="11">
        <f>Test!MB28</f>
        <v>0</v>
      </c>
      <c r="MZ29" s="11">
        <f>Test!MC28</f>
        <v>0</v>
      </c>
      <c r="NA29" s="11">
        <f>Test!MD28</f>
        <v>0</v>
      </c>
      <c r="NB29" s="11">
        <f>Test!ME28</f>
        <v>0</v>
      </c>
      <c r="NC29" s="11">
        <f>Test!MF28</f>
        <v>0</v>
      </c>
      <c r="ND29" s="11">
        <f>Test!MG28</f>
        <v>0</v>
      </c>
      <c r="NE29" s="11">
        <f>Test!MH28</f>
        <v>0</v>
      </c>
      <c r="NF29" s="11">
        <f>Test!MI28</f>
        <v>0</v>
      </c>
      <c r="NG29" s="11">
        <f>Test!MJ28</f>
        <v>0</v>
      </c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55"/>
      <c r="NT29" s="37">
        <f t="shared" si="69"/>
        <v>1</v>
      </c>
      <c r="NU29" s="11">
        <f>Test!MX28</f>
        <v>0</v>
      </c>
      <c r="NV29" s="11">
        <f>Test!MY28</f>
        <v>0</v>
      </c>
      <c r="NW29" s="11">
        <f>Test!MZ28</f>
        <v>0</v>
      </c>
      <c r="NX29" s="11">
        <f>Test!NA28</f>
        <v>0</v>
      </c>
      <c r="NY29" s="11">
        <f>Test!NB28</f>
        <v>0</v>
      </c>
      <c r="NZ29" s="11">
        <f>Test!NC28</f>
        <v>0</v>
      </c>
      <c r="OA29" s="11">
        <f>Test!ND28</f>
        <v>0</v>
      </c>
      <c r="OB29" s="11">
        <f>Test!NE28</f>
        <v>0</v>
      </c>
      <c r="OC29" s="11">
        <f>Test!NF28</f>
        <v>0</v>
      </c>
      <c r="OD29" s="11">
        <f>Test!NG28</f>
        <v>0</v>
      </c>
      <c r="OE29" s="11">
        <f>Test!NH28</f>
        <v>0</v>
      </c>
      <c r="OF29" s="11">
        <f>Test!NI28</f>
        <v>0</v>
      </c>
      <c r="OG29" s="11">
        <f>Test!NJ28</f>
        <v>0</v>
      </c>
      <c r="OH29" s="11">
        <f>Test!NK28</f>
        <v>0</v>
      </c>
      <c r="OI29" s="11">
        <f>Test!NL28</f>
        <v>0</v>
      </c>
      <c r="OJ29" s="11">
        <f>Test!NM28</f>
        <v>0</v>
      </c>
      <c r="OK29" s="11">
        <f>Test!NN28</f>
        <v>0</v>
      </c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55"/>
      <c r="OX29" s="37">
        <f t="shared" si="70"/>
        <v>1</v>
      </c>
      <c r="OY29" s="11">
        <f>Test!OB28</f>
        <v>0</v>
      </c>
      <c r="OZ29" s="11">
        <f>Test!OC28</f>
        <v>0</v>
      </c>
      <c r="PA29" s="11">
        <f>Test!OD28</f>
        <v>0</v>
      </c>
      <c r="PB29" s="11">
        <f>Test!OE28</f>
        <v>0</v>
      </c>
      <c r="PC29" s="11">
        <f>Test!OF28</f>
        <v>0</v>
      </c>
      <c r="PD29" s="11">
        <f>Test!OG28</f>
        <v>0</v>
      </c>
      <c r="PE29" s="11">
        <f>Test!OH28</f>
        <v>0</v>
      </c>
      <c r="PF29" s="11">
        <f>Test!OI28</f>
        <v>0</v>
      </c>
      <c r="PG29" s="11">
        <f>Test!OJ28</f>
        <v>0</v>
      </c>
      <c r="PH29" s="11">
        <f>Test!OK28</f>
        <v>0</v>
      </c>
      <c r="PI29" s="11">
        <f>Test!OL28</f>
        <v>0</v>
      </c>
      <c r="PJ29" s="11">
        <f>Test!OM28</f>
        <v>0</v>
      </c>
      <c r="PK29" s="11">
        <f>Test!ON28</f>
        <v>0</v>
      </c>
      <c r="PL29" s="11">
        <f>Test!OO28</f>
        <v>0</v>
      </c>
      <c r="PM29" s="11">
        <f>Test!OP28</f>
        <v>0</v>
      </c>
      <c r="PN29" s="11">
        <f>Test!OQ28</f>
        <v>0</v>
      </c>
      <c r="PO29" s="11">
        <f>Test!OR28</f>
        <v>0</v>
      </c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</row>
    <row r="30" spans="3:442" ht="16.5" thickBot="1">
      <c r="C30" s="116"/>
      <c r="D30" s="27">
        <f t="shared" si="71"/>
        <v>2</v>
      </c>
      <c r="E30" s="38">
        <f t="shared" ca="1" si="28"/>
        <v>2.507874815830502E-2</v>
      </c>
      <c r="F30" s="12">
        <f ca="1">Reference!B29</f>
        <v>2.05015749631661</v>
      </c>
      <c r="G30" s="12">
        <f ca="1">Reference!C29</f>
        <v>0.99930942058563199</v>
      </c>
      <c r="H30" s="12">
        <f ca="1">Reference!D29</f>
        <v>0.99930447340011597</v>
      </c>
      <c r="I30" s="12">
        <f ca="1">Reference!E29</f>
        <v>49.476655476001298</v>
      </c>
      <c r="J30" s="12">
        <f ca="1">Reference!F29</f>
        <v>49.138320699289402</v>
      </c>
      <c r="K30" s="12">
        <f ca="1">Reference!G29</f>
        <v>48.2153539131561</v>
      </c>
      <c r="L30" s="12">
        <f ca="1">Reference!H29</f>
        <v>0.92432731389999301</v>
      </c>
      <c r="M30" s="12">
        <f ca="1">Reference!I29</f>
        <v>0.99986714124679499</v>
      </c>
      <c r="N30" s="12">
        <f ca="1">Reference!J29</f>
        <v>2.71021723747253E-2</v>
      </c>
      <c r="O30" s="12">
        <f ca="1">Reference!K29</f>
        <v>0.99931645393371504</v>
      </c>
      <c r="P30" s="12">
        <f ca="1">Reference!L29</f>
        <v>96.761877999999996</v>
      </c>
      <c r="Q30" s="12">
        <f ca="1">Reference!M29</f>
        <v>48.960045695273898</v>
      </c>
      <c r="R30" s="12" t="str">
        <f ca="1">Reference!N29</f>
        <v>None</v>
      </c>
      <c r="S30" s="12">
        <f ca="1">Reference!O29</f>
        <v>1.0864769999999999</v>
      </c>
      <c r="T30" s="12">
        <f ca="1">Reference!P29</f>
        <v>1.0864769999999999</v>
      </c>
      <c r="U30" s="12">
        <f ca="1">Reference!Q29</f>
        <v>181.43422200000001</v>
      </c>
      <c r="V30" s="12">
        <f ca="1">Reference!R29</f>
        <v>181.43422200000001</v>
      </c>
      <c r="X30" s="12">
        <f t="shared" si="29"/>
        <v>2.6709279581359935E-2</v>
      </c>
      <c r="Y30" s="76">
        <f>Test!B29</f>
        <v>2.0534185591627199</v>
      </c>
      <c r="Z30" s="76">
        <f>Test!C29</f>
        <v>0.99900615215301503</v>
      </c>
      <c r="AA30" s="12">
        <f>Test!D29</f>
        <v>0.99900066852569502</v>
      </c>
      <c r="AB30" s="12">
        <f>Test!E29</f>
        <v>43.754639638233101</v>
      </c>
      <c r="AC30" s="12">
        <f>Test!F29</f>
        <v>45.121884427023197</v>
      </c>
      <c r="AD30" s="12">
        <f>Test!G29</f>
        <v>40.444884929385303</v>
      </c>
      <c r="AE30" s="12">
        <f>Test!H29</f>
        <v>0.82819283008575395</v>
      </c>
      <c r="AF30" s="12">
        <f>Test!I29</f>
        <v>0.99988090991973799</v>
      </c>
      <c r="AG30" s="12">
        <f>Test!J29</f>
        <v>3.7799820303916903E-2</v>
      </c>
      <c r="AH30" s="12">
        <f>Test!K29</f>
        <v>0.99859583377838101</v>
      </c>
      <c r="AI30" s="12">
        <f>Test!L29</f>
        <v>94.971287000000004</v>
      </c>
      <c r="AJ30" s="12">
        <f>Test!M29</f>
        <v>45.9999853171674</v>
      </c>
      <c r="AK30" s="12" t="str">
        <f>Test!N29</f>
        <v>None</v>
      </c>
      <c r="AL30" s="12">
        <f>Test!O29</f>
        <v>0.50722500000000004</v>
      </c>
      <c r="AM30" s="12">
        <f>Test!P29</f>
        <v>0.50722500000000004</v>
      </c>
      <c r="AN30" s="12">
        <f>Test!Q29</f>
        <v>0.48554799999999998</v>
      </c>
      <c r="AO30" s="12">
        <f>Test!R29</f>
        <v>0.48554799999999998</v>
      </c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9"/>
      <c r="BB30" s="38">
        <f t="shared" si="31"/>
        <v>1.9051973785044751E-5</v>
      </c>
      <c r="BC30" s="12">
        <f>Test!AF29</f>
        <v>1.9999618960524299</v>
      </c>
      <c r="BD30" s="12">
        <f>Test!AG29</f>
        <v>0.99854457378387396</v>
      </c>
      <c r="BE30" s="12">
        <f>Test!AH29</f>
        <v>0.99853533506393399</v>
      </c>
      <c r="BF30" s="12">
        <f>Test!AI29</f>
        <v>45.662539412833603</v>
      </c>
      <c r="BG30" s="12">
        <f>Test!AJ29</f>
        <v>48.904493765273102</v>
      </c>
      <c r="BH30" s="12">
        <f>Test!AK29</f>
        <v>47.243553657764302</v>
      </c>
      <c r="BI30" s="12">
        <f>Test!AL29</f>
        <v>0.858573257923126</v>
      </c>
      <c r="BJ30" s="12">
        <f>Test!AM29</f>
        <v>0.99981850385665805</v>
      </c>
      <c r="BK30" s="12">
        <f>Test!AN29</f>
        <v>3.9034109562635401E-2</v>
      </c>
      <c r="BL30" s="12">
        <f>Test!AO29</f>
        <v>0.99830514192581099</v>
      </c>
      <c r="BM30" s="12">
        <f>Test!AP29</f>
        <v>96.534896000000003</v>
      </c>
      <c r="BN30" s="12">
        <f>Test!AQ29</f>
        <v>44.9721012905081</v>
      </c>
      <c r="BO30" s="12" t="str">
        <f>Test!AR29</f>
        <v>None</v>
      </c>
      <c r="BP30" s="12">
        <f>Test!AS29</f>
        <v>0.18650800000000001</v>
      </c>
      <c r="BQ30" s="12">
        <f>Test!AT29</f>
        <v>0.18650800000000001</v>
      </c>
      <c r="BR30" s="12">
        <f>Test!AU29</f>
        <v>0.69012799999999996</v>
      </c>
      <c r="BS30" s="12">
        <f>Test!AV29</f>
        <v>0.69012799999999996</v>
      </c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9"/>
      <c r="CF30" s="38">
        <f t="shared" si="33"/>
        <v>2.507874815830502E-2</v>
      </c>
      <c r="CG30" s="12">
        <f>Test!BJ29</f>
        <v>2.05015749631661</v>
      </c>
      <c r="CH30" s="12">
        <f>Test!BK29</f>
        <v>0.99930942058563199</v>
      </c>
      <c r="CI30" s="12">
        <f>Test!BL29</f>
        <v>0.99930447340011597</v>
      </c>
      <c r="CJ30" s="12">
        <f>Test!BM29</f>
        <v>49.476655476001298</v>
      </c>
      <c r="CK30" s="12">
        <f>Test!BN29</f>
        <v>49.138320699289402</v>
      </c>
      <c r="CL30" s="12">
        <f>Test!BO29</f>
        <v>48.2153539131561</v>
      </c>
      <c r="CM30" s="12">
        <f>Test!BP29</f>
        <v>0.92432731389999301</v>
      </c>
      <c r="CN30" s="12">
        <f>Test!BQ29</f>
        <v>0.99986714124679499</v>
      </c>
      <c r="CO30" s="12">
        <f>Test!BR29</f>
        <v>2.71021723747253E-2</v>
      </c>
      <c r="CP30" s="12">
        <f>Test!BS29</f>
        <v>0.99931645393371504</v>
      </c>
      <c r="CQ30" s="12">
        <f>Test!BT29</f>
        <v>96.761877999999996</v>
      </c>
      <c r="CR30" s="12">
        <f>Test!BU29</f>
        <v>48.960045695273898</v>
      </c>
      <c r="CS30" s="12" t="str">
        <f>Test!BV29</f>
        <v>None</v>
      </c>
      <c r="CT30" s="12">
        <f>Test!BW29</f>
        <v>1.0864769999999999</v>
      </c>
      <c r="CU30" s="12">
        <f>Test!BX29</f>
        <v>1.0864769999999999</v>
      </c>
      <c r="CV30" s="12">
        <f>Test!BY29</f>
        <v>181.43422200000001</v>
      </c>
      <c r="CW30" s="12">
        <f>Test!BZ29</f>
        <v>181.43422200000001</v>
      </c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9"/>
      <c r="DJ30" s="38">
        <f t="shared" si="35"/>
        <v>1.4193720469445004E-2</v>
      </c>
      <c r="DK30" s="12">
        <f>Test!CN29</f>
        <v>1.97161255906111</v>
      </c>
      <c r="DL30" s="12">
        <f>Test!CO29</f>
        <v>0.99919432401657104</v>
      </c>
      <c r="DM30" s="12">
        <f>Test!CP29</f>
        <v>0.99918776750564497</v>
      </c>
      <c r="DN30" s="12">
        <f>Test!CQ29</f>
        <v>48.421441239827502</v>
      </c>
      <c r="DO30" s="12">
        <f>Test!CR29</f>
        <v>51.725637174474301</v>
      </c>
      <c r="DP30" s="12">
        <f>Test!CS29</f>
        <v>50.893811702544603</v>
      </c>
      <c r="DQ30" s="12">
        <f>Test!CT29</f>
        <v>0.90851545333862305</v>
      </c>
      <c r="DR30" s="12">
        <f>Test!CU29</f>
        <v>0.99988192319869995</v>
      </c>
      <c r="DS30" s="12">
        <f>Test!CV29</f>
        <v>2.9495632275938901E-2</v>
      </c>
      <c r="DT30" s="12">
        <f>Test!CW29</f>
        <v>0.99914467334747303</v>
      </c>
      <c r="DU30" s="12">
        <f>Test!CX29</f>
        <v>96.71678</v>
      </c>
      <c r="DV30" s="12">
        <f>Test!CY29</f>
        <v>47.905223242567097</v>
      </c>
      <c r="DW30" s="12" t="str">
        <f>Test!CZ29</f>
        <v>None</v>
      </c>
      <c r="DX30" s="12">
        <f>Test!DA29</f>
        <v>1.5978600000000001</v>
      </c>
      <c r="DY30" s="12">
        <f>Test!DB29</f>
        <v>1.5978600000000001</v>
      </c>
      <c r="DZ30" s="12">
        <f>Test!DC29</f>
        <v>1410.152376</v>
      </c>
      <c r="EA30" s="12">
        <f>Test!DD29</f>
        <v>1410.152376</v>
      </c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9"/>
      <c r="EN30" s="38">
        <f t="shared" si="37"/>
        <v>1</v>
      </c>
      <c r="EO30" s="12">
        <f>Test!DR29</f>
        <v>0</v>
      </c>
      <c r="EP30" s="12">
        <f>Test!DS29</f>
        <v>0</v>
      </c>
      <c r="EQ30" s="12">
        <f>Test!DT29</f>
        <v>0</v>
      </c>
      <c r="ER30" s="12">
        <f>Test!DU29</f>
        <v>0</v>
      </c>
      <c r="ES30" s="12">
        <f>Test!DV29</f>
        <v>0</v>
      </c>
      <c r="ET30" s="12">
        <f>Test!DW29</f>
        <v>0</v>
      </c>
      <c r="EU30" s="12">
        <f>Test!DX29</f>
        <v>0</v>
      </c>
      <c r="EV30" s="12">
        <f>Test!DY29</f>
        <v>0</v>
      </c>
      <c r="EW30" s="12">
        <f>Test!DZ29</f>
        <v>0</v>
      </c>
      <c r="EX30" s="12">
        <f>Test!EA29</f>
        <v>0</v>
      </c>
      <c r="EY30" s="12">
        <f>Test!EB29</f>
        <v>0</v>
      </c>
      <c r="EZ30" s="12">
        <f>Test!EC29</f>
        <v>0</v>
      </c>
      <c r="FA30" s="12">
        <f>Test!ED29</f>
        <v>0</v>
      </c>
      <c r="FB30" s="12">
        <f>Test!EE29</f>
        <v>0</v>
      </c>
      <c r="FC30" s="12">
        <f>Test!EF29</f>
        <v>0</v>
      </c>
      <c r="FD30" s="12">
        <f>Test!EG29</f>
        <v>0</v>
      </c>
      <c r="FE30" s="12">
        <f>Test!EH29</f>
        <v>0</v>
      </c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55"/>
      <c r="FR30" s="38">
        <f t="shared" si="39"/>
        <v>1</v>
      </c>
      <c r="FS30" s="12">
        <f>Test!EV29</f>
        <v>0</v>
      </c>
      <c r="FT30" s="12">
        <f>Test!EW29</f>
        <v>0</v>
      </c>
      <c r="FU30" s="12">
        <f>Test!EX29</f>
        <v>0</v>
      </c>
      <c r="FV30" s="12">
        <f>Test!EY29</f>
        <v>0</v>
      </c>
      <c r="FW30" s="12">
        <f>Test!EZ29</f>
        <v>0</v>
      </c>
      <c r="FX30" s="12">
        <f>Test!FA29</f>
        <v>0</v>
      </c>
      <c r="FY30" s="12">
        <f>Test!FB29</f>
        <v>0</v>
      </c>
      <c r="FZ30" s="12">
        <f>Test!FC29</f>
        <v>0</v>
      </c>
      <c r="GA30" s="12">
        <f>Test!FD29</f>
        <v>0</v>
      </c>
      <c r="GB30" s="12">
        <f>Test!FE29</f>
        <v>0</v>
      </c>
      <c r="GC30" s="12">
        <f>Test!FF29</f>
        <v>0</v>
      </c>
      <c r="GD30" s="12">
        <f>Test!FG29</f>
        <v>0</v>
      </c>
      <c r="GE30" s="12">
        <f>Test!FH29</f>
        <v>0</v>
      </c>
      <c r="GF30" s="12">
        <f>Test!FI29</f>
        <v>0</v>
      </c>
      <c r="GG30" s="12">
        <f>Test!FJ29</f>
        <v>0</v>
      </c>
      <c r="GH30" s="12">
        <f>Test!FK29</f>
        <v>0</v>
      </c>
      <c r="GI30" s="12">
        <f>Test!FL29</f>
        <v>0</v>
      </c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55"/>
      <c r="GV30" s="38">
        <f t="shared" si="41"/>
        <v>1</v>
      </c>
      <c r="GW30" s="12">
        <f>Test!FZ29</f>
        <v>0</v>
      </c>
      <c r="GX30" s="12">
        <f>Test!GA29</f>
        <v>0</v>
      </c>
      <c r="GY30" s="12">
        <f>Test!GB29</f>
        <v>0</v>
      </c>
      <c r="GZ30" s="12">
        <f>Test!GC29</f>
        <v>0</v>
      </c>
      <c r="HA30" s="12">
        <f>Test!GD29</f>
        <v>0</v>
      </c>
      <c r="HB30" s="12">
        <f>Test!GE29</f>
        <v>0</v>
      </c>
      <c r="HC30" s="12">
        <f>Test!GF29</f>
        <v>0</v>
      </c>
      <c r="HD30" s="12">
        <f>Test!GG29</f>
        <v>0</v>
      </c>
      <c r="HE30" s="12">
        <f>Test!GH29</f>
        <v>0</v>
      </c>
      <c r="HF30" s="12">
        <f>Test!GI29</f>
        <v>0</v>
      </c>
      <c r="HG30" s="12">
        <f>Test!GJ29</f>
        <v>0</v>
      </c>
      <c r="HH30" s="12">
        <f>Test!GK29</f>
        <v>0</v>
      </c>
      <c r="HI30" s="12">
        <f>Test!GL29</f>
        <v>0</v>
      </c>
      <c r="HJ30" s="12">
        <f>Test!GM29</f>
        <v>0</v>
      </c>
      <c r="HK30" s="12">
        <f>Test!GN29</f>
        <v>0</v>
      </c>
      <c r="HL30" s="12">
        <f>Test!GO29</f>
        <v>0</v>
      </c>
      <c r="HM30" s="12">
        <f>Test!GP29</f>
        <v>0</v>
      </c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9"/>
      <c r="HZ30" s="38">
        <f t="shared" si="43"/>
        <v>1</v>
      </c>
      <c r="IA30" s="12">
        <f>Test!HD29</f>
        <v>0</v>
      </c>
      <c r="IB30" s="12">
        <f>Test!HE29</f>
        <v>0</v>
      </c>
      <c r="IC30" s="12">
        <f>Test!HF29</f>
        <v>0</v>
      </c>
      <c r="ID30" s="12">
        <f>Test!HG29</f>
        <v>0</v>
      </c>
      <c r="IE30" s="12">
        <f>Test!HH29</f>
        <v>0</v>
      </c>
      <c r="IF30" s="12">
        <f>Test!HI29</f>
        <v>0</v>
      </c>
      <c r="IG30" s="12">
        <f>Test!HJ29</f>
        <v>0</v>
      </c>
      <c r="IH30" s="12">
        <f>Test!HK29</f>
        <v>0</v>
      </c>
      <c r="II30" s="12">
        <f>Test!HL29</f>
        <v>0</v>
      </c>
      <c r="IJ30" s="12">
        <f>Test!HM29</f>
        <v>0</v>
      </c>
      <c r="IK30" s="12">
        <f>Test!HN29</f>
        <v>0</v>
      </c>
      <c r="IL30" s="12">
        <f>Test!HO29</f>
        <v>0</v>
      </c>
      <c r="IM30" s="12">
        <f>Test!HP29</f>
        <v>0</v>
      </c>
      <c r="IN30" s="12">
        <f>Test!HQ29</f>
        <v>0</v>
      </c>
      <c r="IO30" s="12">
        <f>Test!HR29</f>
        <v>0</v>
      </c>
      <c r="IP30" s="12">
        <f>Test!HS29</f>
        <v>0</v>
      </c>
      <c r="IQ30" s="12">
        <f>Test!HT29</f>
        <v>0</v>
      </c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9"/>
      <c r="JD30" s="38">
        <f t="shared" si="45"/>
        <v>1</v>
      </c>
      <c r="JE30" s="12">
        <f>Test!IH29</f>
        <v>0</v>
      </c>
      <c r="JF30" s="12">
        <f>Test!II29</f>
        <v>0</v>
      </c>
      <c r="JG30" s="12">
        <f>Test!IJ29</f>
        <v>0</v>
      </c>
      <c r="JH30" s="12">
        <f>Test!IK29</f>
        <v>0</v>
      </c>
      <c r="JI30" s="12">
        <f>Test!IL29</f>
        <v>0</v>
      </c>
      <c r="JJ30" s="12">
        <f>Test!IM29</f>
        <v>0</v>
      </c>
      <c r="JK30" s="12">
        <f>Test!IN29</f>
        <v>0</v>
      </c>
      <c r="JL30" s="12">
        <f>Test!IO29</f>
        <v>0</v>
      </c>
      <c r="JM30" s="12">
        <f>Test!IP29</f>
        <v>0</v>
      </c>
      <c r="JN30" s="12">
        <f>Test!IQ29</f>
        <v>0</v>
      </c>
      <c r="JO30" s="12">
        <f>Test!IR29</f>
        <v>0</v>
      </c>
      <c r="JP30" s="12">
        <f>Test!IS29</f>
        <v>0</v>
      </c>
      <c r="JQ30" s="12">
        <f>Test!IT29</f>
        <v>0</v>
      </c>
      <c r="JR30" s="12">
        <f>Test!IU29</f>
        <v>0</v>
      </c>
      <c r="JS30" s="12">
        <f>Test!IV29</f>
        <v>0</v>
      </c>
      <c r="JT30" s="12">
        <f>Test!IW29</f>
        <v>0</v>
      </c>
      <c r="JU30" s="12">
        <f>Test!IX29</f>
        <v>0</v>
      </c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9"/>
      <c r="KH30" s="38">
        <f t="shared" si="47"/>
        <v>1</v>
      </c>
      <c r="KI30" s="12">
        <f>Test!JL29</f>
        <v>0</v>
      </c>
      <c r="KJ30" s="12">
        <f>Test!JM29</f>
        <v>0</v>
      </c>
      <c r="KK30" s="12">
        <f>Test!JN29</f>
        <v>0</v>
      </c>
      <c r="KL30" s="12">
        <f>Test!JO29</f>
        <v>0</v>
      </c>
      <c r="KM30" s="12">
        <f>Test!JP29</f>
        <v>0</v>
      </c>
      <c r="KN30" s="12">
        <f>Test!JQ29</f>
        <v>0</v>
      </c>
      <c r="KO30" s="12">
        <f>Test!JR29</f>
        <v>0</v>
      </c>
      <c r="KP30" s="12">
        <f>Test!JS29</f>
        <v>0</v>
      </c>
      <c r="KQ30" s="12">
        <f>Test!JT29</f>
        <v>0</v>
      </c>
      <c r="KR30" s="12">
        <f>Test!JU29</f>
        <v>0</v>
      </c>
      <c r="KS30" s="12">
        <f>Test!JV29</f>
        <v>0</v>
      </c>
      <c r="KT30" s="12">
        <f>Test!JW29</f>
        <v>0</v>
      </c>
      <c r="KU30" s="12">
        <f>Test!JX29</f>
        <v>0</v>
      </c>
      <c r="KV30" s="12">
        <f>Test!JY29</f>
        <v>0</v>
      </c>
      <c r="KW30" s="12">
        <f>Test!JZ29</f>
        <v>0</v>
      </c>
      <c r="KX30" s="12">
        <f>Test!KA29</f>
        <v>0</v>
      </c>
      <c r="KY30" s="12">
        <f>Test!KB29</f>
        <v>0</v>
      </c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9"/>
      <c r="LL30" s="38">
        <f t="shared" si="49"/>
        <v>1</v>
      </c>
      <c r="LM30" s="12">
        <f>Test!KP29</f>
        <v>0</v>
      </c>
      <c r="LN30" s="12">
        <f>Test!KQ29</f>
        <v>0</v>
      </c>
      <c r="LO30" s="12">
        <f>Test!KR29</f>
        <v>0</v>
      </c>
      <c r="LP30" s="12">
        <f>Test!KS29</f>
        <v>0</v>
      </c>
      <c r="LQ30" s="12">
        <f>Test!KT29</f>
        <v>0</v>
      </c>
      <c r="LR30" s="12">
        <f>Test!KU29</f>
        <v>0</v>
      </c>
      <c r="LS30" s="12">
        <f>Test!KV29</f>
        <v>0</v>
      </c>
      <c r="LT30" s="12">
        <f>Test!KW29</f>
        <v>0</v>
      </c>
      <c r="LU30" s="12">
        <f>Test!KX29</f>
        <v>0</v>
      </c>
      <c r="LV30" s="12">
        <f>Test!KY29</f>
        <v>0</v>
      </c>
      <c r="LW30" s="12">
        <f>Test!KZ29</f>
        <v>0</v>
      </c>
      <c r="LX30" s="12">
        <f>Test!LA29</f>
        <v>0</v>
      </c>
      <c r="LY30" s="12">
        <f>Test!LB29</f>
        <v>0</v>
      </c>
      <c r="LZ30" s="12">
        <f>Test!LC29</f>
        <v>0</v>
      </c>
      <c r="MA30" s="12">
        <f>Test!LD29</f>
        <v>0</v>
      </c>
      <c r="MB30" s="12">
        <f>Test!LE29</f>
        <v>0</v>
      </c>
      <c r="MC30" s="12">
        <f>Test!LF29</f>
        <v>0</v>
      </c>
      <c r="MD30" s="16"/>
      <c r="ME30" s="16"/>
      <c r="MF30" s="16"/>
      <c r="MG30" s="16"/>
      <c r="MH30" s="16"/>
      <c r="MI30" s="16"/>
      <c r="MJ30" s="16"/>
      <c r="MK30" s="16"/>
      <c r="ML30" s="16"/>
      <c r="MM30" s="16"/>
      <c r="MN30" s="16"/>
      <c r="MO30" s="55"/>
      <c r="MP30" s="38">
        <f t="shared" si="51"/>
        <v>1</v>
      </c>
      <c r="MQ30" s="12">
        <f>Test!LT29</f>
        <v>0</v>
      </c>
      <c r="MR30" s="12">
        <f>Test!LU29</f>
        <v>0</v>
      </c>
      <c r="MS30" s="12">
        <f>Test!LV29</f>
        <v>0</v>
      </c>
      <c r="MT30" s="12">
        <f>Test!LW29</f>
        <v>0</v>
      </c>
      <c r="MU30" s="12">
        <f>Test!LX29</f>
        <v>0</v>
      </c>
      <c r="MV30" s="12">
        <f>Test!LY29</f>
        <v>0</v>
      </c>
      <c r="MW30" s="12">
        <f>Test!LZ29</f>
        <v>0</v>
      </c>
      <c r="MX30" s="12">
        <f>Test!MA29</f>
        <v>0</v>
      </c>
      <c r="MY30" s="12">
        <f>Test!MB29</f>
        <v>0</v>
      </c>
      <c r="MZ30" s="12">
        <f>Test!MC29</f>
        <v>0</v>
      </c>
      <c r="NA30" s="12">
        <f>Test!MD29</f>
        <v>0</v>
      </c>
      <c r="NB30" s="12">
        <f>Test!ME29</f>
        <v>0</v>
      </c>
      <c r="NC30" s="12">
        <f>Test!MF29</f>
        <v>0</v>
      </c>
      <c r="ND30" s="12">
        <f>Test!MG29</f>
        <v>0</v>
      </c>
      <c r="NE30" s="12">
        <f>Test!MH29</f>
        <v>0</v>
      </c>
      <c r="NF30" s="12">
        <f>Test!MI29</f>
        <v>0</v>
      </c>
      <c r="NG30" s="12">
        <f>Test!MJ29</f>
        <v>0</v>
      </c>
      <c r="NH30" s="16"/>
      <c r="NI30" s="16"/>
      <c r="NJ30" s="16"/>
      <c r="NK30" s="16"/>
      <c r="NL30" s="16"/>
      <c r="NM30" s="16"/>
      <c r="NN30" s="16"/>
      <c r="NO30" s="16"/>
      <c r="NP30" s="16"/>
      <c r="NQ30" s="16"/>
      <c r="NR30" s="16"/>
      <c r="NS30" s="55"/>
      <c r="NT30" s="38">
        <f t="shared" si="69"/>
        <v>1</v>
      </c>
      <c r="NU30" s="12">
        <f>Test!MX29</f>
        <v>0</v>
      </c>
      <c r="NV30" s="12">
        <f>Test!MY29</f>
        <v>0</v>
      </c>
      <c r="NW30" s="12">
        <f>Test!MZ29</f>
        <v>0</v>
      </c>
      <c r="NX30" s="12">
        <f>Test!NA29</f>
        <v>0</v>
      </c>
      <c r="NY30" s="12">
        <f>Test!NB29</f>
        <v>0</v>
      </c>
      <c r="NZ30" s="12">
        <f>Test!NC29</f>
        <v>0</v>
      </c>
      <c r="OA30" s="12">
        <f>Test!ND29</f>
        <v>0</v>
      </c>
      <c r="OB30" s="12">
        <f>Test!NE29</f>
        <v>0</v>
      </c>
      <c r="OC30" s="12">
        <f>Test!NF29</f>
        <v>0</v>
      </c>
      <c r="OD30" s="12">
        <f>Test!NG29</f>
        <v>0</v>
      </c>
      <c r="OE30" s="12">
        <f>Test!NH29</f>
        <v>0</v>
      </c>
      <c r="OF30" s="12">
        <f>Test!NI29</f>
        <v>0</v>
      </c>
      <c r="OG30" s="12">
        <f>Test!NJ29</f>
        <v>0</v>
      </c>
      <c r="OH30" s="12">
        <f>Test!NK29</f>
        <v>0</v>
      </c>
      <c r="OI30" s="12">
        <f>Test!NL29</f>
        <v>0</v>
      </c>
      <c r="OJ30" s="12">
        <f>Test!NM29</f>
        <v>0</v>
      </c>
      <c r="OK30" s="12">
        <f>Test!NN29</f>
        <v>0</v>
      </c>
      <c r="OL30" s="16"/>
      <c r="OM30" s="16"/>
      <c r="ON30" s="16"/>
      <c r="OO30" s="16"/>
      <c r="OP30" s="16"/>
      <c r="OQ30" s="16"/>
      <c r="OR30" s="16"/>
      <c r="OS30" s="16"/>
      <c r="OT30" s="16"/>
      <c r="OU30" s="16"/>
      <c r="OV30" s="16"/>
      <c r="OW30" s="55"/>
      <c r="OX30" s="38">
        <f t="shared" si="70"/>
        <v>1</v>
      </c>
      <c r="OY30" s="12">
        <f>Test!OB29</f>
        <v>0</v>
      </c>
      <c r="OZ30" s="12">
        <f>Test!OC29</f>
        <v>0</v>
      </c>
      <c r="PA30" s="12">
        <f>Test!OD29</f>
        <v>0</v>
      </c>
      <c r="PB30" s="12">
        <f>Test!OE29</f>
        <v>0</v>
      </c>
      <c r="PC30" s="12">
        <f>Test!OF29</f>
        <v>0</v>
      </c>
      <c r="PD30" s="12">
        <f>Test!OG29</f>
        <v>0</v>
      </c>
      <c r="PE30" s="12">
        <f>Test!OH29</f>
        <v>0</v>
      </c>
      <c r="PF30" s="12">
        <f>Test!OI29</f>
        <v>0</v>
      </c>
      <c r="PG30" s="12">
        <f>Test!OJ29</f>
        <v>0</v>
      </c>
      <c r="PH30" s="12">
        <f>Test!OK29</f>
        <v>0</v>
      </c>
      <c r="PI30" s="12">
        <f>Test!OL29</f>
        <v>0</v>
      </c>
      <c r="PJ30" s="12">
        <f>Test!OM29</f>
        <v>0</v>
      </c>
      <c r="PK30" s="12">
        <f>Test!ON29</f>
        <v>0</v>
      </c>
      <c r="PL30" s="12">
        <f>Test!OO29</f>
        <v>0</v>
      </c>
      <c r="PM30" s="12">
        <f>Test!OP29</f>
        <v>0</v>
      </c>
      <c r="PN30" s="12">
        <f>Test!OQ29</f>
        <v>0</v>
      </c>
      <c r="PO30" s="12">
        <f>Test!OR29</f>
        <v>0</v>
      </c>
      <c r="PP30" s="16"/>
      <c r="PQ30" s="16"/>
      <c r="PR30" s="16"/>
      <c r="PS30" s="16"/>
      <c r="PT30" s="16"/>
      <c r="PU30" s="16"/>
      <c r="PV30" s="16"/>
      <c r="PW30" s="16"/>
      <c r="PX30" s="16"/>
      <c r="PY30" s="16"/>
      <c r="PZ30" s="16"/>
    </row>
    <row r="31" spans="3:442" ht="16.5" thickBot="1">
      <c r="C31" s="114" t="s">
        <v>7</v>
      </c>
      <c r="D31" s="25">
        <f>D22</f>
        <v>0.03</v>
      </c>
      <c r="E31" s="33">
        <f t="shared" ca="1" si="28"/>
        <v>0.25041455027840337</v>
      </c>
      <c r="F31" s="9">
        <f ca="1">Reference!B30</f>
        <v>3.75124365083521E-2</v>
      </c>
      <c r="G31" s="9">
        <f ca="1">Reference!C30</f>
        <v>0.82885998487472501</v>
      </c>
      <c r="H31" s="9">
        <f ca="1">Reference!D30</f>
        <v>0.82326298952102595</v>
      </c>
      <c r="I31" s="9">
        <f ca="1">Reference!E30</f>
        <v>21.887245772496001</v>
      </c>
      <c r="J31" s="9">
        <f ca="1">Reference!F30</f>
        <v>31.716182516300201</v>
      </c>
      <c r="K31" s="9">
        <f ca="1">Reference!G30</f>
        <v>34.013388012678298</v>
      </c>
      <c r="L31" s="9">
        <f ca="1">Reference!H30</f>
        <v>0.174486935138702</v>
      </c>
      <c r="M31" s="9">
        <f ca="1">Reference!I30</f>
        <v>0.91808438301086404</v>
      </c>
      <c r="N31" s="9">
        <f ca="1">Reference!J30</f>
        <v>0.48921927809715199</v>
      </c>
      <c r="O31" s="9">
        <f ca="1">Reference!K30</f>
        <v>0.76782864332199097</v>
      </c>
      <c r="P31" s="9">
        <f ca="1">Reference!L30</f>
        <v>18.136099999999999</v>
      </c>
      <c r="Q31" s="9">
        <f ca="1">Reference!M30</f>
        <v>17.643129231918699</v>
      </c>
      <c r="R31" s="9" t="str">
        <f ca="1">Reference!N30</f>
        <v>None</v>
      </c>
      <c r="S31" s="9">
        <f ca="1">Reference!O30</f>
        <v>0.46598899999999999</v>
      </c>
      <c r="T31" s="9">
        <f ca="1">Reference!P30</f>
        <v>0.46598899999999999</v>
      </c>
      <c r="U31" s="9">
        <f ca="1">Reference!Q30</f>
        <v>117.443584</v>
      </c>
      <c r="V31" s="9">
        <f ca="1">Reference!R30</f>
        <v>117.443584</v>
      </c>
      <c r="X31" s="9">
        <f t="shared" si="29"/>
        <v>2.5674233300169003</v>
      </c>
      <c r="Y31" s="9">
        <f>Test!B30</f>
        <v>0.107022699900507</v>
      </c>
      <c r="Z31" s="9">
        <f>Test!C30</f>
        <v>0.80766385793685902</v>
      </c>
      <c r="AA31" s="9">
        <f>Test!D30</f>
        <v>0.79909253120422297</v>
      </c>
      <c r="AB31" s="9">
        <f>Test!E30</f>
        <v>21.168228720674001</v>
      </c>
      <c r="AC31" s="9">
        <f>Test!F30</f>
        <v>29.164376431431101</v>
      </c>
      <c r="AD31" s="9">
        <f>Test!G30</f>
        <v>29.910844701473799</v>
      </c>
      <c r="AE31" s="9">
        <f>Test!H30</f>
        <v>0.15540437400341001</v>
      </c>
      <c r="AF31" s="9">
        <f>Test!I30</f>
        <v>0.90137755870819003</v>
      </c>
      <c r="AG31" s="9">
        <f>Test!J30</f>
        <v>0.52542012929916304</v>
      </c>
      <c r="AH31" s="9">
        <f>Test!K30</f>
        <v>0.77566200494766202</v>
      </c>
      <c r="AI31" s="9">
        <f>Test!L30</f>
        <v>29.024618</v>
      </c>
      <c r="AJ31" s="9">
        <f>Test!M30</f>
        <v>16.674916989520401</v>
      </c>
      <c r="AK31" s="9" t="str">
        <f>Test!N30</f>
        <v>None</v>
      </c>
      <c r="AL31" s="9">
        <f>Test!O30</f>
        <v>0.25811899999999999</v>
      </c>
      <c r="AM31" s="9">
        <f>Test!P30</f>
        <v>0.25811899999999999</v>
      </c>
      <c r="AN31" s="9">
        <f>Test!Q30</f>
        <v>0.35099000000000002</v>
      </c>
      <c r="AO31" s="9">
        <f>Test!R30</f>
        <v>0.35099000000000002</v>
      </c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5"/>
      <c r="BB31" s="33">
        <f t="shared" si="31"/>
        <v>2.133406643277334E-2</v>
      </c>
      <c r="BC31" s="9">
        <f>Test!AF30</f>
        <v>2.9359978007016799E-2</v>
      </c>
      <c r="BD31" s="9">
        <f>Test!AG30</f>
        <v>0.75647264719009399</v>
      </c>
      <c r="BE31" s="9">
        <f>Test!AH30</f>
        <v>0.74886626005172696</v>
      </c>
      <c r="BF31" s="9">
        <f>Test!AI30</f>
        <v>20.414245867280801</v>
      </c>
      <c r="BG31" s="9">
        <f>Test!AJ30</f>
        <v>31.502419194694401</v>
      </c>
      <c r="BH31" s="9">
        <f>Test!AK30</f>
        <v>33.907059532639103</v>
      </c>
      <c r="BI31" s="9">
        <f>Test!AL30</f>
        <v>0.120050027966499</v>
      </c>
      <c r="BJ31" s="9">
        <f>Test!AM30</f>
        <v>0.88843542337417603</v>
      </c>
      <c r="BK31" s="9">
        <f>Test!AN30</f>
        <v>0.57470810413360596</v>
      </c>
      <c r="BL31" s="9">
        <f>Test!AO30</f>
        <v>0.653578221797943</v>
      </c>
      <c r="BM31" s="9">
        <f>Test!AP30</f>
        <v>9.4907070000000004</v>
      </c>
      <c r="BN31" s="9">
        <f>Test!AQ30</f>
        <v>15.654458481060599</v>
      </c>
      <c r="BO31" s="9" t="str">
        <f>Test!AR30</f>
        <v>None</v>
      </c>
      <c r="BP31" s="9">
        <f>Test!AS30</f>
        <v>6.4217999999999997E-2</v>
      </c>
      <c r="BQ31" s="9">
        <f>Test!AT30</f>
        <v>6.4217999999999997E-2</v>
      </c>
      <c r="BR31" s="9">
        <f>Test!AU30</f>
        <v>0.89702000000000004</v>
      </c>
      <c r="BS31" s="9">
        <f>Test!AV30</f>
        <v>0.89702000000000004</v>
      </c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5"/>
      <c r="CF31" s="33">
        <f t="shared" si="33"/>
        <v>0.25041455027840337</v>
      </c>
      <c r="CG31" s="9">
        <f>Test!BJ30</f>
        <v>3.75124365083521E-2</v>
      </c>
      <c r="CH31" s="9">
        <f>Test!BK30</f>
        <v>0.82885998487472501</v>
      </c>
      <c r="CI31" s="9">
        <f>Test!BL30</f>
        <v>0.82326298952102595</v>
      </c>
      <c r="CJ31" s="9">
        <f>Test!BM30</f>
        <v>21.887245772496001</v>
      </c>
      <c r="CK31" s="9">
        <f>Test!BN30</f>
        <v>31.716182516300201</v>
      </c>
      <c r="CL31" s="9">
        <f>Test!BO30</f>
        <v>34.013388012678298</v>
      </c>
      <c r="CM31" s="9">
        <f>Test!BP30</f>
        <v>0.174486935138702</v>
      </c>
      <c r="CN31" s="9">
        <f>Test!BQ30</f>
        <v>0.91808438301086404</v>
      </c>
      <c r="CO31" s="9">
        <f>Test!BR30</f>
        <v>0.48921927809715199</v>
      </c>
      <c r="CP31" s="9">
        <f>Test!BS30</f>
        <v>0.76782864332199097</v>
      </c>
      <c r="CQ31" s="9">
        <f>Test!BT30</f>
        <v>18.136099999999999</v>
      </c>
      <c r="CR31" s="9">
        <f>Test!BU30</f>
        <v>17.643129231918699</v>
      </c>
      <c r="CS31" s="9" t="str">
        <f>Test!BV30</f>
        <v>None</v>
      </c>
      <c r="CT31" s="9">
        <f>Test!BW30</f>
        <v>0.46598899999999999</v>
      </c>
      <c r="CU31" s="9">
        <f>Test!BX30</f>
        <v>0.46598899999999999</v>
      </c>
      <c r="CV31" s="9">
        <f>Test!BY30</f>
        <v>117.443584</v>
      </c>
      <c r="CW31" s="9">
        <f>Test!BZ30</f>
        <v>117.443584</v>
      </c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5"/>
      <c r="DJ31" s="33">
        <f t="shared" si="35"/>
        <v>0.20143216211970333</v>
      </c>
      <c r="DK31" s="9">
        <f>Test!CN30</f>
        <v>3.6042964863591098E-2</v>
      </c>
      <c r="DL31" s="9">
        <f>Test!CO30</f>
        <v>0.85305964946746804</v>
      </c>
      <c r="DM31" s="9">
        <f>Test!CP30</f>
        <v>0.84780567884445102</v>
      </c>
      <c r="DN31" s="9">
        <f>Test!CQ30</f>
        <v>22.5595364618021</v>
      </c>
      <c r="DO31" s="9">
        <f>Test!CR30</f>
        <v>32.561969258710299</v>
      </c>
      <c r="DP31" s="9">
        <f>Test!CS30</f>
        <v>35.265359764781699</v>
      </c>
      <c r="DQ31" s="9">
        <f>Test!CT30</f>
        <v>0.20453399419784499</v>
      </c>
      <c r="DR31" s="9">
        <f>Test!CU30</f>
        <v>0.92746418714523304</v>
      </c>
      <c r="DS31" s="9">
        <f>Test!CV30</f>
        <v>0.456499934196472</v>
      </c>
      <c r="DT31" s="9">
        <f>Test!CW30</f>
        <v>0.80437594652175903</v>
      </c>
      <c r="DU31" s="9">
        <f>Test!CX30</f>
        <v>25.224128</v>
      </c>
      <c r="DV31" s="9">
        <f>Test!CY30</f>
        <v>18.546723392269801</v>
      </c>
      <c r="DW31" s="9" t="str">
        <f>Test!CZ30</f>
        <v>None</v>
      </c>
      <c r="DX31" s="9">
        <f>Test!DA30</f>
        <v>0.47378700000000001</v>
      </c>
      <c r="DY31" s="9">
        <f>Test!DB30</f>
        <v>0.47378700000000001</v>
      </c>
      <c r="DZ31" s="9">
        <f>Test!DC30</f>
        <v>135.74484200000001</v>
      </c>
      <c r="EA31" s="9">
        <f>Test!DD30</f>
        <v>135.74484200000001</v>
      </c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5"/>
      <c r="EN31" s="33">
        <f t="shared" si="37"/>
        <v>1</v>
      </c>
      <c r="EO31" s="9">
        <f>Test!DR30</f>
        <v>0</v>
      </c>
      <c r="EP31" s="9">
        <f>Test!DS30</f>
        <v>0</v>
      </c>
      <c r="EQ31" s="9">
        <f>Test!DT30</f>
        <v>0</v>
      </c>
      <c r="ER31" s="9">
        <f>Test!DU30</f>
        <v>0</v>
      </c>
      <c r="ES31" s="9">
        <f>Test!DV30</f>
        <v>0</v>
      </c>
      <c r="ET31" s="9">
        <f>Test!DW30</f>
        <v>0</v>
      </c>
      <c r="EU31" s="9">
        <f>Test!DX30</f>
        <v>0</v>
      </c>
      <c r="EV31" s="9">
        <f>Test!DY30</f>
        <v>0</v>
      </c>
      <c r="EW31" s="9">
        <f>Test!DZ30</f>
        <v>0</v>
      </c>
      <c r="EX31" s="9">
        <f>Test!EA30</f>
        <v>0</v>
      </c>
      <c r="EY31" s="9">
        <f>Test!EB30</f>
        <v>0</v>
      </c>
      <c r="EZ31" s="9">
        <f>Test!EC30</f>
        <v>0</v>
      </c>
      <c r="FA31" s="9">
        <f>Test!ED30</f>
        <v>0</v>
      </c>
      <c r="FB31" s="9">
        <f>Test!EE30</f>
        <v>0</v>
      </c>
      <c r="FC31" s="9">
        <f>Test!EF30</f>
        <v>0</v>
      </c>
      <c r="FD31" s="9">
        <f>Test!EG30</f>
        <v>0</v>
      </c>
      <c r="FE31" s="9">
        <f>Test!EH30</f>
        <v>0</v>
      </c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53"/>
      <c r="FR31" s="33">
        <f t="shared" si="39"/>
        <v>1</v>
      </c>
      <c r="FS31" s="9">
        <f>Test!EV30</f>
        <v>0</v>
      </c>
      <c r="FT31" s="9">
        <f>Test!EW30</f>
        <v>0</v>
      </c>
      <c r="FU31" s="9">
        <f>Test!EX30</f>
        <v>0</v>
      </c>
      <c r="FV31" s="9">
        <f>Test!EY30</f>
        <v>0</v>
      </c>
      <c r="FW31" s="9">
        <f>Test!EZ30</f>
        <v>0</v>
      </c>
      <c r="FX31" s="9">
        <f>Test!FA30</f>
        <v>0</v>
      </c>
      <c r="FY31" s="9">
        <f>Test!FB30</f>
        <v>0</v>
      </c>
      <c r="FZ31" s="9">
        <f>Test!FC30</f>
        <v>0</v>
      </c>
      <c r="GA31" s="9">
        <f>Test!FD30</f>
        <v>0</v>
      </c>
      <c r="GB31" s="9">
        <f>Test!FE30</f>
        <v>0</v>
      </c>
      <c r="GC31" s="9">
        <f>Test!FF30</f>
        <v>0</v>
      </c>
      <c r="GD31" s="9">
        <f>Test!FG30</f>
        <v>0</v>
      </c>
      <c r="GE31" s="9">
        <f>Test!FH30</f>
        <v>0</v>
      </c>
      <c r="GF31" s="9">
        <f>Test!FI30</f>
        <v>0</v>
      </c>
      <c r="GG31" s="9">
        <f>Test!FJ30</f>
        <v>0</v>
      </c>
      <c r="GH31" s="9">
        <f>Test!FK30</f>
        <v>0</v>
      </c>
      <c r="GI31" s="9">
        <f>Test!FL30</f>
        <v>0</v>
      </c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53"/>
      <c r="GV31" s="33">
        <f t="shared" si="41"/>
        <v>1</v>
      </c>
      <c r="GW31" s="9">
        <f>Test!FZ30</f>
        <v>0</v>
      </c>
      <c r="GX31" s="9">
        <f>Test!GA30</f>
        <v>0</v>
      </c>
      <c r="GY31" s="9">
        <f>Test!GB30</f>
        <v>0</v>
      </c>
      <c r="GZ31" s="9">
        <f>Test!GC30</f>
        <v>0</v>
      </c>
      <c r="HA31" s="9">
        <f>Test!GD30</f>
        <v>0</v>
      </c>
      <c r="HB31" s="9">
        <f>Test!GE30</f>
        <v>0</v>
      </c>
      <c r="HC31" s="9">
        <f>Test!GF30</f>
        <v>0</v>
      </c>
      <c r="HD31" s="9">
        <f>Test!GG30</f>
        <v>0</v>
      </c>
      <c r="HE31" s="9">
        <f>Test!GH30</f>
        <v>0</v>
      </c>
      <c r="HF31" s="9">
        <f>Test!GI30</f>
        <v>0</v>
      </c>
      <c r="HG31" s="9">
        <f>Test!GJ30</f>
        <v>0</v>
      </c>
      <c r="HH31" s="9">
        <f>Test!GK30</f>
        <v>0</v>
      </c>
      <c r="HI31" s="9">
        <f>Test!GL30</f>
        <v>0</v>
      </c>
      <c r="HJ31" s="9">
        <f>Test!GM30</f>
        <v>0</v>
      </c>
      <c r="HK31" s="9">
        <f>Test!GN30</f>
        <v>0</v>
      </c>
      <c r="HL31" s="9">
        <f>Test!GO30</f>
        <v>0</v>
      </c>
      <c r="HM31" s="9">
        <f>Test!GP30</f>
        <v>0</v>
      </c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5"/>
      <c r="HZ31" s="33">
        <f t="shared" si="43"/>
        <v>1</v>
      </c>
      <c r="IA31" s="9">
        <f>Test!HD30</f>
        <v>0</v>
      </c>
      <c r="IB31" s="9">
        <f>Test!HE30</f>
        <v>0</v>
      </c>
      <c r="IC31" s="9">
        <f>Test!HF30</f>
        <v>0</v>
      </c>
      <c r="ID31" s="9">
        <f>Test!HG30</f>
        <v>0</v>
      </c>
      <c r="IE31" s="9">
        <f>Test!HH30</f>
        <v>0</v>
      </c>
      <c r="IF31" s="9">
        <f>Test!HI30</f>
        <v>0</v>
      </c>
      <c r="IG31" s="9">
        <f>Test!HJ30</f>
        <v>0</v>
      </c>
      <c r="IH31" s="9">
        <f>Test!HK30</f>
        <v>0</v>
      </c>
      <c r="II31" s="9">
        <f>Test!HL30</f>
        <v>0</v>
      </c>
      <c r="IJ31" s="9">
        <f>Test!HM30</f>
        <v>0</v>
      </c>
      <c r="IK31" s="9">
        <f>Test!HN30</f>
        <v>0</v>
      </c>
      <c r="IL31" s="9">
        <f>Test!HO30</f>
        <v>0</v>
      </c>
      <c r="IM31" s="9">
        <f>Test!HP30</f>
        <v>0</v>
      </c>
      <c r="IN31" s="9">
        <f>Test!HQ30</f>
        <v>0</v>
      </c>
      <c r="IO31" s="9">
        <f>Test!HR30</f>
        <v>0</v>
      </c>
      <c r="IP31" s="9">
        <f>Test!HS30</f>
        <v>0</v>
      </c>
      <c r="IQ31" s="9">
        <f>Test!HT30</f>
        <v>0</v>
      </c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5"/>
      <c r="JD31" s="33">
        <f t="shared" si="45"/>
        <v>1</v>
      </c>
      <c r="JE31" s="9">
        <f>Test!IH30</f>
        <v>0</v>
      </c>
      <c r="JF31" s="9">
        <f>Test!II30</f>
        <v>0</v>
      </c>
      <c r="JG31" s="9">
        <f>Test!IJ30</f>
        <v>0</v>
      </c>
      <c r="JH31" s="9">
        <f>Test!IK30</f>
        <v>0</v>
      </c>
      <c r="JI31" s="9">
        <f>Test!IL30</f>
        <v>0</v>
      </c>
      <c r="JJ31" s="9">
        <f>Test!IM30</f>
        <v>0</v>
      </c>
      <c r="JK31" s="9">
        <f>Test!IN30</f>
        <v>0</v>
      </c>
      <c r="JL31" s="9">
        <f>Test!IO30</f>
        <v>0</v>
      </c>
      <c r="JM31" s="9">
        <f>Test!IP30</f>
        <v>0</v>
      </c>
      <c r="JN31" s="9">
        <f>Test!IQ30</f>
        <v>0</v>
      </c>
      <c r="JO31" s="9">
        <f>Test!IR30</f>
        <v>0</v>
      </c>
      <c r="JP31" s="9">
        <f>Test!IS30</f>
        <v>0</v>
      </c>
      <c r="JQ31" s="9">
        <f>Test!IT30</f>
        <v>0</v>
      </c>
      <c r="JR31" s="9">
        <f>Test!IU30</f>
        <v>0</v>
      </c>
      <c r="JS31" s="9">
        <f>Test!IV30</f>
        <v>0</v>
      </c>
      <c r="JT31" s="9">
        <f>Test!IW30</f>
        <v>0</v>
      </c>
      <c r="JU31" s="9">
        <f>Test!IX30</f>
        <v>0</v>
      </c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5"/>
      <c r="KH31" s="33">
        <f t="shared" si="47"/>
        <v>1</v>
      </c>
      <c r="KI31" s="9">
        <f>Test!JL30</f>
        <v>0</v>
      </c>
      <c r="KJ31" s="9">
        <f>Test!JM30</f>
        <v>0</v>
      </c>
      <c r="KK31" s="9">
        <f>Test!JN30</f>
        <v>0</v>
      </c>
      <c r="KL31" s="9">
        <f>Test!JO30</f>
        <v>0</v>
      </c>
      <c r="KM31" s="9">
        <f>Test!JP30</f>
        <v>0</v>
      </c>
      <c r="KN31" s="9">
        <f>Test!JQ30</f>
        <v>0</v>
      </c>
      <c r="KO31" s="9">
        <f>Test!JR30</f>
        <v>0</v>
      </c>
      <c r="KP31" s="9">
        <f>Test!JS30</f>
        <v>0</v>
      </c>
      <c r="KQ31" s="9">
        <f>Test!JT30</f>
        <v>0</v>
      </c>
      <c r="KR31" s="9">
        <f>Test!JU30</f>
        <v>0</v>
      </c>
      <c r="KS31" s="9">
        <f>Test!JV30</f>
        <v>0</v>
      </c>
      <c r="KT31" s="9">
        <f>Test!JW30</f>
        <v>0</v>
      </c>
      <c r="KU31" s="9">
        <f>Test!JX30</f>
        <v>0</v>
      </c>
      <c r="KV31" s="9">
        <f>Test!JY30</f>
        <v>0</v>
      </c>
      <c r="KW31" s="9">
        <f>Test!JZ30</f>
        <v>0</v>
      </c>
      <c r="KX31" s="9">
        <f>Test!KA30</f>
        <v>0</v>
      </c>
      <c r="KY31" s="9">
        <f>Test!KB30</f>
        <v>0</v>
      </c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5"/>
      <c r="LL31" s="33">
        <f t="shared" si="49"/>
        <v>1</v>
      </c>
      <c r="LM31" s="9">
        <f>Test!KP30</f>
        <v>0</v>
      </c>
      <c r="LN31" s="9">
        <f>Test!KQ30</f>
        <v>0</v>
      </c>
      <c r="LO31" s="9">
        <f>Test!KR30</f>
        <v>0</v>
      </c>
      <c r="LP31" s="9">
        <f>Test!KS30</f>
        <v>0</v>
      </c>
      <c r="LQ31" s="9">
        <f>Test!KT30</f>
        <v>0</v>
      </c>
      <c r="LR31" s="9">
        <f>Test!KU30</f>
        <v>0</v>
      </c>
      <c r="LS31" s="9">
        <f>Test!KV30</f>
        <v>0</v>
      </c>
      <c r="LT31" s="9">
        <f>Test!KW30</f>
        <v>0</v>
      </c>
      <c r="LU31" s="9">
        <f>Test!KX30</f>
        <v>0</v>
      </c>
      <c r="LV31" s="9">
        <f>Test!KY30</f>
        <v>0</v>
      </c>
      <c r="LW31" s="9">
        <f>Test!KZ30</f>
        <v>0</v>
      </c>
      <c r="LX31" s="9">
        <f>Test!LA30</f>
        <v>0</v>
      </c>
      <c r="LY31" s="9">
        <f>Test!LB30</f>
        <v>0</v>
      </c>
      <c r="LZ31" s="9">
        <f>Test!LC30</f>
        <v>0</v>
      </c>
      <c r="MA31" s="9">
        <f>Test!LD30</f>
        <v>0</v>
      </c>
      <c r="MB31" s="9">
        <f>Test!LE30</f>
        <v>0</v>
      </c>
      <c r="MC31" s="9">
        <f>Test!LF30</f>
        <v>0</v>
      </c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53"/>
      <c r="MP31" s="33">
        <f t="shared" si="51"/>
        <v>1</v>
      </c>
      <c r="MQ31" s="9">
        <f>Test!LT30</f>
        <v>0</v>
      </c>
      <c r="MR31" s="9">
        <f>Test!LU30</f>
        <v>0</v>
      </c>
      <c r="MS31" s="9">
        <f>Test!LV30</f>
        <v>0</v>
      </c>
      <c r="MT31" s="9">
        <f>Test!LW30</f>
        <v>0</v>
      </c>
      <c r="MU31" s="9">
        <f>Test!LX30</f>
        <v>0</v>
      </c>
      <c r="MV31" s="9">
        <f>Test!LY30</f>
        <v>0</v>
      </c>
      <c r="MW31" s="9">
        <f>Test!LZ30</f>
        <v>0</v>
      </c>
      <c r="MX31" s="9">
        <f>Test!MA30</f>
        <v>0</v>
      </c>
      <c r="MY31" s="9">
        <f>Test!MB30</f>
        <v>0</v>
      </c>
      <c r="MZ31" s="9">
        <f>Test!MC30</f>
        <v>0</v>
      </c>
      <c r="NA31" s="9">
        <f>Test!MD30</f>
        <v>0</v>
      </c>
      <c r="NB31" s="9">
        <f>Test!ME30</f>
        <v>0</v>
      </c>
      <c r="NC31" s="9">
        <f>Test!MF30</f>
        <v>0</v>
      </c>
      <c r="ND31" s="9">
        <f>Test!MG30</f>
        <v>0</v>
      </c>
      <c r="NE31" s="9">
        <f>Test!MH30</f>
        <v>0</v>
      </c>
      <c r="NF31" s="9">
        <f>Test!MI30</f>
        <v>0</v>
      </c>
      <c r="NG31" s="9">
        <f>Test!MJ30</f>
        <v>0</v>
      </c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53"/>
      <c r="NT31" s="33">
        <f t="shared" si="69"/>
        <v>1</v>
      </c>
      <c r="NU31" s="9">
        <f>Test!MX30</f>
        <v>0</v>
      </c>
      <c r="NV31" s="9">
        <f>Test!MY30</f>
        <v>0</v>
      </c>
      <c r="NW31" s="9">
        <f>Test!MZ30</f>
        <v>0</v>
      </c>
      <c r="NX31" s="9">
        <f>Test!NA30</f>
        <v>0</v>
      </c>
      <c r="NY31" s="9">
        <f>Test!NB30</f>
        <v>0</v>
      </c>
      <c r="NZ31" s="9">
        <f>Test!NC30</f>
        <v>0</v>
      </c>
      <c r="OA31" s="9">
        <f>Test!ND30</f>
        <v>0</v>
      </c>
      <c r="OB31" s="9">
        <f>Test!NE30</f>
        <v>0</v>
      </c>
      <c r="OC31" s="9">
        <f>Test!NF30</f>
        <v>0</v>
      </c>
      <c r="OD31" s="9">
        <f>Test!NG30</f>
        <v>0</v>
      </c>
      <c r="OE31" s="9">
        <f>Test!NH30</f>
        <v>0</v>
      </c>
      <c r="OF31" s="9">
        <f>Test!NI30</f>
        <v>0</v>
      </c>
      <c r="OG31" s="9">
        <f>Test!NJ30</f>
        <v>0</v>
      </c>
      <c r="OH31" s="9">
        <f>Test!NK30</f>
        <v>0</v>
      </c>
      <c r="OI31" s="9">
        <f>Test!NL30</f>
        <v>0</v>
      </c>
      <c r="OJ31" s="9">
        <f>Test!NM30</f>
        <v>0</v>
      </c>
      <c r="OK31" s="9">
        <f>Test!NN30</f>
        <v>0</v>
      </c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53"/>
      <c r="OX31" s="33">
        <f t="shared" si="70"/>
        <v>1</v>
      </c>
      <c r="OY31" s="9">
        <f>Test!OB30</f>
        <v>0</v>
      </c>
      <c r="OZ31" s="9">
        <f>Test!OC30</f>
        <v>0</v>
      </c>
      <c r="PA31" s="9">
        <f>Test!OD30</f>
        <v>0</v>
      </c>
      <c r="PB31" s="9">
        <f>Test!OE30</f>
        <v>0</v>
      </c>
      <c r="PC31" s="9">
        <f>Test!OF30</f>
        <v>0</v>
      </c>
      <c r="PD31" s="9">
        <f>Test!OG30</f>
        <v>0</v>
      </c>
      <c r="PE31" s="9">
        <f>Test!OH30</f>
        <v>0</v>
      </c>
      <c r="PF31" s="9">
        <f>Test!OI30</f>
        <v>0</v>
      </c>
      <c r="PG31" s="9">
        <f>Test!OJ30</f>
        <v>0</v>
      </c>
      <c r="PH31" s="9">
        <f>Test!OK30</f>
        <v>0</v>
      </c>
      <c r="PI31" s="9">
        <f>Test!OL30</f>
        <v>0</v>
      </c>
      <c r="PJ31" s="9">
        <f>Test!OM30</f>
        <v>0</v>
      </c>
      <c r="PK31" s="9">
        <f>Test!ON30</f>
        <v>0</v>
      </c>
      <c r="PL31" s="9">
        <f>Test!OO30</f>
        <v>0</v>
      </c>
      <c r="PM31" s="9">
        <f>Test!OP30</f>
        <v>0</v>
      </c>
      <c r="PN31" s="9">
        <f>Test!OQ30</f>
        <v>0</v>
      </c>
      <c r="PO31" s="9">
        <f>Test!OR30</f>
        <v>0</v>
      </c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</row>
    <row r="32" spans="3:442">
      <c r="C32" s="115"/>
      <c r="D32" s="26">
        <f t="shared" si="71"/>
        <v>0.06</v>
      </c>
      <c r="E32" s="34">
        <f t="shared" ca="1" si="28"/>
        <v>3.1534185125063272E-2</v>
      </c>
      <c r="F32" s="13">
        <f ca="1">Reference!B31</f>
        <v>5.8107948892496201E-2</v>
      </c>
      <c r="G32" s="13">
        <f ca="1">Reference!C31</f>
        <v>0.88132333755493097</v>
      </c>
      <c r="H32" s="13">
        <f ca="1">Reference!D31</f>
        <v>0.87807601690292303</v>
      </c>
      <c r="I32" s="13">
        <f ca="1">Reference!E31</f>
        <v>23.247962068938801</v>
      </c>
      <c r="J32" s="13">
        <f ca="1">Reference!F31</f>
        <v>31.504553619515999</v>
      </c>
      <c r="K32" s="13">
        <f ca="1">Reference!G31</f>
        <v>33.515967249256697</v>
      </c>
      <c r="L32" s="13">
        <f ca="1">Reference!H31</f>
        <v>0.227637663483619</v>
      </c>
      <c r="M32" s="13">
        <f ca="1">Reference!I31</f>
        <v>0.94500923156738204</v>
      </c>
      <c r="N32" s="13">
        <f ca="1">Reference!J31</f>
        <v>0.40886804461479098</v>
      </c>
      <c r="O32" s="13">
        <f ca="1">Reference!K31</f>
        <v>0.8427095413208</v>
      </c>
      <c r="P32" s="13">
        <f ca="1">Reference!L31</f>
        <v>31.041674</v>
      </c>
      <c r="Q32" s="13">
        <f ca="1">Reference!M31</f>
        <v>19.6133630077547</v>
      </c>
      <c r="R32" s="13" t="str">
        <f ca="1">Reference!N31</f>
        <v>None</v>
      </c>
      <c r="S32" s="13">
        <f ca="1">Reference!O31</f>
        <v>0.59277299999999999</v>
      </c>
      <c r="T32" s="13">
        <f ca="1">Reference!P31</f>
        <v>0.59277299999999999</v>
      </c>
      <c r="U32" s="13">
        <f ca="1">Reference!Q31</f>
        <v>140.96111099999999</v>
      </c>
      <c r="V32" s="13">
        <f ca="1">Reference!R31</f>
        <v>140.96111099999999</v>
      </c>
      <c r="X32" s="13">
        <f t="shared" si="29"/>
        <v>0.78371166500845013</v>
      </c>
      <c r="Y32" s="13">
        <f>Test!B31</f>
        <v>0.107022699900507</v>
      </c>
      <c r="Z32" s="13">
        <f>Test!C31</f>
        <v>0.80766385793685902</v>
      </c>
      <c r="AA32" s="13">
        <f>Test!D31</f>
        <v>0.79909253120422297</v>
      </c>
      <c r="AB32" s="13">
        <f>Test!E31</f>
        <v>21.168228720674001</v>
      </c>
      <c r="AC32" s="13">
        <f>Test!F31</f>
        <v>29.164376431431101</v>
      </c>
      <c r="AD32" s="13">
        <f>Test!G31</f>
        <v>29.910844701473799</v>
      </c>
      <c r="AE32" s="13">
        <f>Test!H31</f>
        <v>0.15540437400341001</v>
      </c>
      <c r="AF32" s="13">
        <f>Test!I31</f>
        <v>0.90137755870819003</v>
      </c>
      <c r="AG32" s="13">
        <f>Test!J31</f>
        <v>0.52542012929916304</v>
      </c>
      <c r="AH32" s="13">
        <f>Test!K31</f>
        <v>0.77566200494766202</v>
      </c>
      <c r="AI32" s="13">
        <f>Test!L31</f>
        <v>29.024618</v>
      </c>
      <c r="AJ32" s="13">
        <f>Test!M31</f>
        <v>16.674916989520401</v>
      </c>
      <c r="AK32" s="13" t="str">
        <f>Test!N31</f>
        <v>None</v>
      </c>
      <c r="AL32" s="13">
        <f>Test!O31</f>
        <v>0.91356400000000004</v>
      </c>
      <c r="AM32" s="13">
        <f>Test!P31</f>
        <v>0.91356400000000004</v>
      </c>
      <c r="AN32" s="13">
        <f>Test!Q31</f>
        <v>0.37071700000000002</v>
      </c>
      <c r="AO32" s="13">
        <f>Test!R31</f>
        <v>0.37071700000000002</v>
      </c>
      <c r="AP32" s="14">
        <f t="shared" ref="AP32:AZ32" ca="1" si="128">bdRateExtend($F32:$F35,G32:G35,$Y32:$Y35,Z32:Z35)</f>
        <v>1.5401542178987397</v>
      </c>
      <c r="AQ32" s="14">
        <f t="shared" ca="1" si="128"/>
        <v>1.5373060883373943</v>
      </c>
      <c r="AR32" s="14">
        <f t="shared" ca="1" si="128"/>
        <v>2.1753200099815397</v>
      </c>
      <c r="AS32" s="14">
        <f t="shared" ca="1" si="128"/>
        <v>0.71307991612766908</v>
      </c>
      <c r="AT32" s="14">
        <f t="shared" ca="1" si="128"/>
        <v>0.55754309070614005</v>
      </c>
      <c r="AU32" s="14">
        <f t="shared" ca="1" si="128"/>
        <v>1.739506982914377</v>
      </c>
      <c r="AV32" s="14">
        <f t="shared" ca="1" si="128"/>
        <v>0.98851099810225063</v>
      </c>
      <c r="AW32" s="14">
        <f t="shared" ca="1" si="128"/>
        <v>1.5211958834752233</v>
      </c>
      <c r="AX32" s="14">
        <f t="shared" ca="1" si="128"/>
        <v>1.3180737651050958</v>
      </c>
      <c r="AY32" s="14">
        <f t="shared" ca="1" si="128"/>
        <v>0.8427315169560301</v>
      </c>
      <c r="AZ32" s="14">
        <f t="shared" ca="1" si="128"/>
        <v>1.5288212003394741</v>
      </c>
      <c r="BA32" s="3"/>
      <c r="BB32" s="34">
        <f t="shared" si="31"/>
        <v>4.3156865825349135E-3</v>
      </c>
      <c r="BC32" s="13">
        <f>Test!AF31</f>
        <v>5.9741058805047903E-2</v>
      </c>
      <c r="BD32" s="13">
        <f>Test!AG31</f>
        <v>0.83834147453308105</v>
      </c>
      <c r="BE32" s="13">
        <f>Test!AH31</f>
        <v>0.83410072326660101</v>
      </c>
      <c r="BF32" s="13">
        <f>Test!AI31</f>
        <v>21.965305309058699</v>
      </c>
      <c r="BG32" s="13">
        <f>Test!AJ31</f>
        <v>32.490234082395403</v>
      </c>
      <c r="BH32" s="13">
        <f>Test!AK31</f>
        <v>34.6954785428346</v>
      </c>
      <c r="BI32" s="13">
        <f>Test!AL31</f>
        <v>0.17430074512958499</v>
      </c>
      <c r="BJ32" s="13">
        <f>Test!AM31</f>
        <v>0.93355053663253695</v>
      </c>
      <c r="BK32" s="13">
        <f>Test!AN31</f>
        <v>0.47050657868385298</v>
      </c>
      <c r="BL32" s="13">
        <f>Test!AO31</f>
        <v>0.78133916854858398</v>
      </c>
      <c r="BM32" s="13">
        <f>Test!AP31</f>
        <v>23.820965999999999</v>
      </c>
      <c r="BN32" s="13">
        <f>Test!AQ31</f>
        <v>17.795665214871899</v>
      </c>
      <c r="BO32" s="13" t="str">
        <f>Test!AR31</f>
        <v>None</v>
      </c>
      <c r="BP32" s="13">
        <f>Test!AS31</f>
        <v>8.3374000000000004E-2</v>
      </c>
      <c r="BQ32" s="13">
        <f>Test!AT31</f>
        <v>8.3374000000000004E-2</v>
      </c>
      <c r="BR32" s="13">
        <f>Test!AU31</f>
        <v>0.88123399999999996</v>
      </c>
      <c r="BS32" s="13">
        <f>Test!AV31</f>
        <v>0.88123399999999996</v>
      </c>
      <c r="BT32" s="14">
        <f t="shared" ref="BT32:CD32" ca="1" si="129">bdRateExtend($F32:$F35,G32:G35,$BC32:$BC35,BD32:BD35)</f>
        <v>0.78493629245083296</v>
      </c>
      <c r="BU32" s="14">
        <f t="shared" ca="1" si="129"/>
        <v>0.77560208705360822</v>
      </c>
      <c r="BV32" s="14">
        <f t="shared" ca="1" si="129"/>
        <v>0.9999822528234803</v>
      </c>
      <c r="BW32" s="14">
        <f t="shared" ca="1" si="129"/>
        <v>-0.42712888418834671</v>
      </c>
      <c r="BX32" s="14">
        <f t="shared" ca="1" si="129"/>
        <v>-0.34450778191014042</v>
      </c>
      <c r="BY32" s="14">
        <f t="shared" ca="1" si="129"/>
        <v>0.89543682349889919</v>
      </c>
      <c r="BZ32" s="14">
        <f t="shared" ca="1" si="129"/>
        <v>0.3107387438245679</v>
      </c>
      <c r="CA32" s="14">
        <f t="shared" ca="1" si="129"/>
        <v>0.7471471142640802</v>
      </c>
      <c r="CB32" s="14">
        <f t="shared" ca="1" si="129"/>
        <v>0.76733711050212472</v>
      </c>
      <c r="CC32" s="14">
        <f t="shared" ca="1" si="129"/>
        <v>0.29004305163425093</v>
      </c>
      <c r="CD32" s="14">
        <f t="shared" ca="1" si="129"/>
        <v>0.87439639736047425</v>
      </c>
      <c r="CE32" s="3"/>
      <c r="CF32" s="34">
        <f t="shared" si="33"/>
        <v>3.1534185125063272E-2</v>
      </c>
      <c r="CG32" s="13">
        <f>Test!BJ31</f>
        <v>5.8107948892496201E-2</v>
      </c>
      <c r="CH32" s="13">
        <f>Test!BK31</f>
        <v>0.88132333755493097</v>
      </c>
      <c r="CI32" s="13">
        <f>Test!BL31</f>
        <v>0.87807601690292303</v>
      </c>
      <c r="CJ32" s="13">
        <f>Test!BM31</f>
        <v>23.247962068938801</v>
      </c>
      <c r="CK32" s="13">
        <f>Test!BN31</f>
        <v>31.504553619515999</v>
      </c>
      <c r="CL32" s="13">
        <f>Test!BO31</f>
        <v>33.515967249256697</v>
      </c>
      <c r="CM32" s="13">
        <f>Test!BP31</f>
        <v>0.227637663483619</v>
      </c>
      <c r="CN32" s="13">
        <f>Test!BQ31</f>
        <v>0.94500923156738204</v>
      </c>
      <c r="CO32" s="13">
        <f>Test!BR31</f>
        <v>0.40886804461479098</v>
      </c>
      <c r="CP32" s="13">
        <f>Test!BS31</f>
        <v>0.8427095413208</v>
      </c>
      <c r="CQ32" s="13">
        <f>Test!BT31</f>
        <v>31.041674</v>
      </c>
      <c r="CR32" s="13">
        <f>Test!BU31</f>
        <v>19.6133630077547</v>
      </c>
      <c r="CS32" s="13" t="str">
        <f>Test!BV31</f>
        <v>None</v>
      </c>
      <c r="CT32" s="13">
        <f>Test!BW31</f>
        <v>0.59277299999999999</v>
      </c>
      <c r="CU32" s="13">
        <f>Test!BX31</f>
        <v>0.59277299999999999</v>
      </c>
      <c r="CV32" s="13">
        <f>Test!BY31</f>
        <v>140.96111099999999</v>
      </c>
      <c r="CW32" s="13">
        <f>Test!BZ31</f>
        <v>140.96111099999999</v>
      </c>
      <c r="CX32" s="14">
        <f t="shared" ref="CX32:DH32" ca="1" si="130">bdRateExtend($F32:$F35,G32:G35,$CG32:$CG35,CH32:CH35)</f>
        <v>0</v>
      </c>
      <c r="CY32" s="14">
        <f t="shared" ca="1" si="130"/>
        <v>0</v>
      </c>
      <c r="CZ32" s="14">
        <f t="shared" ca="1" si="130"/>
        <v>0</v>
      </c>
      <c r="DA32" s="14">
        <f t="shared" ca="1" si="130"/>
        <v>0</v>
      </c>
      <c r="DB32" s="14">
        <f t="shared" ca="1" si="130"/>
        <v>0</v>
      </c>
      <c r="DC32" s="14">
        <f t="shared" ca="1" si="130"/>
        <v>0</v>
      </c>
      <c r="DD32" s="14">
        <f t="shared" ca="1" si="130"/>
        <v>0</v>
      </c>
      <c r="DE32" s="14">
        <f t="shared" ca="1" si="130"/>
        <v>0</v>
      </c>
      <c r="DF32" s="14">
        <f t="shared" ca="1" si="130"/>
        <v>0</v>
      </c>
      <c r="DG32" s="14">
        <f t="shared" ca="1" si="130"/>
        <v>0</v>
      </c>
      <c r="DH32" s="14">
        <f t="shared" ca="1" si="130"/>
        <v>0</v>
      </c>
      <c r="DI32" s="3"/>
      <c r="DJ32" s="34">
        <f t="shared" si="35"/>
        <v>5.073440854584492E-2</v>
      </c>
      <c r="DK32" s="13">
        <f>Test!CN31</f>
        <v>5.6955935487249303E-2</v>
      </c>
      <c r="DL32" s="13">
        <f>Test!CO31</f>
        <v>0.89855468273162797</v>
      </c>
      <c r="DM32" s="13">
        <f>Test!CP31</f>
        <v>0.89565402269363403</v>
      </c>
      <c r="DN32" s="13">
        <f>Test!CQ31</f>
        <v>23.974126087662398</v>
      </c>
      <c r="DO32" s="13">
        <f>Test!CR31</f>
        <v>33.424874014152401</v>
      </c>
      <c r="DP32" s="13">
        <f>Test!CS31</f>
        <v>36.428582876580997</v>
      </c>
      <c r="DQ32" s="13">
        <f>Test!CT31</f>
        <v>0.26098585128784102</v>
      </c>
      <c r="DR32" s="13">
        <f>Test!CU31</f>
        <v>0.95374202728271396</v>
      </c>
      <c r="DS32" s="13">
        <f>Test!CV31</f>
        <v>0.381335169076919</v>
      </c>
      <c r="DT32" s="13">
        <f>Test!CW31</f>
        <v>0.86818218231201105</v>
      </c>
      <c r="DU32" s="13">
        <f>Test!CX31</f>
        <v>38.919877</v>
      </c>
      <c r="DV32" s="13">
        <f>Test!CY31</f>
        <v>20.5129214571547</v>
      </c>
      <c r="DW32" s="13" t="str">
        <f>Test!CZ31</f>
        <v>None</v>
      </c>
      <c r="DX32" s="13">
        <f>Test!DA31</f>
        <v>0.51286500000000002</v>
      </c>
      <c r="DY32" s="13">
        <f>Test!DB31</f>
        <v>0.51286500000000002</v>
      </c>
      <c r="DZ32" s="13">
        <f>Test!DC31</f>
        <v>247.135425</v>
      </c>
      <c r="EA32" s="13">
        <f>Test!DD31</f>
        <v>247.135425</v>
      </c>
      <c r="EB32" s="14">
        <f t="shared" ref="EB32:EL32" ca="1" si="131">bdRateExtend($F32:$F35,G32:G35,$DK32:$DK35,DL32:DL35)</f>
        <v>-0.12863646046350408</v>
      </c>
      <c r="EC32" s="14">
        <f t="shared" ca="1" si="131"/>
        <v>-0.12562023592178173</v>
      </c>
      <c r="ED32" s="14">
        <f t="shared" ca="1" si="131"/>
        <v>-0.18043461533869776</v>
      </c>
      <c r="EE32" s="14">
        <f t="shared" ca="1" si="131"/>
        <v>-0.70577956295129129</v>
      </c>
      <c r="EF32" s="14">
        <f t="shared" ca="1" si="131"/>
        <v>-0.81695678265259197</v>
      </c>
      <c r="EG32" s="14">
        <f t="shared" ca="1" si="131"/>
        <v>-0.20781604584686997</v>
      </c>
      <c r="EH32" s="14">
        <f t="shared" ca="1" si="131"/>
        <v>-0.17940675508077819</v>
      </c>
      <c r="EI32" s="14">
        <f t="shared" ca="1" si="131"/>
        <v>-0.12621155709120524</v>
      </c>
      <c r="EJ32" s="14">
        <f t="shared" ca="1" si="131"/>
        <v>-0.14069956052399246</v>
      </c>
      <c r="EK32" s="14">
        <f t="shared" ca="1" si="131"/>
        <v>-0.18075067177575377</v>
      </c>
      <c r="EL32" s="14">
        <f t="shared" ca="1" si="131"/>
        <v>-0.14071214558252665</v>
      </c>
      <c r="EM32" s="3"/>
      <c r="EN32" s="34">
        <f t="shared" si="37"/>
        <v>1</v>
      </c>
      <c r="EO32" s="13">
        <f>Test!DR31</f>
        <v>0</v>
      </c>
      <c r="EP32" s="13">
        <f>Test!DS31</f>
        <v>0</v>
      </c>
      <c r="EQ32" s="13">
        <f>Test!DT31</f>
        <v>0</v>
      </c>
      <c r="ER32" s="13">
        <f>Test!DU31</f>
        <v>0</v>
      </c>
      <c r="ES32" s="13">
        <f>Test!DV31</f>
        <v>0</v>
      </c>
      <c r="ET32" s="13">
        <f>Test!DW31</f>
        <v>0</v>
      </c>
      <c r="EU32" s="13">
        <f>Test!DX31</f>
        <v>0</v>
      </c>
      <c r="EV32" s="13">
        <f>Test!DY31</f>
        <v>0</v>
      </c>
      <c r="EW32" s="13">
        <f>Test!DZ31</f>
        <v>0</v>
      </c>
      <c r="EX32" s="13">
        <f>Test!EA31</f>
        <v>0</v>
      </c>
      <c r="EY32" s="13">
        <f>Test!EB31</f>
        <v>0</v>
      </c>
      <c r="EZ32" s="13">
        <f>Test!EC31</f>
        <v>0</v>
      </c>
      <c r="FA32" s="13">
        <f>Test!ED31</f>
        <v>0</v>
      </c>
      <c r="FB32" s="13">
        <f>Test!EE31</f>
        <v>0</v>
      </c>
      <c r="FC32" s="13">
        <f>Test!EF31</f>
        <v>0</v>
      </c>
      <c r="FD32" s="13">
        <f>Test!EG31</f>
        <v>0</v>
      </c>
      <c r="FE32" s="13">
        <f>Test!EH31</f>
        <v>0</v>
      </c>
      <c r="FF32" s="14">
        <f t="shared" ref="FF32:FP32" ca="1" si="132">bdRateExtend($F32:$F35,G32:G35,$EO32:$EO35,EP32:EP35)</f>
        <v>1</v>
      </c>
      <c r="FG32" s="14">
        <f t="shared" ca="1" si="132"/>
        <v>1</v>
      </c>
      <c r="FH32" s="14">
        <f t="shared" ca="1" si="132"/>
        <v>1</v>
      </c>
      <c r="FI32" s="14">
        <f t="shared" ca="1" si="132"/>
        <v>1</v>
      </c>
      <c r="FJ32" s="14">
        <f t="shared" ca="1" si="132"/>
        <v>1</v>
      </c>
      <c r="FK32" s="14">
        <f t="shared" ca="1" si="132"/>
        <v>1</v>
      </c>
      <c r="FL32" s="14">
        <f t="shared" ca="1" si="132"/>
        <v>1</v>
      </c>
      <c r="FM32" s="14">
        <f t="shared" ca="1" si="132"/>
        <v>1</v>
      </c>
      <c r="FN32" s="14">
        <f t="shared" ca="1" si="132"/>
        <v>1</v>
      </c>
      <c r="FO32" s="14">
        <f t="shared" ca="1" si="132"/>
        <v>1</v>
      </c>
      <c r="FP32" s="14">
        <f t="shared" ca="1" si="132"/>
        <v>1</v>
      </c>
      <c r="FQ32" s="54"/>
      <c r="FR32" s="34">
        <f t="shared" si="39"/>
        <v>1</v>
      </c>
      <c r="FS32" s="13">
        <f>Test!EV31</f>
        <v>0</v>
      </c>
      <c r="FT32" s="13">
        <f>Test!EW31</f>
        <v>0</v>
      </c>
      <c r="FU32" s="13">
        <f>Test!EX31</f>
        <v>0</v>
      </c>
      <c r="FV32" s="13">
        <f>Test!EY31</f>
        <v>0</v>
      </c>
      <c r="FW32" s="13">
        <f>Test!EZ31</f>
        <v>0</v>
      </c>
      <c r="FX32" s="13">
        <f>Test!FA31</f>
        <v>0</v>
      </c>
      <c r="FY32" s="13">
        <f>Test!FB31</f>
        <v>0</v>
      </c>
      <c r="FZ32" s="13">
        <f>Test!FC31</f>
        <v>0</v>
      </c>
      <c r="GA32" s="13">
        <f>Test!FD31</f>
        <v>0</v>
      </c>
      <c r="GB32" s="13">
        <f>Test!FE31</f>
        <v>0</v>
      </c>
      <c r="GC32" s="13">
        <f>Test!FF31</f>
        <v>0</v>
      </c>
      <c r="GD32" s="13">
        <f>Test!FG31</f>
        <v>0</v>
      </c>
      <c r="GE32" s="13">
        <f>Test!FH31</f>
        <v>0</v>
      </c>
      <c r="GF32" s="13">
        <f>Test!FI31</f>
        <v>0</v>
      </c>
      <c r="GG32" s="13">
        <f>Test!FJ31</f>
        <v>0</v>
      </c>
      <c r="GH32" s="13">
        <f>Test!FK31</f>
        <v>0</v>
      </c>
      <c r="GI32" s="13">
        <f>Test!FL31</f>
        <v>0</v>
      </c>
      <c r="GJ32" s="14">
        <f t="shared" ref="GJ32:GT32" ca="1" si="133">bdRateExtend($F32:$F35,G32:G35,$FS32:$FS35,FT32:FT35)</f>
        <v>1</v>
      </c>
      <c r="GK32" s="14">
        <f t="shared" ca="1" si="133"/>
        <v>1</v>
      </c>
      <c r="GL32" s="14">
        <f t="shared" ca="1" si="133"/>
        <v>1</v>
      </c>
      <c r="GM32" s="14">
        <f t="shared" ca="1" si="133"/>
        <v>1</v>
      </c>
      <c r="GN32" s="14">
        <f t="shared" ca="1" si="133"/>
        <v>1</v>
      </c>
      <c r="GO32" s="14">
        <f t="shared" ca="1" si="133"/>
        <v>1</v>
      </c>
      <c r="GP32" s="14">
        <f t="shared" ca="1" si="133"/>
        <v>1</v>
      </c>
      <c r="GQ32" s="14">
        <f t="shared" ca="1" si="133"/>
        <v>1</v>
      </c>
      <c r="GR32" s="14">
        <f t="shared" ca="1" si="133"/>
        <v>1</v>
      </c>
      <c r="GS32" s="14">
        <f t="shared" ca="1" si="133"/>
        <v>1</v>
      </c>
      <c r="GT32" s="14">
        <f t="shared" ca="1" si="133"/>
        <v>1</v>
      </c>
      <c r="GU32" s="54"/>
      <c r="GV32" s="34">
        <f t="shared" si="41"/>
        <v>1</v>
      </c>
      <c r="GW32" s="13">
        <f>Test!FZ31</f>
        <v>0</v>
      </c>
      <c r="GX32" s="13">
        <f>Test!GA31</f>
        <v>0</v>
      </c>
      <c r="GY32" s="13">
        <f>Test!GB31</f>
        <v>0</v>
      </c>
      <c r="GZ32" s="13">
        <f>Test!GC31</f>
        <v>0</v>
      </c>
      <c r="HA32" s="13">
        <f>Test!GD31</f>
        <v>0</v>
      </c>
      <c r="HB32" s="13">
        <f>Test!GE31</f>
        <v>0</v>
      </c>
      <c r="HC32" s="13">
        <f>Test!GF31</f>
        <v>0</v>
      </c>
      <c r="HD32" s="13">
        <f>Test!GG31</f>
        <v>0</v>
      </c>
      <c r="HE32" s="13">
        <f>Test!GH31</f>
        <v>0</v>
      </c>
      <c r="HF32" s="13">
        <f>Test!GI31</f>
        <v>0</v>
      </c>
      <c r="HG32" s="13">
        <f>Test!GJ31</f>
        <v>0</v>
      </c>
      <c r="HH32" s="13">
        <f>Test!GK31</f>
        <v>0</v>
      </c>
      <c r="HI32" s="13">
        <f>Test!GL31</f>
        <v>0</v>
      </c>
      <c r="HJ32" s="13">
        <f>Test!GM31</f>
        <v>0</v>
      </c>
      <c r="HK32" s="13">
        <f>Test!GN31</f>
        <v>0</v>
      </c>
      <c r="HL32" s="13">
        <f>Test!GO31</f>
        <v>0</v>
      </c>
      <c r="HM32" s="13">
        <f>Test!GP31</f>
        <v>0</v>
      </c>
      <c r="HN32" s="14">
        <f t="shared" ref="HN32:HX32" ca="1" si="134">bdRateExtend($F32:$F35,G32:G35,$GW32:$GW35,GX32:GX35)</f>
        <v>1</v>
      </c>
      <c r="HO32" s="14">
        <f t="shared" ca="1" si="134"/>
        <v>1</v>
      </c>
      <c r="HP32" s="14">
        <f t="shared" ca="1" si="134"/>
        <v>1</v>
      </c>
      <c r="HQ32" s="14">
        <f t="shared" ca="1" si="134"/>
        <v>1</v>
      </c>
      <c r="HR32" s="14">
        <f t="shared" ca="1" si="134"/>
        <v>1</v>
      </c>
      <c r="HS32" s="14">
        <f t="shared" ca="1" si="134"/>
        <v>1</v>
      </c>
      <c r="HT32" s="14">
        <f t="shared" ca="1" si="134"/>
        <v>1</v>
      </c>
      <c r="HU32" s="14">
        <f t="shared" ca="1" si="134"/>
        <v>1</v>
      </c>
      <c r="HV32" s="14">
        <f t="shared" ca="1" si="134"/>
        <v>1</v>
      </c>
      <c r="HW32" s="14">
        <f t="shared" ca="1" si="134"/>
        <v>1</v>
      </c>
      <c r="HX32" s="14">
        <f t="shared" ca="1" si="134"/>
        <v>1</v>
      </c>
      <c r="HY32" s="3"/>
      <c r="HZ32" s="34">
        <f t="shared" si="43"/>
        <v>1</v>
      </c>
      <c r="IA32" s="13">
        <f>Test!HD31</f>
        <v>0</v>
      </c>
      <c r="IB32" s="13">
        <f>Test!HE31</f>
        <v>0</v>
      </c>
      <c r="IC32" s="13">
        <f>Test!HF31</f>
        <v>0</v>
      </c>
      <c r="ID32" s="13">
        <f>Test!HG31</f>
        <v>0</v>
      </c>
      <c r="IE32" s="13">
        <f>Test!HH31</f>
        <v>0</v>
      </c>
      <c r="IF32" s="13">
        <f>Test!HI31</f>
        <v>0</v>
      </c>
      <c r="IG32" s="13">
        <f>Test!HJ31</f>
        <v>0</v>
      </c>
      <c r="IH32" s="13">
        <f>Test!HK31</f>
        <v>0</v>
      </c>
      <c r="II32" s="13">
        <f>Test!HL31</f>
        <v>0</v>
      </c>
      <c r="IJ32" s="13">
        <f>Test!HM31</f>
        <v>0</v>
      </c>
      <c r="IK32" s="13">
        <f>Test!HN31</f>
        <v>0</v>
      </c>
      <c r="IL32" s="13">
        <f>Test!HO31</f>
        <v>0</v>
      </c>
      <c r="IM32" s="13">
        <f>Test!HP31</f>
        <v>0</v>
      </c>
      <c r="IN32" s="13">
        <f>Test!HQ31</f>
        <v>0</v>
      </c>
      <c r="IO32" s="13">
        <f>Test!HR31</f>
        <v>0</v>
      </c>
      <c r="IP32" s="13">
        <f>Test!HS31</f>
        <v>0</v>
      </c>
      <c r="IQ32" s="13">
        <f>Test!HT31</f>
        <v>0</v>
      </c>
      <c r="IR32" s="14">
        <f t="shared" ref="IR32:JB32" ca="1" si="135">bdRateExtend($F32:$F35,G32:G35,$IA32:$IA35,IB32:IB35)</f>
        <v>1</v>
      </c>
      <c r="IS32" s="14">
        <f t="shared" ca="1" si="135"/>
        <v>1</v>
      </c>
      <c r="IT32" s="14">
        <f t="shared" ca="1" si="135"/>
        <v>1</v>
      </c>
      <c r="IU32" s="14">
        <f t="shared" ca="1" si="135"/>
        <v>1</v>
      </c>
      <c r="IV32" s="14">
        <f t="shared" ca="1" si="135"/>
        <v>1</v>
      </c>
      <c r="IW32" s="14">
        <f t="shared" ca="1" si="135"/>
        <v>1</v>
      </c>
      <c r="IX32" s="14">
        <f t="shared" ca="1" si="135"/>
        <v>1</v>
      </c>
      <c r="IY32" s="14">
        <f t="shared" ca="1" si="135"/>
        <v>1</v>
      </c>
      <c r="IZ32" s="14">
        <f t="shared" ca="1" si="135"/>
        <v>1</v>
      </c>
      <c r="JA32" s="14">
        <f t="shared" ca="1" si="135"/>
        <v>1</v>
      </c>
      <c r="JB32" s="14">
        <f t="shared" ca="1" si="135"/>
        <v>1</v>
      </c>
      <c r="JC32" s="3"/>
      <c r="JD32" s="34">
        <f t="shared" si="45"/>
        <v>1</v>
      </c>
      <c r="JE32" s="13">
        <f>Test!IH31</f>
        <v>0</v>
      </c>
      <c r="JF32" s="13">
        <f>Test!II31</f>
        <v>0</v>
      </c>
      <c r="JG32" s="13">
        <f>Test!IJ31</f>
        <v>0</v>
      </c>
      <c r="JH32" s="13">
        <f>Test!IK31</f>
        <v>0</v>
      </c>
      <c r="JI32" s="13">
        <f>Test!IL31</f>
        <v>0</v>
      </c>
      <c r="JJ32" s="13">
        <f>Test!IM31</f>
        <v>0</v>
      </c>
      <c r="JK32" s="13">
        <f>Test!IN31</f>
        <v>0</v>
      </c>
      <c r="JL32" s="13">
        <f>Test!IO31</f>
        <v>0</v>
      </c>
      <c r="JM32" s="13">
        <f>Test!IP31</f>
        <v>0</v>
      </c>
      <c r="JN32" s="13">
        <f>Test!IQ31</f>
        <v>0</v>
      </c>
      <c r="JO32" s="13">
        <f>Test!IR31</f>
        <v>0</v>
      </c>
      <c r="JP32" s="13">
        <f>Test!IS31</f>
        <v>0</v>
      </c>
      <c r="JQ32" s="13">
        <f>Test!IT31</f>
        <v>0</v>
      </c>
      <c r="JR32" s="13">
        <f>Test!IU31</f>
        <v>0</v>
      </c>
      <c r="JS32" s="13">
        <f>Test!IV31</f>
        <v>0</v>
      </c>
      <c r="JT32" s="13">
        <f>Test!IW31</f>
        <v>0</v>
      </c>
      <c r="JU32" s="13">
        <f>Test!IX31</f>
        <v>0</v>
      </c>
      <c r="JV32" s="14">
        <f t="shared" ref="JV32:KF32" ca="1" si="136">bdRateExtend($F32:$F35,G32:G35,$JE32:$JE35,JF32:JF35)</f>
        <v>1</v>
      </c>
      <c r="JW32" s="14">
        <f t="shared" ca="1" si="136"/>
        <v>1</v>
      </c>
      <c r="JX32" s="14">
        <f t="shared" ca="1" si="136"/>
        <v>1</v>
      </c>
      <c r="JY32" s="14">
        <f t="shared" ca="1" si="136"/>
        <v>1</v>
      </c>
      <c r="JZ32" s="14">
        <f t="shared" ca="1" si="136"/>
        <v>1</v>
      </c>
      <c r="KA32" s="14">
        <f t="shared" ca="1" si="136"/>
        <v>1</v>
      </c>
      <c r="KB32" s="14">
        <f t="shared" ca="1" si="136"/>
        <v>1</v>
      </c>
      <c r="KC32" s="14">
        <f t="shared" ca="1" si="136"/>
        <v>1</v>
      </c>
      <c r="KD32" s="14">
        <f t="shared" ca="1" si="136"/>
        <v>1</v>
      </c>
      <c r="KE32" s="14">
        <f t="shared" ca="1" si="136"/>
        <v>1</v>
      </c>
      <c r="KF32" s="14">
        <f t="shared" ca="1" si="136"/>
        <v>1</v>
      </c>
      <c r="KG32" s="3"/>
      <c r="KH32" s="34">
        <f t="shared" si="47"/>
        <v>1</v>
      </c>
      <c r="KI32" s="13">
        <f>Test!JL31</f>
        <v>0</v>
      </c>
      <c r="KJ32" s="13">
        <f>Test!JM31</f>
        <v>0</v>
      </c>
      <c r="KK32" s="13">
        <f>Test!JN31</f>
        <v>0</v>
      </c>
      <c r="KL32" s="13">
        <f>Test!JO31</f>
        <v>0</v>
      </c>
      <c r="KM32" s="13">
        <f>Test!JP31</f>
        <v>0</v>
      </c>
      <c r="KN32" s="13">
        <f>Test!JQ31</f>
        <v>0</v>
      </c>
      <c r="KO32" s="13">
        <f>Test!JR31</f>
        <v>0</v>
      </c>
      <c r="KP32" s="13">
        <f>Test!JS31</f>
        <v>0</v>
      </c>
      <c r="KQ32" s="13">
        <f>Test!JT31</f>
        <v>0</v>
      </c>
      <c r="KR32" s="13">
        <f>Test!JU31</f>
        <v>0</v>
      </c>
      <c r="KS32" s="13">
        <f>Test!JV31</f>
        <v>0</v>
      </c>
      <c r="KT32" s="13">
        <f>Test!JW31</f>
        <v>0</v>
      </c>
      <c r="KU32" s="13">
        <f>Test!JX31</f>
        <v>0</v>
      </c>
      <c r="KV32" s="13">
        <f>Test!JY31</f>
        <v>0</v>
      </c>
      <c r="KW32" s="13">
        <f>Test!JZ31</f>
        <v>0</v>
      </c>
      <c r="KX32" s="13">
        <f>Test!KA31</f>
        <v>0</v>
      </c>
      <c r="KY32" s="13">
        <f>Test!KB31</f>
        <v>0</v>
      </c>
      <c r="KZ32" s="14">
        <f t="shared" ref="KZ32:LJ32" ca="1" si="137">bdRateExtend($F32:$F35,G32:G35,$KI32:$KI35,KJ32:KJ35)</f>
        <v>1</v>
      </c>
      <c r="LA32" s="14">
        <f t="shared" ca="1" si="137"/>
        <v>1</v>
      </c>
      <c r="LB32" s="14">
        <f t="shared" ca="1" si="137"/>
        <v>1</v>
      </c>
      <c r="LC32" s="14">
        <f t="shared" ca="1" si="137"/>
        <v>1</v>
      </c>
      <c r="LD32" s="14">
        <f t="shared" ca="1" si="137"/>
        <v>1</v>
      </c>
      <c r="LE32" s="14">
        <f t="shared" ca="1" si="137"/>
        <v>1</v>
      </c>
      <c r="LF32" s="14">
        <f t="shared" ca="1" si="137"/>
        <v>1</v>
      </c>
      <c r="LG32" s="14">
        <f t="shared" ca="1" si="137"/>
        <v>1</v>
      </c>
      <c r="LH32" s="14">
        <f t="shared" ca="1" si="137"/>
        <v>1</v>
      </c>
      <c r="LI32" s="14">
        <f t="shared" ca="1" si="137"/>
        <v>1</v>
      </c>
      <c r="LJ32" s="14">
        <f t="shared" ca="1" si="137"/>
        <v>1</v>
      </c>
      <c r="LK32" s="3"/>
      <c r="LL32" s="34">
        <f t="shared" si="49"/>
        <v>1</v>
      </c>
      <c r="LM32" s="13">
        <f>Test!KP31</f>
        <v>0</v>
      </c>
      <c r="LN32" s="13">
        <f>Test!KQ31</f>
        <v>0</v>
      </c>
      <c r="LO32" s="13">
        <f>Test!KR31</f>
        <v>0</v>
      </c>
      <c r="LP32" s="13">
        <f>Test!KS31</f>
        <v>0</v>
      </c>
      <c r="LQ32" s="13">
        <f>Test!KT31</f>
        <v>0</v>
      </c>
      <c r="LR32" s="13">
        <f>Test!KU31</f>
        <v>0</v>
      </c>
      <c r="LS32" s="13">
        <f>Test!KV31</f>
        <v>0</v>
      </c>
      <c r="LT32" s="13">
        <f>Test!KW31</f>
        <v>0</v>
      </c>
      <c r="LU32" s="13">
        <f>Test!KX31</f>
        <v>0</v>
      </c>
      <c r="LV32" s="13">
        <f>Test!KY31</f>
        <v>0</v>
      </c>
      <c r="LW32" s="13">
        <f>Test!KZ31</f>
        <v>0</v>
      </c>
      <c r="LX32" s="13">
        <f>Test!LA31</f>
        <v>0</v>
      </c>
      <c r="LY32" s="13">
        <f>Test!LB31</f>
        <v>0</v>
      </c>
      <c r="LZ32" s="13">
        <f>Test!LC31</f>
        <v>0</v>
      </c>
      <c r="MA32" s="13">
        <f>Test!LD31</f>
        <v>0</v>
      </c>
      <c r="MB32" s="13">
        <f>Test!LE31</f>
        <v>0</v>
      </c>
      <c r="MC32" s="13">
        <f>Test!LF31</f>
        <v>0</v>
      </c>
      <c r="MD32" s="14">
        <f t="shared" ref="MD32:MN32" ca="1" si="138">bdRateExtend($F32:$F35,G32:G35,$LM32:$LM35,LN32:LN35)</f>
        <v>1</v>
      </c>
      <c r="ME32" s="14">
        <f t="shared" ca="1" si="138"/>
        <v>1</v>
      </c>
      <c r="MF32" s="14">
        <f t="shared" ca="1" si="138"/>
        <v>1</v>
      </c>
      <c r="MG32" s="14">
        <f t="shared" ca="1" si="138"/>
        <v>1</v>
      </c>
      <c r="MH32" s="14">
        <f t="shared" ca="1" si="138"/>
        <v>1</v>
      </c>
      <c r="MI32" s="14">
        <f t="shared" ca="1" si="138"/>
        <v>1</v>
      </c>
      <c r="MJ32" s="14">
        <f t="shared" ca="1" si="138"/>
        <v>1</v>
      </c>
      <c r="MK32" s="14">
        <f t="shared" ca="1" si="138"/>
        <v>1</v>
      </c>
      <c r="ML32" s="14">
        <f t="shared" ca="1" si="138"/>
        <v>1</v>
      </c>
      <c r="MM32" s="14">
        <f t="shared" ca="1" si="138"/>
        <v>1</v>
      </c>
      <c r="MN32" s="14">
        <f t="shared" ca="1" si="138"/>
        <v>1</v>
      </c>
      <c r="MO32" s="54"/>
      <c r="MP32" s="34">
        <f t="shared" si="51"/>
        <v>1</v>
      </c>
      <c r="MQ32" s="13">
        <f>Test!LT31</f>
        <v>0</v>
      </c>
      <c r="MR32" s="13">
        <f>Test!LU31</f>
        <v>0</v>
      </c>
      <c r="MS32" s="13">
        <f>Test!LV31</f>
        <v>0</v>
      </c>
      <c r="MT32" s="13">
        <f>Test!LW31</f>
        <v>0</v>
      </c>
      <c r="MU32" s="13">
        <f>Test!LX31</f>
        <v>0</v>
      </c>
      <c r="MV32" s="13">
        <f>Test!LY31</f>
        <v>0</v>
      </c>
      <c r="MW32" s="13">
        <f>Test!LZ31</f>
        <v>0</v>
      </c>
      <c r="MX32" s="13">
        <f>Test!MA31</f>
        <v>0</v>
      </c>
      <c r="MY32" s="13">
        <f>Test!MB31</f>
        <v>0</v>
      </c>
      <c r="MZ32" s="13">
        <f>Test!MC31</f>
        <v>0</v>
      </c>
      <c r="NA32" s="13">
        <f>Test!MD31</f>
        <v>0</v>
      </c>
      <c r="NB32" s="13">
        <f>Test!ME31</f>
        <v>0</v>
      </c>
      <c r="NC32" s="13">
        <f>Test!MF31</f>
        <v>0</v>
      </c>
      <c r="ND32" s="13">
        <f>Test!MG31</f>
        <v>0</v>
      </c>
      <c r="NE32" s="13">
        <f>Test!MH31</f>
        <v>0</v>
      </c>
      <c r="NF32" s="13">
        <f>Test!MI31</f>
        <v>0</v>
      </c>
      <c r="NG32" s="13">
        <f>Test!MJ31</f>
        <v>0</v>
      </c>
      <c r="NH32" s="14">
        <f t="shared" ref="NH32:NR32" ca="1" si="139">bdRateExtend($F32:$F35,G32:G35,$MQ32:$MQ35,MR32:MR35)</f>
        <v>1</v>
      </c>
      <c r="NI32" s="14">
        <f t="shared" ca="1" si="139"/>
        <v>1</v>
      </c>
      <c r="NJ32" s="14">
        <f t="shared" ca="1" si="139"/>
        <v>1</v>
      </c>
      <c r="NK32" s="14">
        <f t="shared" ca="1" si="139"/>
        <v>1</v>
      </c>
      <c r="NL32" s="14">
        <f t="shared" ca="1" si="139"/>
        <v>1</v>
      </c>
      <c r="NM32" s="14">
        <f t="shared" ca="1" si="139"/>
        <v>1</v>
      </c>
      <c r="NN32" s="14">
        <f t="shared" ca="1" si="139"/>
        <v>1</v>
      </c>
      <c r="NO32" s="14">
        <f t="shared" ca="1" si="139"/>
        <v>1</v>
      </c>
      <c r="NP32" s="14">
        <f t="shared" ca="1" si="139"/>
        <v>1</v>
      </c>
      <c r="NQ32" s="14">
        <f t="shared" ca="1" si="139"/>
        <v>1</v>
      </c>
      <c r="NR32" s="14">
        <f t="shared" ca="1" si="139"/>
        <v>1</v>
      </c>
      <c r="NS32" s="54"/>
      <c r="NT32" s="34">
        <f t="shared" si="69"/>
        <v>1</v>
      </c>
      <c r="NU32" s="13">
        <f>Test!MX31</f>
        <v>0</v>
      </c>
      <c r="NV32" s="13">
        <f>Test!MY31</f>
        <v>0</v>
      </c>
      <c r="NW32" s="13">
        <f>Test!MZ31</f>
        <v>0</v>
      </c>
      <c r="NX32" s="13">
        <f>Test!NA31</f>
        <v>0</v>
      </c>
      <c r="NY32" s="13">
        <f>Test!NB31</f>
        <v>0</v>
      </c>
      <c r="NZ32" s="13">
        <f>Test!NC31</f>
        <v>0</v>
      </c>
      <c r="OA32" s="13">
        <f>Test!ND31</f>
        <v>0</v>
      </c>
      <c r="OB32" s="13">
        <f>Test!NE31</f>
        <v>0</v>
      </c>
      <c r="OC32" s="13">
        <f>Test!NF31</f>
        <v>0</v>
      </c>
      <c r="OD32" s="13">
        <f>Test!NG31</f>
        <v>0</v>
      </c>
      <c r="OE32" s="13">
        <f>Test!NH31</f>
        <v>0</v>
      </c>
      <c r="OF32" s="13">
        <f>Test!NI31</f>
        <v>0</v>
      </c>
      <c r="OG32" s="13">
        <f>Test!NJ31</f>
        <v>0</v>
      </c>
      <c r="OH32" s="13">
        <f>Test!NK31</f>
        <v>0</v>
      </c>
      <c r="OI32" s="13">
        <f>Test!NL31</f>
        <v>0</v>
      </c>
      <c r="OJ32" s="13">
        <f>Test!NM31</f>
        <v>0</v>
      </c>
      <c r="OK32" s="13">
        <f>Test!NN31</f>
        <v>0</v>
      </c>
      <c r="OL32" s="14">
        <f t="shared" ref="OL32:OV32" ca="1" si="140">bdRateExtend($F32:$F35,G32:G35,$NU32:$NU35,NV32:NV35)</f>
        <v>1</v>
      </c>
      <c r="OM32" s="14">
        <f t="shared" ca="1" si="140"/>
        <v>1</v>
      </c>
      <c r="ON32" s="14">
        <f t="shared" ca="1" si="140"/>
        <v>1</v>
      </c>
      <c r="OO32" s="14">
        <f t="shared" ca="1" si="140"/>
        <v>1</v>
      </c>
      <c r="OP32" s="14">
        <f t="shared" ca="1" si="140"/>
        <v>1</v>
      </c>
      <c r="OQ32" s="14">
        <f t="shared" ca="1" si="140"/>
        <v>1</v>
      </c>
      <c r="OR32" s="14">
        <f t="shared" ca="1" si="140"/>
        <v>1</v>
      </c>
      <c r="OS32" s="14">
        <f t="shared" ca="1" si="140"/>
        <v>1</v>
      </c>
      <c r="OT32" s="14">
        <f t="shared" ca="1" si="140"/>
        <v>1</v>
      </c>
      <c r="OU32" s="14">
        <f t="shared" ca="1" si="140"/>
        <v>1</v>
      </c>
      <c r="OV32" s="14">
        <f t="shared" ca="1" si="140"/>
        <v>1</v>
      </c>
      <c r="OW32" s="54"/>
      <c r="OX32" s="34">
        <f t="shared" si="70"/>
        <v>1</v>
      </c>
      <c r="OY32" s="13">
        <f>Test!OB31</f>
        <v>0</v>
      </c>
      <c r="OZ32" s="13">
        <f>Test!OC31</f>
        <v>0</v>
      </c>
      <c r="PA32" s="13">
        <f>Test!OD31</f>
        <v>0</v>
      </c>
      <c r="PB32" s="13">
        <f>Test!OE31</f>
        <v>0</v>
      </c>
      <c r="PC32" s="13">
        <f>Test!OF31</f>
        <v>0</v>
      </c>
      <c r="PD32" s="13">
        <f>Test!OG31</f>
        <v>0</v>
      </c>
      <c r="PE32" s="13">
        <f>Test!OH31</f>
        <v>0</v>
      </c>
      <c r="PF32" s="13">
        <f>Test!OI31</f>
        <v>0</v>
      </c>
      <c r="PG32" s="13">
        <f>Test!OJ31</f>
        <v>0</v>
      </c>
      <c r="PH32" s="13">
        <f>Test!OK31</f>
        <v>0</v>
      </c>
      <c r="PI32" s="13">
        <f>Test!OL31</f>
        <v>0</v>
      </c>
      <c r="PJ32" s="13">
        <f>Test!OM31</f>
        <v>0</v>
      </c>
      <c r="PK32" s="13">
        <f>Test!ON31</f>
        <v>0</v>
      </c>
      <c r="PL32" s="13">
        <f>Test!OO31</f>
        <v>0</v>
      </c>
      <c r="PM32" s="13">
        <f>Test!OP31</f>
        <v>0</v>
      </c>
      <c r="PN32" s="13">
        <f>Test!OQ31</f>
        <v>0</v>
      </c>
      <c r="PO32" s="13">
        <f>Test!OR31</f>
        <v>0</v>
      </c>
      <c r="PP32" s="14">
        <f t="shared" ref="PP32:PZ32" ca="1" si="141">bdRateExtend($F32:$F35,G32:G35,$OY32:$OY35,OZ32:OZ35)</f>
        <v>1</v>
      </c>
      <c r="PQ32" s="14">
        <f t="shared" ca="1" si="141"/>
        <v>1</v>
      </c>
      <c r="PR32" s="14">
        <f t="shared" ca="1" si="141"/>
        <v>1</v>
      </c>
      <c r="PS32" s="14">
        <f t="shared" ca="1" si="141"/>
        <v>1</v>
      </c>
      <c r="PT32" s="14">
        <f t="shared" ca="1" si="141"/>
        <v>1</v>
      </c>
      <c r="PU32" s="14">
        <f t="shared" ca="1" si="141"/>
        <v>1</v>
      </c>
      <c r="PV32" s="14">
        <f t="shared" ca="1" si="141"/>
        <v>1</v>
      </c>
      <c r="PW32" s="14">
        <f t="shared" ca="1" si="141"/>
        <v>1</v>
      </c>
      <c r="PX32" s="14">
        <f t="shared" ca="1" si="141"/>
        <v>1</v>
      </c>
      <c r="PY32" s="14">
        <f t="shared" ca="1" si="141"/>
        <v>1</v>
      </c>
      <c r="PZ32" s="14">
        <f t="shared" ca="1" si="141"/>
        <v>1</v>
      </c>
    </row>
    <row r="33" spans="3:442">
      <c r="C33" s="115"/>
      <c r="D33" s="26">
        <f t="shared" si="71"/>
        <v>0.12</v>
      </c>
      <c r="E33" s="35">
        <f t="shared" ca="1" si="28"/>
        <v>8.2571869927167384E-3</v>
      </c>
      <c r="F33" s="15">
        <f ca="1">Reference!B32</f>
        <v>0.120990862439126</v>
      </c>
      <c r="G33" s="15">
        <f ca="1">Reference!C32</f>
        <v>0.93841290473937899</v>
      </c>
      <c r="H33" s="15">
        <f ca="1">Reference!D32</f>
        <v>0.93725955486297596</v>
      </c>
      <c r="I33" s="15">
        <f ca="1">Reference!E32</f>
        <v>25.724873336714399</v>
      </c>
      <c r="J33" s="15">
        <f ca="1">Reference!F32</f>
        <v>31.985141338568098</v>
      </c>
      <c r="K33" s="15">
        <f ca="1">Reference!G32</f>
        <v>33.682323588631299</v>
      </c>
      <c r="L33" s="15">
        <f ca="1">Reference!H32</f>
        <v>0.32770380377769398</v>
      </c>
      <c r="M33" s="15">
        <f ca="1">Reference!I32</f>
        <v>0.973144650459289</v>
      </c>
      <c r="N33" s="15">
        <f ca="1">Reference!J32</f>
        <v>0.299032002687454</v>
      </c>
      <c r="O33" s="15">
        <f ca="1">Reference!K32</f>
        <v>0.92087179422378496</v>
      </c>
      <c r="P33" s="15">
        <f ca="1">Reference!L32</f>
        <v>53.614272</v>
      </c>
      <c r="Q33" s="15">
        <f ca="1">Reference!M32</f>
        <v>23.147213655605</v>
      </c>
      <c r="R33" s="15" t="str">
        <f ca="1">Reference!N32</f>
        <v>None</v>
      </c>
      <c r="S33" s="15">
        <f ca="1">Reference!O32</f>
        <v>0.73344500000000001</v>
      </c>
      <c r="T33" s="15">
        <f ca="1">Reference!P32</f>
        <v>0.73344500000000001</v>
      </c>
      <c r="U33" s="15">
        <f ca="1">Reference!Q32</f>
        <v>162.77663799999999</v>
      </c>
      <c r="V33" s="15">
        <f ca="1">Reference!R32</f>
        <v>162.77663799999999</v>
      </c>
      <c r="X33" s="15">
        <f t="shared" si="29"/>
        <v>4.7748555619550145E-2</v>
      </c>
      <c r="Y33" s="15">
        <f>Test!B32</f>
        <v>0.12572982667434601</v>
      </c>
      <c r="Z33" s="15">
        <f>Test!C32</f>
        <v>0.841017246246337</v>
      </c>
      <c r="AA33" s="15">
        <f>Test!D32</f>
        <v>0.83508038520812899</v>
      </c>
      <c r="AB33" s="15">
        <f>Test!E32</f>
        <v>21.867695672216801</v>
      </c>
      <c r="AC33" s="15">
        <f>Test!F32</f>
        <v>30.0045248323114</v>
      </c>
      <c r="AD33" s="15">
        <f>Test!G32</f>
        <v>30.911899952877</v>
      </c>
      <c r="AE33" s="15">
        <f>Test!H32</f>
        <v>0.18220011889934501</v>
      </c>
      <c r="AF33" s="15">
        <f>Test!I32</f>
        <v>0.92888629436492898</v>
      </c>
      <c r="AG33" s="15">
        <f>Test!J32</f>
        <v>0.47583326697349498</v>
      </c>
      <c r="AH33" s="15">
        <f>Test!K32</f>
        <v>0.81386119127273504</v>
      </c>
      <c r="AI33" s="15">
        <f>Test!L32</f>
        <v>33.949238999999999</v>
      </c>
      <c r="AJ33" s="15">
        <f>Test!M32</f>
        <v>17.699030965078901</v>
      </c>
      <c r="AK33" s="15" t="str">
        <f>Test!N32</f>
        <v>None</v>
      </c>
      <c r="AL33" s="15">
        <f>Test!O32</f>
        <v>0.58725700000000003</v>
      </c>
      <c r="AM33" s="15">
        <f>Test!P32</f>
        <v>0.58725700000000003</v>
      </c>
      <c r="AN33" s="15">
        <f>Test!Q32</f>
        <v>0.40407399999999999</v>
      </c>
      <c r="AO33" s="15">
        <f>Test!R32</f>
        <v>0.40407399999999999</v>
      </c>
      <c r="AP33" s="16">
        <f t="shared" ref="AP33:AZ33" ca="1" si="142">bdRateExtend($F32:$F36,G32:G36,$Y32:$Y36,Z32:Z36)</f>
        <v>1.4243282869064364</v>
      </c>
      <c r="AQ33" s="16">
        <f t="shared" ca="1" si="142"/>
        <v>1.4218654582502994</v>
      </c>
      <c r="AR33" s="16">
        <f t="shared" ca="1" si="142"/>
        <v>2.185483014989523</v>
      </c>
      <c r="AS33" s="16">
        <f t="shared" ca="1" si="142"/>
        <v>0.58326701980247098</v>
      </c>
      <c r="AT33" s="16">
        <f t="shared" ca="1" si="142"/>
        <v>0.45508050029253666</v>
      </c>
      <c r="AU33" s="16">
        <f t="shared" ca="1" si="142"/>
        <v>1.6578673875441758</v>
      </c>
      <c r="AV33" s="16">
        <f t="shared" ca="1" si="142"/>
        <v>0.90113419025585539</v>
      </c>
      <c r="AW33" s="16">
        <f t="shared" ca="1" si="142"/>
        <v>1.4251624492686235</v>
      </c>
      <c r="AX33" s="16">
        <f t="shared" ca="1" si="142"/>
        <v>1.2367382819790453</v>
      </c>
      <c r="AY33" s="16">
        <f t="shared" ca="1" si="142"/>
        <v>0.7720748298089577</v>
      </c>
      <c r="AZ33" s="16">
        <f t="shared" ca="1" si="142"/>
        <v>1.3008314822763545</v>
      </c>
      <c r="BA33" s="3"/>
      <c r="BB33" s="35">
        <f t="shared" si="31"/>
        <v>1.1563770924161629E-4</v>
      </c>
      <c r="BC33" s="15">
        <f>Test!AF32</f>
        <v>0.119986123474891</v>
      </c>
      <c r="BD33" s="15">
        <f>Test!AG32</f>
        <v>0.900803923606872</v>
      </c>
      <c r="BE33" s="15">
        <f>Test!AH32</f>
        <v>0.898670494556427</v>
      </c>
      <c r="BF33" s="15">
        <f>Test!AI32</f>
        <v>23.673085457478599</v>
      </c>
      <c r="BG33" s="15">
        <f>Test!AJ32</f>
        <v>33.439115272630097</v>
      </c>
      <c r="BH33" s="15">
        <f>Test!AK32</f>
        <v>35.417229553767001</v>
      </c>
      <c r="BI33" s="15">
        <f>Test!AL32</f>
        <v>0.247105672955513</v>
      </c>
      <c r="BJ33" s="15">
        <f>Test!AM32</f>
        <v>0.96313118934631303</v>
      </c>
      <c r="BK33" s="15">
        <f>Test!AN32</f>
        <v>0.37577620148658702</v>
      </c>
      <c r="BL33" s="15">
        <f>Test!AO32</f>
        <v>0.869651019573211</v>
      </c>
      <c r="BM33" s="15">
        <f>Test!AP32</f>
        <v>44.164150999999997</v>
      </c>
      <c r="BN33" s="15">
        <f>Test!AQ32</f>
        <v>20.411953964105901</v>
      </c>
      <c r="BO33" s="15" t="str">
        <f>Test!AR32</f>
        <v>None</v>
      </c>
      <c r="BP33" s="15">
        <f>Test!AS32</f>
        <v>5.6568E-2</v>
      </c>
      <c r="BQ33" s="15">
        <f>Test!AT32</f>
        <v>5.6568E-2</v>
      </c>
      <c r="BR33" s="15">
        <f>Test!AU32</f>
        <v>0.88380000000000003</v>
      </c>
      <c r="BS33" s="15">
        <f>Test!AV32</f>
        <v>0.88380000000000003</v>
      </c>
      <c r="BT33" s="16">
        <f t="shared" ref="BT33:CD33" ca="1" si="143">bdRateExtend($F32:$F36,G32:G36,$BC32:$BC36,BD32:BD36)</f>
        <v>0.8018912980201891</v>
      </c>
      <c r="BU33" s="16">
        <f t="shared" ca="1" si="143"/>
        <v>0.79229140960629008</v>
      </c>
      <c r="BV33" s="16">
        <f t="shared" ca="1" si="143"/>
        <v>0.96173046634727699</v>
      </c>
      <c r="BW33" s="16">
        <f t="shared" ca="1" si="143"/>
        <v>-0.36573545872819035</v>
      </c>
      <c r="BX33" s="16">
        <f t="shared" ca="1" si="143"/>
        <v>-0.2691006644172852</v>
      </c>
      <c r="BY33" s="16">
        <f t="shared" ca="1" si="143"/>
        <v>0.90014783575872714</v>
      </c>
      <c r="BZ33" s="16">
        <f t="shared" ca="1" si="143"/>
        <v>0.31947579948444793</v>
      </c>
      <c r="CA33" s="16">
        <f t="shared" ca="1" si="143"/>
        <v>0.77115317426465269</v>
      </c>
      <c r="CB33" s="16">
        <f t="shared" ca="1" si="143"/>
        <v>0.77650613251655609</v>
      </c>
      <c r="CC33" s="16">
        <f t="shared" ca="1" si="143"/>
        <v>0.30015277906303539</v>
      </c>
      <c r="CD33" s="16">
        <f t="shared" ca="1" si="143"/>
        <v>0.87088857017048427</v>
      </c>
      <c r="CE33" s="3"/>
      <c r="CF33" s="35">
        <f t="shared" si="33"/>
        <v>8.2571869927167384E-3</v>
      </c>
      <c r="CG33" s="15">
        <f>Test!BJ32</f>
        <v>0.120990862439126</v>
      </c>
      <c r="CH33" s="15">
        <f>Test!BK32</f>
        <v>0.93841290473937899</v>
      </c>
      <c r="CI33" s="15">
        <f>Test!BL32</f>
        <v>0.93725955486297596</v>
      </c>
      <c r="CJ33" s="15">
        <f>Test!BM32</f>
        <v>25.724873336714399</v>
      </c>
      <c r="CK33" s="15">
        <f>Test!BN32</f>
        <v>31.985141338568098</v>
      </c>
      <c r="CL33" s="15">
        <f>Test!BO32</f>
        <v>33.682323588631299</v>
      </c>
      <c r="CM33" s="15">
        <f>Test!BP32</f>
        <v>0.32770380377769398</v>
      </c>
      <c r="CN33" s="15">
        <f>Test!BQ32</f>
        <v>0.973144650459289</v>
      </c>
      <c r="CO33" s="15">
        <f>Test!BR32</f>
        <v>0.299032002687454</v>
      </c>
      <c r="CP33" s="15">
        <f>Test!BS32</f>
        <v>0.92087179422378496</v>
      </c>
      <c r="CQ33" s="15">
        <f>Test!BT32</f>
        <v>53.614272</v>
      </c>
      <c r="CR33" s="15">
        <f>Test!BU32</f>
        <v>23.147213655605</v>
      </c>
      <c r="CS33" s="15" t="str">
        <f>Test!BV32</f>
        <v>None</v>
      </c>
      <c r="CT33" s="15">
        <f>Test!BW32</f>
        <v>0.73344500000000001</v>
      </c>
      <c r="CU33" s="15">
        <f>Test!BX32</f>
        <v>0.73344500000000001</v>
      </c>
      <c r="CV33" s="15">
        <f>Test!BY32</f>
        <v>162.77663799999999</v>
      </c>
      <c r="CW33" s="15">
        <f>Test!BZ32</f>
        <v>162.77663799999999</v>
      </c>
      <c r="CX33" s="16">
        <f t="shared" ref="CX33:DH33" ca="1" si="144">bdRateExtend($F32:$F36,G32:G36,$CG32:$CG36,CH32:CH36)</f>
        <v>0</v>
      </c>
      <c r="CY33" s="16">
        <f t="shared" ca="1" si="144"/>
        <v>0</v>
      </c>
      <c r="CZ33" s="16">
        <f t="shared" ca="1" si="144"/>
        <v>0</v>
      </c>
      <c r="DA33" s="16">
        <f t="shared" ca="1" si="144"/>
        <v>0</v>
      </c>
      <c r="DB33" s="16">
        <f t="shared" ca="1" si="144"/>
        <v>0</v>
      </c>
      <c r="DC33" s="16">
        <f t="shared" ca="1" si="144"/>
        <v>0</v>
      </c>
      <c r="DD33" s="16">
        <f t="shared" ca="1" si="144"/>
        <v>0</v>
      </c>
      <c r="DE33" s="16">
        <f t="shared" ca="1" si="144"/>
        <v>0</v>
      </c>
      <c r="DF33" s="16">
        <f t="shared" ca="1" si="144"/>
        <v>0</v>
      </c>
      <c r="DG33" s="16">
        <f t="shared" ca="1" si="144"/>
        <v>0</v>
      </c>
      <c r="DH33" s="16">
        <f t="shared" ca="1" si="144"/>
        <v>0</v>
      </c>
      <c r="DI33" s="3"/>
      <c r="DJ33" s="35">
        <f t="shared" si="35"/>
        <v>6.1057801399866621E-2</v>
      </c>
      <c r="DK33" s="15">
        <f>Test!CN32</f>
        <v>0.12732693616798399</v>
      </c>
      <c r="DL33" s="15">
        <f>Test!CO32</f>
        <v>0.94691121578216497</v>
      </c>
      <c r="DM33" s="15">
        <f>Test!CP32</f>
        <v>0.94578790664672796</v>
      </c>
      <c r="DN33" s="15">
        <f>Test!CQ32</f>
        <v>26.655900046882302</v>
      </c>
      <c r="DO33" s="15">
        <f>Test!CR32</f>
        <v>35.1158083919752</v>
      </c>
      <c r="DP33" s="15">
        <f>Test!CS32</f>
        <v>38.269080597093499</v>
      </c>
      <c r="DQ33" s="15">
        <f>Test!CT32</f>
        <v>0.367731243371963</v>
      </c>
      <c r="DR33" s="15">
        <f>Test!CU32</f>
        <v>0.97883540391921997</v>
      </c>
      <c r="DS33" s="15">
        <f>Test!CV32</f>
        <v>0.27805903553962702</v>
      </c>
      <c r="DT33" s="15">
        <f>Test!CW32</f>
        <v>0.93325436115264804</v>
      </c>
      <c r="DU33" s="15">
        <f>Test!CX32</f>
        <v>60.238477000000003</v>
      </c>
      <c r="DV33" s="15">
        <f>Test!CY32</f>
        <v>24.095556619813799</v>
      </c>
      <c r="DW33" s="15" t="str">
        <f>Test!CZ32</f>
        <v>None</v>
      </c>
      <c r="DX33" s="15">
        <f>Test!DA32</f>
        <v>0.701349</v>
      </c>
      <c r="DY33" s="15">
        <f>Test!DB32</f>
        <v>0.701349</v>
      </c>
      <c r="DZ33" s="15">
        <f>Test!DC32</f>
        <v>566.21459500000003</v>
      </c>
      <c r="EA33" s="15">
        <f>Test!DD32</f>
        <v>566.21459500000003</v>
      </c>
      <c r="EB33" s="16">
        <f t="shared" ref="EB33:EL33" ca="1" si="145">bdRateExtend($F32:$F36,G32:G36,$DK32:$DK36,DL32:DL36)</f>
        <v>-0.12770058418991992</v>
      </c>
      <c r="EC33" s="16">
        <f t="shared" ca="1" si="145"/>
        <v>-0.12479912516642677</v>
      </c>
      <c r="ED33" s="16">
        <f t="shared" ca="1" si="145"/>
        <v>-0.17034234484651622</v>
      </c>
      <c r="EE33" s="16">
        <f t="shared" ca="1" si="145"/>
        <v>-0.69137100180857991</v>
      </c>
      <c r="EF33" s="16">
        <f t="shared" ca="1" si="145"/>
        <v>-0.79927443236216733</v>
      </c>
      <c r="EG33" s="16">
        <f t="shared" ca="1" si="145"/>
        <v>-0.19798711013442172</v>
      </c>
      <c r="EH33" s="16">
        <f t="shared" ca="1" si="145"/>
        <v>-0.18128369511237863</v>
      </c>
      <c r="EI33" s="16">
        <f t="shared" ca="1" si="145"/>
        <v>-0.12455062346531831</v>
      </c>
      <c r="EJ33" s="16">
        <f t="shared" ca="1" si="145"/>
        <v>-0.13831691298347704</v>
      </c>
      <c r="EK33" s="16">
        <f t="shared" ca="1" si="145"/>
        <v>-0.17445584135378234</v>
      </c>
      <c r="EL33" s="16">
        <f t="shared" ca="1" si="145"/>
        <v>-0.1352113349419295</v>
      </c>
      <c r="EM33" s="3"/>
      <c r="EN33" s="35">
        <f t="shared" si="37"/>
        <v>1</v>
      </c>
      <c r="EO33" s="15">
        <f>Test!DR32</f>
        <v>0</v>
      </c>
      <c r="EP33" s="15">
        <f>Test!DS32</f>
        <v>0</v>
      </c>
      <c r="EQ33" s="15">
        <f>Test!DT32</f>
        <v>0</v>
      </c>
      <c r="ER33" s="15">
        <f>Test!DU32</f>
        <v>0</v>
      </c>
      <c r="ES33" s="15">
        <f>Test!DV32</f>
        <v>0</v>
      </c>
      <c r="ET33" s="15">
        <f>Test!DW32</f>
        <v>0</v>
      </c>
      <c r="EU33" s="15">
        <f>Test!DX32</f>
        <v>0</v>
      </c>
      <c r="EV33" s="15">
        <f>Test!DY32</f>
        <v>0</v>
      </c>
      <c r="EW33" s="15">
        <f>Test!DZ32</f>
        <v>0</v>
      </c>
      <c r="EX33" s="15">
        <f>Test!EA32</f>
        <v>0</v>
      </c>
      <c r="EY33" s="15">
        <f>Test!EB32</f>
        <v>0</v>
      </c>
      <c r="EZ33" s="15">
        <f>Test!EC32</f>
        <v>0</v>
      </c>
      <c r="FA33" s="15">
        <f>Test!ED32</f>
        <v>0</v>
      </c>
      <c r="FB33" s="15">
        <f>Test!EE32</f>
        <v>0</v>
      </c>
      <c r="FC33" s="15">
        <f>Test!EF32</f>
        <v>0</v>
      </c>
      <c r="FD33" s="15">
        <f>Test!EG32</f>
        <v>0</v>
      </c>
      <c r="FE33" s="15">
        <f>Test!EH32</f>
        <v>0</v>
      </c>
      <c r="FF33" s="16">
        <f t="shared" ref="FF33:FP33" ca="1" si="146">bdRateExtend($F32:$F36,G32:G36,$EO32:$EO36,EP32:EP36)</f>
        <v>1</v>
      </c>
      <c r="FG33" s="16">
        <f t="shared" ca="1" si="146"/>
        <v>1</v>
      </c>
      <c r="FH33" s="16">
        <f t="shared" ca="1" si="146"/>
        <v>1</v>
      </c>
      <c r="FI33" s="16">
        <f t="shared" ca="1" si="146"/>
        <v>1</v>
      </c>
      <c r="FJ33" s="16">
        <f t="shared" ca="1" si="146"/>
        <v>1</v>
      </c>
      <c r="FK33" s="16">
        <f t="shared" ca="1" si="146"/>
        <v>1</v>
      </c>
      <c r="FL33" s="16">
        <f t="shared" ca="1" si="146"/>
        <v>1</v>
      </c>
      <c r="FM33" s="16">
        <f t="shared" ca="1" si="146"/>
        <v>1</v>
      </c>
      <c r="FN33" s="16">
        <f t="shared" ca="1" si="146"/>
        <v>1</v>
      </c>
      <c r="FO33" s="16">
        <f t="shared" ca="1" si="146"/>
        <v>1</v>
      </c>
      <c r="FP33" s="16">
        <f t="shared" ca="1" si="146"/>
        <v>1</v>
      </c>
      <c r="FQ33" s="55"/>
      <c r="FR33" s="35">
        <f t="shared" si="39"/>
        <v>1</v>
      </c>
      <c r="FS33" s="15">
        <f>Test!EV32</f>
        <v>0</v>
      </c>
      <c r="FT33" s="15">
        <f>Test!EW32</f>
        <v>0</v>
      </c>
      <c r="FU33" s="15">
        <f>Test!EX32</f>
        <v>0</v>
      </c>
      <c r="FV33" s="15">
        <f>Test!EY32</f>
        <v>0</v>
      </c>
      <c r="FW33" s="15">
        <f>Test!EZ32</f>
        <v>0</v>
      </c>
      <c r="FX33" s="15">
        <f>Test!FA32</f>
        <v>0</v>
      </c>
      <c r="FY33" s="15">
        <f>Test!FB32</f>
        <v>0</v>
      </c>
      <c r="FZ33" s="15">
        <f>Test!FC32</f>
        <v>0</v>
      </c>
      <c r="GA33" s="15">
        <f>Test!FD32</f>
        <v>0</v>
      </c>
      <c r="GB33" s="15">
        <f>Test!FE32</f>
        <v>0</v>
      </c>
      <c r="GC33" s="15">
        <f>Test!FF32</f>
        <v>0</v>
      </c>
      <c r="GD33" s="15">
        <f>Test!FG32</f>
        <v>0</v>
      </c>
      <c r="GE33" s="15">
        <f>Test!FH32</f>
        <v>0</v>
      </c>
      <c r="GF33" s="15">
        <f>Test!FI32</f>
        <v>0</v>
      </c>
      <c r="GG33" s="15">
        <f>Test!FJ32</f>
        <v>0</v>
      </c>
      <c r="GH33" s="15">
        <f>Test!FK32</f>
        <v>0</v>
      </c>
      <c r="GI33" s="15">
        <f>Test!FL32</f>
        <v>0</v>
      </c>
      <c r="GJ33" s="16">
        <f t="shared" ref="GJ33:GT33" ca="1" si="147">bdRateExtend($F32:$F36,G32:G36,$FS32:$FS36,FT32:FT36)</f>
        <v>1</v>
      </c>
      <c r="GK33" s="16">
        <f t="shared" ca="1" si="147"/>
        <v>1</v>
      </c>
      <c r="GL33" s="16">
        <f t="shared" ca="1" si="147"/>
        <v>1</v>
      </c>
      <c r="GM33" s="16">
        <f t="shared" ca="1" si="147"/>
        <v>1</v>
      </c>
      <c r="GN33" s="16">
        <f t="shared" ca="1" si="147"/>
        <v>1</v>
      </c>
      <c r="GO33" s="16">
        <f t="shared" ca="1" si="147"/>
        <v>1</v>
      </c>
      <c r="GP33" s="16">
        <f t="shared" ca="1" si="147"/>
        <v>1</v>
      </c>
      <c r="GQ33" s="16">
        <f t="shared" ca="1" si="147"/>
        <v>1</v>
      </c>
      <c r="GR33" s="16">
        <f t="shared" ca="1" si="147"/>
        <v>1</v>
      </c>
      <c r="GS33" s="16">
        <f t="shared" ca="1" si="147"/>
        <v>1</v>
      </c>
      <c r="GT33" s="16">
        <f t="shared" ca="1" si="147"/>
        <v>1</v>
      </c>
      <c r="GU33" s="55"/>
      <c r="GV33" s="35">
        <f t="shared" si="41"/>
        <v>1</v>
      </c>
      <c r="GW33" s="15">
        <f>Test!FZ32</f>
        <v>0</v>
      </c>
      <c r="GX33" s="15">
        <f>Test!GA32</f>
        <v>0</v>
      </c>
      <c r="GY33" s="15">
        <f>Test!GB32</f>
        <v>0</v>
      </c>
      <c r="GZ33" s="15">
        <f>Test!GC32</f>
        <v>0</v>
      </c>
      <c r="HA33" s="15">
        <f>Test!GD32</f>
        <v>0</v>
      </c>
      <c r="HB33" s="15">
        <f>Test!GE32</f>
        <v>0</v>
      </c>
      <c r="HC33" s="15">
        <f>Test!GF32</f>
        <v>0</v>
      </c>
      <c r="HD33" s="15">
        <f>Test!GG32</f>
        <v>0</v>
      </c>
      <c r="HE33" s="15">
        <f>Test!GH32</f>
        <v>0</v>
      </c>
      <c r="HF33" s="15">
        <f>Test!GI32</f>
        <v>0</v>
      </c>
      <c r="HG33" s="15">
        <f>Test!GJ32</f>
        <v>0</v>
      </c>
      <c r="HH33" s="15">
        <f>Test!GK32</f>
        <v>0</v>
      </c>
      <c r="HI33" s="15">
        <f>Test!GL32</f>
        <v>0</v>
      </c>
      <c r="HJ33" s="15">
        <f>Test!GM32</f>
        <v>0</v>
      </c>
      <c r="HK33" s="15">
        <f>Test!GN32</f>
        <v>0</v>
      </c>
      <c r="HL33" s="15">
        <f>Test!GO32</f>
        <v>0</v>
      </c>
      <c r="HM33" s="15">
        <f>Test!GP32</f>
        <v>0</v>
      </c>
      <c r="HN33" s="16">
        <f t="shared" ref="HN33:HX33" ca="1" si="148">bdRateExtend($F32:$F36,G32:G36,$GW32:$GW36,GX32:GX36)</f>
        <v>1</v>
      </c>
      <c r="HO33" s="16">
        <f t="shared" ca="1" si="148"/>
        <v>1</v>
      </c>
      <c r="HP33" s="16">
        <f t="shared" ca="1" si="148"/>
        <v>1</v>
      </c>
      <c r="HQ33" s="16">
        <f t="shared" ca="1" si="148"/>
        <v>1</v>
      </c>
      <c r="HR33" s="16">
        <f t="shared" ca="1" si="148"/>
        <v>1</v>
      </c>
      <c r="HS33" s="16">
        <f t="shared" ca="1" si="148"/>
        <v>1</v>
      </c>
      <c r="HT33" s="16">
        <f t="shared" ca="1" si="148"/>
        <v>1</v>
      </c>
      <c r="HU33" s="16">
        <f t="shared" ca="1" si="148"/>
        <v>1</v>
      </c>
      <c r="HV33" s="16">
        <f t="shared" ca="1" si="148"/>
        <v>1</v>
      </c>
      <c r="HW33" s="16">
        <f t="shared" ca="1" si="148"/>
        <v>1</v>
      </c>
      <c r="HX33" s="16">
        <f t="shared" ca="1" si="148"/>
        <v>1</v>
      </c>
      <c r="HY33" s="3"/>
      <c r="HZ33" s="35">
        <f t="shared" si="43"/>
        <v>1</v>
      </c>
      <c r="IA33" s="15">
        <f>Test!HD32</f>
        <v>0</v>
      </c>
      <c r="IB33" s="15">
        <f>Test!HE32</f>
        <v>0</v>
      </c>
      <c r="IC33" s="15">
        <f>Test!HF32</f>
        <v>0</v>
      </c>
      <c r="ID33" s="15">
        <f>Test!HG32</f>
        <v>0</v>
      </c>
      <c r="IE33" s="15">
        <f>Test!HH32</f>
        <v>0</v>
      </c>
      <c r="IF33" s="15">
        <f>Test!HI32</f>
        <v>0</v>
      </c>
      <c r="IG33" s="15">
        <f>Test!HJ32</f>
        <v>0</v>
      </c>
      <c r="IH33" s="15">
        <f>Test!HK32</f>
        <v>0</v>
      </c>
      <c r="II33" s="15">
        <f>Test!HL32</f>
        <v>0</v>
      </c>
      <c r="IJ33" s="15">
        <f>Test!HM32</f>
        <v>0</v>
      </c>
      <c r="IK33" s="15">
        <f>Test!HN32</f>
        <v>0</v>
      </c>
      <c r="IL33" s="15">
        <f>Test!HO32</f>
        <v>0</v>
      </c>
      <c r="IM33" s="15">
        <f>Test!HP32</f>
        <v>0</v>
      </c>
      <c r="IN33" s="15">
        <f>Test!HQ32</f>
        <v>0</v>
      </c>
      <c r="IO33" s="15">
        <f>Test!HR32</f>
        <v>0</v>
      </c>
      <c r="IP33" s="15">
        <f>Test!HS32</f>
        <v>0</v>
      </c>
      <c r="IQ33" s="15">
        <f>Test!HT32</f>
        <v>0</v>
      </c>
      <c r="IR33" s="16">
        <f t="shared" ref="IR33:JB33" ca="1" si="149">bdRateExtend($F32:$F36,G32:G36,$IA32:$IA36,IB32:IB36)</f>
        <v>1</v>
      </c>
      <c r="IS33" s="16">
        <f t="shared" ca="1" si="149"/>
        <v>1</v>
      </c>
      <c r="IT33" s="16">
        <f t="shared" ca="1" si="149"/>
        <v>1</v>
      </c>
      <c r="IU33" s="16">
        <f t="shared" ca="1" si="149"/>
        <v>1</v>
      </c>
      <c r="IV33" s="16">
        <f t="shared" ca="1" si="149"/>
        <v>1</v>
      </c>
      <c r="IW33" s="16">
        <f t="shared" ca="1" si="149"/>
        <v>1</v>
      </c>
      <c r="IX33" s="16">
        <f t="shared" ca="1" si="149"/>
        <v>1</v>
      </c>
      <c r="IY33" s="16">
        <f t="shared" ca="1" si="149"/>
        <v>1</v>
      </c>
      <c r="IZ33" s="16">
        <f t="shared" ca="1" si="149"/>
        <v>1</v>
      </c>
      <c r="JA33" s="16">
        <f t="shared" ca="1" si="149"/>
        <v>1</v>
      </c>
      <c r="JB33" s="16">
        <f t="shared" ca="1" si="149"/>
        <v>1</v>
      </c>
      <c r="JC33" s="3"/>
      <c r="JD33" s="35">
        <f t="shared" si="45"/>
        <v>1</v>
      </c>
      <c r="JE33" s="15">
        <f>Test!IH32</f>
        <v>0</v>
      </c>
      <c r="JF33" s="15">
        <f>Test!II32</f>
        <v>0</v>
      </c>
      <c r="JG33" s="15">
        <f>Test!IJ32</f>
        <v>0</v>
      </c>
      <c r="JH33" s="15">
        <f>Test!IK32</f>
        <v>0</v>
      </c>
      <c r="JI33" s="15">
        <f>Test!IL32</f>
        <v>0</v>
      </c>
      <c r="JJ33" s="15">
        <f>Test!IM32</f>
        <v>0</v>
      </c>
      <c r="JK33" s="15">
        <f>Test!IN32</f>
        <v>0</v>
      </c>
      <c r="JL33" s="15">
        <f>Test!IO32</f>
        <v>0</v>
      </c>
      <c r="JM33" s="15">
        <f>Test!IP32</f>
        <v>0</v>
      </c>
      <c r="JN33" s="15">
        <f>Test!IQ32</f>
        <v>0</v>
      </c>
      <c r="JO33" s="15">
        <f>Test!IR32</f>
        <v>0</v>
      </c>
      <c r="JP33" s="15">
        <f>Test!IS32</f>
        <v>0</v>
      </c>
      <c r="JQ33" s="15">
        <f>Test!IT32</f>
        <v>0</v>
      </c>
      <c r="JR33" s="15">
        <f>Test!IU32</f>
        <v>0</v>
      </c>
      <c r="JS33" s="15">
        <f>Test!IV32</f>
        <v>0</v>
      </c>
      <c r="JT33" s="15">
        <f>Test!IW32</f>
        <v>0</v>
      </c>
      <c r="JU33" s="15">
        <f>Test!IX32</f>
        <v>0</v>
      </c>
      <c r="JV33" s="16">
        <f t="shared" ref="JV33:KF33" ca="1" si="150">bdRateExtend($F32:$F36,G32:G36,$JE32:$JE36,JF32:JF36)</f>
        <v>1</v>
      </c>
      <c r="JW33" s="16">
        <f t="shared" ca="1" si="150"/>
        <v>1</v>
      </c>
      <c r="JX33" s="16">
        <f t="shared" ca="1" si="150"/>
        <v>1</v>
      </c>
      <c r="JY33" s="16">
        <f t="shared" ca="1" si="150"/>
        <v>1</v>
      </c>
      <c r="JZ33" s="16">
        <f t="shared" ca="1" si="150"/>
        <v>1</v>
      </c>
      <c r="KA33" s="16">
        <f t="shared" ca="1" si="150"/>
        <v>1</v>
      </c>
      <c r="KB33" s="16">
        <f t="shared" ca="1" si="150"/>
        <v>1</v>
      </c>
      <c r="KC33" s="16">
        <f t="shared" ca="1" si="150"/>
        <v>1</v>
      </c>
      <c r="KD33" s="16">
        <f t="shared" ca="1" si="150"/>
        <v>1</v>
      </c>
      <c r="KE33" s="16">
        <f t="shared" ca="1" si="150"/>
        <v>1</v>
      </c>
      <c r="KF33" s="16">
        <f t="shared" ca="1" si="150"/>
        <v>1</v>
      </c>
      <c r="KG33" s="3"/>
      <c r="KH33" s="35">
        <f t="shared" si="47"/>
        <v>1</v>
      </c>
      <c r="KI33" s="15">
        <f>Test!JL32</f>
        <v>0</v>
      </c>
      <c r="KJ33" s="15">
        <f>Test!JM32</f>
        <v>0</v>
      </c>
      <c r="KK33" s="15">
        <f>Test!JN32</f>
        <v>0</v>
      </c>
      <c r="KL33" s="15">
        <f>Test!JO32</f>
        <v>0</v>
      </c>
      <c r="KM33" s="15">
        <f>Test!JP32</f>
        <v>0</v>
      </c>
      <c r="KN33" s="15">
        <f>Test!JQ32</f>
        <v>0</v>
      </c>
      <c r="KO33" s="15">
        <f>Test!JR32</f>
        <v>0</v>
      </c>
      <c r="KP33" s="15">
        <f>Test!JS32</f>
        <v>0</v>
      </c>
      <c r="KQ33" s="15">
        <f>Test!JT32</f>
        <v>0</v>
      </c>
      <c r="KR33" s="15">
        <f>Test!JU32</f>
        <v>0</v>
      </c>
      <c r="KS33" s="15">
        <f>Test!JV32</f>
        <v>0</v>
      </c>
      <c r="KT33" s="15">
        <f>Test!JW32</f>
        <v>0</v>
      </c>
      <c r="KU33" s="15">
        <f>Test!JX32</f>
        <v>0</v>
      </c>
      <c r="KV33" s="15">
        <f>Test!JY32</f>
        <v>0</v>
      </c>
      <c r="KW33" s="15">
        <f>Test!JZ32</f>
        <v>0</v>
      </c>
      <c r="KX33" s="15">
        <f>Test!KA32</f>
        <v>0</v>
      </c>
      <c r="KY33" s="15">
        <f>Test!KB32</f>
        <v>0</v>
      </c>
      <c r="KZ33" s="16">
        <f t="shared" ref="KZ33:LJ33" ca="1" si="151">bdRateExtend($F32:$F36,G32:G36,$KI32:$KI36,KJ32:KJ36)</f>
        <v>1</v>
      </c>
      <c r="LA33" s="16">
        <f t="shared" ca="1" si="151"/>
        <v>1</v>
      </c>
      <c r="LB33" s="16">
        <f t="shared" ca="1" si="151"/>
        <v>1</v>
      </c>
      <c r="LC33" s="16">
        <f t="shared" ca="1" si="151"/>
        <v>1</v>
      </c>
      <c r="LD33" s="16">
        <f t="shared" ca="1" si="151"/>
        <v>1</v>
      </c>
      <c r="LE33" s="16">
        <f t="shared" ca="1" si="151"/>
        <v>1</v>
      </c>
      <c r="LF33" s="16">
        <f t="shared" ca="1" si="151"/>
        <v>1</v>
      </c>
      <c r="LG33" s="16">
        <f t="shared" ca="1" si="151"/>
        <v>1</v>
      </c>
      <c r="LH33" s="16">
        <f t="shared" ca="1" si="151"/>
        <v>1</v>
      </c>
      <c r="LI33" s="16">
        <f t="shared" ca="1" si="151"/>
        <v>1</v>
      </c>
      <c r="LJ33" s="16">
        <f t="shared" ca="1" si="151"/>
        <v>1</v>
      </c>
      <c r="LK33" s="3"/>
      <c r="LL33" s="35">
        <f t="shared" si="49"/>
        <v>1</v>
      </c>
      <c r="LM33" s="15">
        <f>Test!KP32</f>
        <v>0</v>
      </c>
      <c r="LN33" s="15">
        <f>Test!KQ32</f>
        <v>0</v>
      </c>
      <c r="LO33" s="15">
        <f>Test!KR32</f>
        <v>0</v>
      </c>
      <c r="LP33" s="15">
        <f>Test!KS32</f>
        <v>0</v>
      </c>
      <c r="LQ33" s="15">
        <f>Test!KT32</f>
        <v>0</v>
      </c>
      <c r="LR33" s="15">
        <f>Test!KU32</f>
        <v>0</v>
      </c>
      <c r="LS33" s="15">
        <f>Test!KV32</f>
        <v>0</v>
      </c>
      <c r="LT33" s="15">
        <f>Test!KW32</f>
        <v>0</v>
      </c>
      <c r="LU33" s="15">
        <f>Test!KX32</f>
        <v>0</v>
      </c>
      <c r="LV33" s="15">
        <f>Test!KY32</f>
        <v>0</v>
      </c>
      <c r="LW33" s="15">
        <f>Test!KZ32</f>
        <v>0</v>
      </c>
      <c r="LX33" s="15">
        <f>Test!LA32</f>
        <v>0</v>
      </c>
      <c r="LY33" s="15">
        <f>Test!LB32</f>
        <v>0</v>
      </c>
      <c r="LZ33" s="15">
        <f>Test!LC32</f>
        <v>0</v>
      </c>
      <c r="MA33" s="15">
        <f>Test!LD32</f>
        <v>0</v>
      </c>
      <c r="MB33" s="15">
        <f>Test!LE32</f>
        <v>0</v>
      </c>
      <c r="MC33" s="15">
        <f>Test!LF32</f>
        <v>0</v>
      </c>
      <c r="MD33" s="16">
        <f t="shared" ref="MD33:MN33" ca="1" si="152">bdRateExtend($F32:$F36,G32:G36,$LM32:$LM36,LN32:LN36)</f>
        <v>1</v>
      </c>
      <c r="ME33" s="16">
        <f t="shared" ca="1" si="152"/>
        <v>1</v>
      </c>
      <c r="MF33" s="16">
        <f t="shared" ca="1" si="152"/>
        <v>1</v>
      </c>
      <c r="MG33" s="16">
        <f t="shared" ca="1" si="152"/>
        <v>1</v>
      </c>
      <c r="MH33" s="16">
        <f t="shared" ca="1" si="152"/>
        <v>1</v>
      </c>
      <c r="MI33" s="16">
        <f t="shared" ca="1" si="152"/>
        <v>1</v>
      </c>
      <c r="MJ33" s="16">
        <f t="shared" ca="1" si="152"/>
        <v>1</v>
      </c>
      <c r="MK33" s="16">
        <f t="shared" ca="1" si="152"/>
        <v>1</v>
      </c>
      <c r="ML33" s="16">
        <f t="shared" ca="1" si="152"/>
        <v>1</v>
      </c>
      <c r="MM33" s="16">
        <f t="shared" ca="1" si="152"/>
        <v>1</v>
      </c>
      <c r="MN33" s="16">
        <f t="shared" ca="1" si="152"/>
        <v>1</v>
      </c>
      <c r="MO33" s="55"/>
      <c r="MP33" s="35">
        <f t="shared" si="51"/>
        <v>1</v>
      </c>
      <c r="MQ33" s="15">
        <f>Test!LT32</f>
        <v>0</v>
      </c>
      <c r="MR33" s="15">
        <f>Test!LU32</f>
        <v>0</v>
      </c>
      <c r="MS33" s="15">
        <f>Test!LV32</f>
        <v>0</v>
      </c>
      <c r="MT33" s="15">
        <f>Test!LW32</f>
        <v>0</v>
      </c>
      <c r="MU33" s="15">
        <f>Test!LX32</f>
        <v>0</v>
      </c>
      <c r="MV33" s="15">
        <f>Test!LY32</f>
        <v>0</v>
      </c>
      <c r="MW33" s="15">
        <f>Test!LZ32</f>
        <v>0</v>
      </c>
      <c r="MX33" s="15">
        <f>Test!MA32</f>
        <v>0</v>
      </c>
      <c r="MY33" s="15">
        <f>Test!MB32</f>
        <v>0</v>
      </c>
      <c r="MZ33" s="15">
        <f>Test!MC32</f>
        <v>0</v>
      </c>
      <c r="NA33" s="15">
        <f>Test!MD32</f>
        <v>0</v>
      </c>
      <c r="NB33" s="15">
        <f>Test!ME32</f>
        <v>0</v>
      </c>
      <c r="NC33" s="15">
        <f>Test!MF32</f>
        <v>0</v>
      </c>
      <c r="ND33" s="15">
        <f>Test!MG32</f>
        <v>0</v>
      </c>
      <c r="NE33" s="15">
        <f>Test!MH32</f>
        <v>0</v>
      </c>
      <c r="NF33" s="15">
        <f>Test!MI32</f>
        <v>0</v>
      </c>
      <c r="NG33" s="15">
        <f>Test!MJ32</f>
        <v>0</v>
      </c>
      <c r="NH33" s="16">
        <f t="shared" ref="NH33:NR33" ca="1" si="153">bdRateExtend($F32:$F36,G32:G36,$MQ32:$MQ36,MR32:MR36)</f>
        <v>1</v>
      </c>
      <c r="NI33" s="16">
        <f t="shared" ca="1" si="153"/>
        <v>1</v>
      </c>
      <c r="NJ33" s="16">
        <f t="shared" ca="1" si="153"/>
        <v>1</v>
      </c>
      <c r="NK33" s="16">
        <f t="shared" ca="1" si="153"/>
        <v>1</v>
      </c>
      <c r="NL33" s="16">
        <f t="shared" ca="1" si="153"/>
        <v>1</v>
      </c>
      <c r="NM33" s="16">
        <f t="shared" ca="1" si="153"/>
        <v>1</v>
      </c>
      <c r="NN33" s="16">
        <f t="shared" ca="1" si="153"/>
        <v>1</v>
      </c>
      <c r="NO33" s="16">
        <f t="shared" ca="1" si="153"/>
        <v>1</v>
      </c>
      <c r="NP33" s="16">
        <f t="shared" ca="1" si="153"/>
        <v>1</v>
      </c>
      <c r="NQ33" s="16">
        <f t="shared" ca="1" si="153"/>
        <v>1</v>
      </c>
      <c r="NR33" s="16">
        <f t="shared" ca="1" si="153"/>
        <v>1</v>
      </c>
      <c r="NS33" s="55"/>
      <c r="NT33" s="35">
        <f t="shared" si="69"/>
        <v>1</v>
      </c>
      <c r="NU33" s="15">
        <f>Test!MX32</f>
        <v>0</v>
      </c>
      <c r="NV33" s="15">
        <f>Test!MY32</f>
        <v>0</v>
      </c>
      <c r="NW33" s="15">
        <f>Test!MZ32</f>
        <v>0</v>
      </c>
      <c r="NX33" s="15">
        <f>Test!NA32</f>
        <v>0</v>
      </c>
      <c r="NY33" s="15">
        <f>Test!NB32</f>
        <v>0</v>
      </c>
      <c r="NZ33" s="15">
        <f>Test!NC32</f>
        <v>0</v>
      </c>
      <c r="OA33" s="15">
        <f>Test!ND32</f>
        <v>0</v>
      </c>
      <c r="OB33" s="15">
        <f>Test!NE32</f>
        <v>0</v>
      </c>
      <c r="OC33" s="15">
        <f>Test!NF32</f>
        <v>0</v>
      </c>
      <c r="OD33" s="15">
        <f>Test!NG32</f>
        <v>0</v>
      </c>
      <c r="OE33" s="15">
        <f>Test!NH32</f>
        <v>0</v>
      </c>
      <c r="OF33" s="15">
        <f>Test!NI32</f>
        <v>0</v>
      </c>
      <c r="OG33" s="15">
        <f>Test!NJ32</f>
        <v>0</v>
      </c>
      <c r="OH33" s="15">
        <f>Test!NK32</f>
        <v>0</v>
      </c>
      <c r="OI33" s="15">
        <f>Test!NL32</f>
        <v>0</v>
      </c>
      <c r="OJ33" s="15">
        <f>Test!NM32</f>
        <v>0</v>
      </c>
      <c r="OK33" s="15">
        <f>Test!NN32</f>
        <v>0</v>
      </c>
      <c r="OL33" s="16">
        <f t="shared" ref="OL33:OV33" ca="1" si="154">bdRateExtend($F32:$F36,G32:G36,$NU32:$NU36,NV32:NV36)</f>
        <v>1</v>
      </c>
      <c r="OM33" s="16">
        <f t="shared" ca="1" si="154"/>
        <v>1</v>
      </c>
      <c r="ON33" s="16">
        <f t="shared" ca="1" si="154"/>
        <v>1</v>
      </c>
      <c r="OO33" s="16">
        <f t="shared" ca="1" si="154"/>
        <v>1</v>
      </c>
      <c r="OP33" s="16">
        <f t="shared" ca="1" si="154"/>
        <v>1</v>
      </c>
      <c r="OQ33" s="16">
        <f t="shared" ca="1" si="154"/>
        <v>1</v>
      </c>
      <c r="OR33" s="16">
        <f t="shared" ca="1" si="154"/>
        <v>1</v>
      </c>
      <c r="OS33" s="16">
        <f t="shared" ca="1" si="154"/>
        <v>1</v>
      </c>
      <c r="OT33" s="16">
        <f t="shared" ca="1" si="154"/>
        <v>1</v>
      </c>
      <c r="OU33" s="16">
        <f t="shared" ca="1" si="154"/>
        <v>1</v>
      </c>
      <c r="OV33" s="16">
        <f t="shared" ca="1" si="154"/>
        <v>1</v>
      </c>
      <c r="OW33" s="55"/>
      <c r="OX33" s="35">
        <f t="shared" si="70"/>
        <v>1</v>
      </c>
      <c r="OY33" s="15">
        <f>Test!OB32</f>
        <v>0</v>
      </c>
      <c r="OZ33" s="15">
        <f>Test!OC32</f>
        <v>0</v>
      </c>
      <c r="PA33" s="15">
        <f>Test!OD32</f>
        <v>0</v>
      </c>
      <c r="PB33" s="15">
        <f>Test!OE32</f>
        <v>0</v>
      </c>
      <c r="PC33" s="15">
        <f>Test!OF32</f>
        <v>0</v>
      </c>
      <c r="PD33" s="15">
        <f>Test!OG32</f>
        <v>0</v>
      </c>
      <c r="PE33" s="15">
        <f>Test!OH32</f>
        <v>0</v>
      </c>
      <c r="PF33" s="15">
        <f>Test!OI32</f>
        <v>0</v>
      </c>
      <c r="PG33" s="15">
        <f>Test!OJ32</f>
        <v>0</v>
      </c>
      <c r="PH33" s="15">
        <f>Test!OK32</f>
        <v>0</v>
      </c>
      <c r="PI33" s="15">
        <f>Test!OL32</f>
        <v>0</v>
      </c>
      <c r="PJ33" s="15">
        <f>Test!OM32</f>
        <v>0</v>
      </c>
      <c r="PK33" s="15">
        <f>Test!ON32</f>
        <v>0</v>
      </c>
      <c r="PL33" s="15">
        <f>Test!OO32</f>
        <v>0</v>
      </c>
      <c r="PM33" s="15">
        <f>Test!OP32</f>
        <v>0</v>
      </c>
      <c r="PN33" s="15">
        <f>Test!OQ32</f>
        <v>0</v>
      </c>
      <c r="PO33" s="15">
        <f>Test!OR32</f>
        <v>0</v>
      </c>
      <c r="PP33" s="16">
        <f t="shared" ref="PP33:PZ33" ca="1" si="155">bdRateExtend($F32:$F36,G32:G36,$OY32:$OY36,OZ32:OZ36)</f>
        <v>1</v>
      </c>
      <c r="PQ33" s="16">
        <f t="shared" ca="1" si="155"/>
        <v>1</v>
      </c>
      <c r="PR33" s="16">
        <f t="shared" ca="1" si="155"/>
        <v>1</v>
      </c>
      <c r="PS33" s="16">
        <f t="shared" ca="1" si="155"/>
        <v>1</v>
      </c>
      <c r="PT33" s="16">
        <f t="shared" ca="1" si="155"/>
        <v>1</v>
      </c>
      <c r="PU33" s="16">
        <f t="shared" ca="1" si="155"/>
        <v>1</v>
      </c>
      <c r="PV33" s="16">
        <f t="shared" ca="1" si="155"/>
        <v>1</v>
      </c>
      <c r="PW33" s="16">
        <f t="shared" ca="1" si="155"/>
        <v>1</v>
      </c>
      <c r="PX33" s="16">
        <f t="shared" ca="1" si="155"/>
        <v>1</v>
      </c>
      <c r="PY33" s="16">
        <f t="shared" ca="1" si="155"/>
        <v>1</v>
      </c>
      <c r="PZ33" s="16">
        <f t="shared" ca="1" si="155"/>
        <v>1</v>
      </c>
    </row>
    <row r="34" spans="3:442">
      <c r="C34" s="115"/>
      <c r="D34" s="26">
        <f t="shared" si="71"/>
        <v>0.25</v>
      </c>
      <c r="E34" s="35">
        <f t="shared" ca="1" si="28"/>
        <v>4.4679792637588034E-2</v>
      </c>
      <c r="F34" s="15">
        <f ca="1">Reference!B33</f>
        <v>0.23883005184060299</v>
      </c>
      <c r="G34" s="15">
        <f ca="1">Reference!C33</f>
        <v>0.96577942371368397</v>
      </c>
      <c r="H34" s="15">
        <f ca="1">Reference!D33</f>
        <v>0.96526288986205999</v>
      </c>
      <c r="I34" s="15">
        <f ca="1">Reference!E33</f>
        <v>28.273157577959701</v>
      </c>
      <c r="J34" s="15">
        <f ca="1">Reference!F33</f>
        <v>33.646217466406902</v>
      </c>
      <c r="K34" s="15">
        <f ca="1">Reference!G33</f>
        <v>35.542028227414797</v>
      </c>
      <c r="L34" s="15">
        <f ca="1">Reference!H33</f>
        <v>0.421306252479553</v>
      </c>
      <c r="M34" s="15">
        <f ca="1">Reference!I33</f>
        <v>0.98664391040802002</v>
      </c>
      <c r="N34" s="15">
        <f ca="1">Reference!J33</f>
        <v>0.22502164542674999</v>
      </c>
      <c r="O34" s="15">
        <f ca="1">Reference!K33</f>
        <v>0.95719301700591997</v>
      </c>
      <c r="P34" s="15">
        <f ca="1">Reference!L33</f>
        <v>69.780760000000001</v>
      </c>
      <c r="Q34" s="15">
        <f ca="1">Reference!M33</f>
        <v>26.294085509561</v>
      </c>
      <c r="R34" s="15" t="str">
        <f ca="1">Reference!N33</f>
        <v>None</v>
      </c>
      <c r="S34" s="15">
        <f ca="1">Reference!O33</f>
        <v>0.46313300000000002</v>
      </c>
      <c r="T34" s="15">
        <f ca="1">Reference!P33</f>
        <v>0.46313300000000002</v>
      </c>
      <c r="U34" s="15">
        <f ca="1">Reference!Q33</f>
        <v>209.349749</v>
      </c>
      <c r="V34" s="15">
        <f ca="1">Reference!R33</f>
        <v>209.349749</v>
      </c>
      <c r="X34" s="15">
        <f t="shared" si="29"/>
        <v>2.5134837932655918E-2</v>
      </c>
      <c r="Y34" s="15">
        <f>Test!B33</f>
        <v>0.25628370948316398</v>
      </c>
      <c r="Z34" s="15">
        <f>Test!C33</f>
        <v>0.92790329456329301</v>
      </c>
      <c r="AA34" s="15">
        <f>Test!D33</f>
        <v>0.92666864395141602</v>
      </c>
      <c r="AB34" s="15">
        <f>Test!E33</f>
        <v>24.338107536268001</v>
      </c>
      <c r="AC34" s="15">
        <f>Test!F33</f>
        <v>32.308897718383598</v>
      </c>
      <c r="AD34" s="15">
        <f>Test!G33</f>
        <v>34.171912731716603</v>
      </c>
      <c r="AE34" s="15">
        <f>Test!H33</f>
        <v>0.28899472951888999</v>
      </c>
      <c r="AF34" s="15">
        <f>Test!I33</f>
        <v>0.97720324993133501</v>
      </c>
      <c r="AG34" s="15">
        <f>Test!J33</f>
        <v>0.32390186190605103</v>
      </c>
      <c r="AH34" s="15">
        <f>Test!K33</f>
        <v>0.91563171148300104</v>
      </c>
      <c r="AI34" s="15">
        <f>Test!L33</f>
        <v>56.955230999999998</v>
      </c>
      <c r="AJ34" s="15">
        <f>Test!M33</f>
        <v>21.948442218441201</v>
      </c>
      <c r="AK34" s="15" t="str">
        <f>Test!N33</f>
        <v>None</v>
      </c>
      <c r="AL34" s="15">
        <f>Test!O33</f>
        <v>0.59412100000000001</v>
      </c>
      <c r="AM34" s="15">
        <f>Test!P33</f>
        <v>0.59412100000000001</v>
      </c>
      <c r="AN34" s="15">
        <f>Test!Q33</f>
        <v>0.37611099999999997</v>
      </c>
      <c r="AO34" s="15">
        <f>Test!R33</f>
        <v>0.37611099999999997</v>
      </c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3"/>
      <c r="BB34" s="35">
        <f t="shared" si="31"/>
        <v>9.294653610519843E-4</v>
      </c>
      <c r="BC34" s="15">
        <f>Test!AF33</f>
        <v>0.249767633659737</v>
      </c>
      <c r="BD34" s="15">
        <f>Test!AG33</f>
        <v>0.94495648145675604</v>
      </c>
      <c r="BE34" s="15">
        <f>Test!AH33</f>
        <v>0.94431781768798795</v>
      </c>
      <c r="BF34" s="15">
        <f>Test!AI33</f>
        <v>25.669151786348898</v>
      </c>
      <c r="BG34" s="15">
        <f>Test!AJ33</f>
        <v>34.905931674860298</v>
      </c>
      <c r="BH34" s="15">
        <f>Test!AK33</f>
        <v>36.421826473465799</v>
      </c>
      <c r="BI34" s="15">
        <f>Test!AL33</f>
        <v>0.33650043606758101</v>
      </c>
      <c r="BJ34" s="15">
        <f>Test!AM33</f>
        <v>0.98504942655563299</v>
      </c>
      <c r="BK34" s="15">
        <f>Test!AN33</f>
        <v>0.279817014932632</v>
      </c>
      <c r="BL34" s="15">
        <f>Test!AO33</f>
        <v>0.93080413341522195</v>
      </c>
      <c r="BM34" s="15">
        <f>Test!AP33</f>
        <v>67.214130999999995</v>
      </c>
      <c r="BN34" s="15">
        <f>Test!AQ33</f>
        <v>23.431758690546001</v>
      </c>
      <c r="BO34" s="15" t="str">
        <f>Test!AR33</f>
        <v>None</v>
      </c>
      <c r="BP34" s="15">
        <f>Test!AS33</f>
        <v>5.6193E-2</v>
      </c>
      <c r="BQ34" s="15">
        <f>Test!AT33</f>
        <v>5.6193E-2</v>
      </c>
      <c r="BR34" s="15">
        <f>Test!AU33</f>
        <v>0.83824299999999996</v>
      </c>
      <c r="BS34" s="15">
        <f>Test!AV33</f>
        <v>0.83824299999999996</v>
      </c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3"/>
      <c r="CF34" s="35">
        <f t="shared" si="33"/>
        <v>4.4679792637588034E-2</v>
      </c>
      <c r="CG34" s="15">
        <f>Test!BJ33</f>
        <v>0.23883005184060299</v>
      </c>
      <c r="CH34" s="15">
        <f>Test!BK33</f>
        <v>0.96577942371368397</v>
      </c>
      <c r="CI34" s="15">
        <f>Test!BL33</f>
        <v>0.96526288986205999</v>
      </c>
      <c r="CJ34" s="15">
        <f>Test!BM33</f>
        <v>28.273157577959701</v>
      </c>
      <c r="CK34" s="15">
        <f>Test!BN33</f>
        <v>33.646217466406902</v>
      </c>
      <c r="CL34" s="15">
        <f>Test!BO33</f>
        <v>35.542028227414797</v>
      </c>
      <c r="CM34" s="15">
        <f>Test!BP33</f>
        <v>0.421306252479553</v>
      </c>
      <c r="CN34" s="15">
        <f>Test!BQ33</f>
        <v>0.98664391040802002</v>
      </c>
      <c r="CO34" s="15">
        <f>Test!BR33</f>
        <v>0.22502164542674999</v>
      </c>
      <c r="CP34" s="15">
        <f>Test!BS33</f>
        <v>0.95719301700591997</v>
      </c>
      <c r="CQ34" s="15">
        <f>Test!BT33</f>
        <v>69.780760000000001</v>
      </c>
      <c r="CR34" s="15">
        <f>Test!BU33</f>
        <v>26.294085509561</v>
      </c>
      <c r="CS34" s="15" t="str">
        <f>Test!BV33</f>
        <v>None</v>
      </c>
      <c r="CT34" s="15">
        <f>Test!BW33</f>
        <v>0.46313300000000002</v>
      </c>
      <c r="CU34" s="15">
        <f>Test!BX33</f>
        <v>0.46313300000000002</v>
      </c>
      <c r="CV34" s="15">
        <f>Test!BY33</f>
        <v>209.349749</v>
      </c>
      <c r="CW34" s="15">
        <f>Test!BZ33</f>
        <v>209.349749</v>
      </c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3"/>
      <c r="DJ34" s="35">
        <f t="shared" si="35"/>
        <v>3.3513117243519908E-3</v>
      </c>
      <c r="DK34" s="15">
        <f>Test!CN33</f>
        <v>0.250837827931088</v>
      </c>
      <c r="DL34" s="15">
        <f>Test!CO33</f>
        <v>0.97077232599258401</v>
      </c>
      <c r="DM34" s="15">
        <f>Test!CP33</f>
        <v>0.97031164169311501</v>
      </c>
      <c r="DN34" s="15">
        <f>Test!CQ33</f>
        <v>29.343425662096202</v>
      </c>
      <c r="DO34" s="15">
        <f>Test!CR33</f>
        <v>37.0025721263452</v>
      </c>
      <c r="DP34" s="15">
        <f>Test!CS33</f>
        <v>39.835813321211099</v>
      </c>
      <c r="DQ34" s="15">
        <f>Test!CT33</f>
        <v>0.46410143375396701</v>
      </c>
      <c r="DR34" s="15">
        <f>Test!CU33</f>
        <v>0.98977410793304399</v>
      </c>
      <c r="DS34" s="15">
        <f>Test!CV33</f>
        <v>0.20650231838226299</v>
      </c>
      <c r="DT34" s="15">
        <f>Test!CW33</f>
        <v>0.96400243043899503</v>
      </c>
      <c r="DU34" s="15">
        <f>Test!CX33</f>
        <v>74.159349000000006</v>
      </c>
      <c r="DV34" s="15">
        <f>Test!CY33</f>
        <v>27.270804131061901</v>
      </c>
      <c r="DW34" s="15" t="str">
        <f>Test!CZ33</f>
        <v>None</v>
      </c>
      <c r="DX34" s="15">
        <f>Test!DA33</f>
        <v>0.91260799999999997</v>
      </c>
      <c r="DY34" s="15">
        <f>Test!DB33</f>
        <v>0.91260799999999997</v>
      </c>
      <c r="DZ34" s="15">
        <f>Test!DC33</f>
        <v>872.05791499999998</v>
      </c>
      <c r="EA34" s="15">
        <f>Test!DD33</f>
        <v>872.05791499999998</v>
      </c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3"/>
      <c r="EN34" s="35">
        <f t="shared" si="37"/>
        <v>1</v>
      </c>
      <c r="EO34" s="15">
        <f>Test!DR33</f>
        <v>0</v>
      </c>
      <c r="EP34" s="15">
        <f>Test!DS33</f>
        <v>0</v>
      </c>
      <c r="EQ34" s="15">
        <f>Test!DT33</f>
        <v>0</v>
      </c>
      <c r="ER34" s="15">
        <f>Test!DU33</f>
        <v>0</v>
      </c>
      <c r="ES34" s="15">
        <f>Test!DV33</f>
        <v>0</v>
      </c>
      <c r="ET34" s="15">
        <f>Test!DW33</f>
        <v>0</v>
      </c>
      <c r="EU34" s="15">
        <f>Test!DX33</f>
        <v>0</v>
      </c>
      <c r="EV34" s="15">
        <f>Test!DY33</f>
        <v>0</v>
      </c>
      <c r="EW34" s="15">
        <f>Test!DZ33</f>
        <v>0</v>
      </c>
      <c r="EX34" s="15">
        <f>Test!EA33</f>
        <v>0</v>
      </c>
      <c r="EY34" s="15">
        <f>Test!EB33</f>
        <v>0</v>
      </c>
      <c r="EZ34" s="15">
        <f>Test!EC33</f>
        <v>0</v>
      </c>
      <c r="FA34" s="15">
        <f>Test!ED33</f>
        <v>0</v>
      </c>
      <c r="FB34" s="15">
        <f>Test!EE33</f>
        <v>0</v>
      </c>
      <c r="FC34" s="15">
        <f>Test!EF33</f>
        <v>0</v>
      </c>
      <c r="FD34" s="15">
        <f>Test!EG33</f>
        <v>0</v>
      </c>
      <c r="FE34" s="15">
        <f>Test!EH33</f>
        <v>0</v>
      </c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55"/>
      <c r="FR34" s="35">
        <f t="shared" si="39"/>
        <v>1</v>
      </c>
      <c r="FS34" s="15">
        <f>Test!EV33</f>
        <v>0</v>
      </c>
      <c r="FT34" s="15">
        <f>Test!EW33</f>
        <v>0</v>
      </c>
      <c r="FU34" s="15">
        <f>Test!EX33</f>
        <v>0</v>
      </c>
      <c r="FV34" s="15">
        <f>Test!EY33</f>
        <v>0</v>
      </c>
      <c r="FW34" s="15">
        <f>Test!EZ33</f>
        <v>0</v>
      </c>
      <c r="FX34" s="15">
        <f>Test!FA33</f>
        <v>0</v>
      </c>
      <c r="FY34" s="15">
        <f>Test!FB33</f>
        <v>0</v>
      </c>
      <c r="FZ34" s="15">
        <f>Test!FC33</f>
        <v>0</v>
      </c>
      <c r="GA34" s="15">
        <f>Test!FD33</f>
        <v>0</v>
      </c>
      <c r="GB34" s="15">
        <f>Test!FE33</f>
        <v>0</v>
      </c>
      <c r="GC34" s="15">
        <f>Test!FF33</f>
        <v>0</v>
      </c>
      <c r="GD34" s="15">
        <f>Test!FG33</f>
        <v>0</v>
      </c>
      <c r="GE34" s="15">
        <f>Test!FH33</f>
        <v>0</v>
      </c>
      <c r="GF34" s="15">
        <f>Test!FI33</f>
        <v>0</v>
      </c>
      <c r="GG34" s="15">
        <f>Test!FJ33</f>
        <v>0</v>
      </c>
      <c r="GH34" s="15">
        <f>Test!FK33</f>
        <v>0</v>
      </c>
      <c r="GI34" s="15">
        <f>Test!FL33</f>
        <v>0</v>
      </c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55"/>
      <c r="GV34" s="35">
        <f t="shared" si="41"/>
        <v>1</v>
      </c>
      <c r="GW34" s="15">
        <f>Test!FZ33</f>
        <v>0</v>
      </c>
      <c r="GX34" s="15">
        <f>Test!GA33</f>
        <v>0</v>
      </c>
      <c r="GY34" s="15">
        <f>Test!GB33</f>
        <v>0</v>
      </c>
      <c r="GZ34" s="15">
        <f>Test!GC33</f>
        <v>0</v>
      </c>
      <c r="HA34" s="15">
        <f>Test!GD33</f>
        <v>0</v>
      </c>
      <c r="HB34" s="15">
        <f>Test!GE33</f>
        <v>0</v>
      </c>
      <c r="HC34" s="15">
        <f>Test!GF33</f>
        <v>0</v>
      </c>
      <c r="HD34" s="15">
        <f>Test!GG33</f>
        <v>0</v>
      </c>
      <c r="HE34" s="15">
        <f>Test!GH33</f>
        <v>0</v>
      </c>
      <c r="HF34" s="15">
        <f>Test!GI33</f>
        <v>0</v>
      </c>
      <c r="HG34" s="15">
        <f>Test!GJ33</f>
        <v>0</v>
      </c>
      <c r="HH34" s="15">
        <f>Test!GK33</f>
        <v>0</v>
      </c>
      <c r="HI34" s="15">
        <f>Test!GL33</f>
        <v>0</v>
      </c>
      <c r="HJ34" s="15">
        <f>Test!GM33</f>
        <v>0</v>
      </c>
      <c r="HK34" s="15">
        <f>Test!GN33</f>
        <v>0</v>
      </c>
      <c r="HL34" s="15">
        <f>Test!GO33</f>
        <v>0</v>
      </c>
      <c r="HM34" s="15">
        <f>Test!GP33</f>
        <v>0</v>
      </c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3"/>
      <c r="HZ34" s="35">
        <f t="shared" si="43"/>
        <v>1</v>
      </c>
      <c r="IA34" s="15">
        <f>Test!HD33</f>
        <v>0</v>
      </c>
      <c r="IB34" s="15">
        <f>Test!HE33</f>
        <v>0</v>
      </c>
      <c r="IC34" s="15">
        <f>Test!HF33</f>
        <v>0</v>
      </c>
      <c r="ID34" s="15">
        <f>Test!HG33</f>
        <v>0</v>
      </c>
      <c r="IE34" s="15">
        <f>Test!HH33</f>
        <v>0</v>
      </c>
      <c r="IF34" s="15">
        <f>Test!HI33</f>
        <v>0</v>
      </c>
      <c r="IG34" s="15">
        <f>Test!HJ33</f>
        <v>0</v>
      </c>
      <c r="IH34" s="15">
        <f>Test!HK33</f>
        <v>0</v>
      </c>
      <c r="II34" s="15">
        <f>Test!HL33</f>
        <v>0</v>
      </c>
      <c r="IJ34" s="15">
        <f>Test!HM33</f>
        <v>0</v>
      </c>
      <c r="IK34" s="15">
        <f>Test!HN33</f>
        <v>0</v>
      </c>
      <c r="IL34" s="15">
        <f>Test!HO33</f>
        <v>0</v>
      </c>
      <c r="IM34" s="15">
        <f>Test!HP33</f>
        <v>0</v>
      </c>
      <c r="IN34" s="15">
        <f>Test!HQ33</f>
        <v>0</v>
      </c>
      <c r="IO34" s="15">
        <f>Test!HR33</f>
        <v>0</v>
      </c>
      <c r="IP34" s="15">
        <f>Test!HS33</f>
        <v>0</v>
      </c>
      <c r="IQ34" s="15">
        <f>Test!HT33</f>
        <v>0</v>
      </c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3"/>
      <c r="JD34" s="35">
        <f t="shared" si="45"/>
        <v>1</v>
      </c>
      <c r="JE34" s="15">
        <f>Test!IH33</f>
        <v>0</v>
      </c>
      <c r="JF34" s="15">
        <f>Test!II33</f>
        <v>0</v>
      </c>
      <c r="JG34" s="15">
        <f>Test!IJ33</f>
        <v>0</v>
      </c>
      <c r="JH34" s="15">
        <f>Test!IK33</f>
        <v>0</v>
      </c>
      <c r="JI34" s="15">
        <f>Test!IL33</f>
        <v>0</v>
      </c>
      <c r="JJ34" s="15">
        <f>Test!IM33</f>
        <v>0</v>
      </c>
      <c r="JK34" s="15">
        <f>Test!IN33</f>
        <v>0</v>
      </c>
      <c r="JL34" s="15">
        <f>Test!IO33</f>
        <v>0</v>
      </c>
      <c r="JM34" s="15">
        <f>Test!IP33</f>
        <v>0</v>
      </c>
      <c r="JN34" s="15">
        <f>Test!IQ33</f>
        <v>0</v>
      </c>
      <c r="JO34" s="15">
        <f>Test!IR33</f>
        <v>0</v>
      </c>
      <c r="JP34" s="15">
        <f>Test!IS33</f>
        <v>0</v>
      </c>
      <c r="JQ34" s="15">
        <f>Test!IT33</f>
        <v>0</v>
      </c>
      <c r="JR34" s="15">
        <f>Test!IU33</f>
        <v>0</v>
      </c>
      <c r="JS34" s="15">
        <f>Test!IV33</f>
        <v>0</v>
      </c>
      <c r="JT34" s="15">
        <f>Test!IW33</f>
        <v>0</v>
      </c>
      <c r="JU34" s="15">
        <f>Test!IX33</f>
        <v>0</v>
      </c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3"/>
      <c r="KH34" s="35">
        <f t="shared" si="47"/>
        <v>1</v>
      </c>
      <c r="KI34" s="15">
        <f>Test!JL33</f>
        <v>0</v>
      </c>
      <c r="KJ34" s="15">
        <f>Test!JM33</f>
        <v>0</v>
      </c>
      <c r="KK34" s="15">
        <f>Test!JN33</f>
        <v>0</v>
      </c>
      <c r="KL34" s="15">
        <f>Test!JO33</f>
        <v>0</v>
      </c>
      <c r="KM34" s="15">
        <f>Test!JP33</f>
        <v>0</v>
      </c>
      <c r="KN34" s="15">
        <f>Test!JQ33</f>
        <v>0</v>
      </c>
      <c r="KO34" s="15">
        <f>Test!JR33</f>
        <v>0</v>
      </c>
      <c r="KP34" s="15">
        <f>Test!JS33</f>
        <v>0</v>
      </c>
      <c r="KQ34" s="15">
        <f>Test!JT33</f>
        <v>0</v>
      </c>
      <c r="KR34" s="15">
        <f>Test!JU33</f>
        <v>0</v>
      </c>
      <c r="KS34" s="15">
        <f>Test!JV33</f>
        <v>0</v>
      </c>
      <c r="KT34" s="15">
        <f>Test!JW33</f>
        <v>0</v>
      </c>
      <c r="KU34" s="15">
        <f>Test!JX33</f>
        <v>0</v>
      </c>
      <c r="KV34" s="15">
        <f>Test!JY33</f>
        <v>0</v>
      </c>
      <c r="KW34" s="15">
        <f>Test!JZ33</f>
        <v>0</v>
      </c>
      <c r="KX34" s="15">
        <f>Test!KA33</f>
        <v>0</v>
      </c>
      <c r="KY34" s="15">
        <f>Test!KB33</f>
        <v>0</v>
      </c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3"/>
      <c r="LL34" s="35">
        <f t="shared" si="49"/>
        <v>1</v>
      </c>
      <c r="LM34" s="15">
        <f>Test!KP33</f>
        <v>0</v>
      </c>
      <c r="LN34" s="15">
        <f>Test!KQ33</f>
        <v>0</v>
      </c>
      <c r="LO34" s="15">
        <f>Test!KR33</f>
        <v>0</v>
      </c>
      <c r="LP34" s="15">
        <f>Test!KS33</f>
        <v>0</v>
      </c>
      <c r="LQ34" s="15">
        <f>Test!KT33</f>
        <v>0</v>
      </c>
      <c r="LR34" s="15">
        <f>Test!KU33</f>
        <v>0</v>
      </c>
      <c r="LS34" s="15">
        <f>Test!KV33</f>
        <v>0</v>
      </c>
      <c r="LT34" s="15">
        <f>Test!KW33</f>
        <v>0</v>
      </c>
      <c r="LU34" s="15">
        <f>Test!KX33</f>
        <v>0</v>
      </c>
      <c r="LV34" s="15">
        <f>Test!KY33</f>
        <v>0</v>
      </c>
      <c r="LW34" s="15">
        <f>Test!KZ33</f>
        <v>0</v>
      </c>
      <c r="LX34" s="15">
        <f>Test!LA33</f>
        <v>0</v>
      </c>
      <c r="LY34" s="15">
        <f>Test!LB33</f>
        <v>0</v>
      </c>
      <c r="LZ34" s="15">
        <f>Test!LC33</f>
        <v>0</v>
      </c>
      <c r="MA34" s="15">
        <f>Test!LD33</f>
        <v>0</v>
      </c>
      <c r="MB34" s="15">
        <f>Test!LE33</f>
        <v>0</v>
      </c>
      <c r="MC34" s="15">
        <f>Test!LF33</f>
        <v>0</v>
      </c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55"/>
      <c r="MP34" s="35">
        <f t="shared" si="51"/>
        <v>1</v>
      </c>
      <c r="MQ34" s="15">
        <f>Test!LT33</f>
        <v>0</v>
      </c>
      <c r="MR34" s="15">
        <f>Test!LU33</f>
        <v>0</v>
      </c>
      <c r="MS34" s="15">
        <f>Test!LV33</f>
        <v>0</v>
      </c>
      <c r="MT34" s="15">
        <f>Test!LW33</f>
        <v>0</v>
      </c>
      <c r="MU34" s="15">
        <f>Test!LX33</f>
        <v>0</v>
      </c>
      <c r="MV34" s="15">
        <f>Test!LY33</f>
        <v>0</v>
      </c>
      <c r="MW34" s="15">
        <f>Test!LZ33</f>
        <v>0</v>
      </c>
      <c r="MX34" s="15">
        <f>Test!MA33</f>
        <v>0</v>
      </c>
      <c r="MY34" s="15">
        <f>Test!MB33</f>
        <v>0</v>
      </c>
      <c r="MZ34" s="15">
        <f>Test!MC33</f>
        <v>0</v>
      </c>
      <c r="NA34" s="15">
        <f>Test!MD33</f>
        <v>0</v>
      </c>
      <c r="NB34" s="15">
        <f>Test!ME33</f>
        <v>0</v>
      </c>
      <c r="NC34" s="15">
        <f>Test!MF33</f>
        <v>0</v>
      </c>
      <c r="ND34" s="15">
        <f>Test!MG33</f>
        <v>0</v>
      </c>
      <c r="NE34" s="15">
        <f>Test!MH33</f>
        <v>0</v>
      </c>
      <c r="NF34" s="15">
        <f>Test!MI33</f>
        <v>0</v>
      </c>
      <c r="NG34" s="15">
        <f>Test!MJ33</f>
        <v>0</v>
      </c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55"/>
      <c r="NT34" s="35">
        <f t="shared" si="69"/>
        <v>1</v>
      </c>
      <c r="NU34" s="15">
        <f>Test!MX33</f>
        <v>0</v>
      </c>
      <c r="NV34" s="15">
        <f>Test!MY33</f>
        <v>0</v>
      </c>
      <c r="NW34" s="15">
        <f>Test!MZ33</f>
        <v>0</v>
      </c>
      <c r="NX34" s="15">
        <f>Test!NA33</f>
        <v>0</v>
      </c>
      <c r="NY34" s="15">
        <f>Test!NB33</f>
        <v>0</v>
      </c>
      <c r="NZ34" s="15">
        <f>Test!NC33</f>
        <v>0</v>
      </c>
      <c r="OA34" s="15">
        <f>Test!ND33</f>
        <v>0</v>
      </c>
      <c r="OB34" s="15">
        <f>Test!NE33</f>
        <v>0</v>
      </c>
      <c r="OC34" s="15">
        <f>Test!NF33</f>
        <v>0</v>
      </c>
      <c r="OD34" s="15">
        <f>Test!NG33</f>
        <v>0</v>
      </c>
      <c r="OE34" s="15">
        <f>Test!NH33</f>
        <v>0</v>
      </c>
      <c r="OF34" s="15">
        <f>Test!NI33</f>
        <v>0</v>
      </c>
      <c r="OG34" s="15">
        <f>Test!NJ33</f>
        <v>0</v>
      </c>
      <c r="OH34" s="15">
        <f>Test!NK33</f>
        <v>0</v>
      </c>
      <c r="OI34" s="15">
        <f>Test!NL33</f>
        <v>0</v>
      </c>
      <c r="OJ34" s="15">
        <f>Test!NM33</f>
        <v>0</v>
      </c>
      <c r="OK34" s="15">
        <f>Test!NN33</f>
        <v>0</v>
      </c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55"/>
      <c r="OX34" s="35">
        <f t="shared" si="70"/>
        <v>1</v>
      </c>
      <c r="OY34" s="15">
        <f>Test!OB33</f>
        <v>0</v>
      </c>
      <c r="OZ34" s="15">
        <f>Test!OC33</f>
        <v>0</v>
      </c>
      <c r="PA34" s="15">
        <f>Test!OD33</f>
        <v>0</v>
      </c>
      <c r="PB34" s="15">
        <f>Test!OE33</f>
        <v>0</v>
      </c>
      <c r="PC34" s="15">
        <f>Test!OF33</f>
        <v>0</v>
      </c>
      <c r="PD34" s="15">
        <f>Test!OG33</f>
        <v>0</v>
      </c>
      <c r="PE34" s="15">
        <f>Test!OH33</f>
        <v>0</v>
      </c>
      <c r="PF34" s="15">
        <f>Test!OI33</f>
        <v>0</v>
      </c>
      <c r="PG34" s="15">
        <f>Test!OJ33</f>
        <v>0</v>
      </c>
      <c r="PH34" s="15">
        <f>Test!OK33</f>
        <v>0</v>
      </c>
      <c r="PI34" s="15">
        <f>Test!OL33</f>
        <v>0</v>
      </c>
      <c r="PJ34" s="15">
        <f>Test!OM33</f>
        <v>0</v>
      </c>
      <c r="PK34" s="15">
        <f>Test!ON33</f>
        <v>0</v>
      </c>
      <c r="PL34" s="15">
        <f>Test!OO33</f>
        <v>0</v>
      </c>
      <c r="PM34" s="15">
        <f>Test!OP33</f>
        <v>0</v>
      </c>
      <c r="PN34" s="15">
        <f>Test!OQ33</f>
        <v>0</v>
      </c>
      <c r="PO34" s="15">
        <f>Test!OR33</f>
        <v>0</v>
      </c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</row>
    <row r="35" spans="3:442" ht="16.5" thickBot="1">
      <c r="C35" s="115"/>
      <c r="D35" s="26">
        <f t="shared" si="71"/>
        <v>0.5</v>
      </c>
      <c r="E35" s="36">
        <f t="shared" ca="1" si="28"/>
        <v>2.1338430119899332E-3</v>
      </c>
      <c r="F35" s="17">
        <f ca="1">Reference!B34</f>
        <v>0.50106692150599497</v>
      </c>
      <c r="G35" s="17">
        <f ca="1">Reference!C34</f>
        <v>0.98497349023818903</v>
      </c>
      <c r="H35" s="17">
        <f ca="1">Reference!D34</f>
        <v>0.98480641841888406</v>
      </c>
      <c r="I35" s="17">
        <f ca="1">Reference!E34</f>
        <v>32.089112725740598</v>
      </c>
      <c r="J35" s="17">
        <f ca="1">Reference!F34</f>
        <v>35.702481037497797</v>
      </c>
      <c r="K35" s="17">
        <f ca="1">Reference!G34</f>
        <v>37.637606789893397</v>
      </c>
      <c r="L35" s="17">
        <f ca="1">Reference!H34</f>
        <v>0.54957652091979903</v>
      </c>
      <c r="M35" s="17">
        <f ca="1">Reference!I34</f>
        <v>0.99460989236831598</v>
      </c>
      <c r="N35" s="17">
        <f ca="1">Reference!J34</f>
        <v>0.14889334142208099</v>
      </c>
      <c r="O35" s="17">
        <f ca="1">Reference!K34</f>
        <v>0.98235923051834095</v>
      </c>
      <c r="P35" s="17">
        <f ca="1">Reference!L34</f>
        <v>84.061071999999996</v>
      </c>
      <c r="Q35" s="17">
        <f ca="1">Reference!M34</f>
        <v>30.564397948854001</v>
      </c>
      <c r="R35" s="17" t="str">
        <f ca="1">Reference!N34</f>
        <v>None</v>
      </c>
      <c r="S35" s="17">
        <f ca="1">Reference!O34</f>
        <v>0.60360000000000003</v>
      </c>
      <c r="T35" s="17">
        <f ca="1">Reference!P34</f>
        <v>0.60360000000000003</v>
      </c>
      <c r="U35" s="17">
        <f ca="1">Reference!Q34</f>
        <v>250.63849300000001</v>
      </c>
      <c r="V35" s="17">
        <f ca="1">Reference!R34</f>
        <v>250.63849300000001</v>
      </c>
      <c r="X35" s="17">
        <f t="shared" si="29"/>
        <v>7.4291773577019882E-3</v>
      </c>
      <c r="Y35" s="17">
        <f>Test!B34</f>
        <v>0.49628541132114901</v>
      </c>
      <c r="Z35" s="17">
        <f>Test!C34</f>
        <v>0.96779620647430398</v>
      </c>
      <c r="AA35" s="17">
        <f>Test!D34</f>
        <v>0.96751427650451605</v>
      </c>
      <c r="AB35" s="17">
        <f>Test!E34</f>
        <v>26.590366816432699</v>
      </c>
      <c r="AC35" s="17">
        <f>Test!F34</f>
        <v>34.6323238166352</v>
      </c>
      <c r="AD35" s="17">
        <f>Test!G34</f>
        <v>36.657279588470502</v>
      </c>
      <c r="AE35" s="17">
        <f>Test!H34</f>
        <v>0.39381477236747697</v>
      </c>
      <c r="AF35" s="17">
        <f>Test!I34</f>
        <v>0.99259710311889604</v>
      </c>
      <c r="AG35" s="17">
        <f>Test!J34</f>
        <v>0.228066101670265</v>
      </c>
      <c r="AH35" s="17">
        <f>Test!K34</f>
        <v>0.96272891759872403</v>
      </c>
      <c r="AI35" s="17">
        <f>Test!L34</f>
        <v>76.591763999999998</v>
      </c>
      <c r="AJ35" s="17">
        <f>Test!M34</f>
        <v>26.394141717865601</v>
      </c>
      <c r="AK35" s="17" t="str">
        <f>Test!N34</f>
        <v>None</v>
      </c>
      <c r="AL35" s="17">
        <f>Test!O34</f>
        <v>0.446243</v>
      </c>
      <c r="AM35" s="17">
        <f>Test!P34</f>
        <v>0.446243</v>
      </c>
      <c r="AN35" s="17">
        <f>Test!Q34</f>
        <v>0.40518900000000002</v>
      </c>
      <c r="AO35" s="17">
        <f>Test!R34</f>
        <v>0.40518900000000002</v>
      </c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3"/>
      <c r="BB35" s="36">
        <f t="shared" si="31"/>
        <v>9.0328323820598744E-4</v>
      </c>
      <c r="BC35" s="17">
        <f>Test!AF34</f>
        <v>0.49954835838089701</v>
      </c>
      <c r="BD35" s="17">
        <f>Test!AG34</f>
        <v>0.96814817190170199</v>
      </c>
      <c r="BE35" s="17">
        <f>Test!AH34</f>
        <v>0.96785944700241</v>
      </c>
      <c r="BF35" s="17">
        <f>Test!AI34</f>
        <v>28.5862698072035</v>
      </c>
      <c r="BG35" s="17">
        <f>Test!AJ34</f>
        <v>36.419387499082397</v>
      </c>
      <c r="BH35" s="17">
        <f>Test!AK34</f>
        <v>37.6578772353568</v>
      </c>
      <c r="BI35" s="17">
        <f>Test!AL34</f>
        <v>0.43128618597984297</v>
      </c>
      <c r="BJ35" s="17">
        <f>Test!AM34</f>
        <v>0.99146676063537598</v>
      </c>
      <c r="BK35" s="17">
        <f>Test!AN34</f>
        <v>0.213360890746116</v>
      </c>
      <c r="BL35" s="17">
        <f>Test!AO34</f>
        <v>0.96182447671890203</v>
      </c>
      <c r="BM35" s="17">
        <f>Test!AP34</f>
        <v>79.054586999999998</v>
      </c>
      <c r="BN35" s="17">
        <f>Test!AQ34</f>
        <v>26.784924659366101</v>
      </c>
      <c r="BO35" s="17" t="str">
        <f>Test!AR34</f>
        <v>None</v>
      </c>
      <c r="BP35" s="17">
        <f>Test!AS34</f>
        <v>6.9966E-2</v>
      </c>
      <c r="BQ35" s="17">
        <f>Test!AT34</f>
        <v>6.9966E-2</v>
      </c>
      <c r="BR35" s="17">
        <f>Test!AU34</f>
        <v>0.80271800000000004</v>
      </c>
      <c r="BS35" s="17">
        <f>Test!AV34</f>
        <v>0.80271800000000004</v>
      </c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3"/>
      <c r="CF35" s="36">
        <f t="shared" si="33"/>
        <v>2.1338430119899332E-3</v>
      </c>
      <c r="CG35" s="17">
        <f>Test!BJ34</f>
        <v>0.50106692150599497</v>
      </c>
      <c r="CH35" s="17">
        <f>Test!BK34</f>
        <v>0.98497349023818903</v>
      </c>
      <c r="CI35" s="17">
        <f>Test!BL34</f>
        <v>0.98480641841888406</v>
      </c>
      <c r="CJ35" s="17">
        <f>Test!BM34</f>
        <v>32.089112725740598</v>
      </c>
      <c r="CK35" s="17">
        <f>Test!BN34</f>
        <v>35.702481037497797</v>
      </c>
      <c r="CL35" s="17">
        <f>Test!BO34</f>
        <v>37.637606789893397</v>
      </c>
      <c r="CM35" s="17">
        <f>Test!BP34</f>
        <v>0.54957652091979903</v>
      </c>
      <c r="CN35" s="17">
        <f>Test!BQ34</f>
        <v>0.99460989236831598</v>
      </c>
      <c r="CO35" s="17">
        <f>Test!BR34</f>
        <v>0.14889334142208099</v>
      </c>
      <c r="CP35" s="17">
        <f>Test!BS34</f>
        <v>0.98235923051834095</v>
      </c>
      <c r="CQ35" s="17">
        <f>Test!BT34</f>
        <v>84.061071999999996</v>
      </c>
      <c r="CR35" s="17">
        <f>Test!BU34</f>
        <v>30.564397948854001</v>
      </c>
      <c r="CS35" s="17" t="str">
        <f>Test!BV34</f>
        <v>None</v>
      </c>
      <c r="CT35" s="17">
        <f>Test!BW34</f>
        <v>0.60360000000000003</v>
      </c>
      <c r="CU35" s="17">
        <f>Test!BX34</f>
        <v>0.60360000000000003</v>
      </c>
      <c r="CV35" s="17">
        <f>Test!BY34</f>
        <v>250.63849300000001</v>
      </c>
      <c r="CW35" s="17">
        <f>Test!BZ34</f>
        <v>250.63849300000001</v>
      </c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3"/>
      <c r="DJ35" s="36">
        <f t="shared" si="35"/>
        <v>1.2717966172695938E-2</v>
      </c>
      <c r="DK35" s="17">
        <f>Test!CN34</f>
        <v>0.50635898308634797</v>
      </c>
      <c r="DL35" s="17">
        <f>Test!CO34</f>
        <v>0.98742145299911499</v>
      </c>
      <c r="DM35" s="17">
        <f>Test!CP34</f>
        <v>0.98726451396942105</v>
      </c>
      <c r="DN35" s="17">
        <f>Test!CQ34</f>
        <v>33.110030666895703</v>
      </c>
      <c r="DO35" s="17">
        <f>Test!CR34</f>
        <v>39.463882817002897</v>
      </c>
      <c r="DP35" s="17">
        <f>Test!CS34</f>
        <v>42.191205664283402</v>
      </c>
      <c r="DQ35" s="17">
        <f>Test!CT34</f>
        <v>0.58725696802139205</v>
      </c>
      <c r="DR35" s="17">
        <f>Test!CU34</f>
        <v>0.99633955955505304</v>
      </c>
      <c r="DS35" s="17">
        <f>Test!CV34</f>
        <v>0.13626325130462599</v>
      </c>
      <c r="DT35" s="17">
        <f>Test!CW34</f>
        <v>0.98526293039321899</v>
      </c>
      <c r="DU35" s="17">
        <f>Test!CX34</f>
        <v>86.123998</v>
      </c>
      <c r="DV35" s="17">
        <f>Test!CY34</f>
        <v>31.478238498790201</v>
      </c>
      <c r="DW35" s="17" t="str">
        <f>Test!CZ34</f>
        <v>None</v>
      </c>
      <c r="DX35" s="17">
        <f>Test!DA34</f>
        <v>1.2972170000000001</v>
      </c>
      <c r="DY35" s="17">
        <f>Test!DB34</f>
        <v>1.2972170000000001</v>
      </c>
      <c r="DZ35" s="17">
        <f>Test!DC34</f>
        <v>1269.965612</v>
      </c>
      <c r="EA35" s="17">
        <f>Test!DD34</f>
        <v>1269.965612</v>
      </c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3"/>
      <c r="EN35" s="36">
        <f t="shared" si="37"/>
        <v>1</v>
      </c>
      <c r="EO35" s="17">
        <f>Test!DR34</f>
        <v>0</v>
      </c>
      <c r="EP35" s="17">
        <f>Test!DS34</f>
        <v>0</v>
      </c>
      <c r="EQ35" s="17">
        <f>Test!DT34</f>
        <v>0</v>
      </c>
      <c r="ER35" s="17">
        <f>Test!DU34</f>
        <v>0</v>
      </c>
      <c r="ES35" s="17">
        <f>Test!DV34</f>
        <v>0</v>
      </c>
      <c r="ET35" s="17">
        <f>Test!DW34</f>
        <v>0</v>
      </c>
      <c r="EU35" s="17">
        <f>Test!DX34</f>
        <v>0</v>
      </c>
      <c r="EV35" s="17">
        <f>Test!DY34</f>
        <v>0</v>
      </c>
      <c r="EW35" s="17">
        <f>Test!DZ34</f>
        <v>0</v>
      </c>
      <c r="EX35" s="17">
        <f>Test!EA34</f>
        <v>0</v>
      </c>
      <c r="EY35" s="17">
        <f>Test!EB34</f>
        <v>0</v>
      </c>
      <c r="EZ35" s="17">
        <f>Test!EC34</f>
        <v>0</v>
      </c>
      <c r="FA35" s="17">
        <f>Test!ED34</f>
        <v>0</v>
      </c>
      <c r="FB35" s="17">
        <f>Test!EE34</f>
        <v>0</v>
      </c>
      <c r="FC35" s="17">
        <f>Test!EF34</f>
        <v>0</v>
      </c>
      <c r="FD35" s="17">
        <f>Test!EG34</f>
        <v>0</v>
      </c>
      <c r="FE35" s="17">
        <f>Test!EH34</f>
        <v>0</v>
      </c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55"/>
      <c r="FR35" s="36">
        <f t="shared" si="39"/>
        <v>1</v>
      </c>
      <c r="FS35" s="17">
        <f>Test!EV34</f>
        <v>0</v>
      </c>
      <c r="FT35" s="17">
        <f>Test!EW34</f>
        <v>0</v>
      </c>
      <c r="FU35" s="17">
        <f>Test!EX34</f>
        <v>0</v>
      </c>
      <c r="FV35" s="17">
        <f>Test!EY34</f>
        <v>0</v>
      </c>
      <c r="FW35" s="17">
        <f>Test!EZ34</f>
        <v>0</v>
      </c>
      <c r="FX35" s="17">
        <f>Test!FA34</f>
        <v>0</v>
      </c>
      <c r="FY35" s="17">
        <f>Test!FB34</f>
        <v>0</v>
      </c>
      <c r="FZ35" s="17">
        <f>Test!FC34</f>
        <v>0</v>
      </c>
      <c r="GA35" s="17">
        <f>Test!FD34</f>
        <v>0</v>
      </c>
      <c r="GB35" s="17">
        <f>Test!FE34</f>
        <v>0</v>
      </c>
      <c r="GC35" s="17">
        <f>Test!FF34</f>
        <v>0</v>
      </c>
      <c r="GD35" s="17">
        <f>Test!FG34</f>
        <v>0</v>
      </c>
      <c r="GE35" s="17">
        <f>Test!FH34</f>
        <v>0</v>
      </c>
      <c r="GF35" s="17">
        <f>Test!FI34</f>
        <v>0</v>
      </c>
      <c r="GG35" s="17">
        <f>Test!FJ34</f>
        <v>0</v>
      </c>
      <c r="GH35" s="17">
        <f>Test!FK34</f>
        <v>0</v>
      </c>
      <c r="GI35" s="17">
        <f>Test!FL34</f>
        <v>0</v>
      </c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55"/>
      <c r="GV35" s="36">
        <f t="shared" si="41"/>
        <v>1</v>
      </c>
      <c r="GW35" s="17">
        <f>Test!FZ34</f>
        <v>0</v>
      </c>
      <c r="GX35" s="17">
        <f>Test!GA34</f>
        <v>0</v>
      </c>
      <c r="GY35" s="17">
        <f>Test!GB34</f>
        <v>0</v>
      </c>
      <c r="GZ35" s="17">
        <f>Test!GC34</f>
        <v>0</v>
      </c>
      <c r="HA35" s="17">
        <f>Test!GD34</f>
        <v>0</v>
      </c>
      <c r="HB35" s="17">
        <f>Test!GE34</f>
        <v>0</v>
      </c>
      <c r="HC35" s="17">
        <f>Test!GF34</f>
        <v>0</v>
      </c>
      <c r="HD35" s="17">
        <f>Test!GG34</f>
        <v>0</v>
      </c>
      <c r="HE35" s="17">
        <f>Test!GH34</f>
        <v>0</v>
      </c>
      <c r="HF35" s="17">
        <f>Test!GI34</f>
        <v>0</v>
      </c>
      <c r="HG35" s="17">
        <f>Test!GJ34</f>
        <v>0</v>
      </c>
      <c r="HH35" s="17">
        <f>Test!GK34</f>
        <v>0</v>
      </c>
      <c r="HI35" s="17">
        <f>Test!GL34</f>
        <v>0</v>
      </c>
      <c r="HJ35" s="17">
        <f>Test!GM34</f>
        <v>0</v>
      </c>
      <c r="HK35" s="17">
        <f>Test!GN34</f>
        <v>0</v>
      </c>
      <c r="HL35" s="17">
        <f>Test!GO34</f>
        <v>0</v>
      </c>
      <c r="HM35" s="17">
        <f>Test!GP34</f>
        <v>0</v>
      </c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3"/>
      <c r="HZ35" s="36">
        <f t="shared" si="43"/>
        <v>1</v>
      </c>
      <c r="IA35" s="17">
        <f>Test!HD34</f>
        <v>0</v>
      </c>
      <c r="IB35" s="17">
        <f>Test!HE34</f>
        <v>0</v>
      </c>
      <c r="IC35" s="17">
        <f>Test!HF34</f>
        <v>0</v>
      </c>
      <c r="ID35" s="17">
        <f>Test!HG34</f>
        <v>0</v>
      </c>
      <c r="IE35" s="17">
        <f>Test!HH34</f>
        <v>0</v>
      </c>
      <c r="IF35" s="17">
        <f>Test!HI34</f>
        <v>0</v>
      </c>
      <c r="IG35" s="17">
        <f>Test!HJ34</f>
        <v>0</v>
      </c>
      <c r="IH35" s="17">
        <f>Test!HK34</f>
        <v>0</v>
      </c>
      <c r="II35" s="17">
        <f>Test!HL34</f>
        <v>0</v>
      </c>
      <c r="IJ35" s="17">
        <f>Test!HM34</f>
        <v>0</v>
      </c>
      <c r="IK35" s="17">
        <f>Test!HN34</f>
        <v>0</v>
      </c>
      <c r="IL35" s="17">
        <f>Test!HO34</f>
        <v>0</v>
      </c>
      <c r="IM35" s="17">
        <f>Test!HP34</f>
        <v>0</v>
      </c>
      <c r="IN35" s="17">
        <f>Test!HQ34</f>
        <v>0</v>
      </c>
      <c r="IO35" s="17">
        <f>Test!HR34</f>
        <v>0</v>
      </c>
      <c r="IP35" s="17">
        <f>Test!HS34</f>
        <v>0</v>
      </c>
      <c r="IQ35" s="17">
        <f>Test!HT34</f>
        <v>0</v>
      </c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3"/>
      <c r="JD35" s="36">
        <f t="shared" si="45"/>
        <v>1</v>
      </c>
      <c r="JE35" s="17">
        <f>Test!IH34</f>
        <v>0</v>
      </c>
      <c r="JF35" s="17">
        <f>Test!II34</f>
        <v>0</v>
      </c>
      <c r="JG35" s="17">
        <f>Test!IJ34</f>
        <v>0</v>
      </c>
      <c r="JH35" s="17">
        <f>Test!IK34</f>
        <v>0</v>
      </c>
      <c r="JI35" s="17">
        <f>Test!IL34</f>
        <v>0</v>
      </c>
      <c r="JJ35" s="17">
        <f>Test!IM34</f>
        <v>0</v>
      </c>
      <c r="JK35" s="17">
        <f>Test!IN34</f>
        <v>0</v>
      </c>
      <c r="JL35" s="17">
        <f>Test!IO34</f>
        <v>0</v>
      </c>
      <c r="JM35" s="17">
        <f>Test!IP34</f>
        <v>0</v>
      </c>
      <c r="JN35" s="17">
        <f>Test!IQ34</f>
        <v>0</v>
      </c>
      <c r="JO35" s="17">
        <f>Test!IR34</f>
        <v>0</v>
      </c>
      <c r="JP35" s="17">
        <f>Test!IS34</f>
        <v>0</v>
      </c>
      <c r="JQ35" s="17">
        <f>Test!IT34</f>
        <v>0</v>
      </c>
      <c r="JR35" s="17">
        <f>Test!IU34</f>
        <v>0</v>
      </c>
      <c r="JS35" s="17">
        <f>Test!IV34</f>
        <v>0</v>
      </c>
      <c r="JT35" s="17">
        <f>Test!IW34</f>
        <v>0</v>
      </c>
      <c r="JU35" s="17">
        <f>Test!IX34</f>
        <v>0</v>
      </c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3"/>
      <c r="KH35" s="36">
        <f t="shared" si="47"/>
        <v>1</v>
      </c>
      <c r="KI35" s="17">
        <f>Test!JL34</f>
        <v>0</v>
      </c>
      <c r="KJ35" s="17">
        <f>Test!JM34</f>
        <v>0</v>
      </c>
      <c r="KK35" s="17">
        <f>Test!JN34</f>
        <v>0</v>
      </c>
      <c r="KL35" s="17">
        <f>Test!JO34</f>
        <v>0</v>
      </c>
      <c r="KM35" s="17">
        <f>Test!JP34</f>
        <v>0</v>
      </c>
      <c r="KN35" s="17">
        <f>Test!JQ34</f>
        <v>0</v>
      </c>
      <c r="KO35" s="17">
        <f>Test!JR34</f>
        <v>0</v>
      </c>
      <c r="KP35" s="17">
        <f>Test!JS34</f>
        <v>0</v>
      </c>
      <c r="KQ35" s="17">
        <f>Test!JT34</f>
        <v>0</v>
      </c>
      <c r="KR35" s="17">
        <f>Test!JU34</f>
        <v>0</v>
      </c>
      <c r="KS35" s="17">
        <f>Test!JV34</f>
        <v>0</v>
      </c>
      <c r="KT35" s="17">
        <f>Test!JW34</f>
        <v>0</v>
      </c>
      <c r="KU35" s="17">
        <f>Test!JX34</f>
        <v>0</v>
      </c>
      <c r="KV35" s="17">
        <f>Test!JY34</f>
        <v>0</v>
      </c>
      <c r="KW35" s="17">
        <f>Test!JZ34</f>
        <v>0</v>
      </c>
      <c r="KX35" s="17">
        <f>Test!KA34</f>
        <v>0</v>
      </c>
      <c r="KY35" s="17">
        <f>Test!KB34</f>
        <v>0</v>
      </c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3"/>
      <c r="LL35" s="36">
        <f t="shared" si="49"/>
        <v>1</v>
      </c>
      <c r="LM35" s="17">
        <f>Test!KP34</f>
        <v>0</v>
      </c>
      <c r="LN35" s="17">
        <f>Test!KQ34</f>
        <v>0</v>
      </c>
      <c r="LO35" s="17">
        <f>Test!KR34</f>
        <v>0</v>
      </c>
      <c r="LP35" s="17">
        <f>Test!KS34</f>
        <v>0</v>
      </c>
      <c r="LQ35" s="17">
        <f>Test!KT34</f>
        <v>0</v>
      </c>
      <c r="LR35" s="17">
        <f>Test!KU34</f>
        <v>0</v>
      </c>
      <c r="LS35" s="17">
        <f>Test!KV34</f>
        <v>0</v>
      </c>
      <c r="LT35" s="17">
        <f>Test!KW34</f>
        <v>0</v>
      </c>
      <c r="LU35" s="17">
        <f>Test!KX34</f>
        <v>0</v>
      </c>
      <c r="LV35" s="17">
        <f>Test!KY34</f>
        <v>0</v>
      </c>
      <c r="LW35" s="17">
        <f>Test!KZ34</f>
        <v>0</v>
      </c>
      <c r="LX35" s="17">
        <f>Test!LA34</f>
        <v>0</v>
      </c>
      <c r="LY35" s="17">
        <f>Test!LB34</f>
        <v>0</v>
      </c>
      <c r="LZ35" s="17">
        <f>Test!LC34</f>
        <v>0</v>
      </c>
      <c r="MA35" s="17">
        <f>Test!LD34</f>
        <v>0</v>
      </c>
      <c r="MB35" s="17">
        <f>Test!LE34</f>
        <v>0</v>
      </c>
      <c r="MC35" s="17">
        <f>Test!LF34</f>
        <v>0</v>
      </c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55"/>
      <c r="MP35" s="36">
        <f t="shared" si="51"/>
        <v>1</v>
      </c>
      <c r="MQ35" s="17">
        <f>Test!LT34</f>
        <v>0</v>
      </c>
      <c r="MR35" s="17">
        <f>Test!LU34</f>
        <v>0</v>
      </c>
      <c r="MS35" s="17">
        <f>Test!LV34</f>
        <v>0</v>
      </c>
      <c r="MT35" s="17">
        <f>Test!LW34</f>
        <v>0</v>
      </c>
      <c r="MU35" s="17">
        <f>Test!LX34</f>
        <v>0</v>
      </c>
      <c r="MV35" s="17">
        <f>Test!LY34</f>
        <v>0</v>
      </c>
      <c r="MW35" s="17">
        <f>Test!LZ34</f>
        <v>0</v>
      </c>
      <c r="MX35" s="17">
        <f>Test!MA34</f>
        <v>0</v>
      </c>
      <c r="MY35" s="17">
        <f>Test!MB34</f>
        <v>0</v>
      </c>
      <c r="MZ35" s="17">
        <f>Test!MC34</f>
        <v>0</v>
      </c>
      <c r="NA35" s="17">
        <f>Test!MD34</f>
        <v>0</v>
      </c>
      <c r="NB35" s="17">
        <f>Test!ME34</f>
        <v>0</v>
      </c>
      <c r="NC35" s="17">
        <f>Test!MF34</f>
        <v>0</v>
      </c>
      <c r="ND35" s="17">
        <f>Test!MG34</f>
        <v>0</v>
      </c>
      <c r="NE35" s="17">
        <f>Test!MH34</f>
        <v>0</v>
      </c>
      <c r="NF35" s="17">
        <f>Test!MI34</f>
        <v>0</v>
      </c>
      <c r="NG35" s="17">
        <f>Test!MJ34</f>
        <v>0</v>
      </c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55"/>
      <c r="NT35" s="36">
        <f t="shared" si="69"/>
        <v>1</v>
      </c>
      <c r="NU35" s="17">
        <f>Test!MX34</f>
        <v>0</v>
      </c>
      <c r="NV35" s="17">
        <f>Test!MY34</f>
        <v>0</v>
      </c>
      <c r="NW35" s="17">
        <f>Test!MZ34</f>
        <v>0</v>
      </c>
      <c r="NX35" s="17">
        <f>Test!NA34</f>
        <v>0</v>
      </c>
      <c r="NY35" s="17">
        <f>Test!NB34</f>
        <v>0</v>
      </c>
      <c r="NZ35" s="17">
        <f>Test!NC34</f>
        <v>0</v>
      </c>
      <c r="OA35" s="17">
        <f>Test!ND34</f>
        <v>0</v>
      </c>
      <c r="OB35" s="17">
        <f>Test!NE34</f>
        <v>0</v>
      </c>
      <c r="OC35" s="17">
        <f>Test!NF34</f>
        <v>0</v>
      </c>
      <c r="OD35" s="17">
        <f>Test!NG34</f>
        <v>0</v>
      </c>
      <c r="OE35" s="17">
        <f>Test!NH34</f>
        <v>0</v>
      </c>
      <c r="OF35" s="17">
        <f>Test!NI34</f>
        <v>0</v>
      </c>
      <c r="OG35" s="17">
        <f>Test!NJ34</f>
        <v>0</v>
      </c>
      <c r="OH35" s="17">
        <f>Test!NK34</f>
        <v>0</v>
      </c>
      <c r="OI35" s="17">
        <f>Test!NL34</f>
        <v>0</v>
      </c>
      <c r="OJ35" s="17">
        <f>Test!NM34</f>
        <v>0</v>
      </c>
      <c r="OK35" s="17">
        <f>Test!NN34</f>
        <v>0</v>
      </c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55"/>
      <c r="OX35" s="36">
        <f t="shared" si="70"/>
        <v>1</v>
      </c>
      <c r="OY35" s="17">
        <f>Test!OB34</f>
        <v>0</v>
      </c>
      <c r="OZ35" s="17">
        <f>Test!OC34</f>
        <v>0</v>
      </c>
      <c r="PA35" s="17">
        <f>Test!OD34</f>
        <v>0</v>
      </c>
      <c r="PB35" s="17">
        <f>Test!OE34</f>
        <v>0</v>
      </c>
      <c r="PC35" s="17">
        <f>Test!OF34</f>
        <v>0</v>
      </c>
      <c r="PD35" s="17">
        <f>Test!OG34</f>
        <v>0</v>
      </c>
      <c r="PE35" s="17">
        <f>Test!OH34</f>
        <v>0</v>
      </c>
      <c r="PF35" s="17">
        <f>Test!OI34</f>
        <v>0</v>
      </c>
      <c r="PG35" s="17">
        <f>Test!OJ34</f>
        <v>0</v>
      </c>
      <c r="PH35" s="17">
        <f>Test!OK34</f>
        <v>0</v>
      </c>
      <c r="PI35" s="17">
        <f>Test!OL34</f>
        <v>0</v>
      </c>
      <c r="PJ35" s="17">
        <f>Test!OM34</f>
        <v>0</v>
      </c>
      <c r="PK35" s="17">
        <f>Test!ON34</f>
        <v>0</v>
      </c>
      <c r="PL35" s="17">
        <f>Test!OO34</f>
        <v>0</v>
      </c>
      <c r="PM35" s="17">
        <f>Test!OP34</f>
        <v>0</v>
      </c>
      <c r="PN35" s="17">
        <f>Test!OQ34</f>
        <v>0</v>
      </c>
      <c r="PO35" s="17">
        <f>Test!OR34</f>
        <v>0</v>
      </c>
      <c r="PP35" s="18"/>
      <c r="PQ35" s="18"/>
      <c r="PR35" s="18"/>
      <c r="PS35" s="18"/>
      <c r="PT35" s="18"/>
      <c r="PU35" s="18"/>
      <c r="PV35" s="18"/>
      <c r="PW35" s="18"/>
      <c r="PX35" s="18"/>
      <c r="PY35" s="18"/>
      <c r="PZ35" s="18"/>
    </row>
    <row r="36" spans="3:442">
      <c r="C36" s="115"/>
      <c r="D36" s="26">
        <f t="shared" si="71"/>
        <v>0.75</v>
      </c>
      <c r="E36" s="37">
        <f t="shared" ca="1" si="28"/>
        <v>3.7527709413346599E-2</v>
      </c>
      <c r="F36" s="11">
        <f ca="1">Reference!B35</f>
        <v>0.72185421793999005</v>
      </c>
      <c r="G36" s="11">
        <f ca="1">Reference!C35</f>
        <v>0.99113965034484797</v>
      </c>
      <c r="H36" s="11">
        <f ca="1">Reference!D35</f>
        <v>0.99105179309844904</v>
      </c>
      <c r="I36" s="11">
        <f ca="1">Reference!E35</f>
        <v>34.541687821793097</v>
      </c>
      <c r="J36" s="11">
        <f ca="1">Reference!F35</f>
        <v>37.077410407478197</v>
      </c>
      <c r="K36" s="11">
        <f ca="1">Reference!G35</f>
        <v>39.090088591674203</v>
      </c>
      <c r="L36" s="11">
        <f ca="1">Reference!H35</f>
        <v>0.62631189823150601</v>
      </c>
      <c r="M36" s="11">
        <f ca="1">Reference!I35</f>
        <v>0.99702578783035201</v>
      </c>
      <c r="N36" s="11">
        <f ca="1">Reference!J35</f>
        <v>0.11442616581916799</v>
      </c>
      <c r="O36" s="11">
        <f ca="1">Reference!K35</f>
        <v>0.99012774229049605</v>
      </c>
      <c r="P36" s="11">
        <f ca="1">Reference!L35</f>
        <v>89.062780000000004</v>
      </c>
      <c r="Q36" s="11">
        <f ca="1">Reference!M35</f>
        <v>33.240595952973997</v>
      </c>
      <c r="R36" s="11" t="str">
        <f ca="1">Reference!N35</f>
        <v>None</v>
      </c>
      <c r="S36" s="11">
        <f ca="1">Reference!O35</f>
        <v>0.68423900000000004</v>
      </c>
      <c r="T36" s="11">
        <f ca="1">Reference!P35</f>
        <v>0.68423900000000004</v>
      </c>
      <c r="U36" s="11">
        <f ca="1">Reference!Q35</f>
        <v>247.710151</v>
      </c>
      <c r="V36" s="11">
        <f ca="1">Reference!R35</f>
        <v>247.710151</v>
      </c>
      <c r="X36" s="11">
        <f t="shared" si="29"/>
        <v>1.0433575954338655E-2</v>
      </c>
      <c r="Y36" s="11">
        <f>Test!B35</f>
        <v>0.74217481803424601</v>
      </c>
      <c r="Z36" s="11">
        <f>Test!C35</f>
        <v>0.98128896951675404</v>
      </c>
      <c r="AA36" s="11">
        <f>Test!D35</f>
        <v>0.98117190599441495</v>
      </c>
      <c r="AB36" s="11">
        <f>Test!E35</f>
        <v>28.191209954281401</v>
      </c>
      <c r="AC36" s="11">
        <f>Test!F35</f>
        <v>36.145729891556499</v>
      </c>
      <c r="AD36" s="11">
        <f>Test!G35</f>
        <v>38.363861385249898</v>
      </c>
      <c r="AE36" s="11">
        <f>Test!H35</f>
        <v>0.45947074890136702</v>
      </c>
      <c r="AF36" s="11">
        <f>Test!I35</f>
        <v>0.99653851985931396</v>
      </c>
      <c r="AG36" s="11">
        <f>Test!J35</f>
        <v>0.18167974054813299</v>
      </c>
      <c r="AH36" s="11">
        <f>Test!K35</f>
        <v>0.978487968444824</v>
      </c>
      <c r="AI36" s="11">
        <f>Test!L35</f>
        <v>84.828106000000005</v>
      </c>
      <c r="AJ36" s="11">
        <f>Test!M35</f>
        <v>29.548527249413301</v>
      </c>
      <c r="AK36" s="11" t="str">
        <f>Test!N35</f>
        <v>None</v>
      </c>
      <c r="AL36" s="11">
        <f>Test!O35</f>
        <v>0.497031</v>
      </c>
      <c r="AM36" s="11">
        <f>Test!P35</f>
        <v>0.497031</v>
      </c>
      <c r="AN36" s="11">
        <f>Test!Q35</f>
        <v>0.34562900000000002</v>
      </c>
      <c r="AO36" s="11">
        <f>Test!R35</f>
        <v>0.34562900000000002</v>
      </c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3"/>
      <c r="BB36" s="37">
        <f t="shared" si="31"/>
        <v>4.3636871414065581E-6</v>
      </c>
      <c r="BC36" s="11">
        <f>Test!AF35</f>
        <v>0.74999672723464395</v>
      </c>
      <c r="BD36" s="11">
        <f>Test!AG35</f>
        <v>0.98055875301360995</v>
      </c>
      <c r="BE36" s="11">
        <f>Test!AH35</f>
        <v>0.98038047552108698</v>
      </c>
      <c r="BF36" s="11">
        <f>Test!AI35</f>
        <v>30.902546356962599</v>
      </c>
      <c r="BG36" s="11">
        <f>Test!AJ35</f>
        <v>37.387375728738398</v>
      </c>
      <c r="BH36" s="11">
        <f>Test!AK35</f>
        <v>38.519690427838498</v>
      </c>
      <c r="BI36" s="11">
        <f>Test!AL35</f>
        <v>0.51526236534118597</v>
      </c>
      <c r="BJ36" s="11">
        <f>Test!AM35</f>
        <v>0.99545812606811501</v>
      </c>
      <c r="BK36" s="11">
        <f>Test!AN35</f>
        <v>0.166589811444282</v>
      </c>
      <c r="BL36" s="11">
        <f>Test!AO35</f>
        <v>0.97807258367538397</v>
      </c>
      <c r="BM36" s="11">
        <f>Test!AP35</f>
        <v>85.702805999999995</v>
      </c>
      <c r="BN36" s="11">
        <f>Test!AQ35</f>
        <v>29.4377154881766</v>
      </c>
      <c r="BO36" s="11" t="str">
        <f>Test!AR35</f>
        <v>None</v>
      </c>
      <c r="BP36" s="11">
        <f>Test!AS35</f>
        <v>9.8584000000000005E-2</v>
      </c>
      <c r="BQ36" s="11">
        <f>Test!AT35</f>
        <v>9.8584000000000005E-2</v>
      </c>
      <c r="BR36" s="11">
        <f>Test!AU35</f>
        <v>0.83643900000000004</v>
      </c>
      <c r="BS36" s="11">
        <f>Test!AV35</f>
        <v>0.83643900000000004</v>
      </c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3"/>
      <c r="CF36" s="37">
        <f t="shared" si="33"/>
        <v>3.7527709413346599E-2</v>
      </c>
      <c r="CG36" s="11">
        <f>Test!BJ35</f>
        <v>0.72185421793999005</v>
      </c>
      <c r="CH36" s="11">
        <f>Test!BK35</f>
        <v>0.99113965034484797</v>
      </c>
      <c r="CI36" s="11">
        <f>Test!BL35</f>
        <v>0.99105179309844904</v>
      </c>
      <c r="CJ36" s="11">
        <f>Test!BM35</f>
        <v>34.541687821793097</v>
      </c>
      <c r="CK36" s="11">
        <f>Test!BN35</f>
        <v>37.077410407478197</v>
      </c>
      <c r="CL36" s="11">
        <f>Test!BO35</f>
        <v>39.090088591674203</v>
      </c>
      <c r="CM36" s="11">
        <f>Test!BP35</f>
        <v>0.62631189823150601</v>
      </c>
      <c r="CN36" s="11">
        <f>Test!BQ35</f>
        <v>0.99702578783035201</v>
      </c>
      <c r="CO36" s="11">
        <f>Test!BR35</f>
        <v>0.11442616581916799</v>
      </c>
      <c r="CP36" s="11">
        <f>Test!BS35</f>
        <v>0.99012774229049605</v>
      </c>
      <c r="CQ36" s="11">
        <f>Test!BT35</f>
        <v>89.062780000000004</v>
      </c>
      <c r="CR36" s="11">
        <f>Test!BU35</f>
        <v>33.240595952973997</v>
      </c>
      <c r="CS36" s="11" t="str">
        <f>Test!BV35</f>
        <v>None</v>
      </c>
      <c r="CT36" s="11">
        <f>Test!BW35</f>
        <v>0.68423900000000004</v>
      </c>
      <c r="CU36" s="11">
        <f>Test!BX35</f>
        <v>0.68423900000000004</v>
      </c>
      <c r="CV36" s="11">
        <f>Test!BY35</f>
        <v>247.710151</v>
      </c>
      <c r="CW36" s="11">
        <f>Test!BZ35</f>
        <v>247.710151</v>
      </c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3"/>
      <c r="DJ36" s="37">
        <f t="shared" si="35"/>
        <v>3.3735665287742599E-2</v>
      </c>
      <c r="DK36" s="11">
        <f>Test!CN35</f>
        <v>0.72469825103419305</v>
      </c>
      <c r="DL36" s="11">
        <f>Test!CO35</f>
        <v>0.99247616529464699</v>
      </c>
      <c r="DM36" s="11">
        <f>Test!CP35</f>
        <v>0.992403805255889</v>
      </c>
      <c r="DN36" s="11">
        <f>Test!CQ35</f>
        <v>35.457109384774299</v>
      </c>
      <c r="DO36" s="11">
        <f>Test!CR35</f>
        <v>40.846423077439297</v>
      </c>
      <c r="DP36" s="11">
        <f>Test!CS35</f>
        <v>43.539818254059099</v>
      </c>
      <c r="DQ36" s="11">
        <f>Test!CT35</f>
        <v>0.65804988145828203</v>
      </c>
      <c r="DR36" s="11">
        <f>Test!CU35</f>
        <v>0.99802881479263295</v>
      </c>
      <c r="DS36" s="11">
        <f>Test!CV35</f>
        <v>0.10512787848711</v>
      </c>
      <c r="DT36" s="11">
        <f>Test!CW35</f>
        <v>0.99163866043090798</v>
      </c>
      <c r="DU36" s="11">
        <f>Test!CX35</f>
        <v>90.456574000000003</v>
      </c>
      <c r="DV36" s="11">
        <f>Test!CY35</f>
        <v>34.0699517271335</v>
      </c>
      <c r="DW36" s="11" t="str">
        <f>Test!CZ35</f>
        <v>None</v>
      </c>
      <c r="DX36" s="11">
        <f>Test!DA35</f>
        <v>1.418059</v>
      </c>
      <c r="DY36" s="11">
        <f>Test!DB35</f>
        <v>1.418059</v>
      </c>
      <c r="DZ36" s="11">
        <f>Test!DC35</f>
        <v>1487.9065660000001</v>
      </c>
      <c r="EA36" s="11">
        <f>Test!DD35</f>
        <v>1487.9065660000001</v>
      </c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3"/>
      <c r="EN36" s="37">
        <f t="shared" si="37"/>
        <v>1</v>
      </c>
      <c r="EO36" s="11">
        <f>Test!DR35</f>
        <v>0</v>
      </c>
      <c r="EP36" s="11">
        <f>Test!DS35</f>
        <v>0</v>
      </c>
      <c r="EQ36" s="11">
        <f>Test!DT35</f>
        <v>0</v>
      </c>
      <c r="ER36" s="11">
        <f>Test!DU35</f>
        <v>0</v>
      </c>
      <c r="ES36" s="11">
        <f>Test!DV35</f>
        <v>0</v>
      </c>
      <c r="ET36" s="11">
        <f>Test!DW35</f>
        <v>0</v>
      </c>
      <c r="EU36" s="11">
        <f>Test!DX35</f>
        <v>0</v>
      </c>
      <c r="EV36" s="11">
        <f>Test!DY35</f>
        <v>0</v>
      </c>
      <c r="EW36" s="11">
        <f>Test!DZ35</f>
        <v>0</v>
      </c>
      <c r="EX36" s="11">
        <f>Test!EA35</f>
        <v>0</v>
      </c>
      <c r="EY36" s="11">
        <f>Test!EB35</f>
        <v>0</v>
      </c>
      <c r="EZ36" s="11">
        <f>Test!EC35</f>
        <v>0</v>
      </c>
      <c r="FA36" s="11">
        <f>Test!ED35</f>
        <v>0</v>
      </c>
      <c r="FB36" s="11">
        <f>Test!EE35</f>
        <v>0</v>
      </c>
      <c r="FC36" s="11">
        <f>Test!EF35</f>
        <v>0</v>
      </c>
      <c r="FD36" s="11">
        <f>Test!EG35</f>
        <v>0</v>
      </c>
      <c r="FE36" s="11">
        <f>Test!EH35</f>
        <v>0</v>
      </c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55"/>
      <c r="FR36" s="37">
        <f t="shared" si="39"/>
        <v>1</v>
      </c>
      <c r="FS36" s="11">
        <f>Test!EV35</f>
        <v>0</v>
      </c>
      <c r="FT36" s="11">
        <f>Test!EW35</f>
        <v>0</v>
      </c>
      <c r="FU36" s="11">
        <f>Test!EX35</f>
        <v>0</v>
      </c>
      <c r="FV36" s="11">
        <f>Test!EY35</f>
        <v>0</v>
      </c>
      <c r="FW36" s="11">
        <f>Test!EZ35</f>
        <v>0</v>
      </c>
      <c r="FX36" s="11">
        <f>Test!FA35</f>
        <v>0</v>
      </c>
      <c r="FY36" s="11">
        <f>Test!FB35</f>
        <v>0</v>
      </c>
      <c r="FZ36" s="11">
        <f>Test!FC35</f>
        <v>0</v>
      </c>
      <c r="GA36" s="11">
        <f>Test!FD35</f>
        <v>0</v>
      </c>
      <c r="GB36" s="11">
        <f>Test!FE35</f>
        <v>0</v>
      </c>
      <c r="GC36" s="11">
        <f>Test!FF35</f>
        <v>0</v>
      </c>
      <c r="GD36" s="11">
        <f>Test!FG35</f>
        <v>0</v>
      </c>
      <c r="GE36" s="11">
        <f>Test!FH35</f>
        <v>0</v>
      </c>
      <c r="GF36" s="11">
        <f>Test!FI35</f>
        <v>0</v>
      </c>
      <c r="GG36" s="11">
        <f>Test!FJ35</f>
        <v>0</v>
      </c>
      <c r="GH36" s="11">
        <f>Test!FK35</f>
        <v>0</v>
      </c>
      <c r="GI36" s="11">
        <f>Test!FL35</f>
        <v>0</v>
      </c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55"/>
      <c r="GV36" s="37">
        <f t="shared" si="41"/>
        <v>1</v>
      </c>
      <c r="GW36" s="11">
        <f>Test!FZ35</f>
        <v>0</v>
      </c>
      <c r="GX36" s="11">
        <f>Test!GA35</f>
        <v>0</v>
      </c>
      <c r="GY36" s="11">
        <f>Test!GB35</f>
        <v>0</v>
      </c>
      <c r="GZ36" s="11">
        <f>Test!GC35</f>
        <v>0</v>
      </c>
      <c r="HA36" s="11">
        <f>Test!GD35</f>
        <v>0</v>
      </c>
      <c r="HB36" s="11">
        <f>Test!GE35</f>
        <v>0</v>
      </c>
      <c r="HC36" s="11">
        <f>Test!GF35</f>
        <v>0</v>
      </c>
      <c r="HD36" s="11">
        <f>Test!GG35</f>
        <v>0</v>
      </c>
      <c r="HE36" s="11">
        <f>Test!GH35</f>
        <v>0</v>
      </c>
      <c r="HF36" s="11">
        <f>Test!GI35</f>
        <v>0</v>
      </c>
      <c r="HG36" s="11">
        <f>Test!GJ35</f>
        <v>0</v>
      </c>
      <c r="HH36" s="11">
        <f>Test!GK35</f>
        <v>0</v>
      </c>
      <c r="HI36" s="11">
        <f>Test!GL35</f>
        <v>0</v>
      </c>
      <c r="HJ36" s="11">
        <f>Test!GM35</f>
        <v>0</v>
      </c>
      <c r="HK36" s="11">
        <f>Test!GN35</f>
        <v>0</v>
      </c>
      <c r="HL36" s="11">
        <f>Test!GO35</f>
        <v>0</v>
      </c>
      <c r="HM36" s="11">
        <f>Test!GP35</f>
        <v>0</v>
      </c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3"/>
      <c r="HZ36" s="37">
        <f t="shared" si="43"/>
        <v>1</v>
      </c>
      <c r="IA36" s="11">
        <f>Test!HD35</f>
        <v>0</v>
      </c>
      <c r="IB36" s="11">
        <f>Test!HE35</f>
        <v>0</v>
      </c>
      <c r="IC36" s="11">
        <f>Test!HF35</f>
        <v>0</v>
      </c>
      <c r="ID36" s="11">
        <f>Test!HG35</f>
        <v>0</v>
      </c>
      <c r="IE36" s="11">
        <f>Test!HH35</f>
        <v>0</v>
      </c>
      <c r="IF36" s="11">
        <f>Test!HI35</f>
        <v>0</v>
      </c>
      <c r="IG36" s="11">
        <f>Test!HJ35</f>
        <v>0</v>
      </c>
      <c r="IH36" s="11">
        <f>Test!HK35</f>
        <v>0</v>
      </c>
      <c r="II36" s="11">
        <f>Test!HL35</f>
        <v>0</v>
      </c>
      <c r="IJ36" s="11">
        <f>Test!HM35</f>
        <v>0</v>
      </c>
      <c r="IK36" s="11">
        <f>Test!HN35</f>
        <v>0</v>
      </c>
      <c r="IL36" s="11">
        <f>Test!HO35</f>
        <v>0</v>
      </c>
      <c r="IM36" s="11">
        <f>Test!HP35</f>
        <v>0</v>
      </c>
      <c r="IN36" s="11">
        <f>Test!HQ35</f>
        <v>0</v>
      </c>
      <c r="IO36" s="11">
        <f>Test!HR35</f>
        <v>0</v>
      </c>
      <c r="IP36" s="11">
        <f>Test!HS35</f>
        <v>0</v>
      </c>
      <c r="IQ36" s="11">
        <f>Test!HT35</f>
        <v>0</v>
      </c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3"/>
      <c r="JD36" s="37">
        <f t="shared" si="45"/>
        <v>1</v>
      </c>
      <c r="JE36" s="11">
        <f>Test!IH35</f>
        <v>0</v>
      </c>
      <c r="JF36" s="11">
        <f>Test!II35</f>
        <v>0</v>
      </c>
      <c r="JG36" s="11">
        <f>Test!IJ35</f>
        <v>0</v>
      </c>
      <c r="JH36" s="11">
        <f>Test!IK35</f>
        <v>0</v>
      </c>
      <c r="JI36" s="11">
        <f>Test!IL35</f>
        <v>0</v>
      </c>
      <c r="JJ36" s="11">
        <f>Test!IM35</f>
        <v>0</v>
      </c>
      <c r="JK36" s="11">
        <f>Test!IN35</f>
        <v>0</v>
      </c>
      <c r="JL36" s="11">
        <f>Test!IO35</f>
        <v>0</v>
      </c>
      <c r="JM36" s="11">
        <f>Test!IP35</f>
        <v>0</v>
      </c>
      <c r="JN36" s="11">
        <f>Test!IQ35</f>
        <v>0</v>
      </c>
      <c r="JO36" s="11">
        <f>Test!IR35</f>
        <v>0</v>
      </c>
      <c r="JP36" s="11">
        <f>Test!IS35</f>
        <v>0</v>
      </c>
      <c r="JQ36" s="11">
        <f>Test!IT35</f>
        <v>0</v>
      </c>
      <c r="JR36" s="11">
        <f>Test!IU35</f>
        <v>0</v>
      </c>
      <c r="JS36" s="11">
        <f>Test!IV35</f>
        <v>0</v>
      </c>
      <c r="JT36" s="11">
        <f>Test!IW35</f>
        <v>0</v>
      </c>
      <c r="JU36" s="11">
        <f>Test!IX35</f>
        <v>0</v>
      </c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3"/>
      <c r="KH36" s="37">
        <f t="shared" si="47"/>
        <v>1</v>
      </c>
      <c r="KI36" s="11">
        <f>Test!JL35</f>
        <v>0</v>
      </c>
      <c r="KJ36" s="11">
        <f>Test!JM35</f>
        <v>0</v>
      </c>
      <c r="KK36" s="11">
        <f>Test!JN35</f>
        <v>0</v>
      </c>
      <c r="KL36" s="11">
        <f>Test!JO35</f>
        <v>0</v>
      </c>
      <c r="KM36" s="11">
        <f>Test!JP35</f>
        <v>0</v>
      </c>
      <c r="KN36" s="11">
        <f>Test!JQ35</f>
        <v>0</v>
      </c>
      <c r="KO36" s="11">
        <f>Test!JR35</f>
        <v>0</v>
      </c>
      <c r="KP36" s="11">
        <f>Test!JS35</f>
        <v>0</v>
      </c>
      <c r="KQ36" s="11">
        <f>Test!JT35</f>
        <v>0</v>
      </c>
      <c r="KR36" s="11">
        <f>Test!JU35</f>
        <v>0</v>
      </c>
      <c r="KS36" s="11">
        <f>Test!JV35</f>
        <v>0</v>
      </c>
      <c r="KT36" s="11">
        <f>Test!JW35</f>
        <v>0</v>
      </c>
      <c r="KU36" s="11">
        <f>Test!JX35</f>
        <v>0</v>
      </c>
      <c r="KV36" s="11">
        <f>Test!JY35</f>
        <v>0</v>
      </c>
      <c r="KW36" s="11">
        <f>Test!JZ35</f>
        <v>0</v>
      </c>
      <c r="KX36" s="11">
        <f>Test!KA35</f>
        <v>0</v>
      </c>
      <c r="KY36" s="11">
        <f>Test!KB35</f>
        <v>0</v>
      </c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3"/>
      <c r="LL36" s="37">
        <f t="shared" si="49"/>
        <v>1</v>
      </c>
      <c r="LM36" s="11">
        <f>Test!KP35</f>
        <v>0</v>
      </c>
      <c r="LN36" s="11">
        <f>Test!KQ35</f>
        <v>0</v>
      </c>
      <c r="LO36" s="11">
        <f>Test!KR35</f>
        <v>0</v>
      </c>
      <c r="LP36" s="11">
        <f>Test!KS35</f>
        <v>0</v>
      </c>
      <c r="LQ36" s="11">
        <f>Test!KT35</f>
        <v>0</v>
      </c>
      <c r="LR36" s="11">
        <f>Test!KU35</f>
        <v>0</v>
      </c>
      <c r="LS36" s="11">
        <f>Test!KV35</f>
        <v>0</v>
      </c>
      <c r="LT36" s="11">
        <f>Test!KW35</f>
        <v>0</v>
      </c>
      <c r="LU36" s="11">
        <f>Test!KX35</f>
        <v>0</v>
      </c>
      <c r="LV36" s="11">
        <f>Test!KY35</f>
        <v>0</v>
      </c>
      <c r="LW36" s="11">
        <f>Test!KZ35</f>
        <v>0</v>
      </c>
      <c r="LX36" s="11">
        <f>Test!LA35</f>
        <v>0</v>
      </c>
      <c r="LY36" s="11">
        <f>Test!LB35</f>
        <v>0</v>
      </c>
      <c r="LZ36" s="11">
        <f>Test!LC35</f>
        <v>0</v>
      </c>
      <c r="MA36" s="11">
        <f>Test!LD35</f>
        <v>0</v>
      </c>
      <c r="MB36" s="11">
        <f>Test!LE35</f>
        <v>0</v>
      </c>
      <c r="MC36" s="11">
        <f>Test!LF35</f>
        <v>0</v>
      </c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55"/>
      <c r="MP36" s="37">
        <f t="shared" si="51"/>
        <v>1</v>
      </c>
      <c r="MQ36" s="11">
        <f>Test!LT35</f>
        <v>0</v>
      </c>
      <c r="MR36" s="11">
        <f>Test!LU35</f>
        <v>0</v>
      </c>
      <c r="MS36" s="11">
        <f>Test!LV35</f>
        <v>0</v>
      </c>
      <c r="MT36" s="11">
        <f>Test!LW35</f>
        <v>0</v>
      </c>
      <c r="MU36" s="11">
        <f>Test!LX35</f>
        <v>0</v>
      </c>
      <c r="MV36" s="11">
        <f>Test!LY35</f>
        <v>0</v>
      </c>
      <c r="MW36" s="11">
        <f>Test!LZ35</f>
        <v>0</v>
      </c>
      <c r="MX36" s="11">
        <f>Test!MA35</f>
        <v>0</v>
      </c>
      <c r="MY36" s="11">
        <f>Test!MB35</f>
        <v>0</v>
      </c>
      <c r="MZ36" s="11">
        <f>Test!MC35</f>
        <v>0</v>
      </c>
      <c r="NA36" s="11">
        <f>Test!MD35</f>
        <v>0</v>
      </c>
      <c r="NB36" s="11">
        <f>Test!ME35</f>
        <v>0</v>
      </c>
      <c r="NC36" s="11">
        <f>Test!MF35</f>
        <v>0</v>
      </c>
      <c r="ND36" s="11">
        <f>Test!MG35</f>
        <v>0</v>
      </c>
      <c r="NE36" s="11">
        <f>Test!MH35</f>
        <v>0</v>
      </c>
      <c r="NF36" s="11">
        <f>Test!MI35</f>
        <v>0</v>
      </c>
      <c r="NG36" s="11">
        <f>Test!MJ35</f>
        <v>0</v>
      </c>
      <c r="NH36" s="16"/>
      <c r="NI36" s="16"/>
      <c r="NJ36" s="16"/>
      <c r="NK36" s="16"/>
      <c r="NL36" s="16"/>
      <c r="NM36" s="16"/>
      <c r="NN36" s="16"/>
      <c r="NO36" s="16"/>
      <c r="NP36" s="16"/>
      <c r="NQ36" s="16"/>
      <c r="NR36" s="16"/>
      <c r="NS36" s="55"/>
      <c r="NT36" s="37">
        <f t="shared" si="69"/>
        <v>1</v>
      </c>
      <c r="NU36" s="11">
        <f>Test!MX35</f>
        <v>0</v>
      </c>
      <c r="NV36" s="11">
        <f>Test!MY35</f>
        <v>0</v>
      </c>
      <c r="NW36" s="11">
        <f>Test!MZ35</f>
        <v>0</v>
      </c>
      <c r="NX36" s="11">
        <f>Test!NA35</f>
        <v>0</v>
      </c>
      <c r="NY36" s="11">
        <f>Test!NB35</f>
        <v>0</v>
      </c>
      <c r="NZ36" s="11">
        <f>Test!NC35</f>
        <v>0</v>
      </c>
      <c r="OA36" s="11">
        <f>Test!ND35</f>
        <v>0</v>
      </c>
      <c r="OB36" s="11">
        <f>Test!NE35</f>
        <v>0</v>
      </c>
      <c r="OC36" s="11">
        <f>Test!NF35</f>
        <v>0</v>
      </c>
      <c r="OD36" s="11">
        <f>Test!NG35</f>
        <v>0</v>
      </c>
      <c r="OE36" s="11">
        <f>Test!NH35</f>
        <v>0</v>
      </c>
      <c r="OF36" s="11">
        <f>Test!NI35</f>
        <v>0</v>
      </c>
      <c r="OG36" s="11">
        <f>Test!NJ35</f>
        <v>0</v>
      </c>
      <c r="OH36" s="11">
        <f>Test!NK35</f>
        <v>0</v>
      </c>
      <c r="OI36" s="11">
        <f>Test!NL35</f>
        <v>0</v>
      </c>
      <c r="OJ36" s="11">
        <f>Test!NM35</f>
        <v>0</v>
      </c>
      <c r="OK36" s="11">
        <f>Test!NN35</f>
        <v>0</v>
      </c>
      <c r="OL36" s="16"/>
      <c r="OM36" s="16"/>
      <c r="ON36" s="16"/>
      <c r="OO36" s="16"/>
      <c r="OP36" s="16"/>
      <c r="OQ36" s="16"/>
      <c r="OR36" s="16"/>
      <c r="OS36" s="16"/>
      <c r="OT36" s="16"/>
      <c r="OU36" s="16"/>
      <c r="OV36" s="16"/>
      <c r="OW36" s="55"/>
      <c r="OX36" s="37">
        <f t="shared" si="70"/>
        <v>1</v>
      </c>
      <c r="OY36" s="11">
        <f>Test!OB35</f>
        <v>0</v>
      </c>
      <c r="OZ36" s="11">
        <f>Test!OC35</f>
        <v>0</v>
      </c>
      <c r="PA36" s="11">
        <f>Test!OD35</f>
        <v>0</v>
      </c>
      <c r="PB36" s="11">
        <f>Test!OE35</f>
        <v>0</v>
      </c>
      <c r="PC36" s="11">
        <f>Test!OF35</f>
        <v>0</v>
      </c>
      <c r="PD36" s="11">
        <f>Test!OG35</f>
        <v>0</v>
      </c>
      <c r="PE36" s="11">
        <f>Test!OH35</f>
        <v>0</v>
      </c>
      <c r="PF36" s="11">
        <f>Test!OI35</f>
        <v>0</v>
      </c>
      <c r="PG36" s="11">
        <f>Test!OJ35</f>
        <v>0</v>
      </c>
      <c r="PH36" s="11">
        <f>Test!OK35</f>
        <v>0</v>
      </c>
      <c r="PI36" s="11">
        <f>Test!OL35</f>
        <v>0</v>
      </c>
      <c r="PJ36" s="11">
        <f>Test!OM35</f>
        <v>0</v>
      </c>
      <c r="PK36" s="11">
        <f>Test!ON35</f>
        <v>0</v>
      </c>
      <c r="PL36" s="11">
        <f>Test!OO35</f>
        <v>0</v>
      </c>
      <c r="PM36" s="11">
        <f>Test!OP35</f>
        <v>0</v>
      </c>
      <c r="PN36" s="11">
        <f>Test!OQ35</f>
        <v>0</v>
      </c>
      <c r="PO36" s="11">
        <f>Test!OR35</f>
        <v>0</v>
      </c>
      <c r="PP36" s="16"/>
      <c r="PQ36" s="16"/>
      <c r="PR36" s="16"/>
      <c r="PS36" s="16"/>
      <c r="PT36" s="16"/>
      <c r="PU36" s="16"/>
      <c r="PV36" s="16"/>
      <c r="PW36" s="16"/>
      <c r="PX36" s="16"/>
      <c r="PY36" s="16"/>
      <c r="PZ36" s="16"/>
    </row>
    <row r="37" spans="3:442">
      <c r="C37" s="115"/>
      <c r="D37" s="26">
        <f t="shared" si="71"/>
        <v>1</v>
      </c>
      <c r="E37" s="37">
        <f t="shared" ca="1" si="28"/>
        <v>1.232523432999999E-2</v>
      </c>
      <c r="F37" s="11">
        <f ca="1">Reference!B36</f>
        <v>0.98767476567000001</v>
      </c>
      <c r="G37" s="11">
        <f ca="1">Reference!C36</f>
        <v>0.99478572607040405</v>
      </c>
      <c r="H37" s="11">
        <f ca="1">Reference!D36</f>
        <v>0.99474173784255904</v>
      </c>
      <c r="I37" s="11">
        <f ca="1">Reference!E36</f>
        <v>37.036363087617701</v>
      </c>
      <c r="J37" s="11">
        <f ca="1">Reference!F36</f>
        <v>38.478449677644299</v>
      </c>
      <c r="K37" s="11">
        <f ca="1">Reference!G36</f>
        <v>40.584292970908798</v>
      </c>
      <c r="L37" s="11">
        <f ca="1">Reference!H36</f>
        <v>0.69946897029876698</v>
      </c>
      <c r="M37" s="11">
        <f ca="1">Reference!I36</f>
        <v>0.99834543466567904</v>
      </c>
      <c r="N37" s="11">
        <f ca="1">Reference!J36</f>
        <v>8.7526746094226796E-2</v>
      </c>
      <c r="O37" s="11">
        <f ca="1">Reference!K36</f>
        <v>0.99448281526565496</v>
      </c>
      <c r="P37" s="11">
        <f ca="1">Reference!L36</f>
        <v>92.307785999999993</v>
      </c>
      <c r="Q37" s="11">
        <f ca="1">Reference!M36</f>
        <v>35.940152222259698</v>
      </c>
      <c r="R37" s="11" t="str">
        <f ca="1">Reference!N36</f>
        <v>None</v>
      </c>
      <c r="S37" s="11">
        <f ca="1">Reference!O36</f>
        <v>0.75560700000000003</v>
      </c>
      <c r="T37" s="11">
        <f ca="1">Reference!P36</f>
        <v>0.75560700000000003</v>
      </c>
      <c r="U37" s="11">
        <f ca="1">Reference!Q36</f>
        <v>281.24239299999999</v>
      </c>
      <c r="V37" s="11">
        <f ca="1">Reference!R36</f>
        <v>281.24239299999999</v>
      </c>
      <c r="X37" s="11">
        <f t="shared" si="29"/>
        <v>5.7698853223000501E-3</v>
      </c>
      <c r="Y37" s="11">
        <f>Test!B36</f>
        <v>1.0057698853223001</v>
      </c>
      <c r="Z37" s="11">
        <f>Test!C36</f>
        <v>0.98812782764434803</v>
      </c>
      <c r="AA37" s="11">
        <f>Test!D36</f>
        <v>0.98807758092880205</v>
      </c>
      <c r="AB37" s="11">
        <f>Test!E36</f>
        <v>29.619427627185701</v>
      </c>
      <c r="AC37" s="11">
        <f>Test!F36</f>
        <v>37.339502083720802</v>
      </c>
      <c r="AD37" s="11">
        <f>Test!G36</f>
        <v>39.707243992223503</v>
      </c>
      <c r="AE37" s="11">
        <f>Test!H36</f>
        <v>0.51182568073272705</v>
      </c>
      <c r="AF37" s="11">
        <f>Test!I36</f>
        <v>0.99821656942367498</v>
      </c>
      <c r="AG37" s="11">
        <f>Test!J36</f>
        <v>0.149404242634773</v>
      </c>
      <c r="AH37" s="11">
        <f>Test!K36</f>
        <v>0.98640549182891801</v>
      </c>
      <c r="AI37" s="11">
        <f>Test!L36</f>
        <v>89.37415</v>
      </c>
      <c r="AJ37" s="11">
        <f>Test!M36</f>
        <v>32.2610941521976</v>
      </c>
      <c r="AK37" s="11" t="str">
        <f>Test!N36</f>
        <v>None</v>
      </c>
      <c r="AL37" s="11">
        <f>Test!O36</f>
        <v>0.64051100000000005</v>
      </c>
      <c r="AM37" s="11">
        <f>Test!P36</f>
        <v>0.64051100000000005</v>
      </c>
      <c r="AN37" s="11">
        <f>Test!Q36</f>
        <v>0.39715899999999998</v>
      </c>
      <c r="AO37" s="11">
        <f>Test!R36</f>
        <v>0.39715899999999998</v>
      </c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3"/>
      <c r="BB37" s="37">
        <f t="shared" si="31"/>
        <v>3.2727653558994874E-5</v>
      </c>
      <c r="BC37" s="11">
        <f>Test!AF36</f>
        <v>0.99996727234644101</v>
      </c>
      <c r="BD37" s="11">
        <f>Test!AG36</f>
        <v>0.98562610149383501</v>
      </c>
      <c r="BE37" s="11">
        <f>Test!AH36</f>
        <v>0.98546344041824296</v>
      </c>
      <c r="BF37" s="11">
        <f>Test!AI36</f>
        <v>32.9507702186079</v>
      </c>
      <c r="BG37" s="11">
        <f>Test!AJ36</f>
        <v>38.849986707312098</v>
      </c>
      <c r="BH37" s="11">
        <f>Test!AK36</f>
        <v>39.926122129449901</v>
      </c>
      <c r="BI37" s="11">
        <f>Test!AL36</f>
        <v>0.57188528776168801</v>
      </c>
      <c r="BJ37" s="11">
        <f>Test!AM36</f>
        <v>0.99626094102859497</v>
      </c>
      <c r="BK37" s="11">
        <f>Test!AN36</f>
        <v>0.14279805123806</v>
      </c>
      <c r="BL37" s="11">
        <f>Test!AO36</f>
        <v>0.98408049345016402</v>
      </c>
      <c r="BM37" s="11">
        <f>Test!AP36</f>
        <v>87.201232000000005</v>
      </c>
      <c r="BN37" s="11">
        <f>Test!AQ36</f>
        <v>31.076680200503301</v>
      </c>
      <c r="BO37" s="11" t="str">
        <f>Test!AR36</f>
        <v>None</v>
      </c>
      <c r="BP37" s="11">
        <f>Test!AS36</f>
        <v>9.9560999999999997E-2</v>
      </c>
      <c r="BQ37" s="11">
        <f>Test!AT36</f>
        <v>9.9560999999999997E-2</v>
      </c>
      <c r="BR37" s="11">
        <f>Test!AU36</f>
        <v>0.90290099999999995</v>
      </c>
      <c r="BS37" s="11">
        <f>Test!AV36</f>
        <v>0.90290099999999995</v>
      </c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3"/>
      <c r="CF37" s="37">
        <f t="shared" si="33"/>
        <v>1.232523432999999E-2</v>
      </c>
      <c r="CG37" s="11">
        <f>Test!BJ36</f>
        <v>0.98767476567000001</v>
      </c>
      <c r="CH37" s="11">
        <f>Test!BK36</f>
        <v>0.99478572607040405</v>
      </c>
      <c r="CI37" s="11">
        <f>Test!BL36</f>
        <v>0.99474173784255904</v>
      </c>
      <c r="CJ37" s="11">
        <f>Test!BM36</f>
        <v>37.036363087617701</v>
      </c>
      <c r="CK37" s="11">
        <f>Test!BN36</f>
        <v>38.478449677644299</v>
      </c>
      <c r="CL37" s="11">
        <f>Test!BO36</f>
        <v>40.584292970908798</v>
      </c>
      <c r="CM37" s="11">
        <f>Test!BP36</f>
        <v>0.69946897029876698</v>
      </c>
      <c r="CN37" s="11">
        <f>Test!BQ36</f>
        <v>0.99834543466567904</v>
      </c>
      <c r="CO37" s="11">
        <f>Test!BR36</f>
        <v>8.7526746094226796E-2</v>
      </c>
      <c r="CP37" s="11">
        <f>Test!BS36</f>
        <v>0.99448281526565496</v>
      </c>
      <c r="CQ37" s="11">
        <f>Test!BT36</f>
        <v>92.307785999999993</v>
      </c>
      <c r="CR37" s="11">
        <f>Test!BU36</f>
        <v>35.940152222259698</v>
      </c>
      <c r="CS37" s="11" t="str">
        <f>Test!BV36</f>
        <v>None</v>
      </c>
      <c r="CT37" s="11">
        <f>Test!BW36</f>
        <v>0.75560700000000003</v>
      </c>
      <c r="CU37" s="11">
        <f>Test!BX36</f>
        <v>0.75560700000000003</v>
      </c>
      <c r="CV37" s="11">
        <f>Test!BY36</f>
        <v>281.24239299999999</v>
      </c>
      <c r="CW37" s="11">
        <f>Test!BZ36</f>
        <v>281.24239299999999</v>
      </c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3"/>
      <c r="DJ37" s="37">
        <f t="shared" si="35"/>
        <v>9.8182960674986219E-5</v>
      </c>
      <c r="DK37" s="11">
        <f>Test!CN36</f>
        <v>0.99990181703932501</v>
      </c>
      <c r="DL37" s="11">
        <f>Test!CO36</f>
        <v>0.99549359083175604</v>
      </c>
      <c r="DM37" s="11">
        <f>Test!CP36</f>
        <v>0.99545758962631203</v>
      </c>
      <c r="DN37" s="11">
        <f>Test!CQ36</f>
        <v>37.853251545686398</v>
      </c>
      <c r="DO37" s="11">
        <f>Test!CR36</f>
        <v>42.153972398786301</v>
      </c>
      <c r="DP37" s="11">
        <f>Test!CS36</f>
        <v>44.774035845850698</v>
      </c>
      <c r="DQ37" s="11">
        <f>Test!CT36</f>
        <v>0.72506284713745095</v>
      </c>
      <c r="DR37" s="11">
        <f>Test!CU36</f>
        <v>0.99892312288284302</v>
      </c>
      <c r="DS37" s="11">
        <f>Test!CV36</f>
        <v>8.0740757286548601E-2</v>
      </c>
      <c r="DT37" s="11">
        <f>Test!CW36</f>
        <v>0.99527019262313798</v>
      </c>
      <c r="DU37" s="11">
        <f>Test!CX36</f>
        <v>93.194005000000004</v>
      </c>
      <c r="DV37" s="11">
        <f>Test!CY36</f>
        <v>36.676637116005303</v>
      </c>
      <c r="DW37" s="11" t="str">
        <f>Test!CZ36</f>
        <v>None</v>
      </c>
      <c r="DX37" s="11">
        <f>Test!DA36</f>
        <v>1.5583750000000001</v>
      </c>
      <c r="DY37" s="11">
        <f>Test!DB36</f>
        <v>1.5583750000000001</v>
      </c>
      <c r="DZ37" s="11">
        <f>Test!DC36</f>
        <v>1630.1164209999999</v>
      </c>
      <c r="EA37" s="11">
        <f>Test!DD36</f>
        <v>1630.1164209999999</v>
      </c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3"/>
      <c r="EN37" s="37">
        <f t="shared" si="37"/>
        <v>1</v>
      </c>
      <c r="EO37" s="11">
        <f>Test!DR36</f>
        <v>0</v>
      </c>
      <c r="EP37" s="11">
        <f>Test!DS36</f>
        <v>0</v>
      </c>
      <c r="EQ37" s="11">
        <f>Test!DT36</f>
        <v>0</v>
      </c>
      <c r="ER37" s="11">
        <f>Test!DU36</f>
        <v>0</v>
      </c>
      <c r="ES37" s="11">
        <f>Test!DV36</f>
        <v>0</v>
      </c>
      <c r="ET37" s="11">
        <f>Test!DW36</f>
        <v>0</v>
      </c>
      <c r="EU37" s="11">
        <f>Test!DX36</f>
        <v>0</v>
      </c>
      <c r="EV37" s="11">
        <f>Test!DY36</f>
        <v>0</v>
      </c>
      <c r="EW37" s="11">
        <f>Test!DZ36</f>
        <v>0</v>
      </c>
      <c r="EX37" s="11">
        <f>Test!EA36</f>
        <v>0</v>
      </c>
      <c r="EY37" s="11">
        <f>Test!EB36</f>
        <v>0</v>
      </c>
      <c r="EZ37" s="11">
        <f>Test!EC36</f>
        <v>0</v>
      </c>
      <c r="FA37" s="11">
        <f>Test!ED36</f>
        <v>0</v>
      </c>
      <c r="FB37" s="11">
        <f>Test!EE36</f>
        <v>0</v>
      </c>
      <c r="FC37" s="11">
        <f>Test!EF36</f>
        <v>0</v>
      </c>
      <c r="FD37" s="11">
        <f>Test!EG36</f>
        <v>0</v>
      </c>
      <c r="FE37" s="11">
        <f>Test!EH36</f>
        <v>0</v>
      </c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55"/>
      <c r="FR37" s="37">
        <f t="shared" si="39"/>
        <v>1</v>
      </c>
      <c r="FS37" s="11">
        <f>Test!EV36</f>
        <v>0</v>
      </c>
      <c r="FT37" s="11">
        <f>Test!EW36</f>
        <v>0</v>
      </c>
      <c r="FU37" s="11">
        <f>Test!EX36</f>
        <v>0</v>
      </c>
      <c r="FV37" s="11">
        <f>Test!EY36</f>
        <v>0</v>
      </c>
      <c r="FW37" s="11">
        <f>Test!EZ36</f>
        <v>0</v>
      </c>
      <c r="FX37" s="11">
        <f>Test!FA36</f>
        <v>0</v>
      </c>
      <c r="FY37" s="11">
        <f>Test!FB36</f>
        <v>0</v>
      </c>
      <c r="FZ37" s="11">
        <f>Test!FC36</f>
        <v>0</v>
      </c>
      <c r="GA37" s="11">
        <f>Test!FD36</f>
        <v>0</v>
      </c>
      <c r="GB37" s="11">
        <f>Test!FE36</f>
        <v>0</v>
      </c>
      <c r="GC37" s="11">
        <f>Test!FF36</f>
        <v>0</v>
      </c>
      <c r="GD37" s="11">
        <f>Test!FG36</f>
        <v>0</v>
      </c>
      <c r="GE37" s="11">
        <f>Test!FH36</f>
        <v>0</v>
      </c>
      <c r="GF37" s="11">
        <f>Test!FI36</f>
        <v>0</v>
      </c>
      <c r="GG37" s="11">
        <f>Test!FJ36</f>
        <v>0</v>
      </c>
      <c r="GH37" s="11">
        <f>Test!FK36</f>
        <v>0</v>
      </c>
      <c r="GI37" s="11">
        <f>Test!FL36</f>
        <v>0</v>
      </c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55"/>
      <c r="GV37" s="37">
        <f t="shared" si="41"/>
        <v>1</v>
      </c>
      <c r="GW37" s="11">
        <f>Test!FZ36</f>
        <v>0</v>
      </c>
      <c r="GX37" s="11">
        <f>Test!GA36</f>
        <v>0</v>
      </c>
      <c r="GY37" s="11">
        <f>Test!GB36</f>
        <v>0</v>
      </c>
      <c r="GZ37" s="11">
        <f>Test!GC36</f>
        <v>0</v>
      </c>
      <c r="HA37" s="11">
        <f>Test!GD36</f>
        <v>0</v>
      </c>
      <c r="HB37" s="11">
        <f>Test!GE36</f>
        <v>0</v>
      </c>
      <c r="HC37" s="11">
        <f>Test!GF36</f>
        <v>0</v>
      </c>
      <c r="HD37" s="11">
        <f>Test!GG36</f>
        <v>0</v>
      </c>
      <c r="HE37" s="11">
        <f>Test!GH36</f>
        <v>0</v>
      </c>
      <c r="HF37" s="11">
        <f>Test!GI36</f>
        <v>0</v>
      </c>
      <c r="HG37" s="11">
        <f>Test!GJ36</f>
        <v>0</v>
      </c>
      <c r="HH37" s="11">
        <f>Test!GK36</f>
        <v>0</v>
      </c>
      <c r="HI37" s="11">
        <f>Test!GL36</f>
        <v>0</v>
      </c>
      <c r="HJ37" s="11">
        <f>Test!GM36</f>
        <v>0</v>
      </c>
      <c r="HK37" s="11">
        <f>Test!GN36</f>
        <v>0</v>
      </c>
      <c r="HL37" s="11">
        <f>Test!GO36</f>
        <v>0</v>
      </c>
      <c r="HM37" s="11">
        <f>Test!GP36</f>
        <v>0</v>
      </c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3"/>
      <c r="HZ37" s="37">
        <f t="shared" si="43"/>
        <v>1</v>
      </c>
      <c r="IA37" s="11">
        <f>Test!HD36</f>
        <v>0</v>
      </c>
      <c r="IB37" s="11">
        <f>Test!HE36</f>
        <v>0</v>
      </c>
      <c r="IC37" s="11">
        <f>Test!HF36</f>
        <v>0</v>
      </c>
      <c r="ID37" s="11">
        <f>Test!HG36</f>
        <v>0</v>
      </c>
      <c r="IE37" s="11">
        <f>Test!HH36</f>
        <v>0</v>
      </c>
      <c r="IF37" s="11">
        <f>Test!HI36</f>
        <v>0</v>
      </c>
      <c r="IG37" s="11">
        <f>Test!HJ36</f>
        <v>0</v>
      </c>
      <c r="IH37" s="11">
        <f>Test!HK36</f>
        <v>0</v>
      </c>
      <c r="II37" s="11">
        <f>Test!HL36</f>
        <v>0</v>
      </c>
      <c r="IJ37" s="11">
        <f>Test!HM36</f>
        <v>0</v>
      </c>
      <c r="IK37" s="11">
        <f>Test!HN36</f>
        <v>0</v>
      </c>
      <c r="IL37" s="11">
        <f>Test!HO36</f>
        <v>0</v>
      </c>
      <c r="IM37" s="11">
        <f>Test!HP36</f>
        <v>0</v>
      </c>
      <c r="IN37" s="11">
        <f>Test!HQ36</f>
        <v>0</v>
      </c>
      <c r="IO37" s="11">
        <f>Test!HR36</f>
        <v>0</v>
      </c>
      <c r="IP37" s="11">
        <f>Test!HS36</f>
        <v>0</v>
      </c>
      <c r="IQ37" s="11">
        <f>Test!HT36</f>
        <v>0</v>
      </c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3"/>
      <c r="JD37" s="37">
        <f t="shared" si="45"/>
        <v>1</v>
      </c>
      <c r="JE37" s="11">
        <f>Test!IH36</f>
        <v>0</v>
      </c>
      <c r="JF37" s="11">
        <f>Test!II36</f>
        <v>0</v>
      </c>
      <c r="JG37" s="11">
        <f>Test!IJ36</f>
        <v>0</v>
      </c>
      <c r="JH37" s="11">
        <f>Test!IK36</f>
        <v>0</v>
      </c>
      <c r="JI37" s="11">
        <f>Test!IL36</f>
        <v>0</v>
      </c>
      <c r="JJ37" s="11">
        <f>Test!IM36</f>
        <v>0</v>
      </c>
      <c r="JK37" s="11">
        <f>Test!IN36</f>
        <v>0</v>
      </c>
      <c r="JL37" s="11">
        <f>Test!IO36</f>
        <v>0</v>
      </c>
      <c r="JM37" s="11">
        <f>Test!IP36</f>
        <v>0</v>
      </c>
      <c r="JN37" s="11">
        <f>Test!IQ36</f>
        <v>0</v>
      </c>
      <c r="JO37" s="11">
        <f>Test!IR36</f>
        <v>0</v>
      </c>
      <c r="JP37" s="11">
        <f>Test!IS36</f>
        <v>0</v>
      </c>
      <c r="JQ37" s="11">
        <f>Test!IT36</f>
        <v>0</v>
      </c>
      <c r="JR37" s="11">
        <f>Test!IU36</f>
        <v>0</v>
      </c>
      <c r="JS37" s="11">
        <f>Test!IV36</f>
        <v>0</v>
      </c>
      <c r="JT37" s="11">
        <f>Test!IW36</f>
        <v>0</v>
      </c>
      <c r="JU37" s="11">
        <f>Test!IX36</f>
        <v>0</v>
      </c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3"/>
      <c r="KH37" s="37">
        <f t="shared" si="47"/>
        <v>1</v>
      </c>
      <c r="KI37" s="11">
        <f>Test!JL36</f>
        <v>0</v>
      </c>
      <c r="KJ37" s="11">
        <f>Test!JM36</f>
        <v>0</v>
      </c>
      <c r="KK37" s="11">
        <f>Test!JN36</f>
        <v>0</v>
      </c>
      <c r="KL37" s="11">
        <f>Test!JO36</f>
        <v>0</v>
      </c>
      <c r="KM37" s="11">
        <f>Test!JP36</f>
        <v>0</v>
      </c>
      <c r="KN37" s="11">
        <f>Test!JQ36</f>
        <v>0</v>
      </c>
      <c r="KO37" s="11">
        <f>Test!JR36</f>
        <v>0</v>
      </c>
      <c r="KP37" s="11">
        <f>Test!JS36</f>
        <v>0</v>
      </c>
      <c r="KQ37" s="11">
        <f>Test!JT36</f>
        <v>0</v>
      </c>
      <c r="KR37" s="11">
        <f>Test!JU36</f>
        <v>0</v>
      </c>
      <c r="KS37" s="11">
        <f>Test!JV36</f>
        <v>0</v>
      </c>
      <c r="KT37" s="11">
        <f>Test!JW36</f>
        <v>0</v>
      </c>
      <c r="KU37" s="11">
        <f>Test!JX36</f>
        <v>0</v>
      </c>
      <c r="KV37" s="11">
        <f>Test!JY36</f>
        <v>0</v>
      </c>
      <c r="KW37" s="11">
        <f>Test!JZ36</f>
        <v>0</v>
      </c>
      <c r="KX37" s="11">
        <f>Test!KA36</f>
        <v>0</v>
      </c>
      <c r="KY37" s="11">
        <f>Test!KB36</f>
        <v>0</v>
      </c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3"/>
      <c r="LL37" s="37">
        <f t="shared" si="49"/>
        <v>1</v>
      </c>
      <c r="LM37" s="11">
        <f>Test!KP36</f>
        <v>0</v>
      </c>
      <c r="LN37" s="11">
        <f>Test!KQ36</f>
        <v>0</v>
      </c>
      <c r="LO37" s="11">
        <f>Test!KR36</f>
        <v>0</v>
      </c>
      <c r="LP37" s="11">
        <f>Test!KS36</f>
        <v>0</v>
      </c>
      <c r="LQ37" s="11">
        <f>Test!KT36</f>
        <v>0</v>
      </c>
      <c r="LR37" s="11">
        <f>Test!KU36</f>
        <v>0</v>
      </c>
      <c r="LS37" s="11">
        <f>Test!KV36</f>
        <v>0</v>
      </c>
      <c r="LT37" s="11">
        <f>Test!KW36</f>
        <v>0</v>
      </c>
      <c r="LU37" s="11">
        <f>Test!KX36</f>
        <v>0</v>
      </c>
      <c r="LV37" s="11">
        <f>Test!KY36</f>
        <v>0</v>
      </c>
      <c r="LW37" s="11">
        <f>Test!KZ36</f>
        <v>0</v>
      </c>
      <c r="LX37" s="11">
        <f>Test!LA36</f>
        <v>0</v>
      </c>
      <c r="LY37" s="11">
        <f>Test!LB36</f>
        <v>0</v>
      </c>
      <c r="LZ37" s="11">
        <f>Test!LC36</f>
        <v>0</v>
      </c>
      <c r="MA37" s="11">
        <f>Test!LD36</f>
        <v>0</v>
      </c>
      <c r="MB37" s="11">
        <f>Test!LE36</f>
        <v>0</v>
      </c>
      <c r="MC37" s="11">
        <f>Test!LF36</f>
        <v>0</v>
      </c>
      <c r="MD37" s="16"/>
      <c r="ME37" s="16"/>
      <c r="MF37" s="16"/>
      <c r="MG37" s="16"/>
      <c r="MH37" s="16"/>
      <c r="MI37" s="16"/>
      <c r="MJ37" s="16"/>
      <c r="MK37" s="16"/>
      <c r="ML37" s="16"/>
      <c r="MM37" s="16"/>
      <c r="MN37" s="16"/>
      <c r="MO37" s="55"/>
      <c r="MP37" s="37">
        <f t="shared" si="51"/>
        <v>1</v>
      </c>
      <c r="MQ37" s="11">
        <f>Test!LT36</f>
        <v>0</v>
      </c>
      <c r="MR37" s="11">
        <f>Test!LU36</f>
        <v>0</v>
      </c>
      <c r="MS37" s="11">
        <f>Test!LV36</f>
        <v>0</v>
      </c>
      <c r="MT37" s="11">
        <f>Test!LW36</f>
        <v>0</v>
      </c>
      <c r="MU37" s="11">
        <f>Test!LX36</f>
        <v>0</v>
      </c>
      <c r="MV37" s="11">
        <f>Test!LY36</f>
        <v>0</v>
      </c>
      <c r="MW37" s="11">
        <f>Test!LZ36</f>
        <v>0</v>
      </c>
      <c r="MX37" s="11">
        <f>Test!MA36</f>
        <v>0</v>
      </c>
      <c r="MY37" s="11">
        <f>Test!MB36</f>
        <v>0</v>
      </c>
      <c r="MZ37" s="11">
        <f>Test!MC36</f>
        <v>0</v>
      </c>
      <c r="NA37" s="11">
        <f>Test!MD36</f>
        <v>0</v>
      </c>
      <c r="NB37" s="11">
        <f>Test!ME36</f>
        <v>0</v>
      </c>
      <c r="NC37" s="11">
        <f>Test!MF36</f>
        <v>0</v>
      </c>
      <c r="ND37" s="11">
        <f>Test!MG36</f>
        <v>0</v>
      </c>
      <c r="NE37" s="11">
        <f>Test!MH36</f>
        <v>0</v>
      </c>
      <c r="NF37" s="11">
        <f>Test!MI36</f>
        <v>0</v>
      </c>
      <c r="NG37" s="11">
        <f>Test!MJ36</f>
        <v>0</v>
      </c>
      <c r="NH37" s="16"/>
      <c r="NI37" s="16"/>
      <c r="NJ37" s="16"/>
      <c r="NK37" s="16"/>
      <c r="NL37" s="16"/>
      <c r="NM37" s="16"/>
      <c r="NN37" s="16"/>
      <c r="NO37" s="16"/>
      <c r="NP37" s="16"/>
      <c r="NQ37" s="16"/>
      <c r="NR37" s="16"/>
      <c r="NS37" s="55"/>
      <c r="NT37" s="37">
        <f t="shared" si="69"/>
        <v>1</v>
      </c>
      <c r="NU37" s="11">
        <f>Test!MX36</f>
        <v>0</v>
      </c>
      <c r="NV37" s="11">
        <f>Test!MY36</f>
        <v>0</v>
      </c>
      <c r="NW37" s="11">
        <f>Test!MZ36</f>
        <v>0</v>
      </c>
      <c r="NX37" s="11">
        <f>Test!NA36</f>
        <v>0</v>
      </c>
      <c r="NY37" s="11">
        <f>Test!NB36</f>
        <v>0</v>
      </c>
      <c r="NZ37" s="11">
        <f>Test!NC36</f>
        <v>0</v>
      </c>
      <c r="OA37" s="11">
        <f>Test!ND36</f>
        <v>0</v>
      </c>
      <c r="OB37" s="11">
        <f>Test!NE36</f>
        <v>0</v>
      </c>
      <c r="OC37" s="11">
        <f>Test!NF36</f>
        <v>0</v>
      </c>
      <c r="OD37" s="11">
        <f>Test!NG36</f>
        <v>0</v>
      </c>
      <c r="OE37" s="11">
        <f>Test!NH36</f>
        <v>0</v>
      </c>
      <c r="OF37" s="11">
        <f>Test!NI36</f>
        <v>0</v>
      </c>
      <c r="OG37" s="11">
        <f>Test!NJ36</f>
        <v>0</v>
      </c>
      <c r="OH37" s="11">
        <f>Test!NK36</f>
        <v>0</v>
      </c>
      <c r="OI37" s="11">
        <f>Test!NL36</f>
        <v>0</v>
      </c>
      <c r="OJ37" s="11">
        <f>Test!NM36</f>
        <v>0</v>
      </c>
      <c r="OK37" s="11">
        <f>Test!NN36</f>
        <v>0</v>
      </c>
      <c r="OL37" s="16"/>
      <c r="OM37" s="16"/>
      <c r="ON37" s="16"/>
      <c r="OO37" s="16"/>
      <c r="OP37" s="16"/>
      <c r="OQ37" s="16"/>
      <c r="OR37" s="16"/>
      <c r="OS37" s="16"/>
      <c r="OT37" s="16"/>
      <c r="OU37" s="16"/>
      <c r="OV37" s="16"/>
      <c r="OW37" s="55"/>
      <c r="OX37" s="37">
        <f t="shared" si="70"/>
        <v>1</v>
      </c>
      <c r="OY37" s="11">
        <f>Test!OB36</f>
        <v>0</v>
      </c>
      <c r="OZ37" s="11">
        <f>Test!OC36</f>
        <v>0</v>
      </c>
      <c r="PA37" s="11">
        <f>Test!OD36</f>
        <v>0</v>
      </c>
      <c r="PB37" s="11">
        <f>Test!OE36</f>
        <v>0</v>
      </c>
      <c r="PC37" s="11">
        <f>Test!OF36</f>
        <v>0</v>
      </c>
      <c r="PD37" s="11">
        <f>Test!OG36</f>
        <v>0</v>
      </c>
      <c r="PE37" s="11">
        <f>Test!OH36</f>
        <v>0</v>
      </c>
      <c r="PF37" s="11">
        <f>Test!OI36</f>
        <v>0</v>
      </c>
      <c r="PG37" s="11">
        <f>Test!OJ36</f>
        <v>0</v>
      </c>
      <c r="PH37" s="11">
        <f>Test!OK36</f>
        <v>0</v>
      </c>
      <c r="PI37" s="11">
        <f>Test!OL36</f>
        <v>0</v>
      </c>
      <c r="PJ37" s="11">
        <f>Test!OM36</f>
        <v>0</v>
      </c>
      <c r="PK37" s="11">
        <f>Test!ON36</f>
        <v>0</v>
      </c>
      <c r="PL37" s="11">
        <f>Test!OO36</f>
        <v>0</v>
      </c>
      <c r="PM37" s="11">
        <f>Test!OP36</f>
        <v>0</v>
      </c>
      <c r="PN37" s="11">
        <f>Test!OQ36</f>
        <v>0</v>
      </c>
      <c r="PO37" s="11">
        <f>Test!OR36</f>
        <v>0</v>
      </c>
      <c r="PP37" s="16"/>
      <c r="PQ37" s="16"/>
      <c r="PR37" s="16"/>
      <c r="PS37" s="16"/>
      <c r="PT37" s="16"/>
      <c r="PU37" s="16"/>
      <c r="PV37" s="16"/>
      <c r="PW37" s="16"/>
      <c r="PX37" s="16"/>
      <c r="PY37" s="16"/>
      <c r="PZ37" s="16"/>
    </row>
    <row r="38" spans="3:442">
      <c r="C38" s="115"/>
      <c r="D38" s="26">
        <f t="shared" si="71"/>
        <v>1.5</v>
      </c>
      <c r="E38" s="37">
        <f t="shared" ca="1" si="28"/>
        <v>3.7920441256040029E-2</v>
      </c>
      <c r="F38" s="11">
        <f ca="1">Reference!B37</f>
        <v>1.55688066188406</v>
      </c>
      <c r="G38" s="11">
        <f ca="1">Reference!C37</f>
        <v>0.99785143136978105</v>
      </c>
      <c r="H38" s="11">
        <f ca="1">Reference!D37</f>
        <v>0.99783784151077204</v>
      </c>
      <c r="I38" s="11">
        <f ca="1">Reference!E37</f>
        <v>41.2749238495661</v>
      </c>
      <c r="J38" s="11">
        <f ca="1">Reference!F37</f>
        <v>40.883273779145199</v>
      </c>
      <c r="K38" s="11">
        <f ca="1">Reference!G37</f>
        <v>43.167069229655297</v>
      </c>
      <c r="L38" s="11">
        <f ca="1">Reference!H37</f>
        <v>0.81012701988220204</v>
      </c>
      <c r="M38" s="11">
        <f ca="1">Reference!I37</f>
        <v>0.999403595924377</v>
      </c>
      <c r="N38" s="11">
        <f ca="1">Reference!J37</f>
        <v>5.5501237511634799E-2</v>
      </c>
      <c r="O38" s="11">
        <f ca="1">Reference!K37</f>
        <v>0.99794977903366</v>
      </c>
      <c r="P38" s="11">
        <f ca="1">Reference!L37</f>
        <v>95.275189999999995</v>
      </c>
      <c r="Q38" s="11">
        <f ca="1">Reference!M37</f>
        <v>40.5143765324189</v>
      </c>
      <c r="R38" s="11" t="str">
        <f ca="1">Reference!N37</f>
        <v>None</v>
      </c>
      <c r="S38" s="11">
        <f ca="1">Reference!O37</f>
        <v>0.76538200000000001</v>
      </c>
      <c r="T38" s="11">
        <f ca="1">Reference!P37</f>
        <v>0.76538200000000001</v>
      </c>
      <c r="U38" s="11">
        <f ca="1">Reference!Q37</f>
        <v>334.80289800000003</v>
      </c>
      <c r="V38" s="11">
        <f ca="1">Reference!R37</f>
        <v>334.80289800000003</v>
      </c>
      <c r="X38" s="11">
        <f t="shared" si="29"/>
        <v>1.0523031540726683E-2</v>
      </c>
      <c r="Y38" s="11">
        <f>Test!B37</f>
        <v>1.51578454731109</v>
      </c>
      <c r="Z38" s="11">
        <f>Test!C37</f>
        <v>0.99404132366180398</v>
      </c>
      <c r="AA38" s="11">
        <f>Test!D37</f>
        <v>0.99402600526809604</v>
      </c>
      <c r="AB38" s="11">
        <f>Test!E37</f>
        <v>32.046798428598898</v>
      </c>
      <c r="AC38" s="11">
        <f>Test!F37</f>
        <v>38.880332319032703</v>
      </c>
      <c r="AD38" s="11">
        <f>Test!G37</f>
        <v>41.436607119190803</v>
      </c>
      <c r="AE38" s="11">
        <f>Test!H37</f>
        <v>0.58960956335067705</v>
      </c>
      <c r="AF38" s="11">
        <f>Test!I37</f>
        <v>0.99932086467742898</v>
      </c>
      <c r="AG38" s="11">
        <f>Test!J37</f>
        <v>0.110700882971286</v>
      </c>
      <c r="AH38" s="11">
        <f>Test!K37</f>
        <v>0.993158400058746</v>
      </c>
      <c r="AI38" s="11">
        <f>Test!L37</f>
        <v>93.157154000000006</v>
      </c>
      <c r="AJ38" s="11">
        <f>Test!M37</f>
        <v>36.431927154715197</v>
      </c>
      <c r="AK38" s="11" t="str">
        <f>Test!N37</f>
        <v>None</v>
      </c>
      <c r="AL38" s="11">
        <f>Test!O37</f>
        <v>0.87537900000000002</v>
      </c>
      <c r="AM38" s="11">
        <f>Test!P37</f>
        <v>0.87537900000000002</v>
      </c>
      <c r="AN38" s="11">
        <f>Test!Q37</f>
        <v>0.43561499999999997</v>
      </c>
      <c r="AO38" s="11">
        <f>Test!R37</f>
        <v>0.43561499999999997</v>
      </c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3"/>
      <c r="BB38" s="37">
        <f t="shared" si="31"/>
        <v>1.8327485992664094E-4</v>
      </c>
      <c r="BC38" s="11">
        <f>Test!AF37</f>
        <v>1.49972508771011</v>
      </c>
      <c r="BD38" s="11">
        <f>Test!AG37</f>
        <v>0.99372792243957497</v>
      </c>
      <c r="BE38" s="11">
        <f>Test!AH37</f>
        <v>0.99368089437484697</v>
      </c>
      <c r="BF38" s="11">
        <f>Test!AI37</f>
        <v>36.648695001745303</v>
      </c>
      <c r="BG38" s="11">
        <f>Test!AJ37</f>
        <v>40.4954939633325</v>
      </c>
      <c r="BH38" s="11">
        <f>Test!AK37</f>
        <v>41.225306567291398</v>
      </c>
      <c r="BI38" s="11">
        <f>Test!AL37</f>
        <v>0.68985325098037698</v>
      </c>
      <c r="BJ38" s="11">
        <f>Test!AM37</f>
        <v>0.99872708320617598</v>
      </c>
      <c r="BK38" s="11">
        <f>Test!AN37</f>
        <v>9.2319458723068196E-2</v>
      </c>
      <c r="BL38" s="11">
        <f>Test!AO37</f>
        <v>0.99377083778381303</v>
      </c>
      <c r="BM38" s="11">
        <f>Test!AP37</f>
        <v>93.038066999999998</v>
      </c>
      <c r="BN38" s="11">
        <f>Test!AQ37</f>
        <v>35.313286616983703</v>
      </c>
      <c r="BO38" s="11" t="str">
        <f>Test!AR37</f>
        <v>None</v>
      </c>
      <c r="BP38" s="11">
        <f>Test!AS37</f>
        <v>0.13913500000000001</v>
      </c>
      <c r="BQ38" s="11">
        <f>Test!AT37</f>
        <v>0.13913500000000001</v>
      </c>
      <c r="BR38" s="11">
        <f>Test!AU37</f>
        <v>0.81429600000000002</v>
      </c>
      <c r="BS38" s="11">
        <f>Test!AV37</f>
        <v>0.81429600000000002</v>
      </c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3"/>
      <c r="CF38" s="37">
        <f t="shared" si="33"/>
        <v>3.7920441256040029E-2</v>
      </c>
      <c r="CG38" s="11">
        <f>Test!BJ37</f>
        <v>1.55688066188406</v>
      </c>
      <c r="CH38" s="11">
        <f>Test!BK37</f>
        <v>0.99785143136978105</v>
      </c>
      <c r="CI38" s="11">
        <f>Test!BL37</f>
        <v>0.99783784151077204</v>
      </c>
      <c r="CJ38" s="11">
        <f>Test!BM37</f>
        <v>41.2749238495661</v>
      </c>
      <c r="CK38" s="11">
        <f>Test!BN37</f>
        <v>40.883273779145199</v>
      </c>
      <c r="CL38" s="11">
        <f>Test!BO37</f>
        <v>43.167069229655297</v>
      </c>
      <c r="CM38" s="11">
        <f>Test!BP37</f>
        <v>0.81012701988220204</v>
      </c>
      <c r="CN38" s="11">
        <f>Test!BQ37</f>
        <v>0.999403595924377</v>
      </c>
      <c r="CO38" s="11">
        <f>Test!BR37</f>
        <v>5.5501237511634799E-2</v>
      </c>
      <c r="CP38" s="11">
        <f>Test!BS37</f>
        <v>0.99794977903366</v>
      </c>
      <c r="CQ38" s="11">
        <f>Test!BT37</f>
        <v>95.275189999999995</v>
      </c>
      <c r="CR38" s="11">
        <f>Test!BU37</f>
        <v>40.5143765324189</v>
      </c>
      <c r="CS38" s="11" t="str">
        <f>Test!BV37</f>
        <v>None</v>
      </c>
      <c r="CT38" s="11">
        <f>Test!BW37</f>
        <v>0.76538200000000001</v>
      </c>
      <c r="CU38" s="11">
        <f>Test!BX37</f>
        <v>0.76538200000000001</v>
      </c>
      <c r="CV38" s="11">
        <f>Test!BY37</f>
        <v>334.80289800000003</v>
      </c>
      <c r="CW38" s="11">
        <f>Test!BZ37</f>
        <v>334.80289800000003</v>
      </c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3"/>
      <c r="DJ38" s="37">
        <f t="shared" si="35"/>
        <v>9.7004765146399361E-3</v>
      </c>
      <c r="DK38" s="11">
        <f>Test!CN37</f>
        <v>1.4854492852280401</v>
      </c>
      <c r="DL38" s="11">
        <f>Test!CO37</f>
        <v>0.99776482582092196</v>
      </c>
      <c r="DM38" s="11">
        <f>Test!CP37</f>
        <v>0.99775069952011097</v>
      </c>
      <c r="DN38" s="11">
        <f>Test!CQ37</f>
        <v>41.124112901261697</v>
      </c>
      <c r="DO38" s="11">
        <f>Test!CR37</f>
        <v>44.048310029355399</v>
      </c>
      <c r="DP38" s="11">
        <f>Test!CS37</f>
        <v>46.439805565272898</v>
      </c>
      <c r="DQ38" s="11">
        <f>Test!CT37</f>
        <v>0.80788648128509499</v>
      </c>
      <c r="DR38" s="11">
        <f>Test!CU37</f>
        <v>0.99954193830490101</v>
      </c>
      <c r="DS38" s="11">
        <f>Test!CV37</f>
        <v>5.6372683495283099E-2</v>
      </c>
      <c r="DT38" s="11">
        <f>Test!CW37</f>
        <v>0.99785101413726796</v>
      </c>
      <c r="DU38" s="11">
        <f>Test!CX37</f>
        <v>95.430480000000003</v>
      </c>
      <c r="DV38" s="11">
        <f>Test!CY37</f>
        <v>40.296633505007399</v>
      </c>
      <c r="DW38" s="11" t="str">
        <f>Test!CZ37</f>
        <v>None</v>
      </c>
      <c r="DX38" s="11">
        <f>Test!DA37</f>
        <v>1.704331</v>
      </c>
      <c r="DY38" s="11">
        <f>Test!DB37</f>
        <v>1.704331</v>
      </c>
      <c r="DZ38" s="11">
        <f>Test!DC37</f>
        <v>1927.2609090000001</v>
      </c>
      <c r="EA38" s="11">
        <f>Test!DD37</f>
        <v>1927.2609090000001</v>
      </c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3"/>
      <c r="EN38" s="37">
        <f t="shared" si="37"/>
        <v>1</v>
      </c>
      <c r="EO38" s="11">
        <f>Test!DR37</f>
        <v>0</v>
      </c>
      <c r="EP38" s="11">
        <f>Test!DS37</f>
        <v>0</v>
      </c>
      <c r="EQ38" s="11">
        <f>Test!DT37</f>
        <v>0</v>
      </c>
      <c r="ER38" s="11">
        <f>Test!DU37</f>
        <v>0</v>
      </c>
      <c r="ES38" s="11">
        <f>Test!DV37</f>
        <v>0</v>
      </c>
      <c r="ET38" s="11">
        <f>Test!DW37</f>
        <v>0</v>
      </c>
      <c r="EU38" s="11">
        <f>Test!DX37</f>
        <v>0</v>
      </c>
      <c r="EV38" s="11">
        <f>Test!DY37</f>
        <v>0</v>
      </c>
      <c r="EW38" s="11">
        <f>Test!DZ37</f>
        <v>0</v>
      </c>
      <c r="EX38" s="11">
        <f>Test!EA37</f>
        <v>0</v>
      </c>
      <c r="EY38" s="11">
        <f>Test!EB37</f>
        <v>0</v>
      </c>
      <c r="EZ38" s="11">
        <f>Test!EC37</f>
        <v>0</v>
      </c>
      <c r="FA38" s="11">
        <f>Test!ED37</f>
        <v>0</v>
      </c>
      <c r="FB38" s="11">
        <f>Test!EE37</f>
        <v>0</v>
      </c>
      <c r="FC38" s="11">
        <f>Test!EF37</f>
        <v>0</v>
      </c>
      <c r="FD38" s="11">
        <f>Test!EG37</f>
        <v>0</v>
      </c>
      <c r="FE38" s="11">
        <f>Test!EH37</f>
        <v>0</v>
      </c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55"/>
      <c r="FR38" s="37">
        <f t="shared" si="39"/>
        <v>1</v>
      </c>
      <c r="FS38" s="11">
        <f>Test!EV37</f>
        <v>0</v>
      </c>
      <c r="FT38" s="11">
        <f>Test!EW37</f>
        <v>0</v>
      </c>
      <c r="FU38" s="11">
        <f>Test!EX37</f>
        <v>0</v>
      </c>
      <c r="FV38" s="11">
        <f>Test!EY37</f>
        <v>0</v>
      </c>
      <c r="FW38" s="11">
        <f>Test!EZ37</f>
        <v>0</v>
      </c>
      <c r="FX38" s="11">
        <f>Test!FA37</f>
        <v>0</v>
      </c>
      <c r="FY38" s="11">
        <f>Test!FB37</f>
        <v>0</v>
      </c>
      <c r="FZ38" s="11">
        <f>Test!FC37</f>
        <v>0</v>
      </c>
      <c r="GA38" s="11">
        <f>Test!FD37</f>
        <v>0</v>
      </c>
      <c r="GB38" s="11">
        <f>Test!FE37</f>
        <v>0</v>
      </c>
      <c r="GC38" s="11">
        <f>Test!FF37</f>
        <v>0</v>
      </c>
      <c r="GD38" s="11">
        <f>Test!FG37</f>
        <v>0</v>
      </c>
      <c r="GE38" s="11">
        <f>Test!FH37</f>
        <v>0</v>
      </c>
      <c r="GF38" s="11">
        <f>Test!FI37</f>
        <v>0</v>
      </c>
      <c r="GG38" s="11">
        <f>Test!FJ37</f>
        <v>0</v>
      </c>
      <c r="GH38" s="11">
        <f>Test!FK37</f>
        <v>0</v>
      </c>
      <c r="GI38" s="11">
        <f>Test!FL37</f>
        <v>0</v>
      </c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55"/>
      <c r="GV38" s="37">
        <f t="shared" si="41"/>
        <v>1</v>
      </c>
      <c r="GW38" s="11">
        <f>Test!FZ37</f>
        <v>0</v>
      </c>
      <c r="GX38" s="11">
        <f>Test!GA37</f>
        <v>0</v>
      </c>
      <c r="GY38" s="11">
        <f>Test!GB37</f>
        <v>0</v>
      </c>
      <c r="GZ38" s="11">
        <f>Test!GC37</f>
        <v>0</v>
      </c>
      <c r="HA38" s="11">
        <f>Test!GD37</f>
        <v>0</v>
      </c>
      <c r="HB38" s="11">
        <f>Test!GE37</f>
        <v>0</v>
      </c>
      <c r="HC38" s="11">
        <f>Test!GF37</f>
        <v>0</v>
      </c>
      <c r="HD38" s="11">
        <f>Test!GG37</f>
        <v>0</v>
      </c>
      <c r="HE38" s="11">
        <f>Test!GH37</f>
        <v>0</v>
      </c>
      <c r="HF38" s="11">
        <f>Test!GI37</f>
        <v>0</v>
      </c>
      <c r="HG38" s="11">
        <f>Test!GJ37</f>
        <v>0</v>
      </c>
      <c r="HH38" s="11">
        <f>Test!GK37</f>
        <v>0</v>
      </c>
      <c r="HI38" s="11">
        <f>Test!GL37</f>
        <v>0</v>
      </c>
      <c r="HJ38" s="11">
        <f>Test!GM37</f>
        <v>0</v>
      </c>
      <c r="HK38" s="11">
        <f>Test!GN37</f>
        <v>0</v>
      </c>
      <c r="HL38" s="11">
        <f>Test!GO37</f>
        <v>0</v>
      </c>
      <c r="HM38" s="11">
        <f>Test!GP37</f>
        <v>0</v>
      </c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3"/>
      <c r="HZ38" s="37">
        <f t="shared" si="43"/>
        <v>1</v>
      </c>
      <c r="IA38" s="11">
        <f>Test!HD37</f>
        <v>0</v>
      </c>
      <c r="IB38" s="11">
        <f>Test!HE37</f>
        <v>0</v>
      </c>
      <c r="IC38" s="11">
        <f>Test!HF37</f>
        <v>0</v>
      </c>
      <c r="ID38" s="11">
        <f>Test!HG37</f>
        <v>0</v>
      </c>
      <c r="IE38" s="11">
        <f>Test!HH37</f>
        <v>0</v>
      </c>
      <c r="IF38" s="11">
        <f>Test!HI37</f>
        <v>0</v>
      </c>
      <c r="IG38" s="11">
        <f>Test!HJ37</f>
        <v>0</v>
      </c>
      <c r="IH38" s="11">
        <f>Test!HK37</f>
        <v>0</v>
      </c>
      <c r="II38" s="11">
        <f>Test!HL37</f>
        <v>0</v>
      </c>
      <c r="IJ38" s="11">
        <f>Test!HM37</f>
        <v>0</v>
      </c>
      <c r="IK38" s="11">
        <f>Test!HN37</f>
        <v>0</v>
      </c>
      <c r="IL38" s="11">
        <f>Test!HO37</f>
        <v>0</v>
      </c>
      <c r="IM38" s="11">
        <f>Test!HP37</f>
        <v>0</v>
      </c>
      <c r="IN38" s="11">
        <f>Test!HQ37</f>
        <v>0</v>
      </c>
      <c r="IO38" s="11">
        <f>Test!HR37</f>
        <v>0</v>
      </c>
      <c r="IP38" s="11">
        <f>Test!HS37</f>
        <v>0</v>
      </c>
      <c r="IQ38" s="11">
        <f>Test!HT37</f>
        <v>0</v>
      </c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3"/>
      <c r="JD38" s="37">
        <f t="shared" si="45"/>
        <v>1</v>
      </c>
      <c r="JE38" s="11">
        <f>Test!IH37</f>
        <v>0</v>
      </c>
      <c r="JF38" s="11">
        <f>Test!II37</f>
        <v>0</v>
      </c>
      <c r="JG38" s="11">
        <f>Test!IJ37</f>
        <v>0</v>
      </c>
      <c r="JH38" s="11">
        <f>Test!IK37</f>
        <v>0</v>
      </c>
      <c r="JI38" s="11">
        <f>Test!IL37</f>
        <v>0</v>
      </c>
      <c r="JJ38" s="11">
        <f>Test!IM37</f>
        <v>0</v>
      </c>
      <c r="JK38" s="11">
        <f>Test!IN37</f>
        <v>0</v>
      </c>
      <c r="JL38" s="11">
        <f>Test!IO37</f>
        <v>0</v>
      </c>
      <c r="JM38" s="11">
        <f>Test!IP37</f>
        <v>0</v>
      </c>
      <c r="JN38" s="11">
        <f>Test!IQ37</f>
        <v>0</v>
      </c>
      <c r="JO38" s="11">
        <f>Test!IR37</f>
        <v>0</v>
      </c>
      <c r="JP38" s="11">
        <f>Test!IS37</f>
        <v>0</v>
      </c>
      <c r="JQ38" s="11">
        <f>Test!IT37</f>
        <v>0</v>
      </c>
      <c r="JR38" s="11">
        <f>Test!IU37</f>
        <v>0</v>
      </c>
      <c r="JS38" s="11">
        <f>Test!IV37</f>
        <v>0</v>
      </c>
      <c r="JT38" s="11">
        <f>Test!IW37</f>
        <v>0</v>
      </c>
      <c r="JU38" s="11">
        <f>Test!IX37</f>
        <v>0</v>
      </c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3"/>
      <c r="KH38" s="37">
        <f t="shared" si="47"/>
        <v>1</v>
      </c>
      <c r="KI38" s="11">
        <f>Test!JL37</f>
        <v>0</v>
      </c>
      <c r="KJ38" s="11">
        <f>Test!JM37</f>
        <v>0</v>
      </c>
      <c r="KK38" s="11">
        <f>Test!JN37</f>
        <v>0</v>
      </c>
      <c r="KL38" s="11">
        <f>Test!JO37</f>
        <v>0</v>
      </c>
      <c r="KM38" s="11">
        <f>Test!JP37</f>
        <v>0</v>
      </c>
      <c r="KN38" s="11">
        <f>Test!JQ37</f>
        <v>0</v>
      </c>
      <c r="KO38" s="11">
        <f>Test!JR37</f>
        <v>0</v>
      </c>
      <c r="KP38" s="11">
        <f>Test!JS37</f>
        <v>0</v>
      </c>
      <c r="KQ38" s="11">
        <f>Test!JT37</f>
        <v>0</v>
      </c>
      <c r="KR38" s="11">
        <f>Test!JU37</f>
        <v>0</v>
      </c>
      <c r="KS38" s="11">
        <f>Test!JV37</f>
        <v>0</v>
      </c>
      <c r="KT38" s="11">
        <f>Test!JW37</f>
        <v>0</v>
      </c>
      <c r="KU38" s="11">
        <f>Test!JX37</f>
        <v>0</v>
      </c>
      <c r="KV38" s="11">
        <f>Test!JY37</f>
        <v>0</v>
      </c>
      <c r="KW38" s="11">
        <f>Test!JZ37</f>
        <v>0</v>
      </c>
      <c r="KX38" s="11">
        <f>Test!KA37</f>
        <v>0</v>
      </c>
      <c r="KY38" s="11">
        <f>Test!KB37</f>
        <v>0</v>
      </c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3"/>
      <c r="LL38" s="37">
        <f t="shared" si="49"/>
        <v>1</v>
      </c>
      <c r="LM38" s="11">
        <f>Test!KP37</f>
        <v>0</v>
      </c>
      <c r="LN38" s="11">
        <f>Test!KQ37</f>
        <v>0</v>
      </c>
      <c r="LO38" s="11">
        <f>Test!KR37</f>
        <v>0</v>
      </c>
      <c r="LP38" s="11">
        <f>Test!KS37</f>
        <v>0</v>
      </c>
      <c r="LQ38" s="11">
        <f>Test!KT37</f>
        <v>0</v>
      </c>
      <c r="LR38" s="11">
        <f>Test!KU37</f>
        <v>0</v>
      </c>
      <c r="LS38" s="11">
        <f>Test!KV37</f>
        <v>0</v>
      </c>
      <c r="LT38" s="11">
        <f>Test!KW37</f>
        <v>0</v>
      </c>
      <c r="LU38" s="11">
        <f>Test!KX37</f>
        <v>0</v>
      </c>
      <c r="LV38" s="11">
        <f>Test!KY37</f>
        <v>0</v>
      </c>
      <c r="LW38" s="11">
        <f>Test!KZ37</f>
        <v>0</v>
      </c>
      <c r="LX38" s="11">
        <f>Test!LA37</f>
        <v>0</v>
      </c>
      <c r="LY38" s="11">
        <f>Test!LB37</f>
        <v>0</v>
      </c>
      <c r="LZ38" s="11">
        <f>Test!LC37</f>
        <v>0</v>
      </c>
      <c r="MA38" s="11">
        <f>Test!LD37</f>
        <v>0</v>
      </c>
      <c r="MB38" s="11">
        <f>Test!LE37</f>
        <v>0</v>
      </c>
      <c r="MC38" s="11">
        <f>Test!LF37</f>
        <v>0</v>
      </c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55"/>
      <c r="MP38" s="37">
        <f t="shared" si="51"/>
        <v>1</v>
      </c>
      <c r="MQ38" s="11">
        <f>Test!LT37</f>
        <v>0</v>
      </c>
      <c r="MR38" s="11">
        <f>Test!LU37</f>
        <v>0</v>
      </c>
      <c r="MS38" s="11">
        <f>Test!LV37</f>
        <v>0</v>
      </c>
      <c r="MT38" s="11">
        <f>Test!LW37</f>
        <v>0</v>
      </c>
      <c r="MU38" s="11">
        <f>Test!LX37</f>
        <v>0</v>
      </c>
      <c r="MV38" s="11">
        <f>Test!LY37</f>
        <v>0</v>
      </c>
      <c r="MW38" s="11">
        <f>Test!LZ37</f>
        <v>0</v>
      </c>
      <c r="MX38" s="11">
        <f>Test!MA37</f>
        <v>0</v>
      </c>
      <c r="MY38" s="11">
        <f>Test!MB37</f>
        <v>0</v>
      </c>
      <c r="MZ38" s="11">
        <f>Test!MC37</f>
        <v>0</v>
      </c>
      <c r="NA38" s="11">
        <f>Test!MD37</f>
        <v>0</v>
      </c>
      <c r="NB38" s="11">
        <f>Test!ME37</f>
        <v>0</v>
      </c>
      <c r="NC38" s="11">
        <f>Test!MF37</f>
        <v>0</v>
      </c>
      <c r="ND38" s="11">
        <f>Test!MG37</f>
        <v>0</v>
      </c>
      <c r="NE38" s="11">
        <f>Test!MH37</f>
        <v>0</v>
      </c>
      <c r="NF38" s="11">
        <f>Test!MI37</f>
        <v>0</v>
      </c>
      <c r="NG38" s="11">
        <f>Test!MJ37</f>
        <v>0</v>
      </c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55"/>
      <c r="NT38" s="37">
        <f t="shared" si="69"/>
        <v>1</v>
      </c>
      <c r="NU38" s="11">
        <f>Test!MX37</f>
        <v>0</v>
      </c>
      <c r="NV38" s="11">
        <f>Test!MY37</f>
        <v>0</v>
      </c>
      <c r="NW38" s="11">
        <f>Test!MZ37</f>
        <v>0</v>
      </c>
      <c r="NX38" s="11">
        <f>Test!NA37</f>
        <v>0</v>
      </c>
      <c r="NY38" s="11">
        <f>Test!NB37</f>
        <v>0</v>
      </c>
      <c r="NZ38" s="11">
        <f>Test!NC37</f>
        <v>0</v>
      </c>
      <c r="OA38" s="11">
        <f>Test!ND37</f>
        <v>0</v>
      </c>
      <c r="OB38" s="11">
        <f>Test!NE37</f>
        <v>0</v>
      </c>
      <c r="OC38" s="11">
        <f>Test!NF37</f>
        <v>0</v>
      </c>
      <c r="OD38" s="11">
        <f>Test!NG37</f>
        <v>0</v>
      </c>
      <c r="OE38" s="11">
        <f>Test!NH37</f>
        <v>0</v>
      </c>
      <c r="OF38" s="11">
        <f>Test!NI37</f>
        <v>0</v>
      </c>
      <c r="OG38" s="11">
        <f>Test!NJ37</f>
        <v>0</v>
      </c>
      <c r="OH38" s="11">
        <f>Test!NK37</f>
        <v>0</v>
      </c>
      <c r="OI38" s="11">
        <f>Test!NL37</f>
        <v>0</v>
      </c>
      <c r="OJ38" s="11">
        <f>Test!NM37</f>
        <v>0</v>
      </c>
      <c r="OK38" s="11">
        <f>Test!NN37</f>
        <v>0</v>
      </c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55"/>
      <c r="OX38" s="37">
        <f t="shared" si="70"/>
        <v>1</v>
      </c>
      <c r="OY38" s="11">
        <f>Test!OB37</f>
        <v>0</v>
      </c>
      <c r="OZ38" s="11">
        <f>Test!OC37</f>
        <v>0</v>
      </c>
      <c r="PA38" s="11">
        <f>Test!OD37</f>
        <v>0</v>
      </c>
      <c r="PB38" s="11">
        <f>Test!OE37</f>
        <v>0</v>
      </c>
      <c r="PC38" s="11">
        <f>Test!OF37</f>
        <v>0</v>
      </c>
      <c r="PD38" s="11">
        <f>Test!OG37</f>
        <v>0</v>
      </c>
      <c r="PE38" s="11">
        <f>Test!OH37</f>
        <v>0</v>
      </c>
      <c r="PF38" s="11">
        <f>Test!OI37</f>
        <v>0</v>
      </c>
      <c r="PG38" s="11">
        <f>Test!OJ37</f>
        <v>0</v>
      </c>
      <c r="PH38" s="11">
        <f>Test!OK37</f>
        <v>0</v>
      </c>
      <c r="PI38" s="11">
        <f>Test!OL37</f>
        <v>0</v>
      </c>
      <c r="PJ38" s="11">
        <f>Test!OM37</f>
        <v>0</v>
      </c>
      <c r="PK38" s="11">
        <f>Test!ON37</f>
        <v>0</v>
      </c>
      <c r="PL38" s="11">
        <f>Test!OO37</f>
        <v>0</v>
      </c>
      <c r="PM38" s="11">
        <f>Test!OP37</f>
        <v>0</v>
      </c>
      <c r="PN38" s="11">
        <f>Test!OQ37</f>
        <v>0</v>
      </c>
      <c r="PO38" s="11">
        <f>Test!OR37</f>
        <v>0</v>
      </c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</row>
    <row r="39" spans="3:442" ht="16.5" thickBot="1">
      <c r="C39" s="116"/>
      <c r="D39" s="27">
        <f t="shared" si="71"/>
        <v>2</v>
      </c>
      <c r="E39" s="38">
        <f t="shared" ca="1" si="28"/>
        <v>3.780043985969983E-3</v>
      </c>
      <c r="F39" s="12">
        <f ca="1">Reference!B38</f>
        <v>1.99243991202806</v>
      </c>
      <c r="G39" s="12">
        <f ca="1">Reference!C38</f>
        <v>0.99871015548705999</v>
      </c>
      <c r="H39" s="12">
        <f ca="1">Reference!D38</f>
        <v>0.99870306253433205</v>
      </c>
      <c r="I39" s="12">
        <f ca="1">Reference!E38</f>
        <v>43.8461283477926</v>
      </c>
      <c r="J39" s="12">
        <f ca="1">Reference!F38</f>
        <v>42.432538169051902</v>
      </c>
      <c r="K39" s="12">
        <f ca="1">Reference!G38</f>
        <v>44.615703611132702</v>
      </c>
      <c r="L39" s="12">
        <f ca="1">Reference!H38</f>
        <v>0.86607247591018599</v>
      </c>
      <c r="M39" s="12">
        <f ca="1">Reference!I38</f>
        <v>0.99968206882476796</v>
      </c>
      <c r="N39" s="12">
        <f ca="1">Reference!J38</f>
        <v>4.2217146605253199E-2</v>
      </c>
      <c r="O39" s="12">
        <f ca="1">Reference!K38</f>
        <v>0.99887108802795399</v>
      </c>
      <c r="P39" s="12">
        <f ca="1">Reference!L38</f>
        <v>96.183296999999996</v>
      </c>
      <c r="Q39" s="12">
        <f ca="1">Reference!M38</f>
        <v>43.250802624838997</v>
      </c>
      <c r="R39" s="12" t="str">
        <f ca="1">Reference!N38</f>
        <v>None</v>
      </c>
      <c r="S39" s="12">
        <f ca="1">Reference!O38</f>
        <v>1.248043</v>
      </c>
      <c r="T39" s="12">
        <f ca="1">Reference!P38</f>
        <v>1.248043</v>
      </c>
      <c r="U39" s="12">
        <f ca="1">Reference!Q38</f>
        <v>318.63251300000002</v>
      </c>
      <c r="V39" s="12">
        <f ca="1">Reference!R38</f>
        <v>318.63251300000002</v>
      </c>
      <c r="X39" s="12">
        <f t="shared" si="29"/>
        <v>6.5668036864399149E-3</v>
      </c>
      <c r="Y39" s="12">
        <f>Test!B38</f>
        <v>2.0131336073728798</v>
      </c>
      <c r="Z39" s="12">
        <f>Test!C38</f>
        <v>0.99648588895797696</v>
      </c>
      <c r="AA39" s="12">
        <f>Test!D38</f>
        <v>0.99647879600524902</v>
      </c>
      <c r="AB39" s="12">
        <f>Test!E38</f>
        <v>34.207008072084399</v>
      </c>
      <c r="AC39" s="12">
        <f>Test!F38</f>
        <v>39.911359189145998</v>
      </c>
      <c r="AD39" s="12">
        <f>Test!G38</f>
        <v>42.613409063238699</v>
      </c>
      <c r="AE39" s="12">
        <f>Test!H38</f>
        <v>0.651844263076782</v>
      </c>
      <c r="AF39" s="12">
        <f>Test!I38</f>
        <v>0.99965482950210505</v>
      </c>
      <c r="AG39" s="12">
        <f>Test!J38</f>
        <v>8.6914472281932803E-2</v>
      </c>
      <c r="AH39" s="12">
        <f>Test!K38</f>
        <v>0.995988249778747</v>
      </c>
      <c r="AI39" s="12">
        <f>Test!L38</f>
        <v>94.723949000000005</v>
      </c>
      <c r="AJ39" s="12">
        <f>Test!M38</f>
        <v>39.657817335673599</v>
      </c>
      <c r="AK39" s="12" t="str">
        <f>Test!N38</f>
        <v>None</v>
      </c>
      <c r="AL39" s="12">
        <f>Test!O38</f>
        <v>0.39642500000000003</v>
      </c>
      <c r="AM39" s="12">
        <f>Test!P38</f>
        <v>0.39642500000000003</v>
      </c>
      <c r="AN39" s="12">
        <f>Test!Q38</f>
        <v>0.47123300000000001</v>
      </c>
      <c r="AO39" s="12">
        <f>Test!R38</f>
        <v>0.47123300000000001</v>
      </c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9"/>
      <c r="BB39" s="38">
        <f t="shared" si="31"/>
        <v>4.9091480340046623E-5</v>
      </c>
      <c r="BC39" s="12">
        <f>Test!AF38</f>
        <v>1.9999018170393199</v>
      </c>
      <c r="BD39" s="12">
        <f>Test!AG38</f>
        <v>0.99623203277587802</v>
      </c>
      <c r="BE39" s="12">
        <f>Test!AH38</f>
        <v>0.996215760707855</v>
      </c>
      <c r="BF39" s="12">
        <f>Test!AI38</f>
        <v>39.110916207063497</v>
      </c>
      <c r="BG39" s="12">
        <f>Test!AJ38</f>
        <v>42.400472909761</v>
      </c>
      <c r="BH39" s="12">
        <f>Test!AK38</f>
        <v>43.860574047700403</v>
      </c>
      <c r="BI39" s="12">
        <f>Test!AL38</f>
        <v>0.75642615556716897</v>
      </c>
      <c r="BJ39" s="12">
        <f>Test!AM38</f>
        <v>0.99943327903747503</v>
      </c>
      <c r="BK39" s="12">
        <f>Test!AN38</f>
        <v>7.0397399365901905E-2</v>
      </c>
      <c r="BL39" s="12">
        <f>Test!AO38</f>
        <v>0.99638766050338701</v>
      </c>
      <c r="BM39" s="12">
        <f>Test!AP38</f>
        <v>95.261060999999998</v>
      </c>
      <c r="BN39" s="12">
        <f>Test!AQ38</f>
        <v>38.1093272471673</v>
      </c>
      <c r="BO39" s="12" t="str">
        <f>Test!AR38</f>
        <v>None</v>
      </c>
      <c r="BP39" s="12">
        <f>Test!AS38</f>
        <v>0.15976899999999999</v>
      </c>
      <c r="BQ39" s="12">
        <f>Test!AT38</f>
        <v>0.15976899999999999</v>
      </c>
      <c r="BR39" s="12">
        <f>Test!AU38</f>
        <v>0.802373</v>
      </c>
      <c r="BS39" s="12">
        <f>Test!AV38</f>
        <v>0.802373</v>
      </c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9"/>
      <c r="CF39" s="38">
        <f t="shared" si="33"/>
        <v>3.780043985969983E-3</v>
      </c>
      <c r="CG39" s="12">
        <f>Test!BJ38</f>
        <v>1.99243991202806</v>
      </c>
      <c r="CH39" s="12">
        <f>Test!BK38</f>
        <v>0.99871015548705999</v>
      </c>
      <c r="CI39" s="12">
        <f>Test!BL38</f>
        <v>0.99870306253433205</v>
      </c>
      <c r="CJ39" s="12">
        <f>Test!BM38</f>
        <v>43.8461283477926</v>
      </c>
      <c r="CK39" s="12">
        <f>Test!BN38</f>
        <v>42.432538169051902</v>
      </c>
      <c r="CL39" s="12">
        <f>Test!BO38</f>
        <v>44.615703611132702</v>
      </c>
      <c r="CM39" s="12">
        <f>Test!BP38</f>
        <v>0.86607247591018599</v>
      </c>
      <c r="CN39" s="12">
        <f>Test!BQ38</f>
        <v>0.99968206882476796</v>
      </c>
      <c r="CO39" s="12">
        <f>Test!BR38</f>
        <v>4.2217146605253199E-2</v>
      </c>
      <c r="CP39" s="12">
        <f>Test!BS38</f>
        <v>0.99887108802795399</v>
      </c>
      <c r="CQ39" s="12">
        <f>Test!BT38</f>
        <v>96.183296999999996</v>
      </c>
      <c r="CR39" s="12">
        <f>Test!BU38</f>
        <v>43.250802624838997</v>
      </c>
      <c r="CS39" s="12" t="str">
        <f>Test!BV38</f>
        <v>None</v>
      </c>
      <c r="CT39" s="12">
        <f>Test!BW38</f>
        <v>1.248043</v>
      </c>
      <c r="CU39" s="12">
        <f>Test!BX38</f>
        <v>1.248043</v>
      </c>
      <c r="CV39" s="12">
        <f>Test!BY38</f>
        <v>318.63251300000002</v>
      </c>
      <c r="CW39" s="12">
        <f>Test!BZ38</f>
        <v>318.63251300000002</v>
      </c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9"/>
      <c r="DJ39" s="38">
        <f t="shared" si="35"/>
        <v>6.980972142220998E-2</v>
      </c>
      <c r="DK39" s="12">
        <f>Test!CN38</f>
        <v>2.13961944284442</v>
      </c>
      <c r="DL39" s="12">
        <f>Test!CO38</f>
        <v>0.99884706735610895</v>
      </c>
      <c r="DM39" s="12">
        <f>Test!CP38</f>
        <v>0.99884122610092096</v>
      </c>
      <c r="DN39" s="12">
        <f>Test!CQ38</f>
        <v>44.381412533763402</v>
      </c>
      <c r="DO39" s="12">
        <f>Test!CR38</f>
        <v>46.126662764562099</v>
      </c>
      <c r="DP39" s="12">
        <f>Test!CS38</f>
        <v>48.126258888839899</v>
      </c>
      <c r="DQ39" s="12">
        <f>Test!CT38</f>
        <v>0.87679249048232999</v>
      </c>
      <c r="DR39" s="12">
        <f>Test!CU38</f>
        <v>0.99980449676513605</v>
      </c>
      <c r="DS39" s="12">
        <f>Test!CV38</f>
        <v>3.96114066243171E-2</v>
      </c>
      <c r="DT39" s="12">
        <f>Test!CW38</f>
        <v>0.99901127815246504</v>
      </c>
      <c r="DU39" s="12">
        <f>Test!CX38</f>
        <v>96.486485999999999</v>
      </c>
      <c r="DV39" s="12">
        <f>Test!CY38</f>
        <v>43.8561596113151</v>
      </c>
      <c r="DW39" s="12" t="str">
        <f>Test!CZ38</f>
        <v>None</v>
      </c>
      <c r="DX39" s="12">
        <f>Test!DA38</f>
        <v>1.944491</v>
      </c>
      <c r="DY39" s="12">
        <f>Test!DB38</f>
        <v>1.944491</v>
      </c>
      <c r="DZ39" s="12">
        <f>Test!DC38</f>
        <v>2075.563956</v>
      </c>
      <c r="EA39" s="12">
        <f>Test!DD38</f>
        <v>2075.563956</v>
      </c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9"/>
      <c r="EN39" s="38">
        <f t="shared" si="37"/>
        <v>1</v>
      </c>
      <c r="EO39" s="12">
        <f>Test!DR38</f>
        <v>0</v>
      </c>
      <c r="EP39" s="12">
        <f>Test!DS38</f>
        <v>0</v>
      </c>
      <c r="EQ39" s="12">
        <f>Test!DT38</f>
        <v>0</v>
      </c>
      <c r="ER39" s="12">
        <f>Test!DU38</f>
        <v>0</v>
      </c>
      <c r="ES39" s="12">
        <f>Test!DV38</f>
        <v>0</v>
      </c>
      <c r="ET39" s="12">
        <f>Test!DW38</f>
        <v>0</v>
      </c>
      <c r="EU39" s="12">
        <f>Test!DX38</f>
        <v>0</v>
      </c>
      <c r="EV39" s="12">
        <f>Test!DY38</f>
        <v>0</v>
      </c>
      <c r="EW39" s="12">
        <f>Test!DZ38</f>
        <v>0</v>
      </c>
      <c r="EX39" s="12">
        <f>Test!EA38</f>
        <v>0</v>
      </c>
      <c r="EY39" s="12">
        <f>Test!EB38</f>
        <v>0</v>
      </c>
      <c r="EZ39" s="12">
        <f>Test!EC38</f>
        <v>0</v>
      </c>
      <c r="FA39" s="12">
        <f>Test!ED38</f>
        <v>0</v>
      </c>
      <c r="FB39" s="12">
        <f>Test!EE38</f>
        <v>0</v>
      </c>
      <c r="FC39" s="12">
        <f>Test!EF38</f>
        <v>0</v>
      </c>
      <c r="FD39" s="12">
        <f>Test!EG38</f>
        <v>0</v>
      </c>
      <c r="FE39" s="12">
        <f>Test!EH38</f>
        <v>0</v>
      </c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55"/>
      <c r="FR39" s="38">
        <f t="shared" si="39"/>
        <v>1</v>
      </c>
      <c r="FS39" s="12">
        <f>Test!EV38</f>
        <v>0</v>
      </c>
      <c r="FT39" s="12">
        <f>Test!EW38</f>
        <v>0</v>
      </c>
      <c r="FU39" s="12">
        <f>Test!EX38</f>
        <v>0</v>
      </c>
      <c r="FV39" s="12">
        <f>Test!EY38</f>
        <v>0</v>
      </c>
      <c r="FW39" s="12">
        <f>Test!EZ38</f>
        <v>0</v>
      </c>
      <c r="FX39" s="12">
        <f>Test!FA38</f>
        <v>0</v>
      </c>
      <c r="FY39" s="12">
        <f>Test!FB38</f>
        <v>0</v>
      </c>
      <c r="FZ39" s="12">
        <f>Test!FC38</f>
        <v>0</v>
      </c>
      <c r="GA39" s="12">
        <f>Test!FD38</f>
        <v>0</v>
      </c>
      <c r="GB39" s="12">
        <f>Test!FE38</f>
        <v>0</v>
      </c>
      <c r="GC39" s="12">
        <f>Test!FF38</f>
        <v>0</v>
      </c>
      <c r="GD39" s="12">
        <f>Test!FG38</f>
        <v>0</v>
      </c>
      <c r="GE39" s="12">
        <f>Test!FH38</f>
        <v>0</v>
      </c>
      <c r="GF39" s="12">
        <f>Test!FI38</f>
        <v>0</v>
      </c>
      <c r="GG39" s="12">
        <f>Test!FJ38</f>
        <v>0</v>
      </c>
      <c r="GH39" s="12">
        <f>Test!FK38</f>
        <v>0</v>
      </c>
      <c r="GI39" s="12">
        <f>Test!FL38</f>
        <v>0</v>
      </c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55"/>
      <c r="GV39" s="38">
        <f t="shared" si="41"/>
        <v>1</v>
      </c>
      <c r="GW39" s="12">
        <f>Test!FZ38</f>
        <v>0</v>
      </c>
      <c r="GX39" s="12">
        <f>Test!GA38</f>
        <v>0</v>
      </c>
      <c r="GY39" s="12">
        <f>Test!GB38</f>
        <v>0</v>
      </c>
      <c r="GZ39" s="12">
        <f>Test!GC38</f>
        <v>0</v>
      </c>
      <c r="HA39" s="12">
        <f>Test!GD38</f>
        <v>0</v>
      </c>
      <c r="HB39" s="12">
        <f>Test!GE38</f>
        <v>0</v>
      </c>
      <c r="HC39" s="12">
        <f>Test!GF38</f>
        <v>0</v>
      </c>
      <c r="HD39" s="12">
        <f>Test!GG38</f>
        <v>0</v>
      </c>
      <c r="HE39" s="12">
        <f>Test!GH38</f>
        <v>0</v>
      </c>
      <c r="HF39" s="12">
        <f>Test!GI38</f>
        <v>0</v>
      </c>
      <c r="HG39" s="12">
        <f>Test!GJ38</f>
        <v>0</v>
      </c>
      <c r="HH39" s="12">
        <f>Test!GK38</f>
        <v>0</v>
      </c>
      <c r="HI39" s="12">
        <f>Test!GL38</f>
        <v>0</v>
      </c>
      <c r="HJ39" s="12">
        <f>Test!GM38</f>
        <v>0</v>
      </c>
      <c r="HK39" s="12">
        <f>Test!GN38</f>
        <v>0</v>
      </c>
      <c r="HL39" s="12">
        <f>Test!GO38</f>
        <v>0</v>
      </c>
      <c r="HM39" s="12">
        <f>Test!GP38</f>
        <v>0</v>
      </c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9"/>
      <c r="HZ39" s="38">
        <f t="shared" si="43"/>
        <v>1</v>
      </c>
      <c r="IA39" s="12">
        <f>Test!HD38</f>
        <v>0</v>
      </c>
      <c r="IB39" s="12">
        <f>Test!HE38</f>
        <v>0</v>
      </c>
      <c r="IC39" s="12">
        <f>Test!HF38</f>
        <v>0</v>
      </c>
      <c r="ID39" s="12">
        <f>Test!HG38</f>
        <v>0</v>
      </c>
      <c r="IE39" s="12">
        <f>Test!HH38</f>
        <v>0</v>
      </c>
      <c r="IF39" s="12">
        <f>Test!HI38</f>
        <v>0</v>
      </c>
      <c r="IG39" s="12">
        <f>Test!HJ38</f>
        <v>0</v>
      </c>
      <c r="IH39" s="12">
        <f>Test!HK38</f>
        <v>0</v>
      </c>
      <c r="II39" s="12">
        <f>Test!HL38</f>
        <v>0</v>
      </c>
      <c r="IJ39" s="12">
        <f>Test!HM38</f>
        <v>0</v>
      </c>
      <c r="IK39" s="12">
        <f>Test!HN38</f>
        <v>0</v>
      </c>
      <c r="IL39" s="12">
        <f>Test!HO38</f>
        <v>0</v>
      </c>
      <c r="IM39" s="12">
        <f>Test!HP38</f>
        <v>0</v>
      </c>
      <c r="IN39" s="12">
        <f>Test!HQ38</f>
        <v>0</v>
      </c>
      <c r="IO39" s="12">
        <f>Test!HR38</f>
        <v>0</v>
      </c>
      <c r="IP39" s="12">
        <f>Test!HS38</f>
        <v>0</v>
      </c>
      <c r="IQ39" s="12">
        <f>Test!HT38</f>
        <v>0</v>
      </c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9"/>
      <c r="JD39" s="38">
        <f t="shared" si="45"/>
        <v>1</v>
      </c>
      <c r="JE39" s="12">
        <f>Test!IH38</f>
        <v>0</v>
      </c>
      <c r="JF39" s="12">
        <f>Test!II38</f>
        <v>0</v>
      </c>
      <c r="JG39" s="12">
        <f>Test!IJ38</f>
        <v>0</v>
      </c>
      <c r="JH39" s="12">
        <f>Test!IK38</f>
        <v>0</v>
      </c>
      <c r="JI39" s="12">
        <f>Test!IL38</f>
        <v>0</v>
      </c>
      <c r="JJ39" s="12">
        <f>Test!IM38</f>
        <v>0</v>
      </c>
      <c r="JK39" s="12">
        <f>Test!IN38</f>
        <v>0</v>
      </c>
      <c r="JL39" s="12">
        <f>Test!IO38</f>
        <v>0</v>
      </c>
      <c r="JM39" s="12">
        <f>Test!IP38</f>
        <v>0</v>
      </c>
      <c r="JN39" s="12">
        <f>Test!IQ38</f>
        <v>0</v>
      </c>
      <c r="JO39" s="12">
        <f>Test!IR38</f>
        <v>0</v>
      </c>
      <c r="JP39" s="12">
        <f>Test!IS38</f>
        <v>0</v>
      </c>
      <c r="JQ39" s="12">
        <f>Test!IT38</f>
        <v>0</v>
      </c>
      <c r="JR39" s="12">
        <f>Test!IU38</f>
        <v>0</v>
      </c>
      <c r="JS39" s="12">
        <f>Test!IV38</f>
        <v>0</v>
      </c>
      <c r="JT39" s="12">
        <f>Test!IW38</f>
        <v>0</v>
      </c>
      <c r="JU39" s="12">
        <f>Test!IX38</f>
        <v>0</v>
      </c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9"/>
      <c r="KH39" s="38">
        <f t="shared" si="47"/>
        <v>1</v>
      </c>
      <c r="KI39" s="12">
        <f>Test!JL38</f>
        <v>0</v>
      </c>
      <c r="KJ39" s="12">
        <f>Test!JM38</f>
        <v>0</v>
      </c>
      <c r="KK39" s="12">
        <f>Test!JN38</f>
        <v>0</v>
      </c>
      <c r="KL39" s="12">
        <f>Test!JO38</f>
        <v>0</v>
      </c>
      <c r="KM39" s="12">
        <f>Test!JP38</f>
        <v>0</v>
      </c>
      <c r="KN39" s="12">
        <f>Test!JQ38</f>
        <v>0</v>
      </c>
      <c r="KO39" s="12">
        <f>Test!JR38</f>
        <v>0</v>
      </c>
      <c r="KP39" s="12">
        <f>Test!JS38</f>
        <v>0</v>
      </c>
      <c r="KQ39" s="12">
        <f>Test!JT38</f>
        <v>0</v>
      </c>
      <c r="KR39" s="12">
        <f>Test!JU38</f>
        <v>0</v>
      </c>
      <c r="KS39" s="12">
        <f>Test!JV38</f>
        <v>0</v>
      </c>
      <c r="KT39" s="12">
        <f>Test!JW38</f>
        <v>0</v>
      </c>
      <c r="KU39" s="12">
        <f>Test!JX38</f>
        <v>0</v>
      </c>
      <c r="KV39" s="12">
        <f>Test!JY38</f>
        <v>0</v>
      </c>
      <c r="KW39" s="12">
        <f>Test!JZ38</f>
        <v>0</v>
      </c>
      <c r="KX39" s="12">
        <f>Test!KA38</f>
        <v>0</v>
      </c>
      <c r="KY39" s="12">
        <f>Test!KB38</f>
        <v>0</v>
      </c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9"/>
      <c r="LL39" s="38">
        <f t="shared" si="49"/>
        <v>1</v>
      </c>
      <c r="LM39" s="12">
        <f>Test!KP38</f>
        <v>0</v>
      </c>
      <c r="LN39" s="12">
        <f>Test!KQ38</f>
        <v>0</v>
      </c>
      <c r="LO39" s="12">
        <f>Test!KR38</f>
        <v>0</v>
      </c>
      <c r="LP39" s="12">
        <f>Test!KS38</f>
        <v>0</v>
      </c>
      <c r="LQ39" s="12">
        <f>Test!KT38</f>
        <v>0</v>
      </c>
      <c r="LR39" s="12">
        <f>Test!KU38</f>
        <v>0</v>
      </c>
      <c r="LS39" s="12">
        <f>Test!KV38</f>
        <v>0</v>
      </c>
      <c r="LT39" s="12">
        <f>Test!KW38</f>
        <v>0</v>
      </c>
      <c r="LU39" s="12">
        <f>Test!KX38</f>
        <v>0</v>
      </c>
      <c r="LV39" s="12">
        <f>Test!KY38</f>
        <v>0</v>
      </c>
      <c r="LW39" s="12">
        <f>Test!KZ38</f>
        <v>0</v>
      </c>
      <c r="LX39" s="12">
        <f>Test!LA38</f>
        <v>0</v>
      </c>
      <c r="LY39" s="12">
        <f>Test!LB38</f>
        <v>0</v>
      </c>
      <c r="LZ39" s="12">
        <f>Test!LC38</f>
        <v>0</v>
      </c>
      <c r="MA39" s="12">
        <f>Test!LD38</f>
        <v>0</v>
      </c>
      <c r="MB39" s="12">
        <f>Test!LE38</f>
        <v>0</v>
      </c>
      <c r="MC39" s="12">
        <f>Test!LF38</f>
        <v>0</v>
      </c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55"/>
      <c r="MP39" s="38">
        <f t="shared" si="51"/>
        <v>1</v>
      </c>
      <c r="MQ39" s="12">
        <f>Test!LT38</f>
        <v>0</v>
      </c>
      <c r="MR39" s="12">
        <f>Test!LU38</f>
        <v>0</v>
      </c>
      <c r="MS39" s="12">
        <f>Test!LV38</f>
        <v>0</v>
      </c>
      <c r="MT39" s="12">
        <f>Test!LW38</f>
        <v>0</v>
      </c>
      <c r="MU39" s="12">
        <f>Test!LX38</f>
        <v>0</v>
      </c>
      <c r="MV39" s="12">
        <f>Test!LY38</f>
        <v>0</v>
      </c>
      <c r="MW39" s="12">
        <f>Test!LZ38</f>
        <v>0</v>
      </c>
      <c r="MX39" s="12">
        <f>Test!MA38</f>
        <v>0</v>
      </c>
      <c r="MY39" s="12">
        <f>Test!MB38</f>
        <v>0</v>
      </c>
      <c r="MZ39" s="12">
        <f>Test!MC38</f>
        <v>0</v>
      </c>
      <c r="NA39" s="12">
        <f>Test!MD38</f>
        <v>0</v>
      </c>
      <c r="NB39" s="12">
        <f>Test!ME38</f>
        <v>0</v>
      </c>
      <c r="NC39" s="12">
        <f>Test!MF38</f>
        <v>0</v>
      </c>
      <c r="ND39" s="12">
        <f>Test!MG38</f>
        <v>0</v>
      </c>
      <c r="NE39" s="12">
        <f>Test!MH38</f>
        <v>0</v>
      </c>
      <c r="NF39" s="12">
        <f>Test!MI38</f>
        <v>0</v>
      </c>
      <c r="NG39" s="12">
        <f>Test!MJ38</f>
        <v>0</v>
      </c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55"/>
      <c r="NT39" s="38">
        <f t="shared" si="69"/>
        <v>1</v>
      </c>
      <c r="NU39" s="12">
        <f>Test!MX38</f>
        <v>0</v>
      </c>
      <c r="NV39" s="12">
        <f>Test!MY38</f>
        <v>0</v>
      </c>
      <c r="NW39" s="12">
        <f>Test!MZ38</f>
        <v>0</v>
      </c>
      <c r="NX39" s="12">
        <f>Test!NA38</f>
        <v>0</v>
      </c>
      <c r="NY39" s="12">
        <f>Test!NB38</f>
        <v>0</v>
      </c>
      <c r="NZ39" s="12">
        <f>Test!NC38</f>
        <v>0</v>
      </c>
      <c r="OA39" s="12">
        <f>Test!ND38</f>
        <v>0</v>
      </c>
      <c r="OB39" s="12">
        <f>Test!NE38</f>
        <v>0</v>
      </c>
      <c r="OC39" s="12">
        <f>Test!NF38</f>
        <v>0</v>
      </c>
      <c r="OD39" s="12">
        <f>Test!NG38</f>
        <v>0</v>
      </c>
      <c r="OE39" s="12">
        <f>Test!NH38</f>
        <v>0</v>
      </c>
      <c r="OF39" s="12">
        <f>Test!NI38</f>
        <v>0</v>
      </c>
      <c r="OG39" s="12">
        <f>Test!NJ38</f>
        <v>0</v>
      </c>
      <c r="OH39" s="12">
        <f>Test!NK38</f>
        <v>0</v>
      </c>
      <c r="OI39" s="12">
        <f>Test!NL38</f>
        <v>0</v>
      </c>
      <c r="OJ39" s="12">
        <f>Test!NM38</f>
        <v>0</v>
      </c>
      <c r="OK39" s="12">
        <f>Test!NN38</f>
        <v>0</v>
      </c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55"/>
      <c r="OX39" s="38">
        <f t="shared" si="70"/>
        <v>1</v>
      </c>
      <c r="OY39" s="12">
        <f>Test!OB38</f>
        <v>0</v>
      </c>
      <c r="OZ39" s="12">
        <f>Test!OC38</f>
        <v>0</v>
      </c>
      <c r="PA39" s="12">
        <f>Test!OD38</f>
        <v>0</v>
      </c>
      <c r="PB39" s="12">
        <f>Test!OE38</f>
        <v>0</v>
      </c>
      <c r="PC39" s="12">
        <f>Test!OF38</f>
        <v>0</v>
      </c>
      <c r="PD39" s="12">
        <f>Test!OG38</f>
        <v>0</v>
      </c>
      <c r="PE39" s="12">
        <f>Test!OH38</f>
        <v>0</v>
      </c>
      <c r="PF39" s="12">
        <f>Test!OI38</f>
        <v>0</v>
      </c>
      <c r="PG39" s="12">
        <f>Test!OJ38</f>
        <v>0</v>
      </c>
      <c r="PH39" s="12">
        <f>Test!OK38</f>
        <v>0</v>
      </c>
      <c r="PI39" s="12">
        <f>Test!OL38</f>
        <v>0</v>
      </c>
      <c r="PJ39" s="12">
        <f>Test!OM38</f>
        <v>0</v>
      </c>
      <c r="PK39" s="12">
        <f>Test!ON38</f>
        <v>0</v>
      </c>
      <c r="PL39" s="12">
        <f>Test!OO38</f>
        <v>0</v>
      </c>
      <c r="PM39" s="12">
        <f>Test!OP38</f>
        <v>0</v>
      </c>
      <c r="PN39" s="12">
        <f>Test!OQ38</f>
        <v>0</v>
      </c>
      <c r="PO39" s="12">
        <f>Test!OR38</f>
        <v>0</v>
      </c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</row>
    <row r="40" spans="3:442" ht="16.5" thickBot="1">
      <c r="C40" s="114" t="s">
        <v>8</v>
      </c>
      <c r="D40" s="25">
        <f>D31</f>
        <v>0.03</v>
      </c>
      <c r="E40" s="33">
        <f t="shared" ca="1" si="28"/>
        <v>2.2496291820026684E-2</v>
      </c>
      <c r="F40" s="9">
        <f ca="1">Reference!B39</f>
        <v>3.0674888754600799E-2</v>
      </c>
      <c r="G40" s="9">
        <f ca="1">Reference!C39</f>
        <v>0.952941954135894</v>
      </c>
      <c r="H40" s="9">
        <f ca="1">Reference!D39</f>
        <v>0.94908440113067605</v>
      </c>
      <c r="I40" s="9">
        <f ca="1">Reference!E39</f>
        <v>25.9734812027888</v>
      </c>
      <c r="J40" s="9">
        <f ca="1">Reference!F39</f>
        <v>31.3691847953455</v>
      </c>
      <c r="K40" s="9">
        <f ca="1">Reference!G39</f>
        <v>32.116089384014302</v>
      </c>
      <c r="L40" s="9">
        <f ca="1">Reference!H39</f>
        <v>0.28688225150108299</v>
      </c>
      <c r="M40" s="9">
        <f ca="1">Reference!I39</f>
        <v>0.92509299516677801</v>
      </c>
      <c r="N40" s="9">
        <f ca="1">Reference!J39</f>
        <v>0.26759216189384399</v>
      </c>
      <c r="O40" s="9">
        <f ca="1">Reference!K39</f>
        <v>0.879874527454376</v>
      </c>
      <c r="P40" s="9">
        <f ca="1">Reference!L39</f>
        <v>37.278534999999998</v>
      </c>
      <c r="Q40" s="9">
        <f ca="1">Reference!M39</f>
        <v>21.4053339126731</v>
      </c>
      <c r="R40" s="9" t="str">
        <f ca="1">Reference!N39</f>
        <v>None</v>
      </c>
      <c r="S40" s="9">
        <f ca="1">Reference!O39</f>
        <v>0.29605199999999998</v>
      </c>
      <c r="T40" s="9">
        <f ca="1">Reference!P39</f>
        <v>0.29605199999999998</v>
      </c>
      <c r="U40" s="9">
        <f ca="1">Reference!Q39</f>
        <v>33.573677000000004</v>
      </c>
      <c r="V40" s="9">
        <f ca="1">Reference!R39</f>
        <v>33.573677000000004</v>
      </c>
      <c r="X40" s="9">
        <f t="shared" si="29"/>
        <v>2.1668314746653472</v>
      </c>
      <c r="Y40" s="9">
        <f>Test!B39</f>
        <v>9.5004944239960407E-2</v>
      </c>
      <c r="Z40" s="9">
        <f>Test!C39</f>
        <v>0.91281551122665405</v>
      </c>
      <c r="AA40" s="9">
        <f>Test!D39</f>
        <v>0.88554430007934504</v>
      </c>
      <c r="AB40" s="9">
        <f>Test!E39</f>
        <v>24.2778898004007</v>
      </c>
      <c r="AC40" s="9">
        <f>Test!F39</f>
        <v>26.361574357145201</v>
      </c>
      <c r="AD40" s="9">
        <f>Test!G39</f>
        <v>27.227812706630498</v>
      </c>
      <c r="AE40" s="9">
        <f>Test!H39</f>
        <v>0.23721329867839799</v>
      </c>
      <c r="AF40" s="9">
        <f>Test!I39</f>
        <v>0.89669567346572798</v>
      </c>
      <c r="AG40" s="9">
        <f>Test!J39</f>
        <v>0.33536472916603</v>
      </c>
      <c r="AH40" s="9">
        <f>Test!K39</f>
        <v>0.83758157491683904</v>
      </c>
      <c r="AI40" s="9">
        <f>Test!L39</f>
        <v>40.114708</v>
      </c>
      <c r="AJ40" s="9">
        <f>Test!M39</f>
        <v>19.654314781119499</v>
      </c>
      <c r="AK40" s="9" t="str">
        <f>Test!N39</f>
        <v>None</v>
      </c>
      <c r="AL40" s="9">
        <f>Test!O39</f>
        <v>0.25068800000000002</v>
      </c>
      <c r="AM40" s="9">
        <f>Test!P39</f>
        <v>0.25068800000000002</v>
      </c>
      <c r="AN40" s="9">
        <f>Test!Q39</f>
        <v>0.14217199999999999</v>
      </c>
      <c r="AO40" s="9">
        <f>Test!R39</f>
        <v>0.14217199999999999</v>
      </c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5"/>
      <c r="BB40" s="33">
        <f t="shared" si="31"/>
        <v>1.9960079840332843E-3</v>
      </c>
      <c r="BC40" s="9">
        <f>Test!AF39</f>
        <v>2.9940119760479E-2</v>
      </c>
      <c r="BD40" s="9">
        <f>Test!AG39</f>
        <v>0.888829946517944</v>
      </c>
      <c r="BE40" s="9">
        <f>Test!AH39</f>
        <v>0.88005352020263605</v>
      </c>
      <c r="BF40" s="9">
        <f>Test!AI39</f>
        <v>23.201690172998902</v>
      </c>
      <c r="BG40" s="9">
        <f>Test!AJ39</f>
        <v>28.8037957216774</v>
      </c>
      <c r="BH40" s="9">
        <f>Test!AK39</f>
        <v>28.6135490629832</v>
      </c>
      <c r="BI40" s="9">
        <f>Test!AL39</f>
        <v>0.177020072937011</v>
      </c>
      <c r="BJ40" s="9">
        <f>Test!AM39</f>
        <v>0.82728272676467896</v>
      </c>
      <c r="BK40" s="9">
        <f>Test!AN39</f>
        <v>0.38266718387603699</v>
      </c>
      <c r="BL40" s="9">
        <f>Test!AO39</f>
        <v>0.74680006504058805</v>
      </c>
      <c r="BM40" s="9">
        <f>Test!AP39</f>
        <v>12.638604000000001</v>
      </c>
      <c r="BN40" s="9">
        <f>Test!AQ39</f>
        <v>18.083620821668301</v>
      </c>
      <c r="BO40" s="9" t="str">
        <f>Test!AR39</f>
        <v>None</v>
      </c>
      <c r="BP40" s="9">
        <f>Test!AS39</f>
        <v>3.3218999999999999E-2</v>
      </c>
      <c r="BQ40" s="9">
        <f>Test!AT39</f>
        <v>3.3218999999999999E-2</v>
      </c>
      <c r="BR40" s="9">
        <f>Test!AU39</f>
        <v>0.29427500000000001</v>
      </c>
      <c r="BS40" s="9">
        <f>Test!AV39</f>
        <v>0.29427500000000001</v>
      </c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5"/>
      <c r="CF40" s="33">
        <f t="shared" si="33"/>
        <v>2.2496291820026684E-2</v>
      </c>
      <c r="CG40" s="9">
        <f>Test!BJ39</f>
        <v>3.0674888754600799E-2</v>
      </c>
      <c r="CH40" s="9">
        <f>Test!BK39</f>
        <v>0.952941954135894</v>
      </c>
      <c r="CI40" s="9">
        <f>Test!BL39</f>
        <v>0.94908440113067605</v>
      </c>
      <c r="CJ40" s="9">
        <f>Test!BM39</f>
        <v>25.9734812027888</v>
      </c>
      <c r="CK40" s="9">
        <f>Test!BN39</f>
        <v>31.3691847953455</v>
      </c>
      <c r="CL40" s="9">
        <f>Test!BO39</f>
        <v>32.116089384014302</v>
      </c>
      <c r="CM40" s="9">
        <f>Test!BP39</f>
        <v>0.28688225150108299</v>
      </c>
      <c r="CN40" s="9">
        <f>Test!BQ39</f>
        <v>0.92509299516677801</v>
      </c>
      <c r="CO40" s="9">
        <f>Test!BR39</f>
        <v>0.26759216189384399</v>
      </c>
      <c r="CP40" s="9">
        <f>Test!BS39</f>
        <v>0.879874527454376</v>
      </c>
      <c r="CQ40" s="9">
        <f>Test!BT39</f>
        <v>37.278534999999998</v>
      </c>
      <c r="CR40" s="9">
        <f>Test!BU39</f>
        <v>21.4053339126731</v>
      </c>
      <c r="CS40" s="9" t="str">
        <f>Test!BV39</f>
        <v>None</v>
      </c>
      <c r="CT40" s="9">
        <f>Test!BW39</f>
        <v>0.29605199999999998</v>
      </c>
      <c r="CU40" s="9">
        <f>Test!BX39</f>
        <v>0.29605199999999998</v>
      </c>
      <c r="CV40" s="9">
        <f>Test!BY39</f>
        <v>33.573677000000004</v>
      </c>
      <c r="CW40" s="9">
        <f>Test!BZ39</f>
        <v>33.573677000000004</v>
      </c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5"/>
      <c r="DJ40" s="33">
        <f t="shared" si="35"/>
        <v>6.2260799501996189E-4</v>
      </c>
      <c r="DK40" s="9">
        <f>Test!CN39</f>
        <v>2.99813217601494E-2</v>
      </c>
      <c r="DL40" s="9">
        <f>Test!CO39</f>
        <v>0.96207070350646895</v>
      </c>
      <c r="DM40" s="9">
        <f>Test!CP39</f>
        <v>0.95848399400711004</v>
      </c>
      <c r="DN40" s="9">
        <f>Test!CQ39</f>
        <v>26.951814733360099</v>
      </c>
      <c r="DO40" s="9">
        <f>Test!CR39</f>
        <v>32.655040723112599</v>
      </c>
      <c r="DP40" s="9">
        <f>Test!CS39</f>
        <v>33.173000358456498</v>
      </c>
      <c r="DQ40" s="9">
        <f>Test!CT39</f>
        <v>0.32592093944549499</v>
      </c>
      <c r="DR40" s="9">
        <f>Test!CU39</f>
        <v>0.93965870141982999</v>
      </c>
      <c r="DS40" s="9">
        <f>Test!CV39</f>
        <v>0.24314862489700301</v>
      </c>
      <c r="DT40" s="9">
        <f>Test!CW39</f>
        <v>0.90733665227890004</v>
      </c>
      <c r="DU40" s="9">
        <f>Test!CX39</f>
        <v>46.987180000000002</v>
      </c>
      <c r="DV40" s="9">
        <f>Test!CY39</f>
        <v>22.495447111524001</v>
      </c>
      <c r="DW40" s="9" t="str">
        <f>Test!CZ39</f>
        <v>None</v>
      </c>
      <c r="DX40" s="9">
        <f>Test!DA39</f>
        <v>0.29156500000000002</v>
      </c>
      <c r="DY40" s="9">
        <f>Test!DB39</f>
        <v>0.29156500000000002</v>
      </c>
      <c r="DZ40" s="9">
        <f>Test!DC39</f>
        <v>60.167749999999998</v>
      </c>
      <c r="EA40" s="9">
        <f>Test!DD39</f>
        <v>60.167749999999998</v>
      </c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5"/>
      <c r="EN40" s="33">
        <f t="shared" si="37"/>
        <v>1</v>
      </c>
      <c r="EO40" s="9">
        <f>Test!DR39</f>
        <v>0</v>
      </c>
      <c r="EP40" s="9">
        <f>Test!DS39</f>
        <v>0</v>
      </c>
      <c r="EQ40" s="9">
        <f>Test!DT39</f>
        <v>0</v>
      </c>
      <c r="ER40" s="9">
        <f>Test!DU39</f>
        <v>0</v>
      </c>
      <c r="ES40" s="9">
        <f>Test!DV39</f>
        <v>0</v>
      </c>
      <c r="ET40" s="9">
        <f>Test!DW39</f>
        <v>0</v>
      </c>
      <c r="EU40" s="9">
        <f>Test!DX39</f>
        <v>0</v>
      </c>
      <c r="EV40" s="9">
        <f>Test!DY39</f>
        <v>0</v>
      </c>
      <c r="EW40" s="9">
        <f>Test!DZ39</f>
        <v>0</v>
      </c>
      <c r="EX40" s="9">
        <f>Test!EA39</f>
        <v>0</v>
      </c>
      <c r="EY40" s="9">
        <f>Test!EB39</f>
        <v>0</v>
      </c>
      <c r="EZ40" s="9">
        <f>Test!EC39</f>
        <v>0</v>
      </c>
      <c r="FA40" s="9">
        <f>Test!ED39</f>
        <v>0</v>
      </c>
      <c r="FB40" s="9">
        <f>Test!EE39</f>
        <v>0</v>
      </c>
      <c r="FC40" s="9">
        <f>Test!EF39</f>
        <v>0</v>
      </c>
      <c r="FD40" s="9">
        <f>Test!EG39</f>
        <v>0</v>
      </c>
      <c r="FE40" s="9">
        <f>Test!EH39</f>
        <v>0</v>
      </c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53"/>
      <c r="FR40" s="33">
        <f t="shared" si="39"/>
        <v>1</v>
      </c>
      <c r="FS40" s="9">
        <f>Test!EV39</f>
        <v>0</v>
      </c>
      <c r="FT40" s="9">
        <f>Test!EW39</f>
        <v>0</v>
      </c>
      <c r="FU40" s="9">
        <f>Test!EX39</f>
        <v>0</v>
      </c>
      <c r="FV40" s="9">
        <f>Test!EY39</f>
        <v>0</v>
      </c>
      <c r="FW40" s="9">
        <f>Test!EZ39</f>
        <v>0</v>
      </c>
      <c r="FX40" s="9">
        <f>Test!FA39</f>
        <v>0</v>
      </c>
      <c r="FY40" s="9">
        <f>Test!FB39</f>
        <v>0</v>
      </c>
      <c r="FZ40" s="9">
        <f>Test!FC39</f>
        <v>0</v>
      </c>
      <c r="GA40" s="9">
        <f>Test!FD39</f>
        <v>0</v>
      </c>
      <c r="GB40" s="9">
        <f>Test!FE39</f>
        <v>0</v>
      </c>
      <c r="GC40" s="9">
        <f>Test!FF39</f>
        <v>0</v>
      </c>
      <c r="GD40" s="9">
        <f>Test!FG39</f>
        <v>0</v>
      </c>
      <c r="GE40" s="9">
        <f>Test!FH39</f>
        <v>0</v>
      </c>
      <c r="GF40" s="9">
        <f>Test!FI39</f>
        <v>0</v>
      </c>
      <c r="GG40" s="9">
        <f>Test!FJ39</f>
        <v>0</v>
      </c>
      <c r="GH40" s="9">
        <f>Test!FK39</f>
        <v>0</v>
      </c>
      <c r="GI40" s="9">
        <f>Test!FL39</f>
        <v>0</v>
      </c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53"/>
      <c r="GV40" s="33">
        <f t="shared" si="41"/>
        <v>1</v>
      </c>
      <c r="GW40" s="9">
        <f>Test!FZ39</f>
        <v>0</v>
      </c>
      <c r="GX40" s="9">
        <f>Test!GA39</f>
        <v>0</v>
      </c>
      <c r="GY40" s="9">
        <f>Test!GB39</f>
        <v>0</v>
      </c>
      <c r="GZ40" s="9">
        <f>Test!GC39</f>
        <v>0</v>
      </c>
      <c r="HA40" s="9">
        <f>Test!GD39</f>
        <v>0</v>
      </c>
      <c r="HB40" s="9">
        <f>Test!GE39</f>
        <v>0</v>
      </c>
      <c r="HC40" s="9">
        <f>Test!GF39</f>
        <v>0</v>
      </c>
      <c r="HD40" s="9">
        <f>Test!GG39</f>
        <v>0</v>
      </c>
      <c r="HE40" s="9">
        <f>Test!GH39</f>
        <v>0</v>
      </c>
      <c r="HF40" s="9">
        <f>Test!GI39</f>
        <v>0</v>
      </c>
      <c r="HG40" s="9">
        <f>Test!GJ39</f>
        <v>0</v>
      </c>
      <c r="HH40" s="9">
        <f>Test!GK39</f>
        <v>0</v>
      </c>
      <c r="HI40" s="9">
        <f>Test!GL39</f>
        <v>0</v>
      </c>
      <c r="HJ40" s="9">
        <f>Test!GM39</f>
        <v>0</v>
      </c>
      <c r="HK40" s="9">
        <f>Test!GN39</f>
        <v>0</v>
      </c>
      <c r="HL40" s="9">
        <f>Test!GO39</f>
        <v>0</v>
      </c>
      <c r="HM40" s="9">
        <f>Test!GP39</f>
        <v>0</v>
      </c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5"/>
      <c r="HZ40" s="33">
        <f t="shared" si="43"/>
        <v>1</v>
      </c>
      <c r="IA40" s="9">
        <f>Test!HD39</f>
        <v>0</v>
      </c>
      <c r="IB40" s="9">
        <f>Test!HE39</f>
        <v>0</v>
      </c>
      <c r="IC40" s="9">
        <f>Test!HF39</f>
        <v>0</v>
      </c>
      <c r="ID40" s="9">
        <f>Test!HG39</f>
        <v>0</v>
      </c>
      <c r="IE40" s="9">
        <f>Test!HH39</f>
        <v>0</v>
      </c>
      <c r="IF40" s="9">
        <f>Test!HI39</f>
        <v>0</v>
      </c>
      <c r="IG40" s="9">
        <f>Test!HJ39</f>
        <v>0</v>
      </c>
      <c r="IH40" s="9">
        <f>Test!HK39</f>
        <v>0</v>
      </c>
      <c r="II40" s="9">
        <f>Test!HL39</f>
        <v>0</v>
      </c>
      <c r="IJ40" s="9">
        <f>Test!HM39</f>
        <v>0</v>
      </c>
      <c r="IK40" s="9">
        <f>Test!HN39</f>
        <v>0</v>
      </c>
      <c r="IL40" s="9">
        <f>Test!HO39</f>
        <v>0</v>
      </c>
      <c r="IM40" s="9">
        <f>Test!HP39</f>
        <v>0</v>
      </c>
      <c r="IN40" s="9">
        <f>Test!HQ39</f>
        <v>0</v>
      </c>
      <c r="IO40" s="9">
        <f>Test!HR39</f>
        <v>0</v>
      </c>
      <c r="IP40" s="9">
        <f>Test!HS39</f>
        <v>0</v>
      </c>
      <c r="IQ40" s="9">
        <f>Test!HT39</f>
        <v>0</v>
      </c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5"/>
      <c r="JD40" s="33">
        <f t="shared" si="45"/>
        <v>1</v>
      </c>
      <c r="JE40" s="9">
        <f>Test!IH39</f>
        <v>0</v>
      </c>
      <c r="JF40" s="9">
        <f>Test!II39</f>
        <v>0</v>
      </c>
      <c r="JG40" s="9">
        <f>Test!IJ39</f>
        <v>0</v>
      </c>
      <c r="JH40" s="9">
        <f>Test!IK39</f>
        <v>0</v>
      </c>
      <c r="JI40" s="9">
        <f>Test!IL39</f>
        <v>0</v>
      </c>
      <c r="JJ40" s="9">
        <f>Test!IM39</f>
        <v>0</v>
      </c>
      <c r="JK40" s="9">
        <f>Test!IN39</f>
        <v>0</v>
      </c>
      <c r="JL40" s="9">
        <f>Test!IO39</f>
        <v>0</v>
      </c>
      <c r="JM40" s="9">
        <f>Test!IP39</f>
        <v>0</v>
      </c>
      <c r="JN40" s="9">
        <f>Test!IQ39</f>
        <v>0</v>
      </c>
      <c r="JO40" s="9">
        <f>Test!IR39</f>
        <v>0</v>
      </c>
      <c r="JP40" s="9">
        <f>Test!IS39</f>
        <v>0</v>
      </c>
      <c r="JQ40" s="9">
        <f>Test!IT39</f>
        <v>0</v>
      </c>
      <c r="JR40" s="9">
        <f>Test!IU39</f>
        <v>0</v>
      </c>
      <c r="JS40" s="9">
        <f>Test!IV39</f>
        <v>0</v>
      </c>
      <c r="JT40" s="9">
        <f>Test!IW39</f>
        <v>0</v>
      </c>
      <c r="JU40" s="9">
        <f>Test!IX39</f>
        <v>0</v>
      </c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5"/>
      <c r="KH40" s="33">
        <f t="shared" si="47"/>
        <v>1</v>
      </c>
      <c r="KI40" s="9">
        <f>Test!JL39</f>
        <v>0</v>
      </c>
      <c r="KJ40" s="9">
        <f>Test!JM39</f>
        <v>0</v>
      </c>
      <c r="KK40" s="9">
        <f>Test!JN39</f>
        <v>0</v>
      </c>
      <c r="KL40" s="9">
        <f>Test!JO39</f>
        <v>0</v>
      </c>
      <c r="KM40" s="9">
        <f>Test!JP39</f>
        <v>0</v>
      </c>
      <c r="KN40" s="9">
        <f>Test!JQ39</f>
        <v>0</v>
      </c>
      <c r="KO40" s="9">
        <f>Test!JR39</f>
        <v>0</v>
      </c>
      <c r="KP40" s="9">
        <f>Test!JS39</f>
        <v>0</v>
      </c>
      <c r="KQ40" s="9">
        <f>Test!JT39</f>
        <v>0</v>
      </c>
      <c r="KR40" s="9">
        <f>Test!JU39</f>
        <v>0</v>
      </c>
      <c r="KS40" s="9">
        <f>Test!JV39</f>
        <v>0</v>
      </c>
      <c r="KT40" s="9">
        <f>Test!JW39</f>
        <v>0</v>
      </c>
      <c r="KU40" s="9">
        <f>Test!JX39</f>
        <v>0</v>
      </c>
      <c r="KV40" s="9">
        <f>Test!JY39</f>
        <v>0</v>
      </c>
      <c r="KW40" s="9">
        <f>Test!JZ39</f>
        <v>0</v>
      </c>
      <c r="KX40" s="9">
        <f>Test!KA39</f>
        <v>0</v>
      </c>
      <c r="KY40" s="9">
        <f>Test!KB39</f>
        <v>0</v>
      </c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5"/>
      <c r="LL40" s="33">
        <f t="shared" si="49"/>
        <v>1</v>
      </c>
      <c r="LM40" s="9">
        <f>Test!KP39</f>
        <v>0</v>
      </c>
      <c r="LN40" s="9">
        <f>Test!KQ39</f>
        <v>0</v>
      </c>
      <c r="LO40" s="9">
        <f>Test!KR39</f>
        <v>0</v>
      </c>
      <c r="LP40" s="9">
        <f>Test!KS39</f>
        <v>0</v>
      </c>
      <c r="LQ40" s="9">
        <f>Test!KT39</f>
        <v>0</v>
      </c>
      <c r="LR40" s="9">
        <f>Test!KU39</f>
        <v>0</v>
      </c>
      <c r="LS40" s="9">
        <f>Test!KV39</f>
        <v>0</v>
      </c>
      <c r="LT40" s="9">
        <f>Test!KW39</f>
        <v>0</v>
      </c>
      <c r="LU40" s="9">
        <f>Test!KX39</f>
        <v>0</v>
      </c>
      <c r="LV40" s="9">
        <f>Test!KY39</f>
        <v>0</v>
      </c>
      <c r="LW40" s="9">
        <f>Test!KZ39</f>
        <v>0</v>
      </c>
      <c r="LX40" s="9">
        <f>Test!LA39</f>
        <v>0</v>
      </c>
      <c r="LY40" s="9">
        <f>Test!LB39</f>
        <v>0</v>
      </c>
      <c r="LZ40" s="9">
        <f>Test!LC39</f>
        <v>0</v>
      </c>
      <c r="MA40" s="9">
        <f>Test!LD39</f>
        <v>0</v>
      </c>
      <c r="MB40" s="9">
        <f>Test!LE39</f>
        <v>0</v>
      </c>
      <c r="MC40" s="9">
        <f>Test!LF39</f>
        <v>0</v>
      </c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53"/>
      <c r="MP40" s="33">
        <f t="shared" si="51"/>
        <v>1</v>
      </c>
      <c r="MQ40" s="9">
        <f>Test!LT39</f>
        <v>0</v>
      </c>
      <c r="MR40" s="9">
        <f>Test!LU39</f>
        <v>0</v>
      </c>
      <c r="MS40" s="9">
        <f>Test!LV39</f>
        <v>0</v>
      </c>
      <c r="MT40" s="9">
        <f>Test!LW39</f>
        <v>0</v>
      </c>
      <c r="MU40" s="9">
        <f>Test!LX39</f>
        <v>0</v>
      </c>
      <c r="MV40" s="9">
        <f>Test!LY39</f>
        <v>0</v>
      </c>
      <c r="MW40" s="9">
        <f>Test!LZ39</f>
        <v>0</v>
      </c>
      <c r="MX40" s="9">
        <f>Test!MA39</f>
        <v>0</v>
      </c>
      <c r="MY40" s="9">
        <f>Test!MB39</f>
        <v>0</v>
      </c>
      <c r="MZ40" s="9">
        <f>Test!MC39</f>
        <v>0</v>
      </c>
      <c r="NA40" s="9">
        <f>Test!MD39</f>
        <v>0</v>
      </c>
      <c r="NB40" s="9">
        <f>Test!ME39</f>
        <v>0</v>
      </c>
      <c r="NC40" s="9">
        <f>Test!MF39</f>
        <v>0</v>
      </c>
      <c r="ND40" s="9">
        <f>Test!MG39</f>
        <v>0</v>
      </c>
      <c r="NE40" s="9">
        <f>Test!MH39</f>
        <v>0</v>
      </c>
      <c r="NF40" s="9">
        <f>Test!MI39</f>
        <v>0</v>
      </c>
      <c r="NG40" s="9">
        <f>Test!MJ39</f>
        <v>0</v>
      </c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53"/>
      <c r="NT40" s="33">
        <f t="shared" si="69"/>
        <v>1</v>
      </c>
      <c r="NU40" s="9">
        <f>Test!MX39</f>
        <v>0</v>
      </c>
      <c r="NV40" s="9">
        <f>Test!MY39</f>
        <v>0</v>
      </c>
      <c r="NW40" s="9">
        <f>Test!MZ39</f>
        <v>0</v>
      </c>
      <c r="NX40" s="9">
        <f>Test!NA39</f>
        <v>0</v>
      </c>
      <c r="NY40" s="9">
        <f>Test!NB39</f>
        <v>0</v>
      </c>
      <c r="NZ40" s="9">
        <f>Test!NC39</f>
        <v>0</v>
      </c>
      <c r="OA40" s="9">
        <f>Test!ND39</f>
        <v>0</v>
      </c>
      <c r="OB40" s="9">
        <f>Test!NE39</f>
        <v>0</v>
      </c>
      <c r="OC40" s="9">
        <f>Test!NF39</f>
        <v>0</v>
      </c>
      <c r="OD40" s="9">
        <f>Test!NG39</f>
        <v>0</v>
      </c>
      <c r="OE40" s="9">
        <f>Test!NH39</f>
        <v>0</v>
      </c>
      <c r="OF40" s="9">
        <f>Test!NI39</f>
        <v>0</v>
      </c>
      <c r="OG40" s="9">
        <f>Test!NJ39</f>
        <v>0</v>
      </c>
      <c r="OH40" s="9">
        <f>Test!NK39</f>
        <v>0</v>
      </c>
      <c r="OI40" s="9">
        <f>Test!NL39</f>
        <v>0</v>
      </c>
      <c r="OJ40" s="9">
        <f>Test!NM39</f>
        <v>0</v>
      </c>
      <c r="OK40" s="9">
        <f>Test!NN39</f>
        <v>0</v>
      </c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53"/>
      <c r="OX40" s="33">
        <f t="shared" si="70"/>
        <v>1</v>
      </c>
      <c r="OY40" s="9">
        <f>Test!OB39</f>
        <v>0</v>
      </c>
      <c r="OZ40" s="9">
        <f>Test!OC39</f>
        <v>0</v>
      </c>
      <c r="PA40" s="9">
        <f>Test!OD39</f>
        <v>0</v>
      </c>
      <c r="PB40" s="9">
        <f>Test!OE39</f>
        <v>0</v>
      </c>
      <c r="PC40" s="9">
        <f>Test!OF39</f>
        <v>0</v>
      </c>
      <c r="PD40" s="9">
        <f>Test!OG39</f>
        <v>0</v>
      </c>
      <c r="PE40" s="9">
        <f>Test!OH39</f>
        <v>0</v>
      </c>
      <c r="PF40" s="9">
        <f>Test!OI39</f>
        <v>0</v>
      </c>
      <c r="PG40" s="9">
        <f>Test!OJ39</f>
        <v>0</v>
      </c>
      <c r="PH40" s="9">
        <f>Test!OK39</f>
        <v>0</v>
      </c>
      <c r="PI40" s="9">
        <f>Test!OL39</f>
        <v>0</v>
      </c>
      <c r="PJ40" s="9">
        <f>Test!OM39</f>
        <v>0</v>
      </c>
      <c r="PK40" s="9">
        <f>Test!ON39</f>
        <v>0</v>
      </c>
      <c r="PL40" s="9">
        <f>Test!OO39</f>
        <v>0</v>
      </c>
      <c r="PM40" s="9">
        <f>Test!OP39</f>
        <v>0</v>
      </c>
      <c r="PN40" s="9">
        <f>Test!OQ39</f>
        <v>0</v>
      </c>
      <c r="PO40" s="9">
        <f>Test!OR39</f>
        <v>0</v>
      </c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</row>
    <row r="41" spans="3:442">
      <c r="C41" s="115"/>
      <c r="D41" s="26">
        <f t="shared" si="71"/>
        <v>0.06</v>
      </c>
      <c r="E41" s="34">
        <f t="shared" ca="1" si="28"/>
        <v>1.1509091907926696E-2</v>
      </c>
      <c r="F41" s="13">
        <f ca="1">Reference!B40</f>
        <v>6.06905455144756E-2</v>
      </c>
      <c r="G41" s="13">
        <f ca="1">Reference!C40</f>
        <v>0.98254525661468495</v>
      </c>
      <c r="H41" s="13">
        <f ca="1">Reference!D40</f>
        <v>0.98144400119781405</v>
      </c>
      <c r="I41" s="13">
        <f ca="1">Reference!E40</f>
        <v>30.2831821417256</v>
      </c>
      <c r="J41" s="13">
        <f ca="1">Reference!F40</f>
        <v>32.143750816673403</v>
      </c>
      <c r="K41" s="13">
        <f ca="1">Reference!G40</f>
        <v>32.712254992453403</v>
      </c>
      <c r="L41" s="13">
        <f ca="1">Reference!H40</f>
        <v>0.42593285441398598</v>
      </c>
      <c r="M41" s="13">
        <f ca="1">Reference!I40</f>
        <v>0.96938085556030196</v>
      </c>
      <c r="N41" s="13">
        <f ca="1">Reference!J40</f>
        <v>0.16569769382476801</v>
      </c>
      <c r="O41" s="13">
        <f ca="1">Reference!K40</f>
        <v>0.95883113145828203</v>
      </c>
      <c r="P41" s="13">
        <f ca="1">Reference!L40</f>
        <v>66.235470000000007</v>
      </c>
      <c r="Q41" s="13">
        <f ca="1">Reference!M40</f>
        <v>27.023299797143</v>
      </c>
      <c r="R41" s="13" t="str">
        <f ca="1">Reference!N40</f>
        <v>None</v>
      </c>
      <c r="S41" s="13">
        <f ca="1">Reference!O40</f>
        <v>0.163799</v>
      </c>
      <c r="T41" s="13">
        <f ca="1">Reference!P40</f>
        <v>0.163799</v>
      </c>
      <c r="U41" s="13">
        <f ca="1">Reference!Q40</f>
        <v>35.279428000000003</v>
      </c>
      <c r="V41" s="13">
        <f ca="1">Reference!R40</f>
        <v>35.279428000000003</v>
      </c>
      <c r="X41" s="13">
        <f t="shared" si="29"/>
        <v>0.58341573733267349</v>
      </c>
      <c r="Y41" s="13">
        <f>Test!B40</f>
        <v>9.5004944239960407E-2</v>
      </c>
      <c r="Z41" s="13">
        <f>Test!C40</f>
        <v>0.91281551122665405</v>
      </c>
      <c r="AA41" s="13">
        <f>Test!D40</f>
        <v>0.88554430007934504</v>
      </c>
      <c r="AB41" s="13">
        <f>Test!E40</f>
        <v>24.2778898004007</v>
      </c>
      <c r="AC41" s="13">
        <f>Test!F40</f>
        <v>26.361574357145201</v>
      </c>
      <c r="AD41" s="13">
        <f>Test!G40</f>
        <v>27.227812706630498</v>
      </c>
      <c r="AE41" s="13">
        <f>Test!H40</f>
        <v>0.23721329867839799</v>
      </c>
      <c r="AF41" s="13">
        <f>Test!I40</f>
        <v>0.89669567346572798</v>
      </c>
      <c r="AG41" s="13">
        <f>Test!J40</f>
        <v>0.33536472916603</v>
      </c>
      <c r="AH41" s="13">
        <f>Test!K40</f>
        <v>0.83758157491683904</v>
      </c>
      <c r="AI41" s="13">
        <f>Test!L40</f>
        <v>40.114708</v>
      </c>
      <c r="AJ41" s="13">
        <f>Test!M40</f>
        <v>19.654314781119499</v>
      </c>
      <c r="AK41" s="13" t="str">
        <f>Test!N40</f>
        <v>None</v>
      </c>
      <c r="AL41" s="13">
        <f>Test!O40</f>
        <v>0.21653500000000001</v>
      </c>
      <c r="AM41" s="13">
        <f>Test!P40</f>
        <v>0.21653500000000001</v>
      </c>
      <c r="AN41" s="13">
        <f>Test!Q40</f>
        <v>0.25742500000000001</v>
      </c>
      <c r="AO41" s="13">
        <f>Test!R40</f>
        <v>0.25742500000000001</v>
      </c>
      <c r="AP41" s="14">
        <f t="shared" ref="AP41:AZ41" ca="1" si="156">bdRateExtend($F41:$F44,G41:G44,$Y41:$Y44,Z41:Z44)</f>
        <v>4.2135448126773527</v>
      </c>
      <c r="AQ41" s="14">
        <f t="shared" ca="1" si="156"/>
        <v>4.252569635058717</v>
      </c>
      <c r="AR41" s="14">
        <f t="shared" ca="1" si="156"/>
        <v>2.9024555012679834</v>
      </c>
      <c r="AS41" s="14">
        <f t="shared" ca="1" si="156"/>
        <v>2.526105741235424</v>
      </c>
      <c r="AT41" s="14">
        <f t="shared" ca="1" si="156"/>
        <v>2.6883360630355675</v>
      </c>
      <c r="AU41" s="14">
        <f t="shared" ca="1" si="156"/>
        <v>2.740140059994248</v>
      </c>
      <c r="AV41" s="14">
        <f t="shared" ca="1" si="156"/>
        <v>2.5591549007228158</v>
      </c>
      <c r="AW41" s="14">
        <f t="shared" ca="1" si="156"/>
        <v>3.0949637933242231</v>
      </c>
      <c r="AX41" s="14">
        <f t="shared" ca="1" si="156"/>
        <v>3.3763993121930032</v>
      </c>
      <c r="AY41" s="14">
        <f t="shared" ca="1" si="156"/>
        <v>1.7984895334272357</v>
      </c>
      <c r="AZ41" s="14">
        <f t="shared" ca="1" si="156"/>
        <v>2.0433852145700171</v>
      </c>
      <c r="BA41" s="3"/>
      <c r="BB41" s="34">
        <f t="shared" si="31"/>
        <v>6.3451079492400182E-3</v>
      </c>
      <c r="BC41" s="13">
        <f>Test!AF40</f>
        <v>5.9619293523045597E-2</v>
      </c>
      <c r="BD41" s="13">
        <f>Test!AG40</f>
        <v>0.93839669227600098</v>
      </c>
      <c r="BE41" s="13">
        <f>Test!AH40</f>
        <v>0.93528634309768599</v>
      </c>
      <c r="BF41" s="13">
        <f>Test!AI40</f>
        <v>25.4209217838503</v>
      </c>
      <c r="BG41" s="13">
        <f>Test!AJ40</f>
        <v>31.2473036008059</v>
      </c>
      <c r="BH41" s="13">
        <f>Test!AK40</f>
        <v>30.284979280065699</v>
      </c>
      <c r="BI41" s="13">
        <f>Test!AL40</f>
        <v>0.24755845963954901</v>
      </c>
      <c r="BJ41" s="13">
        <f>Test!AM40</f>
        <v>0.88518851995468095</v>
      </c>
      <c r="BK41" s="13">
        <f>Test!AN40</f>
        <v>0.28601095080375599</v>
      </c>
      <c r="BL41" s="13">
        <f>Test!AO40</f>
        <v>0.86079490184783902</v>
      </c>
      <c r="BM41" s="13">
        <f>Test!AP40</f>
        <v>36.013674000000002</v>
      </c>
      <c r="BN41" s="13">
        <f>Test!AQ40</f>
        <v>20.771950824098599</v>
      </c>
      <c r="BO41" s="13" t="str">
        <f>Test!AR40</f>
        <v>None</v>
      </c>
      <c r="BP41" s="13">
        <f>Test!AS40</f>
        <v>2.7917999999999998E-2</v>
      </c>
      <c r="BQ41" s="13">
        <f>Test!AT40</f>
        <v>2.7917999999999998E-2</v>
      </c>
      <c r="BR41" s="13">
        <f>Test!AU40</f>
        <v>0.32067200000000001</v>
      </c>
      <c r="BS41" s="13">
        <f>Test!AV40</f>
        <v>0.32067200000000001</v>
      </c>
      <c r="BT41" s="14">
        <f t="shared" ref="BT41:CD41" ca="1" si="157">bdRateExtend($F41:$F44,G41:G44,$BC41:$BC44,BD41:BD44)</f>
        <v>2.9371104908744403</v>
      </c>
      <c r="BU41" s="14">
        <f t="shared" ca="1" si="157"/>
        <v>2.8777258708141731</v>
      </c>
      <c r="BV41" s="14">
        <f t="shared" ca="1" si="157"/>
        <v>1.9607991480529749</v>
      </c>
      <c r="BW41" s="14">
        <f t="shared" ca="1" si="157"/>
        <v>0.62104968293999763</v>
      </c>
      <c r="BX41" s="14">
        <f t="shared" ca="1" si="157"/>
        <v>1.0824160523712787</v>
      </c>
      <c r="BY41" s="14">
        <f t="shared" ca="1" si="157"/>
        <v>2.2323593446399128</v>
      </c>
      <c r="BZ41" s="14">
        <f t="shared" ca="1" si="157"/>
        <v>2.8715223575479931</v>
      </c>
      <c r="CA41" s="14">
        <f t="shared" ca="1" si="157"/>
        <v>2.3021492299695869</v>
      </c>
      <c r="CB41" s="14">
        <f t="shared" ca="1" si="157"/>
        <v>2.1871256096555678</v>
      </c>
      <c r="CC41" s="14">
        <f t="shared" ca="1" si="157"/>
        <v>1.6042724511604392</v>
      </c>
      <c r="CD41" s="14">
        <f t="shared" ca="1" si="157"/>
        <v>2.0329716760005736</v>
      </c>
      <c r="CE41" s="3"/>
      <c r="CF41" s="34">
        <f t="shared" si="33"/>
        <v>1.1509091907926696E-2</v>
      </c>
      <c r="CG41" s="13">
        <f>Test!BJ40</f>
        <v>6.06905455144756E-2</v>
      </c>
      <c r="CH41" s="13">
        <f>Test!BK40</f>
        <v>0.98254525661468495</v>
      </c>
      <c r="CI41" s="13">
        <f>Test!BL40</f>
        <v>0.98144400119781405</v>
      </c>
      <c r="CJ41" s="13">
        <f>Test!BM40</f>
        <v>30.2831821417256</v>
      </c>
      <c r="CK41" s="13">
        <f>Test!BN40</f>
        <v>32.143750816673403</v>
      </c>
      <c r="CL41" s="13">
        <f>Test!BO40</f>
        <v>32.712254992453403</v>
      </c>
      <c r="CM41" s="13">
        <f>Test!BP40</f>
        <v>0.42593285441398598</v>
      </c>
      <c r="CN41" s="13">
        <f>Test!BQ40</f>
        <v>0.96938085556030196</v>
      </c>
      <c r="CO41" s="13">
        <f>Test!BR40</f>
        <v>0.16569769382476801</v>
      </c>
      <c r="CP41" s="13">
        <f>Test!BS40</f>
        <v>0.95883113145828203</v>
      </c>
      <c r="CQ41" s="13">
        <f>Test!BT40</f>
        <v>66.235470000000007</v>
      </c>
      <c r="CR41" s="13">
        <f>Test!BU40</f>
        <v>27.023299797143</v>
      </c>
      <c r="CS41" s="13" t="str">
        <f>Test!BV40</f>
        <v>None</v>
      </c>
      <c r="CT41" s="13">
        <f>Test!BW40</f>
        <v>0.163799</v>
      </c>
      <c r="CU41" s="13">
        <f>Test!BX40</f>
        <v>0.163799</v>
      </c>
      <c r="CV41" s="13">
        <f>Test!BY40</f>
        <v>35.279428000000003</v>
      </c>
      <c r="CW41" s="13">
        <f>Test!BZ40</f>
        <v>35.279428000000003</v>
      </c>
      <c r="CX41" s="14">
        <f t="shared" ref="CX41:DH41" ca="1" si="158">bdRateExtend($F41:$F44,G41:G44,$CG41:$CG44,CH41:CH44)</f>
        <v>0</v>
      </c>
      <c r="CY41" s="14">
        <f t="shared" ca="1" si="158"/>
        <v>0</v>
      </c>
      <c r="CZ41" s="14">
        <f t="shared" ca="1" si="158"/>
        <v>0</v>
      </c>
      <c r="DA41" s="14">
        <f t="shared" ca="1" si="158"/>
        <v>0</v>
      </c>
      <c r="DB41" s="14">
        <f t="shared" ca="1" si="158"/>
        <v>0</v>
      </c>
      <c r="DC41" s="14">
        <f t="shared" ca="1" si="158"/>
        <v>0</v>
      </c>
      <c r="DD41" s="14">
        <f t="shared" ca="1" si="158"/>
        <v>0</v>
      </c>
      <c r="DE41" s="14">
        <f t="shared" ca="1" si="158"/>
        <v>0</v>
      </c>
      <c r="DF41" s="14">
        <f t="shared" ca="1" si="158"/>
        <v>0</v>
      </c>
      <c r="DG41" s="14">
        <f t="shared" ca="1" si="158"/>
        <v>0</v>
      </c>
      <c r="DH41" s="14">
        <f t="shared" ca="1" si="158"/>
        <v>0</v>
      </c>
      <c r="DI41" s="3"/>
      <c r="DJ41" s="34">
        <f t="shared" si="35"/>
        <v>4.7565419619467059E-3</v>
      </c>
      <c r="DK41" s="13">
        <f>Test!CN40</f>
        <v>6.02853925177168E-2</v>
      </c>
      <c r="DL41" s="13">
        <f>Test!CO40</f>
        <v>0.98513406515121404</v>
      </c>
      <c r="DM41" s="13">
        <f>Test!CP40</f>
        <v>0.983967185020446</v>
      </c>
      <c r="DN41" s="13">
        <f>Test!CQ40</f>
        <v>30.9987814333019</v>
      </c>
      <c r="DO41" s="13">
        <f>Test!CR40</f>
        <v>36.207229641906302</v>
      </c>
      <c r="DP41" s="13">
        <f>Test!CS40</f>
        <v>36.420936486250802</v>
      </c>
      <c r="DQ41" s="13">
        <f>Test!CT40</f>
        <v>0.46012809872627197</v>
      </c>
      <c r="DR41" s="13">
        <f>Test!CU40</f>
        <v>0.97518497705459595</v>
      </c>
      <c r="DS41" s="13">
        <f>Test!CV40</f>
        <v>0.154292598366737</v>
      </c>
      <c r="DT41" s="13">
        <f>Test!CW40</f>
        <v>0.967531979084014</v>
      </c>
      <c r="DU41" s="13">
        <f>Test!CX40</f>
        <v>70.685991999999999</v>
      </c>
      <c r="DV41" s="13">
        <f>Test!CY40</f>
        <v>27.6173357469089</v>
      </c>
      <c r="DW41" s="13" t="str">
        <f>Test!CZ40</f>
        <v>None</v>
      </c>
      <c r="DX41" s="13">
        <f>Test!DA40</f>
        <v>0.31494800000000001</v>
      </c>
      <c r="DY41" s="13">
        <f>Test!DB40</f>
        <v>0.31494800000000001</v>
      </c>
      <c r="DZ41" s="13">
        <f>Test!DC40</f>
        <v>125.943927</v>
      </c>
      <c r="EA41" s="13">
        <f>Test!DD40</f>
        <v>125.943927</v>
      </c>
      <c r="EB41" s="14">
        <f t="shared" ref="EB41:EL41" ca="1" si="159">bdRateExtend($F41:$F44,G41:G44,$DK41:$DK44,DL41:DL44)</f>
        <v>-0.13771477753998662</v>
      </c>
      <c r="EC41" s="14">
        <f t="shared" ca="1" si="159"/>
        <v>-0.12822929909479763</v>
      </c>
      <c r="ED41" s="14">
        <f t="shared" ca="1" si="159"/>
        <v>-8.4017499247662331E-2</v>
      </c>
      <c r="EE41" s="14">
        <f t="shared" ca="1" si="159"/>
        <v>-0.48899294500374757</v>
      </c>
      <c r="EF41" s="14">
        <f t="shared" ca="1" si="159"/>
        <v>-0.49454065224174937</v>
      </c>
      <c r="EG41" s="14">
        <f t="shared" ca="1" si="159"/>
        <v>-0.13392992274674909</v>
      </c>
      <c r="EH41" s="14">
        <f t="shared" ca="1" si="159"/>
        <v>-0.15518907195986154</v>
      </c>
      <c r="EI41" s="14">
        <f t="shared" ca="1" si="159"/>
        <v>-0.1064824503066879</v>
      </c>
      <c r="EJ41" s="14">
        <f t="shared" ca="1" si="159"/>
        <v>-0.18158026110364378</v>
      </c>
      <c r="EK41" s="14">
        <f t="shared" ca="1" si="159"/>
        <v>-9.0740674525677134E-2</v>
      </c>
      <c r="EL41" s="14">
        <f t="shared" ca="1" si="159"/>
        <v>-6.1667801379399534E-2</v>
      </c>
      <c r="EM41" s="3"/>
      <c r="EN41" s="34">
        <f t="shared" si="37"/>
        <v>1</v>
      </c>
      <c r="EO41" s="13">
        <f>Test!DR40</f>
        <v>0</v>
      </c>
      <c r="EP41" s="13">
        <f>Test!DS40</f>
        <v>0</v>
      </c>
      <c r="EQ41" s="13">
        <f>Test!DT40</f>
        <v>0</v>
      </c>
      <c r="ER41" s="13">
        <f>Test!DU40</f>
        <v>0</v>
      </c>
      <c r="ES41" s="13">
        <f>Test!DV40</f>
        <v>0</v>
      </c>
      <c r="ET41" s="13">
        <f>Test!DW40</f>
        <v>0</v>
      </c>
      <c r="EU41" s="13">
        <f>Test!DX40</f>
        <v>0</v>
      </c>
      <c r="EV41" s="13">
        <f>Test!DY40</f>
        <v>0</v>
      </c>
      <c r="EW41" s="13">
        <f>Test!DZ40</f>
        <v>0</v>
      </c>
      <c r="EX41" s="13">
        <f>Test!EA40</f>
        <v>0</v>
      </c>
      <c r="EY41" s="13">
        <f>Test!EB40</f>
        <v>0</v>
      </c>
      <c r="EZ41" s="13">
        <f>Test!EC40</f>
        <v>0</v>
      </c>
      <c r="FA41" s="13">
        <f>Test!ED40</f>
        <v>0</v>
      </c>
      <c r="FB41" s="13">
        <f>Test!EE40</f>
        <v>0</v>
      </c>
      <c r="FC41" s="13">
        <f>Test!EF40</f>
        <v>0</v>
      </c>
      <c r="FD41" s="13">
        <f>Test!EG40</f>
        <v>0</v>
      </c>
      <c r="FE41" s="13">
        <f>Test!EH40</f>
        <v>0</v>
      </c>
      <c r="FF41" s="14">
        <f t="shared" ref="FF41:FP41" ca="1" si="160">bdRateExtend($F41:$F44,G41:G44,$EO41:$EO44,EP41:EP44)</f>
        <v>1</v>
      </c>
      <c r="FG41" s="14">
        <f t="shared" ca="1" si="160"/>
        <v>1</v>
      </c>
      <c r="FH41" s="14">
        <f t="shared" ca="1" si="160"/>
        <v>1</v>
      </c>
      <c r="FI41" s="14">
        <f t="shared" ca="1" si="160"/>
        <v>1</v>
      </c>
      <c r="FJ41" s="14">
        <f t="shared" ca="1" si="160"/>
        <v>1</v>
      </c>
      <c r="FK41" s="14">
        <f t="shared" ca="1" si="160"/>
        <v>1</v>
      </c>
      <c r="FL41" s="14">
        <f t="shared" ca="1" si="160"/>
        <v>1</v>
      </c>
      <c r="FM41" s="14">
        <f t="shared" ca="1" si="160"/>
        <v>1</v>
      </c>
      <c r="FN41" s="14">
        <f t="shared" ca="1" si="160"/>
        <v>1</v>
      </c>
      <c r="FO41" s="14">
        <f t="shared" ca="1" si="160"/>
        <v>1</v>
      </c>
      <c r="FP41" s="14">
        <f t="shared" ca="1" si="160"/>
        <v>1</v>
      </c>
      <c r="FQ41" s="54"/>
      <c r="FR41" s="34">
        <f t="shared" si="39"/>
        <v>1</v>
      </c>
      <c r="FS41" s="13">
        <f>Test!EV40</f>
        <v>0</v>
      </c>
      <c r="FT41" s="13">
        <f>Test!EW40</f>
        <v>0</v>
      </c>
      <c r="FU41" s="13">
        <f>Test!EX40</f>
        <v>0</v>
      </c>
      <c r="FV41" s="13">
        <f>Test!EY40</f>
        <v>0</v>
      </c>
      <c r="FW41" s="13">
        <f>Test!EZ40</f>
        <v>0</v>
      </c>
      <c r="FX41" s="13">
        <f>Test!FA40</f>
        <v>0</v>
      </c>
      <c r="FY41" s="13">
        <f>Test!FB40</f>
        <v>0</v>
      </c>
      <c r="FZ41" s="13">
        <f>Test!FC40</f>
        <v>0</v>
      </c>
      <c r="GA41" s="13">
        <f>Test!FD40</f>
        <v>0</v>
      </c>
      <c r="GB41" s="13">
        <f>Test!FE40</f>
        <v>0</v>
      </c>
      <c r="GC41" s="13">
        <f>Test!FF40</f>
        <v>0</v>
      </c>
      <c r="GD41" s="13">
        <f>Test!FG40</f>
        <v>0</v>
      </c>
      <c r="GE41" s="13">
        <f>Test!FH40</f>
        <v>0</v>
      </c>
      <c r="GF41" s="13">
        <f>Test!FI40</f>
        <v>0</v>
      </c>
      <c r="GG41" s="13">
        <f>Test!FJ40</f>
        <v>0</v>
      </c>
      <c r="GH41" s="13">
        <f>Test!FK40</f>
        <v>0</v>
      </c>
      <c r="GI41" s="13">
        <f>Test!FL40</f>
        <v>0</v>
      </c>
      <c r="GJ41" s="14">
        <f t="shared" ref="GJ41:GT41" ca="1" si="161">bdRateExtend($F41:$F44,G41:G44,$FS41:$FS44,FT41:FT44)</f>
        <v>1</v>
      </c>
      <c r="GK41" s="14">
        <f t="shared" ca="1" si="161"/>
        <v>1</v>
      </c>
      <c r="GL41" s="14">
        <f t="shared" ca="1" si="161"/>
        <v>1</v>
      </c>
      <c r="GM41" s="14">
        <f t="shared" ca="1" si="161"/>
        <v>1</v>
      </c>
      <c r="GN41" s="14">
        <f t="shared" ca="1" si="161"/>
        <v>1</v>
      </c>
      <c r="GO41" s="14">
        <f t="shared" ca="1" si="161"/>
        <v>1</v>
      </c>
      <c r="GP41" s="14">
        <f t="shared" ca="1" si="161"/>
        <v>1</v>
      </c>
      <c r="GQ41" s="14">
        <f t="shared" ca="1" si="161"/>
        <v>1</v>
      </c>
      <c r="GR41" s="14">
        <f t="shared" ca="1" si="161"/>
        <v>1</v>
      </c>
      <c r="GS41" s="14">
        <f t="shared" ca="1" si="161"/>
        <v>1</v>
      </c>
      <c r="GT41" s="14">
        <f t="shared" ca="1" si="161"/>
        <v>1</v>
      </c>
      <c r="GU41" s="54"/>
      <c r="GV41" s="34">
        <f t="shared" si="41"/>
        <v>1</v>
      </c>
      <c r="GW41" s="13">
        <f>Test!FZ40</f>
        <v>0</v>
      </c>
      <c r="GX41" s="13">
        <f>Test!GA40</f>
        <v>0</v>
      </c>
      <c r="GY41" s="13">
        <f>Test!GB40</f>
        <v>0</v>
      </c>
      <c r="GZ41" s="13">
        <f>Test!GC40</f>
        <v>0</v>
      </c>
      <c r="HA41" s="13">
        <f>Test!GD40</f>
        <v>0</v>
      </c>
      <c r="HB41" s="13">
        <f>Test!GE40</f>
        <v>0</v>
      </c>
      <c r="HC41" s="13">
        <f>Test!GF40</f>
        <v>0</v>
      </c>
      <c r="HD41" s="13">
        <f>Test!GG40</f>
        <v>0</v>
      </c>
      <c r="HE41" s="13">
        <f>Test!GH40</f>
        <v>0</v>
      </c>
      <c r="HF41" s="13">
        <f>Test!GI40</f>
        <v>0</v>
      </c>
      <c r="HG41" s="13">
        <f>Test!GJ40</f>
        <v>0</v>
      </c>
      <c r="HH41" s="13">
        <f>Test!GK40</f>
        <v>0</v>
      </c>
      <c r="HI41" s="13">
        <f>Test!GL40</f>
        <v>0</v>
      </c>
      <c r="HJ41" s="13">
        <f>Test!GM40</f>
        <v>0</v>
      </c>
      <c r="HK41" s="13">
        <f>Test!GN40</f>
        <v>0</v>
      </c>
      <c r="HL41" s="13">
        <f>Test!GO40</f>
        <v>0</v>
      </c>
      <c r="HM41" s="13">
        <f>Test!GP40</f>
        <v>0</v>
      </c>
      <c r="HN41" s="14">
        <f t="shared" ref="HN41:HX41" ca="1" si="162">bdRateExtend($F41:$F44,G41:G44,$GW41:$GW44,GX41:GX44)</f>
        <v>1</v>
      </c>
      <c r="HO41" s="14">
        <f t="shared" ca="1" si="162"/>
        <v>1</v>
      </c>
      <c r="HP41" s="14">
        <f t="shared" ca="1" si="162"/>
        <v>1</v>
      </c>
      <c r="HQ41" s="14">
        <f t="shared" ca="1" si="162"/>
        <v>1</v>
      </c>
      <c r="HR41" s="14">
        <f t="shared" ca="1" si="162"/>
        <v>1</v>
      </c>
      <c r="HS41" s="14">
        <f t="shared" ca="1" si="162"/>
        <v>1</v>
      </c>
      <c r="HT41" s="14">
        <f t="shared" ca="1" si="162"/>
        <v>1</v>
      </c>
      <c r="HU41" s="14">
        <f t="shared" ca="1" si="162"/>
        <v>1</v>
      </c>
      <c r="HV41" s="14">
        <f t="shared" ca="1" si="162"/>
        <v>1</v>
      </c>
      <c r="HW41" s="14">
        <f t="shared" ca="1" si="162"/>
        <v>1</v>
      </c>
      <c r="HX41" s="14">
        <f t="shared" ca="1" si="162"/>
        <v>1</v>
      </c>
      <c r="HY41" s="3"/>
      <c r="HZ41" s="34">
        <f t="shared" si="43"/>
        <v>1</v>
      </c>
      <c r="IA41" s="13">
        <f>Test!HD40</f>
        <v>0</v>
      </c>
      <c r="IB41" s="13">
        <f>Test!HE40</f>
        <v>0</v>
      </c>
      <c r="IC41" s="13">
        <f>Test!HF40</f>
        <v>0</v>
      </c>
      <c r="ID41" s="13">
        <f>Test!HG40</f>
        <v>0</v>
      </c>
      <c r="IE41" s="13">
        <f>Test!HH40</f>
        <v>0</v>
      </c>
      <c r="IF41" s="13">
        <f>Test!HI40</f>
        <v>0</v>
      </c>
      <c r="IG41" s="13">
        <f>Test!HJ40</f>
        <v>0</v>
      </c>
      <c r="IH41" s="13">
        <f>Test!HK40</f>
        <v>0</v>
      </c>
      <c r="II41" s="13">
        <f>Test!HL40</f>
        <v>0</v>
      </c>
      <c r="IJ41" s="13">
        <f>Test!HM40</f>
        <v>0</v>
      </c>
      <c r="IK41" s="13">
        <f>Test!HN40</f>
        <v>0</v>
      </c>
      <c r="IL41" s="13">
        <f>Test!HO40</f>
        <v>0</v>
      </c>
      <c r="IM41" s="13">
        <f>Test!HP40</f>
        <v>0</v>
      </c>
      <c r="IN41" s="13">
        <f>Test!HQ40</f>
        <v>0</v>
      </c>
      <c r="IO41" s="13">
        <f>Test!HR40</f>
        <v>0</v>
      </c>
      <c r="IP41" s="13">
        <f>Test!HS40</f>
        <v>0</v>
      </c>
      <c r="IQ41" s="13">
        <f>Test!HT40</f>
        <v>0</v>
      </c>
      <c r="IR41" s="14">
        <f t="shared" ref="IR41:JB41" ca="1" si="163">bdRateExtend($F41:$F44,G41:G44,$IA41:$IA44,IB41:IB44)</f>
        <v>1</v>
      </c>
      <c r="IS41" s="14">
        <f t="shared" ca="1" si="163"/>
        <v>1</v>
      </c>
      <c r="IT41" s="14">
        <f t="shared" ca="1" si="163"/>
        <v>1</v>
      </c>
      <c r="IU41" s="14">
        <f t="shared" ca="1" si="163"/>
        <v>1</v>
      </c>
      <c r="IV41" s="14">
        <f t="shared" ca="1" si="163"/>
        <v>1</v>
      </c>
      <c r="IW41" s="14">
        <f t="shared" ca="1" si="163"/>
        <v>1</v>
      </c>
      <c r="IX41" s="14">
        <f t="shared" ca="1" si="163"/>
        <v>1</v>
      </c>
      <c r="IY41" s="14">
        <f t="shared" ca="1" si="163"/>
        <v>1</v>
      </c>
      <c r="IZ41" s="14">
        <f t="shared" ca="1" si="163"/>
        <v>1</v>
      </c>
      <c r="JA41" s="14">
        <f t="shared" ca="1" si="163"/>
        <v>1</v>
      </c>
      <c r="JB41" s="14">
        <f t="shared" ca="1" si="163"/>
        <v>1</v>
      </c>
      <c r="JC41" s="3"/>
      <c r="JD41" s="34">
        <f t="shared" si="45"/>
        <v>1</v>
      </c>
      <c r="JE41" s="13">
        <f>Test!IH40</f>
        <v>0</v>
      </c>
      <c r="JF41" s="13">
        <f>Test!II40</f>
        <v>0</v>
      </c>
      <c r="JG41" s="13">
        <f>Test!IJ40</f>
        <v>0</v>
      </c>
      <c r="JH41" s="13">
        <f>Test!IK40</f>
        <v>0</v>
      </c>
      <c r="JI41" s="13">
        <f>Test!IL40</f>
        <v>0</v>
      </c>
      <c r="JJ41" s="13">
        <f>Test!IM40</f>
        <v>0</v>
      </c>
      <c r="JK41" s="13">
        <f>Test!IN40</f>
        <v>0</v>
      </c>
      <c r="JL41" s="13">
        <f>Test!IO40</f>
        <v>0</v>
      </c>
      <c r="JM41" s="13">
        <f>Test!IP40</f>
        <v>0</v>
      </c>
      <c r="JN41" s="13">
        <f>Test!IQ40</f>
        <v>0</v>
      </c>
      <c r="JO41" s="13">
        <f>Test!IR40</f>
        <v>0</v>
      </c>
      <c r="JP41" s="13">
        <f>Test!IS40</f>
        <v>0</v>
      </c>
      <c r="JQ41" s="13">
        <f>Test!IT40</f>
        <v>0</v>
      </c>
      <c r="JR41" s="13">
        <f>Test!IU40</f>
        <v>0</v>
      </c>
      <c r="JS41" s="13">
        <f>Test!IV40</f>
        <v>0</v>
      </c>
      <c r="JT41" s="13">
        <f>Test!IW40</f>
        <v>0</v>
      </c>
      <c r="JU41" s="13">
        <f>Test!IX40</f>
        <v>0</v>
      </c>
      <c r="JV41" s="14">
        <f t="shared" ref="JV41:KF41" ca="1" si="164">bdRateExtend($F41:$F44,G41:G44,$JE41:$JE44,JF41:JF44)</f>
        <v>1</v>
      </c>
      <c r="JW41" s="14">
        <f t="shared" ca="1" si="164"/>
        <v>1</v>
      </c>
      <c r="JX41" s="14">
        <f t="shared" ca="1" si="164"/>
        <v>1</v>
      </c>
      <c r="JY41" s="14">
        <f t="shared" ca="1" si="164"/>
        <v>1</v>
      </c>
      <c r="JZ41" s="14">
        <f t="shared" ca="1" si="164"/>
        <v>1</v>
      </c>
      <c r="KA41" s="14">
        <f t="shared" ca="1" si="164"/>
        <v>1</v>
      </c>
      <c r="KB41" s="14">
        <f t="shared" ca="1" si="164"/>
        <v>1</v>
      </c>
      <c r="KC41" s="14">
        <f t="shared" ca="1" si="164"/>
        <v>1</v>
      </c>
      <c r="KD41" s="14">
        <f t="shared" ca="1" si="164"/>
        <v>1</v>
      </c>
      <c r="KE41" s="14">
        <f t="shared" ca="1" si="164"/>
        <v>1</v>
      </c>
      <c r="KF41" s="14">
        <f t="shared" ca="1" si="164"/>
        <v>1</v>
      </c>
      <c r="KG41" s="3"/>
      <c r="KH41" s="34">
        <f t="shared" si="47"/>
        <v>1</v>
      </c>
      <c r="KI41" s="13">
        <f>Test!JL40</f>
        <v>0</v>
      </c>
      <c r="KJ41" s="13">
        <f>Test!JM40</f>
        <v>0</v>
      </c>
      <c r="KK41" s="13">
        <f>Test!JN40</f>
        <v>0</v>
      </c>
      <c r="KL41" s="13">
        <f>Test!JO40</f>
        <v>0</v>
      </c>
      <c r="KM41" s="13">
        <f>Test!JP40</f>
        <v>0</v>
      </c>
      <c r="KN41" s="13">
        <f>Test!JQ40</f>
        <v>0</v>
      </c>
      <c r="KO41" s="13">
        <f>Test!JR40</f>
        <v>0</v>
      </c>
      <c r="KP41" s="13">
        <f>Test!JS40</f>
        <v>0</v>
      </c>
      <c r="KQ41" s="13">
        <f>Test!JT40</f>
        <v>0</v>
      </c>
      <c r="KR41" s="13">
        <f>Test!JU40</f>
        <v>0</v>
      </c>
      <c r="KS41" s="13">
        <f>Test!JV40</f>
        <v>0</v>
      </c>
      <c r="KT41" s="13">
        <f>Test!JW40</f>
        <v>0</v>
      </c>
      <c r="KU41" s="13">
        <f>Test!JX40</f>
        <v>0</v>
      </c>
      <c r="KV41" s="13">
        <f>Test!JY40</f>
        <v>0</v>
      </c>
      <c r="KW41" s="13">
        <f>Test!JZ40</f>
        <v>0</v>
      </c>
      <c r="KX41" s="13">
        <f>Test!KA40</f>
        <v>0</v>
      </c>
      <c r="KY41" s="13">
        <f>Test!KB40</f>
        <v>0</v>
      </c>
      <c r="KZ41" s="14">
        <f t="shared" ref="KZ41:LJ41" ca="1" si="165">bdRateExtend($F41:$F44,G41:G44,$KI41:$KI44,KJ41:KJ44)</f>
        <v>1</v>
      </c>
      <c r="LA41" s="14">
        <f t="shared" ca="1" si="165"/>
        <v>1</v>
      </c>
      <c r="LB41" s="14">
        <f t="shared" ca="1" si="165"/>
        <v>1</v>
      </c>
      <c r="LC41" s="14">
        <f t="shared" ca="1" si="165"/>
        <v>1</v>
      </c>
      <c r="LD41" s="14">
        <f t="shared" ca="1" si="165"/>
        <v>1</v>
      </c>
      <c r="LE41" s="14">
        <f t="shared" ca="1" si="165"/>
        <v>1</v>
      </c>
      <c r="LF41" s="14">
        <f t="shared" ca="1" si="165"/>
        <v>1</v>
      </c>
      <c r="LG41" s="14">
        <f t="shared" ca="1" si="165"/>
        <v>1</v>
      </c>
      <c r="LH41" s="14">
        <f t="shared" ca="1" si="165"/>
        <v>1</v>
      </c>
      <c r="LI41" s="14">
        <f t="shared" ca="1" si="165"/>
        <v>1</v>
      </c>
      <c r="LJ41" s="14">
        <f t="shared" ca="1" si="165"/>
        <v>1</v>
      </c>
      <c r="LK41" s="3"/>
      <c r="LL41" s="34">
        <f t="shared" si="49"/>
        <v>1</v>
      </c>
      <c r="LM41" s="13">
        <f>Test!KP40</f>
        <v>0</v>
      </c>
      <c r="LN41" s="13">
        <f>Test!KQ40</f>
        <v>0</v>
      </c>
      <c r="LO41" s="13">
        <f>Test!KR40</f>
        <v>0</v>
      </c>
      <c r="LP41" s="13">
        <f>Test!KS40</f>
        <v>0</v>
      </c>
      <c r="LQ41" s="13">
        <f>Test!KT40</f>
        <v>0</v>
      </c>
      <c r="LR41" s="13">
        <f>Test!KU40</f>
        <v>0</v>
      </c>
      <c r="LS41" s="13">
        <f>Test!KV40</f>
        <v>0</v>
      </c>
      <c r="LT41" s="13">
        <f>Test!KW40</f>
        <v>0</v>
      </c>
      <c r="LU41" s="13">
        <f>Test!KX40</f>
        <v>0</v>
      </c>
      <c r="LV41" s="13">
        <f>Test!KY40</f>
        <v>0</v>
      </c>
      <c r="LW41" s="13">
        <f>Test!KZ40</f>
        <v>0</v>
      </c>
      <c r="LX41" s="13">
        <f>Test!LA40</f>
        <v>0</v>
      </c>
      <c r="LY41" s="13">
        <f>Test!LB40</f>
        <v>0</v>
      </c>
      <c r="LZ41" s="13">
        <f>Test!LC40</f>
        <v>0</v>
      </c>
      <c r="MA41" s="13">
        <f>Test!LD40</f>
        <v>0</v>
      </c>
      <c r="MB41" s="13">
        <f>Test!LE40</f>
        <v>0</v>
      </c>
      <c r="MC41" s="13">
        <f>Test!LF40</f>
        <v>0</v>
      </c>
      <c r="MD41" s="14">
        <f t="shared" ref="MD41:MN41" ca="1" si="166">bdRateExtend($F41:$F44,G41:G44,$LM41:$LM44,LN41:LN44)</f>
        <v>1</v>
      </c>
      <c r="ME41" s="14">
        <f t="shared" ca="1" si="166"/>
        <v>1</v>
      </c>
      <c r="MF41" s="14">
        <f t="shared" ca="1" si="166"/>
        <v>1</v>
      </c>
      <c r="MG41" s="14">
        <f t="shared" ca="1" si="166"/>
        <v>1</v>
      </c>
      <c r="MH41" s="14">
        <f t="shared" ca="1" si="166"/>
        <v>1</v>
      </c>
      <c r="MI41" s="14">
        <f t="shared" ca="1" si="166"/>
        <v>1</v>
      </c>
      <c r="MJ41" s="14">
        <f t="shared" ca="1" si="166"/>
        <v>1</v>
      </c>
      <c r="MK41" s="14">
        <f t="shared" ca="1" si="166"/>
        <v>1</v>
      </c>
      <c r="ML41" s="14">
        <f t="shared" ca="1" si="166"/>
        <v>1</v>
      </c>
      <c r="MM41" s="14">
        <f t="shared" ca="1" si="166"/>
        <v>1</v>
      </c>
      <c r="MN41" s="14">
        <f t="shared" ca="1" si="166"/>
        <v>1</v>
      </c>
      <c r="MO41" s="54"/>
      <c r="MP41" s="34">
        <f t="shared" si="51"/>
        <v>1</v>
      </c>
      <c r="MQ41" s="13">
        <f>Test!LT40</f>
        <v>0</v>
      </c>
      <c r="MR41" s="13">
        <f>Test!LU40</f>
        <v>0</v>
      </c>
      <c r="MS41" s="13">
        <f>Test!LV40</f>
        <v>0</v>
      </c>
      <c r="MT41" s="13">
        <f>Test!LW40</f>
        <v>0</v>
      </c>
      <c r="MU41" s="13">
        <f>Test!LX40</f>
        <v>0</v>
      </c>
      <c r="MV41" s="13">
        <f>Test!LY40</f>
        <v>0</v>
      </c>
      <c r="MW41" s="13">
        <f>Test!LZ40</f>
        <v>0</v>
      </c>
      <c r="MX41" s="13">
        <f>Test!MA40</f>
        <v>0</v>
      </c>
      <c r="MY41" s="13">
        <f>Test!MB40</f>
        <v>0</v>
      </c>
      <c r="MZ41" s="13">
        <f>Test!MC40</f>
        <v>0</v>
      </c>
      <c r="NA41" s="13">
        <f>Test!MD40</f>
        <v>0</v>
      </c>
      <c r="NB41" s="13">
        <f>Test!ME40</f>
        <v>0</v>
      </c>
      <c r="NC41" s="13">
        <f>Test!MF40</f>
        <v>0</v>
      </c>
      <c r="ND41" s="13">
        <f>Test!MG40</f>
        <v>0</v>
      </c>
      <c r="NE41" s="13">
        <f>Test!MH40</f>
        <v>0</v>
      </c>
      <c r="NF41" s="13">
        <f>Test!MI40</f>
        <v>0</v>
      </c>
      <c r="NG41" s="13">
        <f>Test!MJ40</f>
        <v>0</v>
      </c>
      <c r="NH41" s="14">
        <f t="shared" ref="NH41:NR41" ca="1" si="167">bdRateExtend($F41:$F44,G41:G44,$MQ41:$MQ44,MR41:MR44)</f>
        <v>1</v>
      </c>
      <c r="NI41" s="14">
        <f t="shared" ca="1" si="167"/>
        <v>1</v>
      </c>
      <c r="NJ41" s="14">
        <f t="shared" ca="1" si="167"/>
        <v>1</v>
      </c>
      <c r="NK41" s="14">
        <f t="shared" ca="1" si="167"/>
        <v>1</v>
      </c>
      <c r="NL41" s="14">
        <f t="shared" ca="1" si="167"/>
        <v>1</v>
      </c>
      <c r="NM41" s="14">
        <f t="shared" ca="1" si="167"/>
        <v>1</v>
      </c>
      <c r="NN41" s="14">
        <f t="shared" ca="1" si="167"/>
        <v>1</v>
      </c>
      <c r="NO41" s="14">
        <f t="shared" ca="1" si="167"/>
        <v>1</v>
      </c>
      <c r="NP41" s="14">
        <f t="shared" ca="1" si="167"/>
        <v>1</v>
      </c>
      <c r="NQ41" s="14">
        <f t="shared" ca="1" si="167"/>
        <v>1</v>
      </c>
      <c r="NR41" s="14">
        <f t="shared" ca="1" si="167"/>
        <v>1</v>
      </c>
      <c r="NS41" s="54"/>
      <c r="NT41" s="34">
        <f t="shared" si="69"/>
        <v>1</v>
      </c>
      <c r="NU41" s="13">
        <f>Test!MX40</f>
        <v>0</v>
      </c>
      <c r="NV41" s="13">
        <f>Test!MY40</f>
        <v>0</v>
      </c>
      <c r="NW41" s="13">
        <f>Test!MZ40</f>
        <v>0</v>
      </c>
      <c r="NX41" s="13">
        <f>Test!NA40</f>
        <v>0</v>
      </c>
      <c r="NY41" s="13">
        <f>Test!NB40</f>
        <v>0</v>
      </c>
      <c r="NZ41" s="13">
        <f>Test!NC40</f>
        <v>0</v>
      </c>
      <c r="OA41" s="13">
        <f>Test!ND40</f>
        <v>0</v>
      </c>
      <c r="OB41" s="13">
        <f>Test!NE40</f>
        <v>0</v>
      </c>
      <c r="OC41" s="13">
        <f>Test!NF40</f>
        <v>0</v>
      </c>
      <c r="OD41" s="13">
        <f>Test!NG40</f>
        <v>0</v>
      </c>
      <c r="OE41" s="13">
        <f>Test!NH40</f>
        <v>0</v>
      </c>
      <c r="OF41" s="13">
        <f>Test!NI40</f>
        <v>0</v>
      </c>
      <c r="OG41" s="13">
        <f>Test!NJ40</f>
        <v>0</v>
      </c>
      <c r="OH41" s="13">
        <f>Test!NK40</f>
        <v>0</v>
      </c>
      <c r="OI41" s="13">
        <f>Test!NL40</f>
        <v>0</v>
      </c>
      <c r="OJ41" s="13">
        <f>Test!NM40</f>
        <v>0</v>
      </c>
      <c r="OK41" s="13">
        <f>Test!NN40</f>
        <v>0</v>
      </c>
      <c r="OL41" s="14">
        <f t="shared" ref="OL41:OV41" ca="1" si="168">bdRateExtend($F41:$F44,G41:G44,$NU41:$NU44,NV41:NV44)</f>
        <v>1</v>
      </c>
      <c r="OM41" s="14">
        <f t="shared" ca="1" si="168"/>
        <v>1</v>
      </c>
      <c r="ON41" s="14">
        <f t="shared" ca="1" si="168"/>
        <v>1</v>
      </c>
      <c r="OO41" s="14">
        <f t="shared" ca="1" si="168"/>
        <v>1</v>
      </c>
      <c r="OP41" s="14">
        <f t="shared" ca="1" si="168"/>
        <v>1</v>
      </c>
      <c r="OQ41" s="14">
        <f t="shared" ca="1" si="168"/>
        <v>1</v>
      </c>
      <c r="OR41" s="14">
        <f t="shared" ca="1" si="168"/>
        <v>1</v>
      </c>
      <c r="OS41" s="14">
        <f t="shared" ca="1" si="168"/>
        <v>1</v>
      </c>
      <c r="OT41" s="14">
        <f t="shared" ca="1" si="168"/>
        <v>1</v>
      </c>
      <c r="OU41" s="14">
        <f t="shared" ca="1" si="168"/>
        <v>1</v>
      </c>
      <c r="OV41" s="14">
        <f t="shared" ca="1" si="168"/>
        <v>1</v>
      </c>
      <c r="OW41" s="54"/>
      <c r="OX41" s="34">
        <f t="shared" si="70"/>
        <v>1</v>
      </c>
      <c r="OY41" s="13">
        <f>Test!OB40</f>
        <v>0</v>
      </c>
      <c r="OZ41" s="13">
        <f>Test!OC40</f>
        <v>0</v>
      </c>
      <c r="PA41" s="13">
        <f>Test!OD40</f>
        <v>0</v>
      </c>
      <c r="PB41" s="13">
        <f>Test!OE40</f>
        <v>0</v>
      </c>
      <c r="PC41" s="13">
        <f>Test!OF40</f>
        <v>0</v>
      </c>
      <c r="PD41" s="13">
        <f>Test!OG40</f>
        <v>0</v>
      </c>
      <c r="PE41" s="13">
        <f>Test!OH40</f>
        <v>0</v>
      </c>
      <c r="PF41" s="13">
        <f>Test!OI40</f>
        <v>0</v>
      </c>
      <c r="PG41" s="13">
        <f>Test!OJ40</f>
        <v>0</v>
      </c>
      <c r="PH41" s="13">
        <f>Test!OK40</f>
        <v>0</v>
      </c>
      <c r="PI41" s="13">
        <f>Test!OL40</f>
        <v>0</v>
      </c>
      <c r="PJ41" s="13">
        <f>Test!OM40</f>
        <v>0</v>
      </c>
      <c r="PK41" s="13">
        <f>Test!ON40</f>
        <v>0</v>
      </c>
      <c r="PL41" s="13">
        <f>Test!OO40</f>
        <v>0</v>
      </c>
      <c r="PM41" s="13">
        <f>Test!OP40</f>
        <v>0</v>
      </c>
      <c r="PN41" s="13">
        <f>Test!OQ40</f>
        <v>0</v>
      </c>
      <c r="PO41" s="13">
        <f>Test!OR40</f>
        <v>0</v>
      </c>
      <c r="PP41" s="14">
        <f t="shared" ref="PP41:PZ41" ca="1" si="169">bdRateExtend($F41:$F44,G41:G44,$OY41:$OY44,OZ41:OZ44)</f>
        <v>1</v>
      </c>
      <c r="PQ41" s="14">
        <f t="shared" ca="1" si="169"/>
        <v>1</v>
      </c>
      <c r="PR41" s="14">
        <f t="shared" ca="1" si="169"/>
        <v>1</v>
      </c>
      <c r="PS41" s="14">
        <f t="shared" ca="1" si="169"/>
        <v>1</v>
      </c>
      <c r="PT41" s="14">
        <f t="shared" ca="1" si="169"/>
        <v>1</v>
      </c>
      <c r="PU41" s="14">
        <f t="shared" ca="1" si="169"/>
        <v>1</v>
      </c>
      <c r="PV41" s="14">
        <f t="shared" ca="1" si="169"/>
        <v>1</v>
      </c>
      <c r="PW41" s="14">
        <f t="shared" ca="1" si="169"/>
        <v>1</v>
      </c>
      <c r="PX41" s="14">
        <f t="shared" ca="1" si="169"/>
        <v>1</v>
      </c>
      <c r="PY41" s="14">
        <f t="shared" ca="1" si="169"/>
        <v>1</v>
      </c>
      <c r="PZ41" s="14">
        <f t="shared" ca="1" si="169"/>
        <v>1</v>
      </c>
    </row>
    <row r="42" spans="3:442">
      <c r="C42" s="115"/>
      <c r="D42" s="26">
        <f t="shared" si="71"/>
        <v>0.12</v>
      </c>
      <c r="E42" s="35">
        <f t="shared" ca="1" si="28"/>
        <v>3.0397919756750226E-3</v>
      </c>
      <c r="F42" s="15">
        <f ca="1">Reference!B41</f>
        <v>0.120364775037081</v>
      </c>
      <c r="G42" s="15">
        <f ca="1">Reference!C41</f>
        <v>0.99187761545181197</v>
      </c>
      <c r="H42" s="15">
        <f ca="1">Reference!D41</f>
        <v>0.99145376682281405</v>
      </c>
      <c r="I42" s="15">
        <f ca="1">Reference!E41</f>
        <v>34.443997570849902</v>
      </c>
      <c r="J42" s="15">
        <f ca="1">Reference!F41</f>
        <v>35.894257651598302</v>
      </c>
      <c r="K42" s="15">
        <f ca="1">Reference!G41</f>
        <v>36.124411371174098</v>
      </c>
      <c r="L42" s="15">
        <f ca="1">Reference!H41</f>
        <v>0.54748028516769398</v>
      </c>
      <c r="M42" s="15">
        <f ca="1">Reference!I41</f>
        <v>0.98763561248779297</v>
      </c>
      <c r="N42" s="15">
        <f ca="1">Reference!J41</f>
        <v>0.108472220599651</v>
      </c>
      <c r="O42" s="15">
        <f ca="1">Reference!K41</f>
        <v>0.983429014682769</v>
      </c>
      <c r="P42" s="15">
        <f ca="1">Reference!L41</f>
        <v>82.798546999999999</v>
      </c>
      <c r="Q42" s="15">
        <f ca="1">Reference!M41</f>
        <v>32.1508746520161</v>
      </c>
      <c r="R42" s="15" t="str">
        <f ca="1">Reference!N41</f>
        <v>None</v>
      </c>
      <c r="S42" s="15">
        <f ca="1">Reference!O41</f>
        <v>0.27019900000000002</v>
      </c>
      <c r="T42" s="15">
        <f ca="1">Reference!P41</f>
        <v>0.27019900000000002</v>
      </c>
      <c r="U42" s="15">
        <f ca="1">Reference!Q41</f>
        <v>40.178108999999999</v>
      </c>
      <c r="V42" s="15">
        <f ca="1">Reference!R41</f>
        <v>40.178108999999999</v>
      </c>
      <c r="X42" s="15">
        <f t="shared" si="29"/>
        <v>2.2839641817274985E-2</v>
      </c>
      <c r="Y42" s="15">
        <f>Test!B41</f>
        <v>0.12274075701807299</v>
      </c>
      <c r="Z42" s="15">
        <f>Test!C41</f>
        <v>0.93357515335082997</v>
      </c>
      <c r="AA42" s="15">
        <f>Test!D41</f>
        <v>0.91614478826522805</v>
      </c>
      <c r="AB42" s="15">
        <f>Test!E41</f>
        <v>26.3533637573927</v>
      </c>
      <c r="AC42" s="15">
        <f>Test!F41</f>
        <v>28.952651124601399</v>
      </c>
      <c r="AD42" s="15">
        <f>Test!G41</f>
        <v>29.069538447513001</v>
      </c>
      <c r="AE42" s="15">
        <f>Test!H41</f>
        <v>0.298618644475936</v>
      </c>
      <c r="AF42" s="15">
        <f>Test!I41</f>
        <v>0.92219710350036599</v>
      </c>
      <c r="AG42" s="15">
        <f>Test!J41</f>
        <v>0.28150045871734602</v>
      </c>
      <c r="AH42" s="15">
        <f>Test!K41</f>
        <v>0.87946796417236295</v>
      </c>
      <c r="AI42" s="15">
        <f>Test!L41</f>
        <v>53.895457</v>
      </c>
      <c r="AJ42" s="15">
        <f>Test!M41</f>
        <v>22.335588391822501</v>
      </c>
      <c r="AK42" s="15" t="str">
        <f>Test!N41</f>
        <v>None</v>
      </c>
      <c r="AL42" s="15">
        <f>Test!O41</f>
        <v>0.172099</v>
      </c>
      <c r="AM42" s="15">
        <f>Test!P41</f>
        <v>0.172099</v>
      </c>
      <c r="AN42" s="15">
        <f>Test!Q41</f>
        <v>0.137459</v>
      </c>
      <c r="AO42" s="15">
        <f>Test!R41</f>
        <v>0.137459</v>
      </c>
      <c r="AP42" s="16">
        <f t="shared" ref="AP42:AZ42" ca="1" si="170">bdRateExtend($F41:$F45,G41:G45,$Y41:$Y45,Z41:Z45)</f>
        <v>3.5953909968196749</v>
      </c>
      <c r="AQ42" s="16">
        <f t="shared" ca="1" si="170"/>
        <v>3.5832188987003075</v>
      </c>
      <c r="AR42" s="16">
        <f t="shared" ca="1" si="170"/>
        <v>2.9259919688144493</v>
      </c>
      <c r="AS42" s="16">
        <f t="shared" ca="1" si="170"/>
        <v>2.5981665477377067</v>
      </c>
      <c r="AT42" s="16">
        <f t="shared" ca="1" si="170"/>
        <v>2.8016216230110293</v>
      </c>
      <c r="AU42" s="16">
        <f t="shared" ca="1" si="170"/>
        <v>2.7152709554850394</v>
      </c>
      <c r="AV42" s="16">
        <f t="shared" ca="1" si="170"/>
        <v>2.2832188029424678</v>
      </c>
      <c r="AW42" s="16">
        <f t="shared" ca="1" si="170"/>
        <v>2.8413540990157515</v>
      </c>
      <c r="AX42" s="16">
        <f t="shared" ca="1" si="170"/>
        <v>2.9682542180226332</v>
      </c>
      <c r="AY42" s="16">
        <f t="shared" ca="1" si="170"/>
        <v>1.7591387759527914</v>
      </c>
      <c r="AZ42" s="16">
        <f t="shared" ca="1" si="170"/>
        <v>1.8800768005648862</v>
      </c>
      <c r="BA42" s="3"/>
      <c r="BB42" s="35">
        <f t="shared" si="31"/>
        <v>1.9960079840332843E-3</v>
      </c>
      <c r="BC42" s="15">
        <f>Test!AF41</f>
        <v>0.119760479041916</v>
      </c>
      <c r="BD42" s="15">
        <f>Test!AG41</f>
        <v>0.96572142839431696</v>
      </c>
      <c r="BE42" s="15">
        <f>Test!AH41</f>
        <v>0.96341133117675704</v>
      </c>
      <c r="BF42" s="15">
        <f>Test!AI41</f>
        <v>28.319975176042501</v>
      </c>
      <c r="BG42" s="15">
        <f>Test!AJ41</f>
        <v>33.881976745059198</v>
      </c>
      <c r="BH42" s="15">
        <f>Test!AK41</f>
        <v>32.593231696584901</v>
      </c>
      <c r="BI42" s="15">
        <f>Test!AL41</f>
        <v>0.34675586223602201</v>
      </c>
      <c r="BJ42" s="15">
        <f>Test!AM41</f>
        <v>0.93669331073760898</v>
      </c>
      <c r="BK42" s="15">
        <f>Test!AN41</f>
        <v>0.214673891663551</v>
      </c>
      <c r="BL42" s="15">
        <f>Test!AO41</f>
        <v>0.93140161037445002</v>
      </c>
      <c r="BM42" s="15">
        <f>Test!AP41</f>
        <v>60.050001000000002</v>
      </c>
      <c r="BN42" s="15">
        <f>Test!AQ41</f>
        <v>24.693750380157098</v>
      </c>
      <c r="BO42" s="15" t="str">
        <f>Test!AR41</f>
        <v>None</v>
      </c>
      <c r="BP42" s="15">
        <f>Test!AS41</f>
        <v>4.0021000000000001E-2</v>
      </c>
      <c r="BQ42" s="15">
        <f>Test!AT41</f>
        <v>4.0021000000000001E-2</v>
      </c>
      <c r="BR42" s="15">
        <f>Test!AU41</f>
        <v>0.35775499999999999</v>
      </c>
      <c r="BS42" s="15">
        <f>Test!AV41</f>
        <v>0.35775499999999999</v>
      </c>
      <c r="BT42" s="16">
        <f t="shared" ref="BT42:CD42" ca="1" si="171">bdRateExtend($F41:$F45,G41:G45,$BC41:$BC45,BD41:BD45)</f>
        <v>2.8233458506443281</v>
      </c>
      <c r="BU42" s="16">
        <f t="shared" ca="1" si="171"/>
        <v>2.7656728762005089</v>
      </c>
      <c r="BV42" s="16">
        <f t="shared" ca="1" si="171"/>
        <v>1.8767977134031129</v>
      </c>
      <c r="BW42" s="16">
        <f t="shared" ca="1" si="171"/>
        <v>0.66633139758922488</v>
      </c>
      <c r="BX42" s="16">
        <f t="shared" ca="1" si="171"/>
        <v>1.1008879584094702</v>
      </c>
      <c r="BY42" s="16">
        <f t="shared" ca="1" si="171"/>
        <v>2.1134894778150071</v>
      </c>
      <c r="BZ42" s="16">
        <f t="shared" ca="1" si="171"/>
        <v>2.7198414729605651</v>
      </c>
      <c r="CA42" s="16">
        <f t="shared" ca="1" si="171"/>
        <v>2.249964514937163</v>
      </c>
      <c r="CB42" s="16">
        <f t="shared" ca="1" si="171"/>
        <v>2.1363777939724176</v>
      </c>
      <c r="CC42" s="16">
        <f t="shared" ca="1" si="171"/>
        <v>1.5940938685995421</v>
      </c>
      <c r="CD42" s="16">
        <f t="shared" ca="1" si="171"/>
        <v>1.972398394173084</v>
      </c>
      <c r="CE42" s="3"/>
      <c r="CF42" s="35">
        <f t="shared" si="33"/>
        <v>3.0397919756750226E-3</v>
      </c>
      <c r="CG42" s="15">
        <f>Test!BJ41</f>
        <v>0.120364775037081</v>
      </c>
      <c r="CH42" s="15">
        <f>Test!BK41</f>
        <v>0.99187761545181197</v>
      </c>
      <c r="CI42" s="15">
        <f>Test!BL41</f>
        <v>0.99145376682281405</v>
      </c>
      <c r="CJ42" s="15">
        <f>Test!BM41</f>
        <v>34.443997570849902</v>
      </c>
      <c r="CK42" s="15">
        <f>Test!BN41</f>
        <v>35.894257651598302</v>
      </c>
      <c r="CL42" s="15">
        <f>Test!BO41</f>
        <v>36.124411371174098</v>
      </c>
      <c r="CM42" s="15">
        <f>Test!BP41</f>
        <v>0.54748028516769398</v>
      </c>
      <c r="CN42" s="15">
        <f>Test!BQ41</f>
        <v>0.98763561248779297</v>
      </c>
      <c r="CO42" s="15">
        <f>Test!BR41</f>
        <v>0.108472220599651</v>
      </c>
      <c r="CP42" s="15">
        <f>Test!BS41</f>
        <v>0.983429014682769</v>
      </c>
      <c r="CQ42" s="15">
        <f>Test!BT41</f>
        <v>82.798546999999999</v>
      </c>
      <c r="CR42" s="15">
        <f>Test!BU41</f>
        <v>32.1508746520161</v>
      </c>
      <c r="CS42" s="15" t="str">
        <f>Test!BV41</f>
        <v>None</v>
      </c>
      <c r="CT42" s="15">
        <f>Test!BW41</f>
        <v>0.27019900000000002</v>
      </c>
      <c r="CU42" s="15">
        <f>Test!BX41</f>
        <v>0.27019900000000002</v>
      </c>
      <c r="CV42" s="15">
        <f>Test!BY41</f>
        <v>40.178108999999999</v>
      </c>
      <c r="CW42" s="15">
        <f>Test!BZ41</f>
        <v>40.178108999999999</v>
      </c>
      <c r="CX42" s="16">
        <f t="shared" ref="CX42:DH42" ca="1" si="172">bdRateExtend($F41:$F45,G41:G45,$CG41:$CG45,CH41:CH45)</f>
        <v>0</v>
      </c>
      <c r="CY42" s="16">
        <f t="shared" ca="1" si="172"/>
        <v>0</v>
      </c>
      <c r="CZ42" s="16">
        <f t="shared" ca="1" si="172"/>
        <v>0</v>
      </c>
      <c r="DA42" s="16">
        <f t="shared" ca="1" si="172"/>
        <v>0</v>
      </c>
      <c r="DB42" s="16">
        <f t="shared" ca="1" si="172"/>
        <v>0</v>
      </c>
      <c r="DC42" s="16">
        <f t="shared" ca="1" si="172"/>
        <v>0</v>
      </c>
      <c r="DD42" s="16">
        <f t="shared" ca="1" si="172"/>
        <v>0</v>
      </c>
      <c r="DE42" s="16">
        <f t="shared" ca="1" si="172"/>
        <v>0</v>
      </c>
      <c r="DF42" s="16">
        <f t="shared" ca="1" si="172"/>
        <v>0</v>
      </c>
      <c r="DG42" s="16">
        <f t="shared" ca="1" si="172"/>
        <v>0</v>
      </c>
      <c r="DH42" s="16">
        <f t="shared" ca="1" si="172"/>
        <v>0</v>
      </c>
      <c r="DI42" s="3"/>
      <c r="DJ42" s="35">
        <f t="shared" si="35"/>
        <v>1.0350857917199956E-2</v>
      </c>
      <c r="DK42" s="15">
        <f>Test!CN41</f>
        <v>0.118757897049936</v>
      </c>
      <c r="DL42" s="15">
        <f>Test!CO41</f>
        <v>0.99301797151565496</v>
      </c>
      <c r="DM42" s="15">
        <f>Test!CP41</f>
        <v>0.99261516332626298</v>
      </c>
      <c r="DN42" s="15">
        <f>Test!CQ41</f>
        <v>35.224735349006899</v>
      </c>
      <c r="DO42" s="15">
        <f>Test!CR41</f>
        <v>39.713074663523301</v>
      </c>
      <c r="DP42" s="15">
        <f>Test!CS41</f>
        <v>39.9059893227899</v>
      </c>
      <c r="DQ42" s="15">
        <f>Test!CT41</f>
        <v>0.58018893003463701</v>
      </c>
      <c r="DR42" s="15">
        <f>Test!CU41</f>
        <v>0.99017137289047197</v>
      </c>
      <c r="DS42" s="15">
        <f>Test!CV41</f>
        <v>0.10070823878049801</v>
      </c>
      <c r="DT42" s="15">
        <f>Test!CW41</f>
        <v>0.98767417669296198</v>
      </c>
      <c r="DU42" s="15">
        <f>Test!CX41</f>
        <v>84.127109000000004</v>
      </c>
      <c r="DV42" s="15">
        <f>Test!CY41</f>
        <v>32.711594833664599</v>
      </c>
      <c r="DW42" s="15" t="str">
        <f>Test!CZ41</f>
        <v>None</v>
      </c>
      <c r="DX42" s="15">
        <f>Test!DA41</f>
        <v>0.50992199999999999</v>
      </c>
      <c r="DY42" s="15">
        <f>Test!DB41</f>
        <v>0.50992199999999999</v>
      </c>
      <c r="DZ42" s="15">
        <f>Test!DC41</f>
        <v>194.40513100000001</v>
      </c>
      <c r="EA42" s="15">
        <f>Test!DD41</f>
        <v>194.40513100000001</v>
      </c>
      <c r="EB42" s="16">
        <f t="shared" ref="EB42:EL42" ca="1" si="173">bdRateExtend($F41:$F45,G41:G45,$DK41:$DK45,DL41:DL45)</f>
        <v>-0.13035073739506231</v>
      </c>
      <c r="EC42" s="16">
        <f t="shared" ca="1" si="173"/>
        <v>-0.12138217894049386</v>
      </c>
      <c r="ED42" s="16">
        <f t="shared" ca="1" si="173"/>
        <v>-6.8366626855285051E-2</v>
      </c>
      <c r="EE42" s="16">
        <f t="shared" ca="1" si="173"/>
        <v>-0.45871127324721961</v>
      </c>
      <c r="EF42" s="16">
        <f t="shared" ca="1" si="173"/>
        <v>-0.46588614242326032</v>
      </c>
      <c r="EG42" s="16">
        <f t="shared" ca="1" si="173"/>
        <v>-0.11478116007359684</v>
      </c>
      <c r="EH42" s="16">
        <f t="shared" ca="1" si="173"/>
        <v>-0.14955106191711875</v>
      </c>
      <c r="EI42" s="16">
        <f t="shared" ca="1" si="173"/>
        <v>-9.6862546316281439E-2</v>
      </c>
      <c r="EJ42" s="16">
        <f t="shared" ca="1" si="173"/>
        <v>-0.17480430405079528</v>
      </c>
      <c r="EK42" s="16">
        <f t="shared" ca="1" si="173"/>
        <v>-8.7899478563272071E-2</v>
      </c>
      <c r="EL42" s="16">
        <f t="shared" ca="1" si="173"/>
        <v>-4.8883422498734674E-2</v>
      </c>
      <c r="EM42" s="3"/>
      <c r="EN42" s="35">
        <f t="shared" si="37"/>
        <v>1</v>
      </c>
      <c r="EO42" s="15">
        <f>Test!DR41</f>
        <v>0</v>
      </c>
      <c r="EP42" s="15">
        <f>Test!DS41</f>
        <v>0</v>
      </c>
      <c r="EQ42" s="15">
        <f>Test!DT41</f>
        <v>0</v>
      </c>
      <c r="ER42" s="15">
        <f>Test!DU41</f>
        <v>0</v>
      </c>
      <c r="ES42" s="15">
        <f>Test!DV41</f>
        <v>0</v>
      </c>
      <c r="ET42" s="15">
        <f>Test!DW41</f>
        <v>0</v>
      </c>
      <c r="EU42" s="15">
        <f>Test!DX41</f>
        <v>0</v>
      </c>
      <c r="EV42" s="15">
        <f>Test!DY41</f>
        <v>0</v>
      </c>
      <c r="EW42" s="15">
        <f>Test!DZ41</f>
        <v>0</v>
      </c>
      <c r="EX42" s="15">
        <f>Test!EA41</f>
        <v>0</v>
      </c>
      <c r="EY42" s="15">
        <f>Test!EB41</f>
        <v>0</v>
      </c>
      <c r="EZ42" s="15">
        <f>Test!EC41</f>
        <v>0</v>
      </c>
      <c r="FA42" s="15">
        <f>Test!ED41</f>
        <v>0</v>
      </c>
      <c r="FB42" s="15">
        <f>Test!EE41</f>
        <v>0</v>
      </c>
      <c r="FC42" s="15">
        <f>Test!EF41</f>
        <v>0</v>
      </c>
      <c r="FD42" s="15">
        <f>Test!EG41</f>
        <v>0</v>
      </c>
      <c r="FE42" s="15">
        <f>Test!EH41</f>
        <v>0</v>
      </c>
      <c r="FF42" s="16">
        <f t="shared" ref="FF42:FP42" ca="1" si="174">bdRateExtend($F41:$F45,G41:G45,$EO41:$EO45,EP41:EP45)</f>
        <v>1</v>
      </c>
      <c r="FG42" s="16">
        <f t="shared" ca="1" si="174"/>
        <v>1</v>
      </c>
      <c r="FH42" s="16">
        <f t="shared" ca="1" si="174"/>
        <v>1</v>
      </c>
      <c r="FI42" s="16">
        <f t="shared" ca="1" si="174"/>
        <v>1</v>
      </c>
      <c r="FJ42" s="16">
        <f t="shared" ca="1" si="174"/>
        <v>1</v>
      </c>
      <c r="FK42" s="16">
        <f t="shared" ca="1" si="174"/>
        <v>1</v>
      </c>
      <c r="FL42" s="16">
        <f t="shared" ca="1" si="174"/>
        <v>1</v>
      </c>
      <c r="FM42" s="16">
        <f t="shared" ca="1" si="174"/>
        <v>1</v>
      </c>
      <c r="FN42" s="16">
        <f t="shared" ca="1" si="174"/>
        <v>1</v>
      </c>
      <c r="FO42" s="16">
        <f t="shared" ca="1" si="174"/>
        <v>1</v>
      </c>
      <c r="FP42" s="16">
        <f t="shared" ca="1" si="174"/>
        <v>1</v>
      </c>
      <c r="FQ42" s="55"/>
      <c r="FR42" s="35">
        <f t="shared" si="39"/>
        <v>1</v>
      </c>
      <c r="FS42" s="15">
        <f>Test!EV41</f>
        <v>0</v>
      </c>
      <c r="FT42" s="15">
        <f>Test!EW41</f>
        <v>0</v>
      </c>
      <c r="FU42" s="15">
        <f>Test!EX41</f>
        <v>0</v>
      </c>
      <c r="FV42" s="15">
        <f>Test!EY41</f>
        <v>0</v>
      </c>
      <c r="FW42" s="15">
        <f>Test!EZ41</f>
        <v>0</v>
      </c>
      <c r="FX42" s="15">
        <f>Test!FA41</f>
        <v>0</v>
      </c>
      <c r="FY42" s="15">
        <f>Test!FB41</f>
        <v>0</v>
      </c>
      <c r="FZ42" s="15">
        <f>Test!FC41</f>
        <v>0</v>
      </c>
      <c r="GA42" s="15">
        <f>Test!FD41</f>
        <v>0</v>
      </c>
      <c r="GB42" s="15">
        <f>Test!FE41</f>
        <v>0</v>
      </c>
      <c r="GC42" s="15">
        <f>Test!FF41</f>
        <v>0</v>
      </c>
      <c r="GD42" s="15">
        <f>Test!FG41</f>
        <v>0</v>
      </c>
      <c r="GE42" s="15">
        <f>Test!FH41</f>
        <v>0</v>
      </c>
      <c r="GF42" s="15">
        <f>Test!FI41</f>
        <v>0</v>
      </c>
      <c r="GG42" s="15">
        <f>Test!FJ41</f>
        <v>0</v>
      </c>
      <c r="GH42" s="15">
        <f>Test!FK41</f>
        <v>0</v>
      </c>
      <c r="GI42" s="15">
        <f>Test!FL41</f>
        <v>0</v>
      </c>
      <c r="GJ42" s="16">
        <f t="shared" ref="GJ42:GT42" ca="1" si="175">bdRateExtend($F41:$F45,G41:G45,$FS41:$FS45,FT41:FT45)</f>
        <v>1</v>
      </c>
      <c r="GK42" s="16">
        <f t="shared" ca="1" si="175"/>
        <v>1</v>
      </c>
      <c r="GL42" s="16">
        <f t="shared" ca="1" si="175"/>
        <v>1</v>
      </c>
      <c r="GM42" s="16">
        <f t="shared" ca="1" si="175"/>
        <v>1</v>
      </c>
      <c r="GN42" s="16">
        <f t="shared" ca="1" si="175"/>
        <v>1</v>
      </c>
      <c r="GO42" s="16">
        <f t="shared" ca="1" si="175"/>
        <v>1</v>
      </c>
      <c r="GP42" s="16">
        <f t="shared" ca="1" si="175"/>
        <v>1</v>
      </c>
      <c r="GQ42" s="16">
        <f t="shared" ca="1" si="175"/>
        <v>1</v>
      </c>
      <c r="GR42" s="16">
        <f t="shared" ca="1" si="175"/>
        <v>1</v>
      </c>
      <c r="GS42" s="16">
        <f t="shared" ca="1" si="175"/>
        <v>1</v>
      </c>
      <c r="GT42" s="16">
        <f t="shared" ca="1" si="175"/>
        <v>1</v>
      </c>
      <c r="GU42" s="55"/>
      <c r="GV42" s="35">
        <f t="shared" si="41"/>
        <v>1</v>
      </c>
      <c r="GW42" s="15">
        <f>Test!FZ41</f>
        <v>0</v>
      </c>
      <c r="GX42" s="15">
        <f>Test!GA41</f>
        <v>0</v>
      </c>
      <c r="GY42" s="15">
        <f>Test!GB41</f>
        <v>0</v>
      </c>
      <c r="GZ42" s="15">
        <f>Test!GC41</f>
        <v>0</v>
      </c>
      <c r="HA42" s="15">
        <f>Test!GD41</f>
        <v>0</v>
      </c>
      <c r="HB42" s="15">
        <f>Test!GE41</f>
        <v>0</v>
      </c>
      <c r="HC42" s="15">
        <f>Test!GF41</f>
        <v>0</v>
      </c>
      <c r="HD42" s="15">
        <f>Test!GG41</f>
        <v>0</v>
      </c>
      <c r="HE42" s="15">
        <f>Test!GH41</f>
        <v>0</v>
      </c>
      <c r="HF42" s="15">
        <f>Test!GI41</f>
        <v>0</v>
      </c>
      <c r="HG42" s="15">
        <f>Test!GJ41</f>
        <v>0</v>
      </c>
      <c r="HH42" s="15">
        <f>Test!GK41</f>
        <v>0</v>
      </c>
      <c r="HI42" s="15">
        <f>Test!GL41</f>
        <v>0</v>
      </c>
      <c r="HJ42" s="15">
        <f>Test!GM41</f>
        <v>0</v>
      </c>
      <c r="HK42" s="15">
        <f>Test!GN41</f>
        <v>0</v>
      </c>
      <c r="HL42" s="15">
        <f>Test!GO41</f>
        <v>0</v>
      </c>
      <c r="HM42" s="15">
        <f>Test!GP41</f>
        <v>0</v>
      </c>
      <c r="HN42" s="16">
        <f t="shared" ref="HN42:HX42" ca="1" si="176">bdRateExtend($F41:$F45,G41:G45,$GW41:$GW45,GX41:GX45)</f>
        <v>1</v>
      </c>
      <c r="HO42" s="16">
        <f t="shared" ca="1" si="176"/>
        <v>1</v>
      </c>
      <c r="HP42" s="16">
        <f t="shared" ca="1" si="176"/>
        <v>1</v>
      </c>
      <c r="HQ42" s="16">
        <f t="shared" ca="1" si="176"/>
        <v>1</v>
      </c>
      <c r="HR42" s="16">
        <f t="shared" ca="1" si="176"/>
        <v>1</v>
      </c>
      <c r="HS42" s="16">
        <f t="shared" ca="1" si="176"/>
        <v>1</v>
      </c>
      <c r="HT42" s="16">
        <f t="shared" ca="1" si="176"/>
        <v>1</v>
      </c>
      <c r="HU42" s="16">
        <f t="shared" ca="1" si="176"/>
        <v>1</v>
      </c>
      <c r="HV42" s="16">
        <f t="shared" ca="1" si="176"/>
        <v>1</v>
      </c>
      <c r="HW42" s="16">
        <f t="shared" ca="1" si="176"/>
        <v>1</v>
      </c>
      <c r="HX42" s="16">
        <f t="shared" ca="1" si="176"/>
        <v>1</v>
      </c>
      <c r="HY42" s="3"/>
      <c r="HZ42" s="35">
        <f t="shared" si="43"/>
        <v>1</v>
      </c>
      <c r="IA42" s="15">
        <f>Test!HD41</f>
        <v>0</v>
      </c>
      <c r="IB42" s="15">
        <f>Test!HE41</f>
        <v>0</v>
      </c>
      <c r="IC42" s="15">
        <f>Test!HF41</f>
        <v>0</v>
      </c>
      <c r="ID42" s="15">
        <f>Test!HG41</f>
        <v>0</v>
      </c>
      <c r="IE42" s="15">
        <f>Test!HH41</f>
        <v>0</v>
      </c>
      <c r="IF42" s="15">
        <f>Test!HI41</f>
        <v>0</v>
      </c>
      <c r="IG42" s="15">
        <f>Test!HJ41</f>
        <v>0</v>
      </c>
      <c r="IH42" s="15">
        <f>Test!HK41</f>
        <v>0</v>
      </c>
      <c r="II42" s="15">
        <f>Test!HL41</f>
        <v>0</v>
      </c>
      <c r="IJ42" s="15">
        <f>Test!HM41</f>
        <v>0</v>
      </c>
      <c r="IK42" s="15">
        <f>Test!HN41</f>
        <v>0</v>
      </c>
      <c r="IL42" s="15">
        <f>Test!HO41</f>
        <v>0</v>
      </c>
      <c r="IM42" s="15">
        <f>Test!HP41</f>
        <v>0</v>
      </c>
      <c r="IN42" s="15">
        <f>Test!HQ41</f>
        <v>0</v>
      </c>
      <c r="IO42" s="15">
        <f>Test!HR41</f>
        <v>0</v>
      </c>
      <c r="IP42" s="15">
        <f>Test!HS41</f>
        <v>0</v>
      </c>
      <c r="IQ42" s="15">
        <f>Test!HT41</f>
        <v>0</v>
      </c>
      <c r="IR42" s="16">
        <f t="shared" ref="IR42:JB42" ca="1" si="177">bdRateExtend($F41:$F45,G41:G45,$IA41:$IA45,IB41:IB45)</f>
        <v>1</v>
      </c>
      <c r="IS42" s="16">
        <f t="shared" ca="1" si="177"/>
        <v>1</v>
      </c>
      <c r="IT42" s="16">
        <f t="shared" ca="1" si="177"/>
        <v>1</v>
      </c>
      <c r="IU42" s="16">
        <f t="shared" ca="1" si="177"/>
        <v>1</v>
      </c>
      <c r="IV42" s="16">
        <f t="shared" ca="1" si="177"/>
        <v>1</v>
      </c>
      <c r="IW42" s="16">
        <f t="shared" ca="1" si="177"/>
        <v>1</v>
      </c>
      <c r="IX42" s="16">
        <f t="shared" ca="1" si="177"/>
        <v>1</v>
      </c>
      <c r="IY42" s="16">
        <f t="shared" ca="1" si="177"/>
        <v>1</v>
      </c>
      <c r="IZ42" s="16">
        <f t="shared" ca="1" si="177"/>
        <v>1</v>
      </c>
      <c r="JA42" s="16">
        <f t="shared" ca="1" si="177"/>
        <v>1</v>
      </c>
      <c r="JB42" s="16">
        <f t="shared" ca="1" si="177"/>
        <v>1</v>
      </c>
      <c r="JC42" s="3"/>
      <c r="JD42" s="35">
        <f t="shared" si="45"/>
        <v>1</v>
      </c>
      <c r="JE42" s="15">
        <f>Test!IH41</f>
        <v>0</v>
      </c>
      <c r="JF42" s="15">
        <f>Test!II41</f>
        <v>0</v>
      </c>
      <c r="JG42" s="15">
        <f>Test!IJ41</f>
        <v>0</v>
      </c>
      <c r="JH42" s="15">
        <f>Test!IK41</f>
        <v>0</v>
      </c>
      <c r="JI42" s="15">
        <f>Test!IL41</f>
        <v>0</v>
      </c>
      <c r="JJ42" s="15">
        <f>Test!IM41</f>
        <v>0</v>
      </c>
      <c r="JK42" s="15">
        <f>Test!IN41</f>
        <v>0</v>
      </c>
      <c r="JL42" s="15">
        <f>Test!IO41</f>
        <v>0</v>
      </c>
      <c r="JM42" s="15">
        <f>Test!IP41</f>
        <v>0</v>
      </c>
      <c r="JN42" s="15">
        <f>Test!IQ41</f>
        <v>0</v>
      </c>
      <c r="JO42" s="15">
        <f>Test!IR41</f>
        <v>0</v>
      </c>
      <c r="JP42" s="15">
        <f>Test!IS41</f>
        <v>0</v>
      </c>
      <c r="JQ42" s="15">
        <f>Test!IT41</f>
        <v>0</v>
      </c>
      <c r="JR42" s="15">
        <f>Test!IU41</f>
        <v>0</v>
      </c>
      <c r="JS42" s="15">
        <f>Test!IV41</f>
        <v>0</v>
      </c>
      <c r="JT42" s="15">
        <f>Test!IW41</f>
        <v>0</v>
      </c>
      <c r="JU42" s="15">
        <f>Test!IX41</f>
        <v>0</v>
      </c>
      <c r="JV42" s="16">
        <f t="shared" ref="JV42:KF42" ca="1" si="178">bdRateExtend($F41:$F45,G41:G45,$JE41:$JE45,JF41:JF45)</f>
        <v>1</v>
      </c>
      <c r="JW42" s="16">
        <f t="shared" ca="1" si="178"/>
        <v>1</v>
      </c>
      <c r="JX42" s="16">
        <f t="shared" ca="1" si="178"/>
        <v>1</v>
      </c>
      <c r="JY42" s="16">
        <f t="shared" ca="1" si="178"/>
        <v>1</v>
      </c>
      <c r="JZ42" s="16">
        <f t="shared" ca="1" si="178"/>
        <v>1</v>
      </c>
      <c r="KA42" s="16">
        <f t="shared" ca="1" si="178"/>
        <v>1</v>
      </c>
      <c r="KB42" s="16">
        <f t="shared" ca="1" si="178"/>
        <v>1</v>
      </c>
      <c r="KC42" s="16">
        <f t="shared" ca="1" si="178"/>
        <v>1</v>
      </c>
      <c r="KD42" s="16">
        <f t="shared" ca="1" si="178"/>
        <v>1</v>
      </c>
      <c r="KE42" s="16">
        <f t="shared" ca="1" si="178"/>
        <v>1</v>
      </c>
      <c r="KF42" s="16">
        <f t="shared" ca="1" si="178"/>
        <v>1</v>
      </c>
      <c r="KG42" s="3"/>
      <c r="KH42" s="35">
        <f t="shared" si="47"/>
        <v>1</v>
      </c>
      <c r="KI42" s="15">
        <f>Test!JL41</f>
        <v>0</v>
      </c>
      <c r="KJ42" s="15">
        <f>Test!JM41</f>
        <v>0</v>
      </c>
      <c r="KK42" s="15">
        <f>Test!JN41</f>
        <v>0</v>
      </c>
      <c r="KL42" s="15">
        <f>Test!JO41</f>
        <v>0</v>
      </c>
      <c r="KM42" s="15">
        <f>Test!JP41</f>
        <v>0</v>
      </c>
      <c r="KN42" s="15">
        <f>Test!JQ41</f>
        <v>0</v>
      </c>
      <c r="KO42" s="15">
        <f>Test!JR41</f>
        <v>0</v>
      </c>
      <c r="KP42" s="15">
        <f>Test!JS41</f>
        <v>0</v>
      </c>
      <c r="KQ42" s="15">
        <f>Test!JT41</f>
        <v>0</v>
      </c>
      <c r="KR42" s="15">
        <f>Test!JU41</f>
        <v>0</v>
      </c>
      <c r="KS42" s="15">
        <f>Test!JV41</f>
        <v>0</v>
      </c>
      <c r="KT42" s="15">
        <f>Test!JW41</f>
        <v>0</v>
      </c>
      <c r="KU42" s="15">
        <f>Test!JX41</f>
        <v>0</v>
      </c>
      <c r="KV42" s="15">
        <f>Test!JY41</f>
        <v>0</v>
      </c>
      <c r="KW42" s="15">
        <f>Test!JZ41</f>
        <v>0</v>
      </c>
      <c r="KX42" s="15">
        <f>Test!KA41</f>
        <v>0</v>
      </c>
      <c r="KY42" s="15">
        <f>Test!KB41</f>
        <v>0</v>
      </c>
      <c r="KZ42" s="16">
        <f t="shared" ref="KZ42:LJ42" ca="1" si="179">bdRateExtend($F41:$F45,G41:G45,$KI41:$KI45,KJ41:KJ45)</f>
        <v>1</v>
      </c>
      <c r="LA42" s="16">
        <f t="shared" ca="1" si="179"/>
        <v>1</v>
      </c>
      <c r="LB42" s="16">
        <f t="shared" ca="1" si="179"/>
        <v>1</v>
      </c>
      <c r="LC42" s="16">
        <f t="shared" ca="1" si="179"/>
        <v>1</v>
      </c>
      <c r="LD42" s="16">
        <f t="shared" ca="1" si="179"/>
        <v>1</v>
      </c>
      <c r="LE42" s="16">
        <f t="shared" ca="1" si="179"/>
        <v>1</v>
      </c>
      <c r="LF42" s="16">
        <f t="shared" ca="1" si="179"/>
        <v>1</v>
      </c>
      <c r="LG42" s="16">
        <f t="shared" ca="1" si="179"/>
        <v>1</v>
      </c>
      <c r="LH42" s="16">
        <f t="shared" ca="1" si="179"/>
        <v>1</v>
      </c>
      <c r="LI42" s="16">
        <f t="shared" ca="1" si="179"/>
        <v>1</v>
      </c>
      <c r="LJ42" s="16">
        <f t="shared" ca="1" si="179"/>
        <v>1</v>
      </c>
      <c r="LK42" s="3"/>
      <c r="LL42" s="35">
        <f t="shared" si="49"/>
        <v>1</v>
      </c>
      <c r="LM42" s="15">
        <f>Test!KP41</f>
        <v>0</v>
      </c>
      <c r="LN42" s="15">
        <f>Test!KQ41</f>
        <v>0</v>
      </c>
      <c r="LO42" s="15">
        <f>Test!KR41</f>
        <v>0</v>
      </c>
      <c r="LP42" s="15">
        <f>Test!KS41</f>
        <v>0</v>
      </c>
      <c r="LQ42" s="15">
        <f>Test!KT41</f>
        <v>0</v>
      </c>
      <c r="LR42" s="15">
        <f>Test!KU41</f>
        <v>0</v>
      </c>
      <c r="LS42" s="15">
        <f>Test!KV41</f>
        <v>0</v>
      </c>
      <c r="LT42" s="15">
        <f>Test!KW41</f>
        <v>0</v>
      </c>
      <c r="LU42" s="15">
        <f>Test!KX41</f>
        <v>0</v>
      </c>
      <c r="LV42" s="15">
        <f>Test!KY41</f>
        <v>0</v>
      </c>
      <c r="LW42" s="15">
        <f>Test!KZ41</f>
        <v>0</v>
      </c>
      <c r="LX42" s="15">
        <f>Test!LA41</f>
        <v>0</v>
      </c>
      <c r="LY42" s="15">
        <f>Test!LB41</f>
        <v>0</v>
      </c>
      <c r="LZ42" s="15">
        <f>Test!LC41</f>
        <v>0</v>
      </c>
      <c r="MA42" s="15">
        <f>Test!LD41</f>
        <v>0</v>
      </c>
      <c r="MB42" s="15">
        <f>Test!LE41</f>
        <v>0</v>
      </c>
      <c r="MC42" s="15">
        <f>Test!LF41</f>
        <v>0</v>
      </c>
      <c r="MD42" s="16">
        <f t="shared" ref="MD42:MN42" ca="1" si="180">bdRateExtend($F41:$F45,G41:G45,$LM41:$LM45,LN41:LN45)</f>
        <v>1</v>
      </c>
      <c r="ME42" s="16">
        <f t="shared" ca="1" si="180"/>
        <v>1</v>
      </c>
      <c r="MF42" s="16">
        <f t="shared" ca="1" si="180"/>
        <v>1</v>
      </c>
      <c r="MG42" s="16">
        <f t="shared" ca="1" si="180"/>
        <v>1</v>
      </c>
      <c r="MH42" s="16">
        <f t="shared" ca="1" si="180"/>
        <v>1</v>
      </c>
      <c r="MI42" s="16">
        <f t="shared" ca="1" si="180"/>
        <v>1</v>
      </c>
      <c r="MJ42" s="16">
        <f t="shared" ca="1" si="180"/>
        <v>1</v>
      </c>
      <c r="MK42" s="16">
        <f t="shared" ca="1" si="180"/>
        <v>1</v>
      </c>
      <c r="ML42" s="16">
        <f t="shared" ca="1" si="180"/>
        <v>1</v>
      </c>
      <c r="MM42" s="16">
        <f t="shared" ca="1" si="180"/>
        <v>1</v>
      </c>
      <c r="MN42" s="16">
        <f t="shared" ca="1" si="180"/>
        <v>1</v>
      </c>
      <c r="MO42" s="55"/>
      <c r="MP42" s="35">
        <f t="shared" si="51"/>
        <v>1</v>
      </c>
      <c r="MQ42" s="15">
        <f>Test!LT41</f>
        <v>0</v>
      </c>
      <c r="MR42" s="15">
        <f>Test!LU41</f>
        <v>0</v>
      </c>
      <c r="MS42" s="15">
        <f>Test!LV41</f>
        <v>0</v>
      </c>
      <c r="MT42" s="15">
        <f>Test!LW41</f>
        <v>0</v>
      </c>
      <c r="MU42" s="15">
        <f>Test!LX41</f>
        <v>0</v>
      </c>
      <c r="MV42" s="15">
        <f>Test!LY41</f>
        <v>0</v>
      </c>
      <c r="MW42" s="15">
        <f>Test!LZ41</f>
        <v>0</v>
      </c>
      <c r="MX42" s="15">
        <f>Test!MA41</f>
        <v>0</v>
      </c>
      <c r="MY42" s="15">
        <f>Test!MB41</f>
        <v>0</v>
      </c>
      <c r="MZ42" s="15">
        <f>Test!MC41</f>
        <v>0</v>
      </c>
      <c r="NA42" s="15">
        <f>Test!MD41</f>
        <v>0</v>
      </c>
      <c r="NB42" s="15">
        <f>Test!ME41</f>
        <v>0</v>
      </c>
      <c r="NC42" s="15">
        <f>Test!MF41</f>
        <v>0</v>
      </c>
      <c r="ND42" s="15">
        <f>Test!MG41</f>
        <v>0</v>
      </c>
      <c r="NE42" s="15">
        <f>Test!MH41</f>
        <v>0</v>
      </c>
      <c r="NF42" s="15">
        <f>Test!MI41</f>
        <v>0</v>
      </c>
      <c r="NG42" s="15">
        <f>Test!MJ41</f>
        <v>0</v>
      </c>
      <c r="NH42" s="16">
        <f t="shared" ref="NH42:NR42" ca="1" si="181">bdRateExtend($F41:$F45,G41:G45,$MQ41:$MQ45,MR41:MR45)</f>
        <v>1</v>
      </c>
      <c r="NI42" s="16">
        <f t="shared" ca="1" si="181"/>
        <v>1</v>
      </c>
      <c r="NJ42" s="16">
        <f t="shared" ca="1" si="181"/>
        <v>1</v>
      </c>
      <c r="NK42" s="16">
        <f t="shared" ca="1" si="181"/>
        <v>1</v>
      </c>
      <c r="NL42" s="16">
        <f t="shared" ca="1" si="181"/>
        <v>1</v>
      </c>
      <c r="NM42" s="16">
        <f t="shared" ca="1" si="181"/>
        <v>1</v>
      </c>
      <c r="NN42" s="16">
        <f t="shared" ca="1" si="181"/>
        <v>1</v>
      </c>
      <c r="NO42" s="16">
        <f t="shared" ca="1" si="181"/>
        <v>1</v>
      </c>
      <c r="NP42" s="16">
        <f t="shared" ca="1" si="181"/>
        <v>1</v>
      </c>
      <c r="NQ42" s="16">
        <f t="shared" ca="1" si="181"/>
        <v>1</v>
      </c>
      <c r="NR42" s="16">
        <f t="shared" ca="1" si="181"/>
        <v>1</v>
      </c>
      <c r="NS42" s="55"/>
      <c r="NT42" s="35">
        <f t="shared" si="69"/>
        <v>1</v>
      </c>
      <c r="NU42" s="15">
        <f>Test!MX41</f>
        <v>0</v>
      </c>
      <c r="NV42" s="15">
        <f>Test!MY41</f>
        <v>0</v>
      </c>
      <c r="NW42" s="15">
        <f>Test!MZ41</f>
        <v>0</v>
      </c>
      <c r="NX42" s="15">
        <f>Test!NA41</f>
        <v>0</v>
      </c>
      <c r="NY42" s="15">
        <f>Test!NB41</f>
        <v>0</v>
      </c>
      <c r="NZ42" s="15">
        <f>Test!NC41</f>
        <v>0</v>
      </c>
      <c r="OA42" s="15">
        <f>Test!ND41</f>
        <v>0</v>
      </c>
      <c r="OB42" s="15">
        <f>Test!NE41</f>
        <v>0</v>
      </c>
      <c r="OC42" s="15">
        <f>Test!NF41</f>
        <v>0</v>
      </c>
      <c r="OD42" s="15">
        <f>Test!NG41</f>
        <v>0</v>
      </c>
      <c r="OE42" s="15">
        <f>Test!NH41</f>
        <v>0</v>
      </c>
      <c r="OF42" s="15">
        <f>Test!NI41</f>
        <v>0</v>
      </c>
      <c r="OG42" s="15">
        <f>Test!NJ41</f>
        <v>0</v>
      </c>
      <c r="OH42" s="15">
        <f>Test!NK41</f>
        <v>0</v>
      </c>
      <c r="OI42" s="15">
        <f>Test!NL41</f>
        <v>0</v>
      </c>
      <c r="OJ42" s="15">
        <f>Test!NM41</f>
        <v>0</v>
      </c>
      <c r="OK42" s="15">
        <f>Test!NN41</f>
        <v>0</v>
      </c>
      <c r="OL42" s="16">
        <f t="shared" ref="OL42:OV42" ca="1" si="182">bdRateExtend($F41:$F45,G41:G45,$NU41:$NU45,NV41:NV45)</f>
        <v>1</v>
      </c>
      <c r="OM42" s="16">
        <f t="shared" ca="1" si="182"/>
        <v>1</v>
      </c>
      <c r="ON42" s="16">
        <f t="shared" ca="1" si="182"/>
        <v>1</v>
      </c>
      <c r="OO42" s="16">
        <f t="shared" ca="1" si="182"/>
        <v>1</v>
      </c>
      <c r="OP42" s="16">
        <f t="shared" ca="1" si="182"/>
        <v>1</v>
      </c>
      <c r="OQ42" s="16">
        <f t="shared" ca="1" si="182"/>
        <v>1</v>
      </c>
      <c r="OR42" s="16">
        <f t="shared" ca="1" si="182"/>
        <v>1</v>
      </c>
      <c r="OS42" s="16">
        <f t="shared" ca="1" si="182"/>
        <v>1</v>
      </c>
      <c r="OT42" s="16">
        <f t="shared" ca="1" si="182"/>
        <v>1</v>
      </c>
      <c r="OU42" s="16">
        <f t="shared" ca="1" si="182"/>
        <v>1</v>
      </c>
      <c r="OV42" s="16">
        <f t="shared" ca="1" si="182"/>
        <v>1</v>
      </c>
      <c r="OW42" s="55"/>
      <c r="OX42" s="35">
        <f t="shared" si="70"/>
        <v>1</v>
      </c>
      <c r="OY42" s="15">
        <f>Test!OB41</f>
        <v>0</v>
      </c>
      <c r="OZ42" s="15">
        <f>Test!OC41</f>
        <v>0</v>
      </c>
      <c r="PA42" s="15">
        <f>Test!OD41</f>
        <v>0</v>
      </c>
      <c r="PB42" s="15">
        <f>Test!OE41</f>
        <v>0</v>
      </c>
      <c r="PC42" s="15">
        <f>Test!OF41</f>
        <v>0</v>
      </c>
      <c r="PD42" s="15">
        <f>Test!OG41</f>
        <v>0</v>
      </c>
      <c r="PE42" s="15">
        <f>Test!OH41</f>
        <v>0</v>
      </c>
      <c r="PF42" s="15">
        <f>Test!OI41</f>
        <v>0</v>
      </c>
      <c r="PG42" s="15">
        <f>Test!OJ41</f>
        <v>0</v>
      </c>
      <c r="PH42" s="15">
        <f>Test!OK41</f>
        <v>0</v>
      </c>
      <c r="PI42" s="15">
        <f>Test!OL41</f>
        <v>0</v>
      </c>
      <c r="PJ42" s="15">
        <f>Test!OM41</f>
        <v>0</v>
      </c>
      <c r="PK42" s="15">
        <f>Test!ON41</f>
        <v>0</v>
      </c>
      <c r="PL42" s="15">
        <f>Test!OO41</f>
        <v>0</v>
      </c>
      <c r="PM42" s="15">
        <f>Test!OP41</f>
        <v>0</v>
      </c>
      <c r="PN42" s="15">
        <f>Test!OQ41</f>
        <v>0</v>
      </c>
      <c r="PO42" s="15">
        <f>Test!OR41</f>
        <v>0</v>
      </c>
      <c r="PP42" s="16">
        <f t="shared" ref="PP42:PZ42" ca="1" si="183">bdRateExtend($F41:$F45,G41:G45,$OY41:$OY45,OZ41:OZ45)</f>
        <v>1</v>
      </c>
      <c r="PQ42" s="16">
        <f t="shared" ca="1" si="183"/>
        <v>1</v>
      </c>
      <c r="PR42" s="16">
        <f t="shared" ca="1" si="183"/>
        <v>1</v>
      </c>
      <c r="PS42" s="16">
        <f t="shared" ca="1" si="183"/>
        <v>1</v>
      </c>
      <c r="PT42" s="16">
        <f t="shared" ca="1" si="183"/>
        <v>1</v>
      </c>
      <c r="PU42" s="16">
        <f t="shared" ca="1" si="183"/>
        <v>1</v>
      </c>
      <c r="PV42" s="16">
        <f t="shared" ca="1" si="183"/>
        <v>1</v>
      </c>
      <c r="PW42" s="16">
        <f t="shared" ca="1" si="183"/>
        <v>1</v>
      </c>
      <c r="PX42" s="16">
        <f t="shared" ca="1" si="183"/>
        <v>1</v>
      </c>
      <c r="PY42" s="16">
        <f t="shared" ca="1" si="183"/>
        <v>1</v>
      </c>
      <c r="PZ42" s="16">
        <f t="shared" ca="1" si="183"/>
        <v>1</v>
      </c>
    </row>
    <row r="43" spans="3:442">
      <c r="C43" s="115"/>
      <c r="D43" s="26">
        <f t="shared" si="71"/>
        <v>0.25</v>
      </c>
      <c r="E43" s="35">
        <f t="shared" ca="1" si="28"/>
        <v>1.4832719881360257E-3</v>
      </c>
      <c r="F43" s="15">
        <f ca="1">Reference!B42</f>
        <v>0.24962918200296599</v>
      </c>
      <c r="G43" s="15">
        <f ca="1">Reference!C42</f>
        <v>0.99572283029556197</v>
      </c>
      <c r="H43" s="15">
        <f ca="1">Reference!D42</f>
        <v>0.99556636810302701</v>
      </c>
      <c r="I43" s="15">
        <f ca="1">Reference!E42</f>
        <v>39.826810000734497</v>
      </c>
      <c r="J43" s="15">
        <f ca="1">Reference!F42</f>
        <v>39.919870132598803</v>
      </c>
      <c r="K43" s="15">
        <f ca="1">Reference!G42</f>
        <v>40.092811050711198</v>
      </c>
      <c r="L43" s="15">
        <f ca="1">Reference!H42</f>
        <v>0.68302631378173795</v>
      </c>
      <c r="M43" s="15">
        <f ca="1">Reference!I42</f>
        <v>0.99557024240493697</v>
      </c>
      <c r="N43" s="15">
        <f ca="1">Reference!J42</f>
        <v>6.9512896239757496E-2</v>
      </c>
      <c r="O43" s="15">
        <f ca="1">Reference!K42</f>
        <v>0.99416822195053101</v>
      </c>
      <c r="P43" s="15">
        <f ca="1">Reference!L42</f>
        <v>92.109290000000001</v>
      </c>
      <c r="Q43" s="15">
        <f ca="1">Reference!M42</f>
        <v>37.946856690728701</v>
      </c>
      <c r="R43" s="15" t="str">
        <f ca="1">Reference!N42</f>
        <v>None</v>
      </c>
      <c r="S43" s="15">
        <f ca="1">Reference!O42</f>
        <v>0.32025900000000002</v>
      </c>
      <c r="T43" s="15">
        <f ca="1">Reference!P42</f>
        <v>0.32025900000000002</v>
      </c>
      <c r="U43" s="15">
        <f ca="1">Reference!Q42</f>
        <v>47.519342000000002</v>
      </c>
      <c r="V43" s="15">
        <f ca="1">Reference!R42</f>
        <v>47.519342000000002</v>
      </c>
      <c r="X43" s="15">
        <f t="shared" si="29"/>
        <v>1.8403559852759876E-3</v>
      </c>
      <c r="Y43" s="15">
        <f>Test!B42</f>
        <v>0.250460088996319</v>
      </c>
      <c r="Z43" s="15">
        <f>Test!C42</f>
        <v>0.97360360622405995</v>
      </c>
      <c r="AA43" s="15">
        <f>Test!D42</f>
        <v>0.96998786926269498</v>
      </c>
      <c r="AB43" s="15">
        <f>Test!E42</f>
        <v>30.542726928742798</v>
      </c>
      <c r="AC43" s="15">
        <f>Test!F42</f>
        <v>33.118315964089</v>
      </c>
      <c r="AD43" s="15">
        <f>Test!G42</f>
        <v>33.3389039925571</v>
      </c>
      <c r="AE43" s="15">
        <f>Test!H42</f>
        <v>0.43870750069618197</v>
      </c>
      <c r="AF43" s="15">
        <f>Test!I42</f>
        <v>0.97306585311889604</v>
      </c>
      <c r="AG43" s="15">
        <f>Test!J42</f>
        <v>0.17506079375743799</v>
      </c>
      <c r="AH43" s="15">
        <f>Test!K42</f>
        <v>0.95018881559371904</v>
      </c>
      <c r="AI43" s="15">
        <f>Test!L42</f>
        <v>77.120529000000005</v>
      </c>
      <c r="AJ43" s="15">
        <f>Test!M42</f>
        <v>28.6880038961034</v>
      </c>
      <c r="AK43" s="15" t="str">
        <f>Test!N42</f>
        <v>None</v>
      </c>
      <c r="AL43" s="15">
        <f>Test!O42</f>
        <v>0.16617899999999999</v>
      </c>
      <c r="AM43" s="15">
        <f>Test!P42</f>
        <v>0.16617899999999999</v>
      </c>
      <c r="AN43" s="15">
        <f>Test!Q42</f>
        <v>0.17188300000000001</v>
      </c>
      <c r="AO43" s="15">
        <f>Test!R42</f>
        <v>0.17188300000000001</v>
      </c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3"/>
      <c r="BB43" s="35">
        <f t="shared" si="31"/>
        <v>1.1536559907719957E-3</v>
      </c>
      <c r="BC43" s="15">
        <f>Test!AF42</f>
        <v>0.249711586002307</v>
      </c>
      <c r="BD43" s="15">
        <f>Test!AG42</f>
        <v>0.98439282178878695</v>
      </c>
      <c r="BE43" s="15">
        <f>Test!AH42</f>
        <v>0.98368161916732699</v>
      </c>
      <c r="BF43" s="15">
        <f>Test!AI42</f>
        <v>32.114184113189999</v>
      </c>
      <c r="BG43" s="15">
        <f>Test!AJ42</f>
        <v>36.833506291781298</v>
      </c>
      <c r="BH43" s="15">
        <f>Test!AK42</f>
        <v>36.125353926333702</v>
      </c>
      <c r="BI43" s="15">
        <f>Test!AL42</f>
        <v>0.46477672457695002</v>
      </c>
      <c r="BJ43" s="15">
        <f>Test!AM42</f>
        <v>0.97300046682357699</v>
      </c>
      <c r="BK43" s="15">
        <f>Test!AN42</f>
        <v>0.14376856386661499</v>
      </c>
      <c r="BL43" s="15">
        <f>Test!AO42</f>
        <v>0.97203862667083696</v>
      </c>
      <c r="BM43" s="15">
        <f>Test!AP42</f>
        <v>78.656761000000003</v>
      </c>
      <c r="BN43" s="15">
        <f>Test!AQ42</f>
        <v>29.259635243017701</v>
      </c>
      <c r="BO43" s="15" t="str">
        <f>Test!AR42</f>
        <v>None</v>
      </c>
      <c r="BP43" s="15">
        <f>Test!AS42</f>
        <v>3.3752999999999998E-2</v>
      </c>
      <c r="BQ43" s="15">
        <f>Test!AT42</f>
        <v>3.3752999999999998E-2</v>
      </c>
      <c r="BR43" s="15">
        <f>Test!AU42</f>
        <v>0.31012899999999999</v>
      </c>
      <c r="BS43" s="15">
        <f>Test!AV42</f>
        <v>0.31012899999999999</v>
      </c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3"/>
      <c r="CF43" s="35">
        <f t="shared" si="33"/>
        <v>1.4832719881360257E-3</v>
      </c>
      <c r="CG43" s="15">
        <f>Test!BJ42</f>
        <v>0.24962918200296599</v>
      </c>
      <c r="CH43" s="15">
        <f>Test!BK42</f>
        <v>0.99572283029556197</v>
      </c>
      <c r="CI43" s="15">
        <f>Test!BL42</f>
        <v>0.99556636810302701</v>
      </c>
      <c r="CJ43" s="15">
        <f>Test!BM42</f>
        <v>39.826810000734497</v>
      </c>
      <c r="CK43" s="15">
        <f>Test!BN42</f>
        <v>39.919870132598803</v>
      </c>
      <c r="CL43" s="15">
        <f>Test!BO42</f>
        <v>40.092811050711198</v>
      </c>
      <c r="CM43" s="15">
        <f>Test!BP42</f>
        <v>0.68302631378173795</v>
      </c>
      <c r="CN43" s="15">
        <f>Test!BQ42</f>
        <v>0.99557024240493697</v>
      </c>
      <c r="CO43" s="15">
        <f>Test!BR42</f>
        <v>6.9512896239757496E-2</v>
      </c>
      <c r="CP43" s="15">
        <f>Test!BS42</f>
        <v>0.99416822195053101</v>
      </c>
      <c r="CQ43" s="15">
        <f>Test!BT42</f>
        <v>92.109290000000001</v>
      </c>
      <c r="CR43" s="15">
        <f>Test!BU42</f>
        <v>37.946856690728701</v>
      </c>
      <c r="CS43" s="15" t="str">
        <f>Test!BV42</f>
        <v>None</v>
      </c>
      <c r="CT43" s="15">
        <f>Test!BW42</f>
        <v>0.32025900000000002</v>
      </c>
      <c r="CU43" s="15">
        <f>Test!BX42</f>
        <v>0.32025900000000002</v>
      </c>
      <c r="CV43" s="15">
        <f>Test!BY42</f>
        <v>47.519342000000002</v>
      </c>
      <c r="CW43" s="15">
        <f>Test!BZ42</f>
        <v>47.519342000000002</v>
      </c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3"/>
      <c r="DJ43" s="35">
        <f t="shared" si="35"/>
        <v>1.7194967862444011E-2</v>
      </c>
      <c r="DK43" s="15">
        <f>Test!CN42</f>
        <v>0.245701258034389</v>
      </c>
      <c r="DL43" s="15">
        <f>Test!CO42</f>
        <v>0.99597829580306996</v>
      </c>
      <c r="DM43" s="15">
        <f>Test!CP42</f>
        <v>0.99581712484359697</v>
      </c>
      <c r="DN43" s="15">
        <f>Test!CQ42</f>
        <v>40.2682731872179</v>
      </c>
      <c r="DO43" s="15">
        <f>Test!CR42</f>
        <v>43.793196026044598</v>
      </c>
      <c r="DP43" s="15">
        <f>Test!CS42</f>
        <v>43.689373112567601</v>
      </c>
      <c r="DQ43" s="15">
        <f>Test!CT42</f>
        <v>0.70069098472595204</v>
      </c>
      <c r="DR43" s="15">
        <f>Test!CU42</f>
        <v>0.99612462520599299</v>
      </c>
      <c r="DS43" s="15">
        <f>Test!CV42</f>
        <v>6.6981770098209298E-2</v>
      </c>
      <c r="DT43" s="15">
        <f>Test!CW42</f>
        <v>0.994931280612945</v>
      </c>
      <c r="DU43" s="15">
        <f>Test!CX42</f>
        <v>92.461359999999999</v>
      </c>
      <c r="DV43" s="15">
        <f>Test!CY42</f>
        <v>38.296176943594602</v>
      </c>
      <c r="DW43" s="15" t="str">
        <f>Test!CZ42</f>
        <v>None</v>
      </c>
      <c r="DX43" s="15">
        <f>Test!DA42</f>
        <v>0.485151</v>
      </c>
      <c r="DY43" s="15">
        <f>Test!DB42</f>
        <v>0.485151</v>
      </c>
      <c r="DZ43" s="15">
        <f>Test!DC42</f>
        <v>278.18204100000003</v>
      </c>
      <c r="EA43" s="15">
        <f>Test!DD42</f>
        <v>278.18204100000003</v>
      </c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3"/>
      <c r="EN43" s="35">
        <f t="shared" si="37"/>
        <v>1</v>
      </c>
      <c r="EO43" s="15">
        <f>Test!DR42</f>
        <v>0</v>
      </c>
      <c r="EP43" s="15">
        <f>Test!DS42</f>
        <v>0</v>
      </c>
      <c r="EQ43" s="15">
        <f>Test!DT42</f>
        <v>0</v>
      </c>
      <c r="ER43" s="15">
        <f>Test!DU42</f>
        <v>0</v>
      </c>
      <c r="ES43" s="15">
        <f>Test!DV42</f>
        <v>0</v>
      </c>
      <c r="ET43" s="15">
        <f>Test!DW42</f>
        <v>0</v>
      </c>
      <c r="EU43" s="15">
        <f>Test!DX42</f>
        <v>0</v>
      </c>
      <c r="EV43" s="15">
        <f>Test!DY42</f>
        <v>0</v>
      </c>
      <c r="EW43" s="15">
        <f>Test!DZ42</f>
        <v>0</v>
      </c>
      <c r="EX43" s="15">
        <f>Test!EA42</f>
        <v>0</v>
      </c>
      <c r="EY43" s="15">
        <f>Test!EB42</f>
        <v>0</v>
      </c>
      <c r="EZ43" s="15">
        <f>Test!EC42</f>
        <v>0</v>
      </c>
      <c r="FA43" s="15">
        <f>Test!ED42</f>
        <v>0</v>
      </c>
      <c r="FB43" s="15">
        <f>Test!EE42</f>
        <v>0</v>
      </c>
      <c r="FC43" s="15">
        <f>Test!EF42</f>
        <v>0</v>
      </c>
      <c r="FD43" s="15">
        <f>Test!EG42</f>
        <v>0</v>
      </c>
      <c r="FE43" s="15">
        <f>Test!EH42</f>
        <v>0</v>
      </c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55"/>
      <c r="FR43" s="35">
        <f t="shared" si="39"/>
        <v>1</v>
      </c>
      <c r="FS43" s="15">
        <f>Test!EV42</f>
        <v>0</v>
      </c>
      <c r="FT43" s="15">
        <f>Test!EW42</f>
        <v>0</v>
      </c>
      <c r="FU43" s="15">
        <f>Test!EX42</f>
        <v>0</v>
      </c>
      <c r="FV43" s="15">
        <f>Test!EY42</f>
        <v>0</v>
      </c>
      <c r="FW43" s="15">
        <f>Test!EZ42</f>
        <v>0</v>
      </c>
      <c r="FX43" s="15">
        <f>Test!FA42</f>
        <v>0</v>
      </c>
      <c r="FY43" s="15">
        <f>Test!FB42</f>
        <v>0</v>
      </c>
      <c r="FZ43" s="15">
        <f>Test!FC42</f>
        <v>0</v>
      </c>
      <c r="GA43" s="15">
        <f>Test!FD42</f>
        <v>0</v>
      </c>
      <c r="GB43" s="15">
        <f>Test!FE42</f>
        <v>0</v>
      </c>
      <c r="GC43" s="15">
        <f>Test!FF42</f>
        <v>0</v>
      </c>
      <c r="GD43" s="15">
        <f>Test!FG42</f>
        <v>0</v>
      </c>
      <c r="GE43" s="15">
        <f>Test!FH42</f>
        <v>0</v>
      </c>
      <c r="GF43" s="15">
        <f>Test!FI42</f>
        <v>0</v>
      </c>
      <c r="GG43" s="15">
        <f>Test!FJ42</f>
        <v>0</v>
      </c>
      <c r="GH43" s="15">
        <f>Test!FK42</f>
        <v>0</v>
      </c>
      <c r="GI43" s="15">
        <f>Test!FL42</f>
        <v>0</v>
      </c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55"/>
      <c r="GV43" s="35">
        <f t="shared" si="41"/>
        <v>1</v>
      </c>
      <c r="GW43" s="15">
        <f>Test!FZ42</f>
        <v>0</v>
      </c>
      <c r="GX43" s="15">
        <f>Test!GA42</f>
        <v>0</v>
      </c>
      <c r="GY43" s="15">
        <f>Test!GB42</f>
        <v>0</v>
      </c>
      <c r="GZ43" s="15">
        <f>Test!GC42</f>
        <v>0</v>
      </c>
      <c r="HA43" s="15">
        <f>Test!GD42</f>
        <v>0</v>
      </c>
      <c r="HB43" s="15">
        <f>Test!GE42</f>
        <v>0</v>
      </c>
      <c r="HC43" s="15">
        <f>Test!GF42</f>
        <v>0</v>
      </c>
      <c r="HD43" s="15">
        <f>Test!GG42</f>
        <v>0</v>
      </c>
      <c r="HE43" s="15">
        <f>Test!GH42</f>
        <v>0</v>
      </c>
      <c r="HF43" s="15">
        <f>Test!GI42</f>
        <v>0</v>
      </c>
      <c r="HG43" s="15">
        <f>Test!GJ42</f>
        <v>0</v>
      </c>
      <c r="HH43" s="15">
        <f>Test!GK42</f>
        <v>0</v>
      </c>
      <c r="HI43" s="15">
        <f>Test!GL42</f>
        <v>0</v>
      </c>
      <c r="HJ43" s="15">
        <f>Test!GM42</f>
        <v>0</v>
      </c>
      <c r="HK43" s="15">
        <f>Test!GN42</f>
        <v>0</v>
      </c>
      <c r="HL43" s="15">
        <f>Test!GO42</f>
        <v>0</v>
      </c>
      <c r="HM43" s="15">
        <f>Test!GP42</f>
        <v>0</v>
      </c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3"/>
      <c r="HZ43" s="35">
        <f t="shared" si="43"/>
        <v>1</v>
      </c>
      <c r="IA43" s="15">
        <f>Test!HD42</f>
        <v>0</v>
      </c>
      <c r="IB43" s="15">
        <f>Test!HE42</f>
        <v>0</v>
      </c>
      <c r="IC43" s="15">
        <f>Test!HF42</f>
        <v>0</v>
      </c>
      <c r="ID43" s="15">
        <f>Test!HG42</f>
        <v>0</v>
      </c>
      <c r="IE43" s="15">
        <f>Test!HH42</f>
        <v>0</v>
      </c>
      <c r="IF43" s="15">
        <f>Test!HI42</f>
        <v>0</v>
      </c>
      <c r="IG43" s="15">
        <f>Test!HJ42</f>
        <v>0</v>
      </c>
      <c r="IH43" s="15">
        <f>Test!HK42</f>
        <v>0</v>
      </c>
      <c r="II43" s="15">
        <f>Test!HL42</f>
        <v>0</v>
      </c>
      <c r="IJ43" s="15">
        <f>Test!HM42</f>
        <v>0</v>
      </c>
      <c r="IK43" s="15">
        <f>Test!HN42</f>
        <v>0</v>
      </c>
      <c r="IL43" s="15">
        <f>Test!HO42</f>
        <v>0</v>
      </c>
      <c r="IM43" s="15">
        <f>Test!HP42</f>
        <v>0</v>
      </c>
      <c r="IN43" s="15">
        <f>Test!HQ42</f>
        <v>0</v>
      </c>
      <c r="IO43" s="15">
        <f>Test!HR42</f>
        <v>0</v>
      </c>
      <c r="IP43" s="15">
        <f>Test!HS42</f>
        <v>0</v>
      </c>
      <c r="IQ43" s="15">
        <f>Test!HT42</f>
        <v>0</v>
      </c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3"/>
      <c r="JD43" s="35">
        <f t="shared" si="45"/>
        <v>1</v>
      </c>
      <c r="JE43" s="15">
        <f>Test!IH42</f>
        <v>0</v>
      </c>
      <c r="JF43" s="15">
        <f>Test!II42</f>
        <v>0</v>
      </c>
      <c r="JG43" s="15">
        <f>Test!IJ42</f>
        <v>0</v>
      </c>
      <c r="JH43" s="15">
        <f>Test!IK42</f>
        <v>0</v>
      </c>
      <c r="JI43" s="15">
        <f>Test!IL42</f>
        <v>0</v>
      </c>
      <c r="JJ43" s="15">
        <f>Test!IM42</f>
        <v>0</v>
      </c>
      <c r="JK43" s="15">
        <f>Test!IN42</f>
        <v>0</v>
      </c>
      <c r="JL43" s="15">
        <f>Test!IO42</f>
        <v>0</v>
      </c>
      <c r="JM43" s="15">
        <f>Test!IP42</f>
        <v>0</v>
      </c>
      <c r="JN43" s="15">
        <f>Test!IQ42</f>
        <v>0</v>
      </c>
      <c r="JO43" s="15">
        <f>Test!IR42</f>
        <v>0</v>
      </c>
      <c r="JP43" s="15">
        <f>Test!IS42</f>
        <v>0</v>
      </c>
      <c r="JQ43" s="15">
        <f>Test!IT42</f>
        <v>0</v>
      </c>
      <c r="JR43" s="15">
        <f>Test!IU42</f>
        <v>0</v>
      </c>
      <c r="JS43" s="15">
        <f>Test!IV42</f>
        <v>0</v>
      </c>
      <c r="JT43" s="15">
        <f>Test!IW42</f>
        <v>0</v>
      </c>
      <c r="JU43" s="15">
        <f>Test!IX42</f>
        <v>0</v>
      </c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3"/>
      <c r="KH43" s="35">
        <f t="shared" si="47"/>
        <v>1</v>
      </c>
      <c r="KI43" s="15">
        <f>Test!JL42</f>
        <v>0</v>
      </c>
      <c r="KJ43" s="15">
        <f>Test!JM42</f>
        <v>0</v>
      </c>
      <c r="KK43" s="15">
        <f>Test!JN42</f>
        <v>0</v>
      </c>
      <c r="KL43" s="15">
        <f>Test!JO42</f>
        <v>0</v>
      </c>
      <c r="KM43" s="15">
        <f>Test!JP42</f>
        <v>0</v>
      </c>
      <c r="KN43" s="15">
        <f>Test!JQ42</f>
        <v>0</v>
      </c>
      <c r="KO43" s="15">
        <f>Test!JR42</f>
        <v>0</v>
      </c>
      <c r="KP43" s="15">
        <f>Test!JS42</f>
        <v>0</v>
      </c>
      <c r="KQ43" s="15">
        <f>Test!JT42</f>
        <v>0</v>
      </c>
      <c r="KR43" s="15">
        <f>Test!JU42</f>
        <v>0</v>
      </c>
      <c r="KS43" s="15">
        <f>Test!JV42</f>
        <v>0</v>
      </c>
      <c r="KT43" s="15">
        <f>Test!JW42</f>
        <v>0</v>
      </c>
      <c r="KU43" s="15">
        <f>Test!JX42</f>
        <v>0</v>
      </c>
      <c r="KV43" s="15">
        <f>Test!JY42</f>
        <v>0</v>
      </c>
      <c r="KW43" s="15">
        <f>Test!JZ42</f>
        <v>0</v>
      </c>
      <c r="KX43" s="15">
        <f>Test!KA42</f>
        <v>0</v>
      </c>
      <c r="KY43" s="15">
        <f>Test!KB42</f>
        <v>0</v>
      </c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3"/>
      <c r="LL43" s="35">
        <f t="shared" si="49"/>
        <v>1</v>
      </c>
      <c r="LM43" s="15">
        <f>Test!KP42</f>
        <v>0</v>
      </c>
      <c r="LN43" s="15">
        <f>Test!KQ42</f>
        <v>0</v>
      </c>
      <c r="LO43" s="15">
        <f>Test!KR42</f>
        <v>0</v>
      </c>
      <c r="LP43" s="15">
        <f>Test!KS42</f>
        <v>0</v>
      </c>
      <c r="LQ43" s="15">
        <f>Test!KT42</f>
        <v>0</v>
      </c>
      <c r="LR43" s="15">
        <f>Test!KU42</f>
        <v>0</v>
      </c>
      <c r="LS43" s="15">
        <f>Test!KV42</f>
        <v>0</v>
      </c>
      <c r="LT43" s="15">
        <f>Test!KW42</f>
        <v>0</v>
      </c>
      <c r="LU43" s="15">
        <f>Test!KX42</f>
        <v>0</v>
      </c>
      <c r="LV43" s="15">
        <f>Test!KY42</f>
        <v>0</v>
      </c>
      <c r="LW43" s="15">
        <f>Test!KZ42</f>
        <v>0</v>
      </c>
      <c r="LX43" s="15">
        <f>Test!LA42</f>
        <v>0</v>
      </c>
      <c r="LY43" s="15">
        <f>Test!LB42</f>
        <v>0</v>
      </c>
      <c r="LZ43" s="15">
        <f>Test!LC42</f>
        <v>0</v>
      </c>
      <c r="MA43" s="15">
        <f>Test!LD42</f>
        <v>0</v>
      </c>
      <c r="MB43" s="15">
        <f>Test!LE42</f>
        <v>0</v>
      </c>
      <c r="MC43" s="15">
        <f>Test!LF42</f>
        <v>0</v>
      </c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55"/>
      <c r="MP43" s="35">
        <f t="shared" si="51"/>
        <v>1</v>
      </c>
      <c r="MQ43" s="15">
        <f>Test!LT42</f>
        <v>0</v>
      </c>
      <c r="MR43" s="15">
        <f>Test!LU42</f>
        <v>0</v>
      </c>
      <c r="MS43" s="15">
        <f>Test!LV42</f>
        <v>0</v>
      </c>
      <c r="MT43" s="15">
        <f>Test!LW42</f>
        <v>0</v>
      </c>
      <c r="MU43" s="15">
        <f>Test!LX42</f>
        <v>0</v>
      </c>
      <c r="MV43" s="15">
        <f>Test!LY42</f>
        <v>0</v>
      </c>
      <c r="MW43" s="15">
        <f>Test!LZ42</f>
        <v>0</v>
      </c>
      <c r="MX43" s="15">
        <f>Test!MA42</f>
        <v>0</v>
      </c>
      <c r="MY43" s="15">
        <f>Test!MB42</f>
        <v>0</v>
      </c>
      <c r="MZ43" s="15">
        <f>Test!MC42</f>
        <v>0</v>
      </c>
      <c r="NA43" s="15">
        <f>Test!MD42</f>
        <v>0</v>
      </c>
      <c r="NB43" s="15">
        <f>Test!ME42</f>
        <v>0</v>
      </c>
      <c r="NC43" s="15">
        <f>Test!MF42</f>
        <v>0</v>
      </c>
      <c r="ND43" s="15">
        <f>Test!MG42</f>
        <v>0</v>
      </c>
      <c r="NE43" s="15">
        <f>Test!MH42</f>
        <v>0</v>
      </c>
      <c r="NF43" s="15">
        <f>Test!MI42</f>
        <v>0</v>
      </c>
      <c r="NG43" s="15">
        <f>Test!MJ42</f>
        <v>0</v>
      </c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55"/>
      <c r="NT43" s="35">
        <f t="shared" si="69"/>
        <v>1</v>
      </c>
      <c r="NU43" s="15">
        <f>Test!MX42</f>
        <v>0</v>
      </c>
      <c r="NV43" s="15">
        <f>Test!MY42</f>
        <v>0</v>
      </c>
      <c r="NW43" s="15">
        <f>Test!MZ42</f>
        <v>0</v>
      </c>
      <c r="NX43" s="15">
        <f>Test!NA42</f>
        <v>0</v>
      </c>
      <c r="NY43" s="15">
        <f>Test!NB42</f>
        <v>0</v>
      </c>
      <c r="NZ43" s="15">
        <f>Test!NC42</f>
        <v>0</v>
      </c>
      <c r="OA43" s="15">
        <f>Test!ND42</f>
        <v>0</v>
      </c>
      <c r="OB43" s="15">
        <f>Test!NE42</f>
        <v>0</v>
      </c>
      <c r="OC43" s="15">
        <f>Test!NF42</f>
        <v>0</v>
      </c>
      <c r="OD43" s="15">
        <f>Test!NG42</f>
        <v>0</v>
      </c>
      <c r="OE43" s="15">
        <f>Test!NH42</f>
        <v>0</v>
      </c>
      <c r="OF43" s="15">
        <f>Test!NI42</f>
        <v>0</v>
      </c>
      <c r="OG43" s="15">
        <f>Test!NJ42</f>
        <v>0</v>
      </c>
      <c r="OH43" s="15">
        <f>Test!NK42</f>
        <v>0</v>
      </c>
      <c r="OI43" s="15">
        <f>Test!NL42</f>
        <v>0</v>
      </c>
      <c r="OJ43" s="15">
        <f>Test!NM42</f>
        <v>0</v>
      </c>
      <c r="OK43" s="15">
        <f>Test!NN42</f>
        <v>0</v>
      </c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55"/>
      <c r="OX43" s="35">
        <f t="shared" si="70"/>
        <v>1</v>
      </c>
      <c r="OY43" s="15">
        <f>Test!OB42</f>
        <v>0</v>
      </c>
      <c r="OZ43" s="15">
        <f>Test!OC42</f>
        <v>0</v>
      </c>
      <c r="PA43" s="15">
        <f>Test!OD42</f>
        <v>0</v>
      </c>
      <c r="PB43" s="15">
        <f>Test!OE42</f>
        <v>0</v>
      </c>
      <c r="PC43" s="15">
        <f>Test!OF42</f>
        <v>0</v>
      </c>
      <c r="PD43" s="15">
        <f>Test!OG42</f>
        <v>0</v>
      </c>
      <c r="PE43" s="15">
        <f>Test!OH42</f>
        <v>0</v>
      </c>
      <c r="PF43" s="15">
        <f>Test!OI42</f>
        <v>0</v>
      </c>
      <c r="PG43" s="15">
        <f>Test!OJ42</f>
        <v>0</v>
      </c>
      <c r="PH43" s="15">
        <f>Test!OK42</f>
        <v>0</v>
      </c>
      <c r="PI43" s="15">
        <f>Test!OL42</f>
        <v>0</v>
      </c>
      <c r="PJ43" s="15">
        <f>Test!OM42</f>
        <v>0</v>
      </c>
      <c r="PK43" s="15">
        <f>Test!ON42</f>
        <v>0</v>
      </c>
      <c r="PL43" s="15">
        <f>Test!OO42</f>
        <v>0</v>
      </c>
      <c r="PM43" s="15">
        <f>Test!OP42</f>
        <v>0</v>
      </c>
      <c r="PN43" s="15">
        <f>Test!OQ42</f>
        <v>0</v>
      </c>
      <c r="PO43" s="15">
        <f>Test!OR42</f>
        <v>0</v>
      </c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</row>
    <row r="44" spans="3:442" ht="16.5" thickBot="1">
      <c r="C44" s="115"/>
      <c r="D44" s="26">
        <f t="shared" si="71"/>
        <v>0.5</v>
      </c>
      <c r="E44" s="36">
        <f t="shared" ca="1" si="28"/>
        <v>1.469537988241898E-3</v>
      </c>
      <c r="F44" s="17">
        <f ca="1">Reference!B43</f>
        <v>0.50073476899412095</v>
      </c>
      <c r="G44" s="17">
        <f ca="1">Reference!C43</f>
        <v>0.99705207347869795</v>
      </c>
      <c r="H44" s="17">
        <f ca="1">Reference!D43</f>
        <v>0.99699711799621504</v>
      </c>
      <c r="I44" s="17">
        <f ca="1">Reference!E43</f>
        <v>44.939048129615102</v>
      </c>
      <c r="J44" s="17">
        <f ca="1">Reference!F43</f>
        <v>44.869895717979396</v>
      </c>
      <c r="K44" s="17">
        <f ca="1">Reference!G43</f>
        <v>44.5099043068019</v>
      </c>
      <c r="L44" s="17">
        <f ca="1">Reference!H43</f>
        <v>0.80028587579727095</v>
      </c>
      <c r="M44" s="17">
        <f ca="1">Reference!I43</f>
        <v>0.99817365407943703</v>
      </c>
      <c r="N44" s="17">
        <f ca="1">Reference!J43</f>
        <v>4.97724749147892E-2</v>
      </c>
      <c r="O44" s="17">
        <f ca="1">Reference!K43</f>
        <v>0.99732649326324396</v>
      </c>
      <c r="P44" s="17">
        <f ca="1">Reference!L43</f>
        <v>95.776234000000002</v>
      </c>
      <c r="Q44" s="17">
        <f ca="1">Reference!M43</f>
        <v>43.113646453247902</v>
      </c>
      <c r="R44" s="17" t="str">
        <f ca="1">Reference!N43</f>
        <v>None</v>
      </c>
      <c r="S44" s="17">
        <f ca="1">Reference!O43</f>
        <v>0.26371600000000001</v>
      </c>
      <c r="T44" s="17">
        <f ca="1">Reference!P43</f>
        <v>0.26371600000000001</v>
      </c>
      <c r="U44" s="17">
        <f ca="1">Reference!Q43</f>
        <v>62.618935</v>
      </c>
      <c r="V44" s="17">
        <f ca="1">Reference!R43</f>
        <v>62.618935</v>
      </c>
      <c r="X44" s="17">
        <f t="shared" si="29"/>
        <v>1.4420699884639676E-3</v>
      </c>
      <c r="Y44" s="17">
        <f>Test!B43</f>
        <v>0.49927896500576802</v>
      </c>
      <c r="Z44" s="17">
        <f>Test!C43</f>
        <v>0.99187761545181197</v>
      </c>
      <c r="AA44" s="17">
        <f>Test!D43</f>
        <v>0.99160265922546298</v>
      </c>
      <c r="AB44" s="17">
        <f>Test!E43</f>
        <v>34.834905553197601</v>
      </c>
      <c r="AC44" s="17">
        <f>Test!F43</f>
        <v>36.490552859494002</v>
      </c>
      <c r="AD44" s="17">
        <f>Test!G43</f>
        <v>36.434747924595001</v>
      </c>
      <c r="AE44" s="17">
        <f>Test!H43</f>
        <v>0.57027977705001798</v>
      </c>
      <c r="AF44" s="17">
        <f>Test!I43</f>
        <v>0.99342513084411599</v>
      </c>
      <c r="AG44" s="17">
        <f>Test!J43</f>
        <v>9.8073072731494904E-2</v>
      </c>
      <c r="AH44" s="17">
        <f>Test!K43</f>
        <v>0.98792916536331099</v>
      </c>
      <c r="AI44" s="17">
        <f>Test!L43</f>
        <v>89.500649999999993</v>
      </c>
      <c r="AJ44" s="17">
        <f>Test!M43</f>
        <v>35.623314322522099</v>
      </c>
      <c r="AK44" s="17" t="str">
        <f>Test!N43</f>
        <v>None</v>
      </c>
      <c r="AL44" s="17">
        <f>Test!O43</f>
        <v>0.119731</v>
      </c>
      <c r="AM44" s="17">
        <f>Test!P43</f>
        <v>0.119731</v>
      </c>
      <c r="AN44" s="17">
        <f>Test!Q43</f>
        <v>0.17485100000000001</v>
      </c>
      <c r="AO44" s="17">
        <f>Test!R43</f>
        <v>0.17485100000000001</v>
      </c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3"/>
      <c r="BB44" s="36">
        <f t="shared" si="31"/>
        <v>5.4935999561966931E-5</v>
      </c>
      <c r="BC44" s="17">
        <f>Test!AF43</f>
        <v>0.49997253200021902</v>
      </c>
      <c r="BD44" s="17">
        <f>Test!AG43</f>
        <v>0.99275380373001099</v>
      </c>
      <c r="BE44" s="17">
        <f>Test!AH43</f>
        <v>0.99251985549926702</v>
      </c>
      <c r="BF44" s="17">
        <f>Test!AI43</f>
        <v>37.141412998337799</v>
      </c>
      <c r="BG44" s="17">
        <f>Test!AJ43</f>
        <v>40.5827383103965</v>
      </c>
      <c r="BH44" s="17">
        <f>Test!AK43</f>
        <v>39.7744227888574</v>
      </c>
      <c r="BI44" s="17">
        <f>Test!AL43</f>
        <v>0.60307770967483498</v>
      </c>
      <c r="BJ44" s="17">
        <f>Test!AM43</f>
        <v>0.99010169506072998</v>
      </c>
      <c r="BK44" s="17">
        <f>Test!AN43</f>
        <v>9.2861197888851096E-2</v>
      </c>
      <c r="BL44" s="17">
        <f>Test!AO43</f>
        <v>0.98938441276550204</v>
      </c>
      <c r="BM44" s="17">
        <f>Test!AP43</f>
        <v>89.368464000000003</v>
      </c>
      <c r="BN44" s="17">
        <f>Test!AQ43</f>
        <v>34.720201277026497</v>
      </c>
      <c r="BO44" s="17" t="str">
        <f>Test!AR43</f>
        <v>None</v>
      </c>
      <c r="BP44" s="17">
        <f>Test!AS43</f>
        <v>4.1606999999999998E-2</v>
      </c>
      <c r="BQ44" s="17">
        <f>Test!AT43</f>
        <v>4.1606999999999998E-2</v>
      </c>
      <c r="BR44" s="17">
        <f>Test!AU43</f>
        <v>0.38283899999999998</v>
      </c>
      <c r="BS44" s="17">
        <f>Test!AV43</f>
        <v>0.38283899999999998</v>
      </c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3"/>
      <c r="CF44" s="36">
        <f t="shared" si="33"/>
        <v>1.469537988241898E-3</v>
      </c>
      <c r="CG44" s="17">
        <f>Test!BJ43</f>
        <v>0.50073476899412095</v>
      </c>
      <c r="CH44" s="17">
        <f>Test!BK43</f>
        <v>0.99705207347869795</v>
      </c>
      <c r="CI44" s="17">
        <f>Test!BL43</f>
        <v>0.99699711799621504</v>
      </c>
      <c r="CJ44" s="17">
        <f>Test!BM43</f>
        <v>44.939048129615102</v>
      </c>
      <c r="CK44" s="17">
        <f>Test!BN43</f>
        <v>44.869895717979396</v>
      </c>
      <c r="CL44" s="17">
        <f>Test!BO43</f>
        <v>44.5099043068019</v>
      </c>
      <c r="CM44" s="17">
        <f>Test!BP43</f>
        <v>0.80028587579727095</v>
      </c>
      <c r="CN44" s="17">
        <f>Test!BQ43</f>
        <v>0.99817365407943703</v>
      </c>
      <c r="CO44" s="17">
        <f>Test!BR43</f>
        <v>4.97724749147892E-2</v>
      </c>
      <c r="CP44" s="17">
        <f>Test!BS43</f>
        <v>0.99732649326324396</v>
      </c>
      <c r="CQ44" s="17">
        <f>Test!BT43</f>
        <v>95.776234000000002</v>
      </c>
      <c r="CR44" s="17">
        <f>Test!BU43</f>
        <v>43.113646453247902</v>
      </c>
      <c r="CS44" s="17" t="str">
        <f>Test!BV43</f>
        <v>None</v>
      </c>
      <c r="CT44" s="17">
        <f>Test!BW43</f>
        <v>0.26371600000000001</v>
      </c>
      <c r="CU44" s="17">
        <f>Test!BX43</f>
        <v>0.26371600000000001</v>
      </c>
      <c r="CV44" s="17">
        <f>Test!BY43</f>
        <v>62.618935</v>
      </c>
      <c r="CW44" s="17">
        <f>Test!BZ43</f>
        <v>62.618935</v>
      </c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3"/>
      <c r="DJ44" s="36">
        <f t="shared" si="35"/>
        <v>5.2738559578090038E-2</v>
      </c>
      <c r="DK44" s="17">
        <f>Test!CN43</f>
        <v>0.52636927978904502</v>
      </c>
      <c r="DL44" s="17">
        <f>Test!CO43</f>
        <v>0.99706268310546797</v>
      </c>
      <c r="DM44" s="17">
        <f>Test!CP43</f>
        <v>0.99700617790222101</v>
      </c>
      <c r="DN44" s="17">
        <f>Test!CQ43</f>
        <v>45.060726984512002</v>
      </c>
      <c r="DO44" s="17">
        <f>Test!CR43</f>
        <v>48.163599904076399</v>
      </c>
      <c r="DP44" s="17">
        <f>Test!CS43</f>
        <v>47.692943352618698</v>
      </c>
      <c r="DQ44" s="17">
        <f>Test!CT43</f>
        <v>0.80435842275619496</v>
      </c>
      <c r="DR44" s="17">
        <f>Test!CU43</f>
        <v>0.99831801652908303</v>
      </c>
      <c r="DS44" s="17">
        <f>Test!CV43</f>
        <v>4.9547269940376198E-2</v>
      </c>
      <c r="DT44" s="17">
        <f>Test!CW43</f>
        <v>0.99734032154083196</v>
      </c>
      <c r="DU44" s="17">
        <f>Test!CX43</f>
        <v>95.931762000000006</v>
      </c>
      <c r="DV44" s="17">
        <f>Test!CY43</f>
        <v>43.2410570346958</v>
      </c>
      <c r="DW44" s="17" t="str">
        <f>Test!CZ43</f>
        <v>None</v>
      </c>
      <c r="DX44" s="17">
        <f>Test!DA43</f>
        <v>0.56666399999999995</v>
      </c>
      <c r="DY44" s="17">
        <f>Test!DB43</f>
        <v>0.56666399999999995</v>
      </c>
      <c r="DZ44" s="17">
        <f>Test!DC43</f>
        <v>399.57516600000002</v>
      </c>
      <c r="EA44" s="17">
        <f>Test!DD43</f>
        <v>399.57516600000002</v>
      </c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3"/>
      <c r="EN44" s="36">
        <f t="shared" si="37"/>
        <v>1</v>
      </c>
      <c r="EO44" s="17">
        <f>Test!DR43</f>
        <v>0</v>
      </c>
      <c r="EP44" s="17">
        <f>Test!DS43</f>
        <v>0</v>
      </c>
      <c r="EQ44" s="17">
        <f>Test!DT43</f>
        <v>0</v>
      </c>
      <c r="ER44" s="17">
        <f>Test!DU43</f>
        <v>0</v>
      </c>
      <c r="ES44" s="17">
        <f>Test!DV43</f>
        <v>0</v>
      </c>
      <c r="ET44" s="17">
        <f>Test!DW43</f>
        <v>0</v>
      </c>
      <c r="EU44" s="17">
        <f>Test!DX43</f>
        <v>0</v>
      </c>
      <c r="EV44" s="17">
        <f>Test!DY43</f>
        <v>0</v>
      </c>
      <c r="EW44" s="17">
        <f>Test!DZ43</f>
        <v>0</v>
      </c>
      <c r="EX44" s="17">
        <f>Test!EA43</f>
        <v>0</v>
      </c>
      <c r="EY44" s="17">
        <f>Test!EB43</f>
        <v>0</v>
      </c>
      <c r="EZ44" s="17">
        <f>Test!EC43</f>
        <v>0</v>
      </c>
      <c r="FA44" s="17">
        <f>Test!ED43</f>
        <v>0</v>
      </c>
      <c r="FB44" s="17">
        <f>Test!EE43</f>
        <v>0</v>
      </c>
      <c r="FC44" s="17">
        <f>Test!EF43</f>
        <v>0</v>
      </c>
      <c r="FD44" s="17">
        <f>Test!EG43</f>
        <v>0</v>
      </c>
      <c r="FE44" s="17">
        <f>Test!EH43</f>
        <v>0</v>
      </c>
      <c r="FF44" s="18"/>
      <c r="FG44" s="18"/>
      <c r="FH44" s="18"/>
      <c r="FI44" s="18"/>
      <c r="FJ44" s="18"/>
      <c r="FK44" s="18"/>
      <c r="FL44" s="18"/>
      <c r="FM44" s="18"/>
      <c r="FN44" s="18"/>
      <c r="FO44" s="18"/>
      <c r="FP44" s="18"/>
      <c r="FQ44" s="55"/>
      <c r="FR44" s="36">
        <f t="shared" si="39"/>
        <v>1</v>
      </c>
      <c r="FS44" s="17">
        <f>Test!EV43</f>
        <v>0</v>
      </c>
      <c r="FT44" s="17">
        <f>Test!EW43</f>
        <v>0</v>
      </c>
      <c r="FU44" s="17">
        <f>Test!EX43</f>
        <v>0</v>
      </c>
      <c r="FV44" s="17">
        <f>Test!EY43</f>
        <v>0</v>
      </c>
      <c r="FW44" s="17">
        <f>Test!EZ43</f>
        <v>0</v>
      </c>
      <c r="FX44" s="17">
        <f>Test!FA43</f>
        <v>0</v>
      </c>
      <c r="FY44" s="17">
        <f>Test!FB43</f>
        <v>0</v>
      </c>
      <c r="FZ44" s="17">
        <f>Test!FC43</f>
        <v>0</v>
      </c>
      <c r="GA44" s="17">
        <f>Test!FD43</f>
        <v>0</v>
      </c>
      <c r="GB44" s="17">
        <f>Test!FE43</f>
        <v>0</v>
      </c>
      <c r="GC44" s="17">
        <f>Test!FF43</f>
        <v>0</v>
      </c>
      <c r="GD44" s="17">
        <f>Test!FG43</f>
        <v>0</v>
      </c>
      <c r="GE44" s="17">
        <f>Test!FH43</f>
        <v>0</v>
      </c>
      <c r="GF44" s="17">
        <f>Test!FI43</f>
        <v>0</v>
      </c>
      <c r="GG44" s="17">
        <f>Test!FJ43</f>
        <v>0</v>
      </c>
      <c r="GH44" s="17">
        <f>Test!FK43</f>
        <v>0</v>
      </c>
      <c r="GI44" s="17">
        <f>Test!FL43</f>
        <v>0</v>
      </c>
      <c r="GJ44" s="18"/>
      <c r="GK44" s="18"/>
      <c r="GL44" s="18"/>
      <c r="GM44" s="18"/>
      <c r="GN44" s="18"/>
      <c r="GO44" s="18"/>
      <c r="GP44" s="18"/>
      <c r="GQ44" s="18"/>
      <c r="GR44" s="18"/>
      <c r="GS44" s="18"/>
      <c r="GT44" s="18"/>
      <c r="GU44" s="55"/>
      <c r="GV44" s="36">
        <f t="shared" si="41"/>
        <v>1</v>
      </c>
      <c r="GW44" s="17">
        <f>Test!FZ43</f>
        <v>0</v>
      </c>
      <c r="GX44" s="17">
        <f>Test!GA43</f>
        <v>0</v>
      </c>
      <c r="GY44" s="17">
        <f>Test!GB43</f>
        <v>0</v>
      </c>
      <c r="GZ44" s="17">
        <f>Test!GC43</f>
        <v>0</v>
      </c>
      <c r="HA44" s="17">
        <f>Test!GD43</f>
        <v>0</v>
      </c>
      <c r="HB44" s="17">
        <f>Test!GE43</f>
        <v>0</v>
      </c>
      <c r="HC44" s="17">
        <f>Test!GF43</f>
        <v>0</v>
      </c>
      <c r="HD44" s="17">
        <f>Test!GG43</f>
        <v>0</v>
      </c>
      <c r="HE44" s="17">
        <f>Test!GH43</f>
        <v>0</v>
      </c>
      <c r="HF44" s="17">
        <f>Test!GI43</f>
        <v>0</v>
      </c>
      <c r="HG44" s="17">
        <f>Test!GJ43</f>
        <v>0</v>
      </c>
      <c r="HH44" s="17">
        <f>Test!GK43</f>
        <v>0</v>
      </c>
      <c r="HI44" s="17">
        <f>Test!GL43</f>
        <v>0</v>
      </c>
      <c r="HJ44" s="17">
        <f>Test!GM43</f>
        <v>0</v>
      </c>
      <c r="HK44" s="17">
        <f>Test!GN43</f>
        <v>0</v>
      </c>
      <c r="HL44" s="17">
        <f>Test!GO43</f>
        <v>0</v>
      </c>
      <c r="HM44" s="17">
        <f>Test!GP43</f>
        <v>0</v>
      </c>
      <c r="HN44" s="18"/>
      <c r="HO44" s="18"/>
      <c r="HP44" s="18"/>
      <c r="HQ44" s="18"/>
      <c r="HR44" s="18"/>
      <c r="HS44" s="18"/>
      <c r="HT44" s="18"/>
      <c r="HU44" s="18"/>
      <c r="HV44" s="18"/>
      <c r="HW44" s="18"/>
      <c r="HX44" s="18"/>
      <c r="HY44" s="3"/>
      <c r="HZ44" s="36">
        <f t="shared" si="43"/>
        <v>1</v>
      </c>
      <c r="IA44" s="17">
        <f>Test!HD43</f>
        <v>0</v>
      </c>
      <c r="IB44" s="17">
        <f>Test!HE43</f>
        <v>0</v>
      </c>
      <c r="IC44" s="17">
        <f>Test!HF43</f>
        <v>0</v>
      </c>
      <c r="ID44" s="17">
        <f>Test!HG43</f>
        <v>0</v>
      </c>
      <c r="IE44" s="17">
        <f>Test!HH43</f>
        <v>0</v>
      </c>
      <c r="IF44" s="17">
        <f>Test!HI43</f>
        <v>0</v>
      </c>
      <c r="IG44" s="17">
        <f>Test!HJ43</f>
        <v>0</v>
      </c>
      <c r="IH44" s="17">
        <f>Test!HK43</f>
        <v>0</v>
      </c>
      <c r="II44" s="17">
        <f>Test!HL43</f>
        <v>0</v>
      </c>
      <c r="IJ44" s="17">
        <f>Test!HM43</f>
        <v>0</v>
      </c>
      <c r="IK44" s="17">
        <f>Test!HN43</f>
        <v>0</v>
      </c>
      <c r="IL44" s="17">
        <f>Test!HO43</f>
        <v>0</v>
      </c>
      <c r="IM44" s="17">
        <f>Test!HP43</f>
        <v>0</v>
      </c>
      <c r="IN44" s="17">
        <f>Test!HQ43</f>
        <v>0</v>
      </c>
      <c r="IO44" s="17">
        <f>Test!HR43</f>
        <v>0</v>
      </c>
      <c r="IP44" s="17">
        <f>Test!HS43</f>
        <v>0</v>
      </c>
      <c r="IQ44" s="17">
        <f>Test!HT43</f>
        <v>0</v>
      </c>
      <c r="IR44" s="18"/>
      <c r="IS44" s="18"/>
      <c r="IT44" s="18"/>
      <c r="IU44" s="18"/>
      <c r="IV44" s="18"/>
      <c r="IW44" s="18"/>
      <c r="IX44" s="18"/>
      <c r="IY44" s="18"/>
      <c r="IZ44" s="18"/>
      <c r="JA44" s="18"/>
      <c r="JB44" s="18"/>
      <c r="JC44" s="3"/>
      <c r="JD44" s="36">
        <f t="shared" si="45"/>
        <v>1</v>
      </c>
      <c r="JE44" s="17">
        <f>Test!IH43</f>
        <v>0</v>
      </c>
      <c r="JF44" s="17">
        <f>Test!II43</f>
        <v>0</v>
      </c>
      <c r="JG44" s="17">
        <f>Test!IJ43</f>
        <v>0</v>
      </c>
      <c r="JH44" s="17">
        <f>Test!IK43</f>
        <v>0</v>
      </c>
      <c r="JI44" s="17">
        <f>Test!IL43</f>
        <v>0</v>
      </c>
      <c r="JJ44" s="17">
        <f>Test!IM43</f>
        <v>0</v>
      </c>
      <c r="JK44" s="17">
        <f>Test!IN43</f>
        <v>0</v>
      </c>
      <c r="JL44" s="17">
        <f>Test!IO43</f>
        <v>0</v>
      </c>
      <c r="JM44" s="17">
        <f>Test!IP43</f>
        <v>0</v>
      </c>
      <c r="JN44" s="17">
        <f>Test!IQ43</f>
        <v>0</v>
      </c>
      <c r="JO44" s="17">
        <f>Test!IR43</f>
        <v>0</v>
      </c>
      <c r="JP44" s="17">
        <f>Test!IS43</f>
        <v>0</v>
      </c>
      <c r="JQ44" s="17">
        <f>Test!IT43</f>
        <v>0</v>
      </c>
      <c r="JR44" s="17">
        <f>Test!IU43</f>
        <v>0</v>
      </c>
      <c r="JS44" s="17">
        <f>Test!IV43</f>
        <v>0</v>
      </c>
      <c r="JT44" s="17">
        <f>Test!IW43</f>
        <v>0</v>
      </c>
      <c r="JU44" s="17">
        <f>Test!IX43</f>
        <v>0</v>
      </c>
      <c r="JV44" s="18"/>
      <c r="JW44" s="18"/>
      <c r="JX44" s="18"/>
      <c r="JY44" s="18"/>
      <c r="JZ44" s="18"/>
      <c r="KA44" s="18"/>
      <c r="KB44" s="18"/>
      <c r="KC44" s="18"/>
      <c r="KD44" s="18"/>
      <c r="KE44" s="18"/>
      <c r="KF44" s="18"/>
      <c r="KG44" s="3"/>
      <c r="KH44" s="36">
        <f t="shared" si="47"/>
        <v>1</v>
      </c>
      <c r="KI44" s="17">
        <f>Test!JL43</f>
        <v>0</v>
      </c>
      <c r="KJ44" s="17">
        <f>Test!JM43</f>
        <v>0</v>
      </c>
      <c r="KK44" s="17">
        <f>Test!JN43</f>
        <v>0</v>
      </c>
      <c r="KL44" s="17">
        <f>Test!JO43</f>
        <v>0</v>
      </c>
      <c r="KM44" s="17">
        <f>Test!JP43</f>
        <v>0</v>
      </c>
      <c r="KN44" s="17">
        <f>Test!JQ43</f>
        <v>0</v>
      </c>
      <c r="KO44" s="17">
        <f>Test!JR43</f>
        <v>0</v>
      </c>
      <c r="KP44" s="17">
        <f>Test!JS43</f>
        <v>0</v>
      </c>
      <c r="KQ44" s="17">
        <f>Test!JT43</f>
        <v>0</v>
      </c>
      <c r="KR44" s="17">
        <f>Test!JU43</f>
        <v>0</v>
      </c>
      <c r="KS44" s="17">
        <f>Test!JV43</f>
        <v>0</v>
      </c>
      <c r="KT44" s="17">
        <f>Test!JW43</f>
        <v>0</v>
      </c>
      <c r="KU44" s="17">
        <f>Test!JX43</f>
        <v>0</v>
      </c>
      <c r="KV44" s="17">
        <f>Test!JY43</f>
        <v>0</v>
      </c>
      <c r="KW44" s="17">
        <f>Test!JZ43</f>
        <v>0</v>
      </c>
      <c r="KX44" s="17">
        <f>Test!KA43</f>
        <v>0</v>
      </c>
      <c r="KY44" s="17">
        <f>Test!KB43</f>
        <v>0</v>
      </c>
      <c r="KZ44" s="18"/>
      <c r="LA44" s="18"/>
      <c r="LB44" s="18"/>
      <c r="LC44" s="18"/>
      <c r="LD44" s="18"/>
      <c r="LE44" s="18"/>
      <c r="LF44" s="18"/>
      <c r="LG44" s="18"/>
      <c r="LH44" s="18"/>
      <c r="LI44" s="18"/>
      <c r="LJ44" s="18"/>
      <c r="LK44" s="3"/>
      <c r="LL44" s="36">
        <f t="shared" si="49"/>
        <v>1</v>
      </c>
      <c r="LM44" s="17">
        <f>Test!KP43</f>
        <v>0</v>
      </c>
      <c r="LN44" s="17">
        <f>Test!KQ43</f>
        <v>0</v>
      </c>
      <c r="LO44" s="17">
        <f>Test!KR43</f>
        <v>0</v>
      </c>
      <c r="LP44" s="17">
        <f>Test!KS43</f>
        <v>0</v>
      </c>
      <c r="LQ44" s="17">
        <f>Test!KT43</f>
        <v>0</v>
      </c>
      <c r="LR44" s="17">
        <f>Test!KU43</f>
        <v>0</v>
      </c>
      <c r="LS44" s="17">
        <f>Test!KV43</f>
        <v>0</v>
      </c>
      <c r="LT44" s="17">
        <f>Test!KW43</f>
        <v>0</v>
      </c>
      <c r="LU44" s="17">
        <f>Test!KX43</f>
        <v>0</v>
      </c>
      <c r="LV44" s="17">
        <f>Test!KY43</f>
        <v>0</v>
      </c>
      <c r="LW44" s="17">
        <f>Test!KZ43</f>
        <v>0</v>
      </c>
      <c r="LX44" s="17">
        <f>Test!LA43</f>
        <v>0</v>
      </c>
      <c r="LY44" s="17">
        <f>Test!LB43</f>
        <v>0</v>
      </c>
      <c r="LZ44" s="17">
        <f>Test!LC43</f>
        <v>0</v>
      </c>
      <c r="MA44" s="17">
        <f>Test!LD43</f>
        <v>0</v>
      </c>
      <c r="MB44" s="17">
        <f>Test!LE43</f>
        <v>0</v>
      </c>
      <c r="MC44" s="17">
        <f>Test!LF43</f>
        <v>0</v>
      </c>
      <c r="MD44" s="18"/>
      <c r="ME44" s="18"/>
      <c r="MF44" s="18"/>
      <c r="MG44" s="18"/>
      <c r="MH44" s="18"/>
      <c r="MI44" s="18"/>
      <c r="MJ44" s="18"/>
      <c r="MK44" s="18"/>
      <c r="ML44" s="18"/>
      <c r="MM44" s="18"/>
      <c r="MN44" s="18"/>
      <c r="MO44" s="55"/>
      <c r="MP44" s="36">
        <f t="shared" si="51"/>
        <v>1</v>
      </c>
      <c r="MQ44" s="17">
        <f>Test!LT43</f>
        <v>0</v>
      </c>
      <c r="MR44" s="17">
        <f>Test!LU43</f>
        <v>0</v>
      </c>
      <c r="MS44" s="17">
        <f>Test!LV43</f>
        <v>0</v>
      </c>
      <c r="MT44" s="17">
        <f>Test!LW43</f>
        <v>0</v>
      </c>
      <c r="MU44" s="17">
        <f>Test!LX43</f>
        <v>0</v>
      </c>
      <c r="MV44" s="17">
        <f>Test!LY43</f>
        <v>0</v>
      </c>
      <c r="MW44" s="17">
        <f>Test!LZ43</f>
        <v>0</v>
      </c>
      <c r="MX44" s="17">
        <f>Test!MA43</f>
        <v>0</v>
      </c>
      <c r="MY44" s="17">
        <f>Test!MB43</f>
        <v>0</v>
      </c>
      <c r="MZ44" s="17">
        <f>Test!MC43</f>
        <v>0</v>
      </c>
      <c r="NA44" s="17">
        <f>Test!MD43</f>
        <v>0</v>
      </c>
      <c r="NB44" s="17">
        <f>Test!ME43</f>
        <v>0</v>
      </c>
      <c r="NC44" s="17">
        <f>Test!MF43</f>
        <v>0</v>
      </c>
      <c r="ND44" s="17">
        <f>Test!MG43</f>
        <v>0</v>
      </c>
      <c r="NE44" s="17">
        <f>Test!MH43</f>
        <v>0</v>
      </c>
      <c r="NF44" s="17">
        <f>Test!MI43</f>
        <v>0</v>
      </c>
      <c r="NG44" s="17">
        <f>Test!MJ43</f>
        <v>0</v>
      </c>
      <c r="NH44" s="18"/>
      <c r="NI44" s="18"/>
      <c r="NJ44" s="18"/>
      <c r="NK44" s="18"/>
      <c r="NL44" s="18"/>
      <c r="NM44" s="18"/>
      <c r="NN44" s="18"/>
      <c r="NO44" s="18"/>
      <c r="NP44" s="18"/>
      <c r="NQ44" s="18"/>
      <c r="NR44" s="18"/>
      <c r="NS44" s="55"/>
      <c r="NT44" s="36">
        <f t="shared" si="69"/>
        <v>1</v>
      </c>
      <c r="NU44" s="17">
        <f>Test!MX43</f>
        <v>0</v>
      </c>
      <c r="NV44" s="17">
        <f>Test!MY43</f>
        <v>0</v>
      </c>
      <c r="NW44" s="17">
        <f>Test!MZ43</f>
        <v>0</v>
      </c>
      <c r="NX44" s="17">
        <f>Test!NA43</f>
        <v>0</v>
      </c>
      <c r="NY44" s="17">
        <f>Test!NB43</f>
        <v>0</v>
      </c>
      <c r="NZ44" s="17">
        <f>Test!NC43</f>
        <v>0</v>
      </c>
      <c r="OA44" s="17">
        <f>Test!ND43</f>
        <v>0</v>
      </c>
      <c r="OB44" s="17">
        <f>Test!NE43</f>
        <v>0</v>
      </c>
      <c r="OC44" s="17">
        <f>Test!NF43</f>
        <v>0</v>
      </c>
      <c r="OD44" s="17">
        <f>Test!NG43</f>
        <v>0</v>
      </c>
      <c r="OE44" s="17">
        <f>Test!NH43</f>
        <v>0</v>
      </c>
      <c r="OF44" s="17">
        <f>Test!NI43</f>
        <v>0</v>
      </c>
      <c r="OG44" s="17">
        <f>Test!NJ43</f>
        <v>0</v>
      </c>
      <c r="OH44" s="17">
        <f>Test!NK43</f>
        <v>0</v>
      </c>
      <c r="OI44" s="17">
        <f>Test!NL43</f>
        <v>0</v>
      </c>
      <c r="OJ44" s="17">
        <f>Test!NM43</f>
        <v>0</v>
      </c>
      <c r="OK44" s="17">
        <f>Test!NN43</f>
        <v>0</v>
      </c>
      <c r="OL44" s="18"/>
      <c r="OM44" s="18"/>
      <c r="ON44" s="18"/>
      <c r="OO44" s="18"/>
      <c r="OP44" s="18"/>
      <c r="OQ44" s="18"/>
      <c r="OR44" s="18"/>
      <c r="OS44" s="18"/>
      <c r="OT44" s="18"/>
      <c r="OU44" s="18"/>
      <c r="OV44" s="18"/>
      <c r="OW44" s="55"/>
      <c r="OX44" s="36">
        <f t="shared" si="70"/>
        <v>1</v>
      </c>
      <c r="OY44" s="17">
        <f>Test!OB43</f>
        <v>0</v>
      </c>
      <c r="OZ44" s="17">
        <f>Test!OC43</f>
        <v>0</v>
      </c>
      <c r="PA44" s="17">
        <f>Test!OD43</f>
        <v>0</v>
      </c>
      <c r="PB44" s="17">
        <f>Test!OE43</f>
        <v>0</v>
      </c>
      <c r="PC44" s="17">
        <f>Test!OF43</f>
        <v>0</v>
      </c>
      <c r="PD44" s="17">
        <f>Test!OG43</f>
        <v>0</v>
      </c>
      <c r="PE44" s="17">
        <f>Test!OH43</f>
        <v>0</v>
      </c>
      <c r="PF44" s="17">
        <f>Test!OI43</f>
        <v>0</v>
      </c>
      <c r="PG44" s="17">
        <f>Test!OJ43</f>
        <v>0</v>
      </c>
      <c r="PH44" s="17">
        <f>Test!OK43</f>
        <v>0</v>
      </c>
      <c r="PI44" s="17">
        <f>Test!OL43</f>
        <v>0</v>
      </c>
      <c r="PJ44" s="17">
        <f>Test!OM43</f>
        <v>0</v>
      </c>
      <c r="PK44" s="17">
        <f>Test!ON43</f>
        <v>0</v>
      </c>
      <c r="PL44" s="17">
        <f>Test!OO43</f>
        <v>0</v>
      </c>
      <c r="PM44" s="17">
        <f>Test!OP43</f>
        <v>0</v>
      </c>
      <c r="PN44" s="17">
        <f>Test!OQ43</f>
        <v>0</v>
      </c>
      <c r="PO44" s="17">
        <f>Test!OR43</f>
        <v>0</v>
      </c>
      <c r="PP44" s="18"/>
      <c r="PQ44" s="18"/>
      <c r="PR44" s="18"/>
      <c r="PS44" s="18"/>
      <c r="PT44" s="18"/>
      <c r="PU44" s="18"/>
      <c r="PV44" s="18"/>
      <c r="PW44" s="18"/>
      <c r="PX44" s="18"/>
      <c r="PY44" s="18"/>
      <c r="PZ44" s="18"/>
    </row>
    <row r="45" spans="3:442">
      <c r="C45" s="115"/>
      <c r="D45" s="26">
        <f t="shared" si="71"/>
        <v>0.75</v>
      </c>
      <c r="E45" s="37">
        <f t="shared" ca="1" si="28"/>
        <v>1.8623303851013368E-2</v>
      </c>
      <c r="F45" s="11">
        <f ca="1">Reference!B44</f>
        <v>0.76396747788826003</v>
      </c>
      <c r="G45" s="11">
        <f ca="1">Reference!C44</f>
        <v>0.99775367975234897</v>
      </c>
      <c r="H45" s="11">
        <f ca="1">Reference!D44</f>
        <v>0.99773097038268999</v>
      </c>
      <c r="I45" s="11">
        <f ca="1">Reference!E44</f>
        <v>47.201961256732098</v>
      </c>
      <c r="J45" s="11">
        <f ca="1">Reference!F44</f>
        <v>47.968905581951503</v>
      </c>
      <c r="K45" s="11">
        <f ca="1">Reference!G44</f>
        <v>47.518153527458203</v>
      </c>
      <c r="L45" s="11">
        <f ca="1">Reference!H44</f>
        <v>0.85195821523666304</v>
      </c>
      <c r="M45" s="11">
        <f ca="1">Reference!I44</f>
        <v>0.99911373853683405</v>
      </c>
      <c r="N45" s="11">
        <f ca="1">Reference!J44</f>
        <v>4.1079748421907397E-2</v>
      </c>
      <c r="O45" s="11">
        <f ca="1">Reference!K44</f>
        <v>0.99844235181808405</v>
      </c>
      <c r="P45" s="11">
        <f ca="1">Reference!L44</f>
        <v>96.647610999999998</v>
      </c>
      <c r="Q45" s="11">
        <f ca="1">Reference!M44</f>
        <v>45.649044531435599</v>
      </c>
      <c r="R45" s="11" t="str">
        <f ca="1">Reference!N44</f>
        <v>None</v>
      </c>
      <c r="S45" s="11">
        <f ca="1">Reference!O44</f>
        <v>0.52810199999999996</v>
      </c>
      <c r="T45" s="11">
        <f ca="1">Reference!P44</f>
        <v>0.52810199999999996</v>
      </c>
      <c r="U45" s="11">
        <f ca="1">Reference!Q44</f>
        <v>71.196337999999997</v>
      </c>
      <c r="V45" s="11">
        <f ca="1">Reference!R44</f>
        <v>71.196337999999997</v>
      </c>
      <c r="X45" s="11">
        <f t="shared" si="29"/>
        <v>7.6452599388387261E-3</v>
      </c>
      <c r="Y45" s="11">
        <f>Test!B44</f>
        <v>0.74426605504587096</v>
      </c>
      <c r="Z45" s="11">
        <f>Test!C44</f>
        <v>0.995663702487945</v>
      </c>
      <c r="AA45" s="11">
        <f>Test!D44</f>
        <v>0.99559020996093694</v>
      </c>
      <c r="AB45" s="11">
        <f>Test!E44</f>
        <v>37.621391487793701</v>
      </c>
      <c r="AC45" s="11">
        <f>Test!F44</f>
        <v>37.681304218115699</v>
      </c>
      <c r="AD45" s="11">
        <f>Test!G44</f>
        <v>37.758785512515203</v>
      </c>
      <c r="AE45" s="11">
        <f>Test!H44</f>
        <v>0.64527124166488603</v>
      </c>
      <c r="AF45" s="11">
        <f>Test!I44</f>
        <v>0.99748158454894997</v>
      </c>
      <c r="AG45" s="11">
        <f>Test!J44</f>
        <v>7.2071082890033694E-2</v>
      </c>
      <c r="AH45" s="11">
        <f>Test!K44</f>
        <v>0.99468350410461404</v>
      </c>
      <c r="AI45" s="11">
        <f>Test!L44</f>
        <v>92.622150000000005</v>
      </c>
      <c r="AJ45" s="11">
        <f>Test!M44</f>
        <v>39.446089929579301</v>
      </c>
      <c r="AK45" s="11" t="str">
        <f>Test!N44</f>
        <v>None</v>
      </c>
      <c r="AL45" s="11">
        <f>Test!O44</f>
        <v>0.24798600000000001</v>
      </c>
      <c r="AM45" s="11">
        <f>Test!P44</f>
        <v>0.24798600000000001</v>
      </c>
      <c r="AN45" s="11">
        <f>Test!Q44</f>
        <v>0.274814</v>
      </c>
      <c r="AO45" s="11">
        <f>Test!R44</f>
        <v>0.274814</v>
      </c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3"/>
      <c r="BB45" s="37">
        <f t="shared" si="31"/>
        <v>3.6623999708051969E-5</v>
      </c>
      <c r="BC45" s="11">
        <f>Test!AF44</f>
        <v>0.74997253200021896</v>
      </c>
      <c r="BD45" s="11">
        <f>Test!AG44</f>
        <v>0.99548006057739202</v>
      </c>
      <c r="BE45" s="11">
        <f>Test!AH44</f>
        <v>0.99536818265914895</v>
      </c>
      <c r="BF45" s="11">
        <f>Test!AI44</f>
        <v>40.905405903421403</v>
      </c>
      <c r="BG45" s="11">
        <f>Test!AJ44</f>
        <v>43.6719666789405</v>
      </c>
      <c r="BH45" s="11">
        <f>Test!AK44</f>
        <v>41.780601440012298</v>
      </c>
      <c r="BI45" s="11">
        <f>Test!AL44</f>
        <v>0.70172911882400502</v>
      </c>
      <c r="BJ45" s="11">
        <f>Test!AM44</f>
        <v>0.995733022689819</v>
      </c>
      <c r="BK45" s="11">
        <f>Test!AN44</f>
        <v>6.7811474204063402E-2</v>
      </c>
      <c r="BL45" s="11">
        <f>Test!AO44</f>
        <v>0.99459028244018499</v>
      </c>
      <c r="BM45" s="11">
        <f>Test!AP44</f>
        <v>93.735427000000001</v>
      </c>
      <c r="BN45" s="11">
        <f>Test!AQ44</f>
        <v>38.853370950685303</v>
      </c>
      <c r="BO45" s="11" t="str">
        <f>Test!AR44</f>
        <v>None</v>
      </c>
      <c r="BP45" s="11">
        <f>Test!AS44</f>
        <v>5.3238000000000001E-2</v>
      </c>
      <c r="BQ45" s="11">
        <f>Test!AT44</f>
        <v>5.3238000000000001E-2</v>
      </c>
      <c r="BR45" s="11">
        <f>Test!AU44</f>
        <v>0.33002100000000001</v>
      </c>
      <c r="BS45" s="11">
        <f>Test!AV44</f>
        <v>0.33002100000000001</v>
      </c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3"/>
      <c r="CF45" s="37">
        <f t="shared" si="33"/>
        <v>1.8623303851013368E-2</v>
      </c>
      <c r="CG45" s="11">
        <f>Test!BJ44</f>
        <v>0.76396747788826003</v>
      </c>
      <c r="CH45" s="11">
        <f>Test!BK44</f>
        <v>0.99775367975234897</v>
      </c>
      <c r="CI45" s="11">
        <f>Test!BL44</f>
        <v>0.99773097038268999</v>
      </c>
      <c r="CJ45" s="11">
        <f>Test!BM44</f>
        <v>47.201961256732098</v>
      </c>
      <c r="CK45" s="11">
        <f>Test!BN44</f>
        <v>47.968905581951503</v>
      </c>
      <c r="CL45" s="11">
        <f>Test!BO44</f>
        <v>47.518153527458203</v>
      </c>
      <c r="CM45" s="11">
        <f>Test!BP44</f>
        <v>0.85195821523666304</v>
      </c>
      <c r="CN45" s="11">
        <f>Test!BQ44</f>
        <v>0.99911373853683405</v>
      </c>
      <c r="CO45" s="11">
        <f>Test!BR44</f>
        <v>4.1079748421907397E-2</v>
      </c>
      <c r="CP45" s="11">
        <f>Test!BS44</f>
        <v>0.99844235181808405</v>
      </c>
      <c r="CQ45" s="11">
        <f>Test!BT44</f>
        <v>96.647610999999998</v>
      </c>
      <c r="CR45" s="11">
        <f>Test!BU44</f>
        <v>45.649044531435599</v>
      </c>
      <c r="CS45" s="11" t="str">
        <f>Test!BV44</f>
        <v>None</v>
      </c>
      <c r="CT45" s="11">
        <f>Test!BW44</f>
        <v>0.52810199999999996</v>
      </c>
      <c r="CU45" s="11">
        <f>Test!BX44</f>
        <v>0.52810199999999996</v>
      </c>
      <c r="CV45" s="11">
        <f>Test!BY44</f>
        <v>71.196337999999997</v>
      </c>
      <c r="CW45" s="11">
        <f>Test!BZ44</f>
        <v>71.196337999999997</v>
      </c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3"/>
      <c r="DJ45" s="37">
        <f t="shared" si="35"/>
        <v>1.3761467889907989E-2</v>
      </c>
      <c r="DK45" s="11">
        <f>Test!CN44</f>
        <v>0.76032110091743099</v>
      </c>
      <c r="DL45" s="11">
        <f>Test!CO44</f>
        <v>0.99749094247817904</v>
      </c>
      <c r="DM45" s="11">
        <f>Test!CP44</f>
        <v>0.99745982885360696</v>
      </c>
      <c r="DN45" s="11">
        <f>Test!CQ44</f>
        <v>46.734111512608699</v>
      </c>
      <c r="DO45" s="11">
        <f>Test!CR44</f>
        <v>50.253303575153801</v>
      </c>
      <c r="DP45" s="11">
        <f>Test!CS44</f>
        <v>49.753756412522598</v>
      </c>
      <c r="DQ45" s="11">
        <f>Test!CT44</f>
        <v>0.84181088209152199</v>
      </c>
      <c r="DR45" s="11">
        <f>Test!CU44</f>
        <v>0.99897664785385099</v>
      </c>
      <c r="DS45" s="11">
        <f>Test!CV44</f>
        <v>4.35618050396442E-2</v>
      </c>
      <c r="DT45" s="11">
        <f>Test!CW44</f>
        <v>0.99813836812973</v>
      </c>
      <c r="DU45" s="11">
        <f>Test!CX44</f>
        <v>96.613996</v>
      </c>
      <c r="DV45" s="11">
        <f>Test!CY44</f>
        <v>45.011627783384199</v>
      </c>
      <c r="DW45" s="11" t="str">
        <f>Test!CZ44</f>
        <v>None</v>
      </c>
      <c r="DX45" s="11">
        <f>Test!DA44</f>
        <v>0.63761599999999996</v>
      </c>
      <c r="DY45" s="11">
        <f>Test!DB44</f>
        <v>0.63761599999999996</v>
      </c>
      <c r="DZ45" s="11">
        <f>Test!DC44</f>
        <v>521.914804</v>
      </c>
      <c r="EA45" s="11">
        <f>Test!DD44</f>
        <v>521.914804</v>
      </c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3"/>
      <c r="EN45" s="37">
        <f t="shared" si="37"/>
        <v>1</v>
      </c>
      <c r="EO45" s="11">
        <f>Test!DR44</f>
        <v>0</v>
      </c>
      <c r="EP45" s="11">
        <f>Test!DS44</f>
        <v>0</v>
      </c>
      <c r="EQ45" s="11">
        <f>Test!DT44</f>
        <v>0</v>
      </c>
      <c r="ER45" s="11">
        <f>Test!DU44</f>
        <v>0</v>
      </c>
      <c r="ES45" s="11">
        <f>Test!DV44</f>
        <v>0</v>
      </c>
      <c r="ET45" s="11">
        <f>Test!DW44</f>
        <v>0</v>
      </c>
      <c r="EU45" s="11">
        <f>Test!DX44</f>
        <v>0</v>
      </c>
      <c r="EV45" s="11">
        <f>Test!DY44</f>
        <v>0</v>
      </c>
      <c r="EW45" s="11">
        <f>Test!DZ44</f>
        <v>0</v>
      </c>
      <c r="EX45" s="11">
        <f>Test!EA44</f>
        <v>0</v>
      </c>
      <c r="EY45" s="11">
        <f>Test!EB44</f>
        <v>0</v>
      </c>
      <c r="EZ45" s="11">
        <f>Test!EC44</f>
        <v>0</v>
      </c>
      <c r="FA45" s="11">
        <f>Test!ED44</f>
        <v>0</v>
      </c>
      <c r="FB45" s="11">
        <f>Test!EE44</f>
        <v>0</v>
      </c>
      <c r="FC45" s="11">
        <f>Test!EF44</f>
        <v>0</v>
      </c>
      <c r="FD45" s="11">
        <f>Test!EG44</f>
        <v>0</v>
      </c>
      <c r="FE45" s="11">
        <f>Test!EH44</f>
        <v>0</v>
      </c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55"/>
      <c r="FR45" s="37">
        <f t="shared" si="39"/>
        <v>1</v>
      </c>
      <c r="FS45" s="11">
        <f>Test!EV44</f>
        <v>0</v>
      </c>
      <c r="FT45" s="11">
        <f>Test!EW44</f>
        <v>0</v>
      </c>
      <c r="FU45" s="11">
        <f>Test!EX44</f>
        <v>0</v>
      </c>
      <c r="FV45" s="11">
        <f>Test!EY44</f>
        <v>0</v>
      </c>
      <c r="FW45" s="11">
        <f>Test!EZ44</f>
        <v>0</v>
      </c>
      <c r="FX45" s="11">
        <f>Test!FA44</f>
        <v>0</v>
      </c>
      <c r="FY45" s="11">
        <f>Test!FB44</f>
        <v>0</v>
      </c>
      <c r="FZ45" s="11">
        <f>Test!FC44</f>
        <v>0</v>
      </c>
      <c r="GA45" s="11">
        <f>Test!FD44</f>
        <v>0</v>
      </c>
      <c r="GB45" s="11">
        <f>Test!FE44</f>
        <v>0</v>
      </c>
      <c r="GC45" s="11">
        <f>Test!FF44</f>
        <v>0</v>
      </c>
      <c r="GD45" s="11">
        <f>Test!FG44</f>
        <v>0</v>
      </c>
      <c r="GE45" s="11">
        <f>Test!FH44</f>
        <v>0</v>
      </c>
      <c r="GF45" s="11">
        <f>Test!FI44</f>
        <v>0</v>
      </c>
      <c r="GG45" s="11">
        <f>Test!FJ44</f>
        <v>0</v>
      </c>
      <c r="GH45" s="11">
        <f>Test!FK44</f>
        <v>0</v>
      </c>
      <c r="GI45" s="11">
        <f>Test!FL44</f>
        <v>0</v>
      </c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55"/>
      <c r="GV45" s="37">
        <f t="shared" si="41"/>
        <v>1</v>
      </c>
      <c r="GW45" s="11">
        <f>Test!FZ44</f>
        <v>0</v>
      </c>
      <c r="GX45" s="11">
        <f>Test!GA44</f>
        <v>0</v>
      </c>
      <c r="GY45" s="11">
        <f>Test!GB44</f>
        <v>0</v>
      </c>
      <c r="GZ45" s="11">
        <f>Test!GC44</f>
        <v>0</v>
      </c>
      <c r="HA45" s="11">
        <f>Test!GD44</f>
        <v>0</v>
      </c>
      <c r="HB45" s="11">
        <f>Test!GE44</f>
        <v>0</v>
      </c>
      <c r="HC45" s="11">
        <f>Test!GF44</f>
        <v>0</v>
      </c>
      <c r="HD45" s="11">
        <f>Test!GG44</f>
        <v>0</v>
      </c>
      <c r="HE45" s="11">
        <f>Test!GH44</f>
        <v>0</v>
      </c>
      <c r="HF45" s="11">
        <f>Test!GI44</f>
        <v>0</v>
      </c>
      <c r="HG45" s="11">
        <f>Test!GJ44</f>
        <v>0</v>
      </c>
      <c r="HH45" s="11">
        <f>Test!GK44</f>
        <v>0</v>
      </c>
      <c r="HI45" s="11">
        <f>Test!GL44</f>
        <v>0</v>
      </c>
      <c r="HJ45" s="11">
        <f>Test!GM44</f>
        <v>0</v>
      </c>
      <c r="HK45" s="11">
        <f>Test!GN44</f>
        <v>0</v>
      </c>
      <c r="HL45" s="11">
        <f>Test!GO44</f>
        <v>0</v>
      </c>
      <c r="HM45" s="11">
        <f>Test!GP44</f>
        <v>0</v>
      </c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3"/>
      <c r="HZ45" s="37">
        <f t="shared" si="43"/>
        <v>1</v>
      </c>
      <c r="IA45" s="11">
        <f>Test!HD44</f>
        <v>0</v>
      </c>
      <c r="IB45" s="11">
        <f>Test!HE44</f>
        <v>0</v>
      </c>
      <c r="IC45" s="11">
        <f>Test!HF44</f>
        <v>0</v>
      </c>
      <c r="ID45" s="11">
        <f>Test!HG44</f>
        <v>0</v>
      </c>
      <c r="IE45" s="11">
        <f>Test!HH44</f>
        <v>0</v>
      </c>
      <c r="IF45" s="11">
        <f>Test!HI44</f>
        <v>0</v>
      </c>
      <c r="IG45" s="11">
        <f>Test!HJ44</f>
        <v>0</v>
      </c>
      <c r="IH45" s="11">
        <f>Test!HK44</f>
        <v>0</v>
      </c>
      <c r="II45" s="11">
        <f>Test!HL44</f>
        <v>0</v>
      </c>
      <c r="IJ45" s="11">
        <f>Test!HM44</f>
        <v>0</v>
      </c>
      <c r="IK45" s="11">
        <f>Test!HN44</f>
        <v>0</v>
      </c>
      <c r="IL45" s="11">
        <f>Test!HO44</f>
        <v>0</v>
      </c>
      <c r="IM45" s="11">
        <f>Test!HP44</f>
        <v>0</v>
      </c>
      <c r="IN45" s="11">
        <f>Test!HQ44</f>
        <v>0</v>
      </c>
      <c r="IO45" s="11">
        <f>Test!HR44</f>
        <v>0</v>
      </c>
      <c r="IP45" s="11">
        <f>Test!HS44</f>
        <v>0</v>
      </c>
      <c r="IQ45" s="11">
        <f>Test!HT44</f>
        <v>0</v>
      </c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3"/>
      <c r="JD45" s="37">
        <f t="shared" si="45"/>
        <v>1</v>
      </c>
      <c r="JE45" s="11">
        <f>Test!IH44</f>
        <v>0</v>
      </c>
      <c r="JF45" s="11">
        <f>Test!II44</f>
        <v>0</v>
      </c>
      <c r="JG45" s="11">
        <f>Test!IJ44</f>
        <v>0</v>
      </c>
      <c r="JH45" s="11">
        <f>Test!IK44</f>
        <v>0</v>
      </c>
      <c r="JI45" s="11">
        <f>Test!IL44</f>
        <v>0</v>
      </c>
      <c r="JJ45" s="11">
        <f>Test!IM44</f>
        <v>0</v>
      </c>
      <c r="JK45" s="11">
        <f>Test!IN44</f>
        <v>0</v>
      </c>
      <c r="JL45" s="11">
        <f>Test!IO44</f>
        <v>0</v>
      </c>
      <c r="JM45" s="11">
        <f>Test!IP44</f>
        <v>0</v>
      </c>
      <c r="JN45" s="11">
        <f>Test!IQ44</f>
        <v>0</v>
      </c>
      <c r="JO45" s="11">
        <f>Test!IR44</f>
        <v>0</v>
      </c>
      <c r="JP45" s="11">
        <f>Test!IS44</f>
        <v>0</v>
      </c>
      <c r="JQ45" s="11">
        <f>Test!IT44</f>
        <v>0</v>
      </c>
      <c r="JR45" s="11">
        <f>Test!IU44</f>
        <v>0</v>
      </c>
      <c r="JS45" s="11">
        <f>Test!IV44</f>
        <v>0</v>
      </c>
      <c r="JT45" s="11">
        <f>Test!IW44</f>
        <v>0</v>
      </c>
      <c r="JU45" s="11">
        <f>Test!IX44</f>
        <v>0</v>
      </c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3"/>
      <c r="KH45" s="37">
        <f t="shared" si="47"/>
        <v>1</v>
      </c>
      <c r="KI45" s="11">
        <f>Test!JL44</f>
        <v>0</v>
      </c>
      <c r="KJ45" s="11">
        <f>Test!JM44</f>
        <v>0</v>
      </c>
      <c r="KK45" s="11">
        <f>Test!JN44</f>
        <v>0</v>
      </c>
      <c r="KL45" s="11">
        <f>Test!JO44</f>
        <v>0</v>
      </c>
      <c r="KM45" s="11">
        <f>Test!JP44</f>
        <v>0</v>
      </c>
      <c r="KN45" s="11">
        <f>Test!JQ44</f>
        <v>0</v>
      </c>
      <c r="KO45" s="11">
        <f>Test!JR44</f>
        <v>0</v>
      </c>
      <c r="KP45" s="11">
        <f>Test!JS44</f>
        <v>0</v>
      </c>
      <c r="KQ45" s="11">
        <f>Test!JT44</f>
        <v>0</v>
      </c>
      <c r="KR45" s="11">
        <f>Test!JU44</f>
        <v>0</v>
      </c>
      <c r="KS45" s="11">
        <f>Test!JV44</f>
        <v>0</v>
      </c>
      <c r="KT45" s="11">
        <f>Test!JW44</f>
        <v>0</v>
      </c>
      <c r="KU45" s="11">
        <f>Test!JX44</f>
        <v>0</v>
      </c>
      <c r="KV45" s="11">
        <f>Test!JY44</f>
        <v>0</v>
      </c>
      <c r="KW45" s="11">
        <f>Test!JZ44</f>
        <v>0</v>
      </c>
      <c r="KX45" s="11">
        <f>Test!KA44</f>
        <v>0</v>
      </c>
      <c r="KY45" s="11">
        <f>Test!KB44</f>
        <v>0</v>
      </c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3"/>
      <c r="LL45" s="37">
        <f t="shared" si="49"/>
        <v>1</v>
      </c>
      <c r="LM45" s="11">
        <f>Test!KP44</f>
        <v>0</v>
      </c>
      <c r="LN45" s="11">
        <f>Test!KQ44</f>
        <v>0</v>
      </c>
      <c r="LO45" s="11">
        <f>Test!KR44</f>
        <v>0</v>
      </c>
      <c r="LP45" s="11">
        <f>Test!KS44</f>
        <v>0</v>
      </c>
      <c r="LQ45" s="11">
        <f>Test!KT44</f>
        <v>0</v>
      </c>
      <c r="LR45" s="11">
        <f>Test!KU44</f>
        <v>0</v>
      </c>
      <c r="LS45" s="11">
        <f>Test!KV44</f>
        <v>0</v>
      </c>
      <c r="LT45" s="11">
        <f>Test!KW44</f>
        <v>0</v>
      </c>
      <c r="LU45" s="11">
        <f>Test!KX44</f>
        <v>0</v>
      </c>
      <c r="LV45" s="11">
        <f>Test!KY44</f>
        <v>0</v>
      </c>
      <c r="LW45" s="11">
        <f>Test!KZ44</f>
        <v>0</v>
      </c>
      <c r="LX45" s="11">
        <f>Test!LA44</f>
        <v>0</v>
      </c>
      <c r="LY45" s="11">
        <f>Test!LB44</f>
        <v>0</v>
      </c>
      <c r="LZ45" s="11">
        <f>Test!LC44</f>
        <v>0</v>
      </c>
      <c r="MA45" s="11">
        <f>Test!LD44</f>
        <v>0</v>
      </c>
      <c r="MB45" s="11">
        <f>Test!LE44</f>
        <v>0</v>
      </c>
      <c r="MC45" s="11">
        <f>Test!LF44</f>
        <v>0</v>
      </c>
      <c r="MD45" s="16"/>
      <c r="ME45" s="16"/>
      <c r="MF45" s="16"/>
      <c r="MG45" s="16"/>
      <c r="MH45" s="16"/>
      <c r="MI45" s="16"/>
      <c r="MJ45" s="16"/>
      <c r="MK45" s="16"/>
      <c r="ML45" s="16"/>
      <c r="MM45" s="16"/>
      <c r="MN45" s="16"/>
      <c r="MO45" s="55"/>
      <c r="MP45" s="37">
        <f t="shared" si="51"/>
        <v>1</v>
      </c>
      <c r="MQ45" s="11">
        <f>Test!LT44</f>
        <v>0</v>
      </c>
      <c r="MR45" s="11">
        <f>Test!LU44</f>
        <v>0</v>
      </c>
      <c r="MS45" s="11">
        <f>Test!LV44</f>
        <v>0</v>
      </c>
      <c r="MT45" s="11">
        <f>Test!LW44</f>
        <v>0</v>
      </c>
      <c r="MU45" s="11">
        <f>Test!LX44</f>
        <v>0</v>
      </c>
      <c r="MV45" s="11">
        <f>Test!LY44</f>
        <v>0</v>
      </c>
      <c r="MW45" s="11">
        <f>Test!LZ44</f>
        <v>0</v>
      </c>
      <c r="MX45" s="11">
        <f>Test!MA44</f>
        <v>0</v>
      </c>
      <c r="MY45" s="11">
        <f>Test!MB44</f>
        <v>0</v>
      </c>
      <c r="MZ45" s="11">
        <f>Test!MC44</f>
        <v>0</v>
      </c>
      <c r="NA45" s="11">
        <f>Test!MD44</f>
        <v>0</v>
      </c>
      <c r="NB45" s="11">
        <f>Test!ME44</f>
        <v>0</v>
      </c>
      <c r="NC45" s="11">
        <f>Test!MF44</f>
        <v>0</v>
      </c>
      <c r="ND45" s="11">
        <f>Test!MG44</f>
        <v>0</v>
      </c>
      <c r="NE45" s="11">
        <f>Test!MH44</f>
        <v>0</v>
      </c>
      <c r="NF45" s="11">
        <f>Test!MI44</f>
        <v>0</v>
      </c>
      <c r="NG45" s="11">
        <f>Test!MJ44</f>
        <v>0</v>
      </c>
      <c r="NH45" s="16"/>
      <c r="NI45" s="16"/>
      <c r="NJ45" s="16"/>
      <c r="NK45" s="16"/>
      <c r="NL45" s="16"/>
      <c r="NM45" s="16"/>
      <c r="NN45" s="16"/>
      <c r="NO45" s="16"/>
      <c r="NP45" s="16"/>
      <c r="NQ45" s="16"/>
      <c r="NR45" s="16"/>
      <c r="NS45" s="55"/>
      <c r="NT45" s="37">
        <f t="shared" si="69"/>
        <v>1</v>
      </c>
      <c r="NU45" s="11">
        <f>Test!MX44</f>
        <v>0</v>
      </c>
      <c r="NV45" s="11">
        <f>Test!MY44</f>
        <v>0</v>
      </c>
      <c r="NW45" s="11">
        <f>Test!MZ44</f>
        <v>0</v>
      </c>
      <c r="NX45" s="11">
        <f>Test!NA44</f>
        <v>0</v>
      </c>
      <c r="NY45" s="11">
        <f>Test!NB44</f>
        <v>0</v>
      </c>
      <c r="NZ45" s="11">
        <f>Test!NC44</f>
        <v>0</v>
      </c>
      <c r="OA45" s="11">
        <f>Test!ND44</f>
        <v>0</v>
      </c>
      <c r="OB45" s="11">
        <f>Test!NE44</f>
        <v>0</v>
      </c>
      <c r="OC45" s="11">
        <f>Test!NF44</f>
        <v>0</v>
      </c>
      <c r="OD45" s="11">
        <f>Test!NG44</f>
        <v>0</v>
      </c>
      <c r="OE45" s="11">
        <f>Test!NH44</f>
        <v>0</v>
      </c>
      <c r="OF45" s="11">
        <f>Test!NI44</f>
        <v>0</v>
      </c>
      <c r="OG45" s="11">
        <f>Test!NJ44</f>
        <v>0</v>
      </c>
      <c r="OH45" s="11">
        <f>Test!NK44</f>
        <v>0</v>
      </c>
      <c r="OI45" s="11">
        <f>Test!NL44</f>
        <v>0</v>
      </c>
      <c r="OJ45" s="11">
        <f>Test!NM44</f>
        <v>0</v>
      </c>
      <c r="OK45" s="11">
        <f>Test!NN44</f>
        <v>0</v>
      </c>
      <c r="OL45" s="16"/>
      <c r="OM45" s="16"/>
      <c r="ON45" s="16"/>
      <c r="OO45" s="16"/>
      <c r="OP45" s="16"/>
      <c r="OQ45" s="16"/>
      <c r="OR45" s="16"/>
      <c r="OS45" s="16"/>
      <c r="OT45" s="16"/>
      <c r="OU45" s="16"/>
      <c r="OV45" s="16"/>
      <c r="OW45" s="55"/>
      <c r="OX45" s="37">
        <f t="shared" si="70"/>
        <v>1</v>
      </c>
      <c r="OY45" s="11">
        <f>Test!OB44</f>
        <v>0</v>
      </c>
      <c r="OZ45" s="11">
        <f>Test!OC44</f>
        <v>0</v>
      </c>
      <c r="PA45" s="11">
        <f>Test!OD44</f>
        <v>0</v>
      </c>
      <c r="PB45" s="11">
        <f>Test!OE44</f>
        <v>0</v>
      </c>
      <c r="PC45" s="11">
        <f>Test!OF44</f>
        <v>0</v>
      </c>
      <c r="PD45" s="11">
        <f>Test!OG44</f>
        <v>0</v>
      </c>
      <c r="PE45" s="11">
        <f>Test!OH44</f>
        <v>0</v>
      </c>
      <c r="PF45" s="11">
        <f>Test!OI44</f>
        <v>0</v>
      </c>
      <c r="PG45" s="11">
        <f>Test!OJ44</f>
        <v>0</v>
      </c>
      <c r="PH45" s="11">
        <f>Test!OK44</f>
        <v>0</v>
      </c>
      <c r="PI45" s="11">
        <f>Test!OL44</f>
        <v>0</v>
      </c>
      <c r="PJ45" s="11">
        <f>Test!OM44</f>
        <v>0</v>
      </c>
      <c r="PK45" s="11">
        <f>Test!ON44</f>
        <v>0</v>
      </c>
      <c r="PL45" s="11">
        <f>Test!OO44</f>
        <v>0</v>
      </c>
      <c r="PM45" s="11">
        <f>Test!OP44</f>
        <v>0</v>
      </c>
      <c r="PN45" s="11">
        <f>Test!OQ44</f>
        <v>0</v>
      </c>
      <c r="PO45" s="11">
        <f>Test!OR44</f>
        <v>0</v>
      </c>
      <c r="PP45" s="16"/>
      <c r="PQ45" s="16"/>
      <c r="PR45" s="16"/>
      <c r="PS45" s="16"/>
      <c r="PT45" s="16"/>
      <c r="PU45" s="16"/>
      <c r="PV45" s="16"/>
      <c r="PW45" s="16"/>
      <c r="PX45" s="16"/>
      <c r="PY45" s="16"/>
      <c r="PZ45" s="16"/>
    </row>
    <row r="46" spans="3:442">
      <c r="C46" s="115"/>
      <c r="D46" s="26">
        <f t="shared" si="71"/>
        <v>1</v>
      </c>
      <c r="E46" s="37">
        <f t="shared" ca="1" si="28"/>
        <v>4.8172004614619901E-2</v>
      </c>
      <c r="F46" s="11">
        <f ca="1">Reference!B45</f>
        <v>1.0481720046146199</v>
      </c>
      <c r="G46" s="11">
        <f ca="1">Reference!C45</f>
        <v>0.99848729372024503</v>
      </c>
      <c r="H46" s="11">
        <f ca="1">Reference!D45</f>
        <v>0.99847316741943304</v>
      </c>
      <c r="I46" s="11">
        <f ca="1">Reference!E45</f>
        <v>48.681508297116501</v>
      </c>
      <c r="J46" s="11">
        <f ca="1">Reference!F45</f>
        <v>49.619732170959701</v>
      </c>
      <c r="K46" s="11">
        <f ca="1">Reference!G45</f>
        <v>49.129851711990902</v>
      </c>
      <c r="L46" s="11">
        <f ca="1">Reference!H45</f>
        <v>0.88238620758056596</v>
      </c>
      <c r="M46" s="11">
        <f ca="1">Reference!I45</f>
        <v>0.99945777654647805</v>
      </c>
      <c r="N46" s="11">
        <f ca="1">Reference!J45</f>
        <v>3.4151200205087599E-2</v>
      </c>
      <c r="O46" s="11">
        <f ca="1">Reference!K45</f>
        <v>0.99903792142867998</v>
      </c>
      <c r="P46" s="11">
        <f ca="1">Reference!L45</f>
        <v>96.896147999999997</v>
      </c>
      <c r="Q46" s="11">
        <f ca="1">Reference!M45</f>
        <v>47.824085488551098</v>
      </c>
      <c r="R46" s="11" t="str">
        <f ca="1">Reference!N45</f>
        <v>None</v>
      </c>
      <c r="S46" s="11">
        <f ca="1">Reference!O45</f>
        <v>0.29361599999999999</v>
      </c>
      <c r="T46" s="11">
        <f ca="1">Reference!P45</f>
        <v>0.29361599999999999</v>
      </c>
      <c r="U46" s="11">
        <f ca="1">Reference!Q45</f>
        <v>81.799181000000004</v>
      </c>
      <c r="V46" s="11">
        <f ca="1">Reference!R45</f>
        <v>81.799181000000004</v>
      </c>
      <c r="X46" s="11">
        <f t="shared" si="29"/>
        <v>8.6318189309400051E-3</v>
      </c>
      <c r="Y46" s="11">
        <f>Test!B45</f>
        <v>1.00863181893094</v>
      </c>
      <c r="Z46" s="11">
        <f>Test!C45</f>
        <v>0.99719572067260698</v>
      </c>
      <c r="AA46" s="11">
        <f>Test!D45</f>
        <v>0.99716508388519198</v>
      </c>
      <c r="AB46" s="11">
        <f>Test!E45</f>
        <v>39.8436926320271</v>
      </c>
      <c r="AC46" s="11">
        <f>Test!F45</f>
        <v>38.343753462783802</v>
      </c>
      <c r="AD46" s="11">
        <f>Test!G45</f>
        <v>38.449575741442999</v>
      </c>
      <c r="AE46" s="11">
        <f>Test!H45</f>
        <v>0.70204973220825195</v>
      </c>
      <c r="AF46" s="11">
        <f>Test!I45</f>
        <v>0.99864363670349099</v>
      </c>
      <c r="AG46" s="11">
        <f>Test!J45</f>
        <v>5.6958839297294603E-2</v>
      </c>
      <c r="AH46" s="11">
        <f>Test!K45</f>
        <v>0.99705064296722401</v>
      </c>
      <c r="AI46" s="11">
        <f>Test!L45</f>
        <v>93.851720999999998</v>
      </c>
      <c r="AJ46" s="11">
        <f>Test!M45</f>
        <v>42.043508253426403</v>
      </c>
      <c r="AK46" s="11" t="str">
        <f>Test!N45</f>
        <v>None</v>
      </c>
      <c r="AL46" s="11">
        <f>Test!O45</f>
        <v>0.28106100000000001</v>
      </c>
      <c r="AM46" s="11">
        <f>Test!P45</f>
        <v>0.28106100000000001</v>
      </c>
      <c r="AN46" s="11">
        <f>Test!Q45</f>
        <v>0.16586300000000001</v>
      </c>
      <c r="AO46" s="11">
        <f>Test!R45</f>
        <v>0.16586300000000001</v>
      </c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3"/>
      <c r="BB46" s="37">
        <f t="shared" si="31"/>
        <v>1.5107399879199512E-4</v>
      </c>
      <c r="BC46" s="11">
        <f>Test!AF45</f>
        <v>0.999848926001208</v>
      </c>
      <c r="BD46" s="11">
        <f>Test!AG45</f>
        <v>0.99638104438781705</v>
      </c>
      <c r="BE46" s="11">
        <f>Test!AH45</f>
        <v>0.99631929397582997</v>
      </c>
      <c r="BF46" s="11">
        <f>Test!AI45</f>
        <v>43.174028046490797</v>
      </c>
      <c r="BG46" s="11">
        <f>Test!AJ45</f>
        <v>45.858099148162701</v>
      </c>
      <c r="BH46" s="11">
        <f>Test!AK45</f>
        <v>44.8726118608066</v>
      </c>
      <c r="BI46" s="11">
        <f>Test!AL45</f>
        <v>0.75671356916427601</v>
      </c>
      <c r="BJ46" s="11">
        <f>Test!AM45</f>
        <v>0.99759387969970703</v>
      </c>
      <c r="BK46" s="11">
        <f>Test!AN45</f>
        <v>5.7395800948142998E-2</v>
      </c>
      <c r="BL46" s="11">
        <f>Test!AO45</f>
        <v>0.99619162082672097</v>
      </c>
      <c r="BM46" s="11">
        <f>Test!AP45</f>
        <v>95.390181999999996</v>
      </c>
      <c r="BN46" s="11">
        <f>Test!AQ45</f>
        <v>41.372947462053901</v>
      </c>
      <c r="BO46" s="11" t="str">
        <f>Test!AR45</f>
        <v>None</v>
      </c>
      <c r="BP46" s="11">
        <f>Test!AS45</f>
        <v>6.9628999999999996E-2</v>
      </c>
      <c r="BQ46" s="11">
        <f>Test!AT45</f>
        <v>6.9628999999999996E-2</v>
      </c>
      <c r="BR46" s="11">
        <f>Test!AU45</f>
        <v>0.35919400000000001</v>
      </c>
      <c r="BS46" s="11">
        <f>Test!AV45</f>
        <v>0.35919400000000001</v>
      </c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3"/>
      <c r="CF46" s="37">
        <f t="shared" si="33"/>
        <v>4.8172004614619901E-2</v>
      </c>
      <c r="CG46" s="11">
        <f>Test!BJ45</f>
        <v>1.0481720046146199</v>
      </c>
      <c r="CH46" s="11">
        <f>Test!BK45</f>
        <v>0.99848729372024503</v>
      </c>
      <c r="CI46" s="11">
        <f>Test!BL45</f>
        <v>0.99847316741943304</v>
      </c>
      <c r="CJ46" s="11">
        <f>Test!BM45</f>
        <v>48.681508297116501</v>
      </c>
      <c r="CK46" s="11">
        <f>Test!BN45</f>
        <v>49.619732170959701</v>
      </c>
      <c r="CL46" s="11">
        <f>Test!BO45</f>
        <v>49.129851711990902</v>
      </c>
      <c r="CM46" s="11">
        <f>Test!BP45</f>
        <v>0.88238620758056596</v>
      </c>
      <c r="CN46" s="11">
        <f>Test!BQ45</f>
        <v>0.99945777654647805</v>
      </c>
      <c r="CO46" s="11">
        <f>Test!BR45</f>
        <v>3.4151200205087599E-2</v>
      </c>
      <c r="CP46" s="11">
        <f>Test!BS45</f>
        <v>0.99903792142867998</v>
      </c>
      <c r="CQ46" s="11">
        <f>Test!BT45</f>
        <v>96.896147999999997</v>
      </c>
      <c r="CR46" s="11">
        <f>Test!BU45</f>
        <v>47.824085488551098</v>
      </c>
      <c r="CS46" s="11" t="str">
        <f>Test!BV45</f>
        <v>None</v>
      </c>
      <c r="CT46" s="11">
        <f>Test!BW45</f>
        <v>0.29361599999999999</v>
      </c>
      <c r="CU46" s="11">
        <f>Test!BX45</f>
        <v>0.29361599999999999</v>
      </c>
      <c r="CV46" s="11">
        <f>Test!BY45</f>
        <v>81.799181000000004</v>
      </c>
      <c r="CW46" s="11">
        <f>Test!BZ45</f>
        <v>81.799181000000004</v>
      </c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3"/>
      <c r="DJ46" s="37">
        <f t="shared" si="35"/>
        <v>3.4486073724109945E-2</v>
      </c>
      <c r="DK46" s="11">
        <f>Test!CN45</f>
        <v>1.0344860737241099</v>
      </c>
      <c r="DL46" s="11">
        <f>Test!CO45</f>
        <v>0.99808621406555098</v>
      </c>
      <c r="DM46" s="11">
        <f>Test!CP45</f>
        <v>0.99807107448577803</v>
      </c>
      <c r="DN46" s="11">
        <f>Test!CQ45</f>
        <v>47.918226179265503</v>
      </c>
      <c r="DO46" s="11">
        <f>Test!CR45</f>
        <v>51.828285109650601</v>
      </c>
      <c r="DP46" s="11">
        <f>Test!CS45</f>
        <v>51.3754137686945</v>
      </c>
      <c r="DQ46" s="11">
        <f>Test!CT45</f>
        <v>0.867145955562591</v>
      </c>
      <c r="DR46" s="11">
        <f>Test!CU45</f>
        <v>0.99939399957656805</v>
      </c>
      <c r="DS46" s="11">
        <f>Test!CV45</f>
        <v>3.7578187882900203E-2</v>
      </c>
      <c r="DT46" s="11">
        <f>Test!CW45</f>
        <v>0.998784780502319</v>
      </c>
      <c r="DU46" s="11">
        <f>Test!CX45</f>
        <v>96.919150999999999</v>
      </c>
      <c r="DV46" s="11">
        <f>Test!CY45</f>
        <v>46.710449847272997</v>
      </c>
      <c r="DW46" s="11" t="str">
        <f>Test!CZ45</f>
        <v>None</v>
      </c>
      <c r="DX46" s="11">
        <f>Test!DA45</f>
        <v>0.68536200000000003</v>
      </c>
      <c r="DY46" s="11">
        <f>Test!DB45</f>
        <v>0.68536200000000003</v>
      </c>
      <c r="DZ46" s="11">
        <f>Test!DC45</f>
        <v>682.26782800000001</v>
      </c>
      <c r="EA46" s="11">
        <f>Test!DD45</f>
        <v>682.26782800000001</v>
      </c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3"/>
      <c r="EN46" s="37">
        <f t="shared" si="37"/>
        <v>1</v>
      </c>
      <c r="EO46" s="11">
        <f>Test!DR45</f>
        <v>0</v>
      </c>
      <c r="EP46" s="11">
        <f>Test!DS45</f>
        <v>0</v>
      </c>
      <c r="EQ46" s="11">
        <f>Test!DT45</f>
        <v>0</v>
      </c>
      <c r="ER46" s="11">
        <f>Test!DU45</f>
        <v>0</v>
      </c>
      <c r="ES46" s="11">
        <f>Test!DV45</f>
        <v>0</v>
      </c>
      <c r="ET46" s="11">
        <f>Test!DW45</f>
        <v>0</v>
      </c>
      <c r="EU46" s="11">
        <f>Test!DX45</f>
        <v>0</v>
      </c>
      <c r="EV46" s="11">
        <f>Test!DY45</f>
        <v>0</v>
      </c>
      <c r="EW46" s="11">
        <f>Test!DZ45</f>
        <v>0</v>
      </c>
      <c r="EX46" s="11">
        <f>Test!EA45</f>
        <v>0</v>
      </c>
      <c r="EY46" s="11">
        <f>Test!EB45</f>
        <v>0</v>
      </c>
      <c r="EZ46" s="11">
        <f>Test!EC45</f>
        <v>0</v>
      </c>
      <c r="FA46" s="11">
        <f>Test!ED45</f>
        <v>0</v>
      </c>
      <c r="FB46" s="11">
        <f>Test!EE45</f>
        <v>0</v>
      </c>
      <c r="FC46" s="11">
        <f>Test!EF45</f>
        <v>0</v>
      </c>
      <c r="FD46" s="11">
        <f>Test!EG45</f>
        <v>0</v>
      </c>
      <c r="FE46" s="11">
        <f>Test!EH45</f>
        <v>0</v>
      </c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55"/>
      <c r="FR46" s="37">
        <f t="shared" si="39"/>
        <v>1</v>
      </c>
      <c r="FS46" s="11">
        <f>Test!EV45</f>
        <v>0</v>
      </c>
      <c r="FT46" s="11">
        <f>Test!EW45</f>
        <v>0</v>
      </c>
      <c r="FU46" s="11">
        <f>Test!EX45</f>
        <v>0</v>
      </c>
      <c r="FV46" s="11">
        <f>Test!EY45</f>
        <v>0</v>
      </c>
      <c r="FW46" s="11">
        <f>Test!EZ45</f>
        <v>0</v>
      </c>
      <c r="FX46" s="11">
        <f>Test!FA45</f>
        <v>0</v>
      </c>
      <c r="FY46" s="11">
        <f>Test!FB45</f>
        <v>0</v>
      </c>
      <c r="FZ46" s="11">
        <f>Test!FC45</f>
        <v>0</v>
      </c>
      <c r="GA46" s="11">
        <f>Test!FD45</f>
        <v>0</v>
      </c>
      <c r="GB46" s="11">
        <f>Test!FE45</f>
        <v>0</v>
      </c>
      <c r="GC46" s="11">
        <f>Test!FF45</f>
        <v>0</v>
      </c>
      <c r="GD46" s="11">
        <f>Test!FG45</f>
        <v>0</v>
      </c>
      <c r="GE46" s="11">
        <f>Test!FH45</f>
        <v>0</v>
      </c>
      <c r="GF46" s="11">
        <f>Test!FI45</f>
        <v>0</v>
      </c>
      <c r="GG46" s="11">
        <f>Test!FJ45</f>
        <v>0</v>
      </c>
      <c r="GH46" s="11">
        <f>Test!FK45</f>
        <v>0</v>
      </c>
      <c r="GI46" s="11">
        <f>Test!FL45</f>
        <v>0</v>
      </c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55"/>
      <c r="GV46" s="37">
        <f t="shared" si="41"/>
        <v>1</v>
      </c>
      <c r="GW46" s="11">
        <f>Test!FZ45</f>
        <v>0</v>
      </c>
      <c r="GX46" s="11">
        <f>Test!GA45</f>
        <v>0</v>
      </c>
      <c r="GY46" s="11">
        <f>Test!GB45</f>
        <v>0</v>
      </c>
      <c r="GZ46" s="11">
        <f>Test!GC45</f>
        <v>0</v>
      </c>
      <c r="HA46" s="11">
        <f>Test!GD45</f>
        <v>0</v>
      </c>
      <c r="HB46" s="11">
        <f>Test!GE45</f>
        <v>0</v>
      </c>
      <c r="HC46" s="11">
        <f>Test!GF45</f>
        <v>0</v>
      </c>
      <c r="HD46" s="11">
        <f>Test!GG45</f>
        <v>0</v>
      </c>
      <c r="HE46" s="11">
        <f>Test!GH45</f>
        <v>0</v>
      </c>
      <c r="HF46" s="11">
        <f>Test!GI45</f>
        <v>0</v>
      </c>
      <c r="HG46" s="11">
        <f>Test!GJ45</f>
        <v>0</v>
      </c>
      <c r="HH46" s="11">
        <f>Test!GK45</f>
        <v>0</v>
      </c>
      <c r="HI46" s="11">
        <f>Test!GL45</f>
        <v>0</v>
      </c>
      <c r="HJ46" s="11">
        <f>Test!GM45</f>
        <v>0</v>
      </c>
      <c r="HK46" s="11">
        <f>Test!GN45</f>
        <v>0</v>
      </c>
      <c r="HL46" s="11">
        <f>Test!GO45</f>
        <v>0</v>
      </c>
      <c r="HM46" s="11">
        <f>Test!GP45</f>
        <v>0</v>
      </c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3"/>
      <c r="HZ46" s="37">
        <f t="shared" si="43"/>
        <v>1</v>
      </c>
      <c r="IA46" s="11">
        <f>Test!HD45</f>
        <v>0</v>
      </c>
      <c r="IB46" s="11">
        <f>Test!HE45</f>
        <v>0</v>
      </c>
      <c r="IC46" s="11">
        <f>Test!HF45</f>
        <v>0</v>
      </c>
      <c r="ID46" s="11">
        <f>Test!HG45</f>
        <v>0</v>
      </c>
      <c r="IE46" s="11">
        <f>Test!HH45</f>
        <v>0</v>
      </c>
      <c r="IF46" s="11">
        <f>Test!HI45</f>
        <v>0</v>
      </c>
      <c r="IG46" s="11">
        <f>Test!HJ45</f>
        <v>0</v>
      </c>
      <c r="IH46" s="11">
        <f>Test!HK45</f>
        <v>0</v>
      </c>
      <c r="II46" s="11">
        <f>Test!HL45</f>
        <v>0</v>
      </c>
      <c r="IJ46" s="11">
        <f>Test!HM45</f>
        <v>0</v>
      </c>
      <c r="IK46" s="11">
        <f>Test!HN45</f>
        <v>0</v>
      </c>
      <c r="IL46" s="11">
        <f>Test!HO45</f>
        <v>0</v>
      </c>
      <c r="IM46" s="11">
        <f>Test!HP45</f>
        <v>0</v>
      </c>
      <c r="IN46" s="11">
        <f>Test!HQ45</f>
        <v>0</v>
      </c>
      <c r="IO46" s="11">
        <f>Test!HR45</f>
        <v>0</v>
      </c>
      <c r="IP46" s="11">
        <f>Test!HS45</f>
        <v>0</v>
      </c>
      <c r="IQ46" s="11">
        <f>Test!HT45</f>
        <v>0</v>
      </c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3"/>
      <c r="JD46" s="37">
        <f t="shared" si="45"/>
        <v>1</v>
      </c>
      <c r="JE46" s="11">
        <f>Test!IH45</f>
        <v>0</v>
      </c>
      <c r="JF46" s="11">
        <f>Test!II45</f>
        <v>0</v>
      </c>
      <c r="JG46" s="11">
        <f>Test!IJ45</f>
        <v>0</v>
      </c>
      <c r="JH46" s="11">
        <f>Test!IK45</f>
        <v>0</v>
      </c>
      <c r="JI46" s="11">
        <f>Test!IL45</f>
        <v>0</v>
      </c>
      <c r="JJ46" s="11">
        <f>Test!IM45</f>
        <v>0</v>
      </c>
      <c r="JK46" s="11">
        <f>Test!IN45</f>
        <v>0</v>
      </c>
      <c r="JL46" s="11">
        <f>Test!IO45</f>
        <v>0</v>
      </c>
      <c r="JM46" s="11">
        <f>Test!IP45</f>
        <v>0</v>
      </c>
      <c r="JN46" s="11">
        <f>Test!IQ45</f>
        <v>0</v>
      </c>
      <c r="JO46" s="11">
        <f>Test!IR45</f>
        <v>0</v>
      </c>
      <c r="JP46" s="11">
        <f>Test!IS45</f>
        <v>0</v>
      </c>
      <c r="JQ46" s="11">
        <f>Test!IT45</f>
        <v>0</v>
      </c>
      <c r="JR46" s="11">
        <f>Test!IU45</f>
        <v>0</v>
      </c>
      <c r="JS46" s="11">
        <f>Test!IV45</f>
        <v>0</v>
      </c>
      <c r="JT46" s="11">
        <f>Test!IW45</f>
        <v>0</v>
      </c>
      <c r="JU46" s="11">
        <f>Test!IX45</f>
        <v>0</v>
      </c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3"/>
      <c r="KH46" s="37">
        <f t="shared" si="47"/>
        <v>1</v>
      </c>
      <c r="KI46" s="11">
        <f>Test!JL45</f>
        <v>0</v>
      </c>
      <c r="KJ46" s="11">
        <f>Test!JM45</f>
        <v>0</v>
      </c>
      <c r="KK46" s="11">
        <f>Test!JN45</f>
        <v>0</v>
      </c>
      <c r="KL46" s="11">
        <f>Test!JO45</f>
        <v>0</v>
      </c>
      <c r="KM46" s="11">
        <f>Test!JP45</f>
        <v>0</v>
      </c>
      <c r="KN46" s="11">
        <f>Test!JQ45</f>
        <v>0</v>
      </c>
      <c r="KO46" s="11">
        <f>Test!JR45</f>
        <v>0</v>
      </c>
      <c r="KP46" s="11">
        <f>Test!JS45</f>
        <v>0</v>
      </c>
      <c r="KQ46" s="11">
        <f>Test!JT45</f>
        <v>0</v>
      </c>
      <c r="KR46" s="11">
        <f>Test!JU45</f>
        <v>0</v>
      </c>
      <c r="KS46" s="11">
        <f>Test!JV45</f>
        <v>0</v>
      </c>
      <c r="KT46" s="11">
        <f>Test!JW45</f>
        <v>0</v>
      </c>
      <c r="KU46" s="11">
        <f>Test!JX45</f>
        <v>0</v>
      </c>
      <c r="KV46" s="11">
        <f>Test!JY45</f>
        <v>0</v>
      </c>
      <c r="KW46" s="11">
        <f>Test!JZ45</f>
        <v>0</v>
      </c>
      <c r="KX46" s="11">
        <f>Test!KA45</f>
        <v>0</v>
      </c>
      <c r="KY46" s="11">
        <f>Test!KB45</f>
        <v>0</v>
      </c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3"/>
      <c r="LL46" s="37">
        <f t="shared" si="49"/>
        <v>1</v>
      </c>
      <c r="LM46" s="11">
        <f>Test!KP45</f>
        <v>0</v>
      </c>
      <c r="LN46" s="11">
        <f>Test!KQ45</f>
        <v>0</v>
      </c>
      <c r="LO46" s="11">
        <f>Test!KR45</f>
        <v>0</v>
      </c>
      <c r="LP46" s="11">
        <f>Test!KS45</f>
        <v>0</v>
      </c>
      <c r="LQ46" s="11">
        <f>Test!KT45</f>
        <v>0</v>
      </c>
      <c r="LR46" s="11">
        <f>Test!KU45</f>
        <v>0</v>
      </c>
      <c r="LS46" s="11">
        <f>Test!KV45</f>
        <v>0</v>
      </c>
      <c r="LT46" s="11">
        <f>Test!KW45</f>
        <v>0</v>
      </c>
      <c r="LU46" s="11">
        <f>Test!KX45</f>
        <v>0</v>
      </c>
      <c r="LV46" s="11">
        <f>Test!KY45</f>
        <v>0</v>
      </c>
      <c r="LW46" s="11">
        <f>Test!KZ45</f>
        <v>0</v>
      </c>
      <c r="LX46" s="11">
        <f>Test!LA45</f>
        <v>0</v>
      </c>
      <c r="LY46" s="11">
        <f>Test!LB45</f>
        <v>0</v>
      </c>
      <c r="LZ46" s="11">
        <f>Test!LC45</f>
        <v>0</v>
      </c>
      <c r="MA46" s="11">
        <f>Test!LD45</f>
        <v>0</v>
      </c>
      <c r="MB46" s="11">
        <f>Test!LE45</f>
        <v>0</v>
      </c>
      <c r="MC46" s="11">
        <f>Test!LF45</f>
        <v>0</v>
      </c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55"/>
      <c r="MP46" s="37">
        <f t="shared" si="51"/>
        <v>1</v>
      </c>
      <c r="MQ46" s="11">
        <f>Test!LT45</f>
        <v>0</v>
      </c>
      <c r="MR46" s="11">
        <f>Test!LU45</f>
        <v>0</v>
      </c>
      <c r="MS46" s="11">
        <f>Test!LV45</f>
        <v>0</v>
      </c>
      <c r="MT46" s="11">
        <f>Test!LW45</f>
        <v>0</v>
      </c>
      <c r="MU46" s="11">
        <f>Test!LX45</f>
        <v>0</v>
      </c>
      <c r="MV46" s="11">
        <f>Test!LY45</f>
        <v>0</v>
      </c>
      <c r="MW46" s="11">
        <f>Test!LZ45</f>
        <v>0</v>
      </c>
      <c r="MX46" s="11">
        <f>Test!MA45</f>
        <v>0</v>
      </c>
      <c r="MY46" s="11">
        <f>Test!MB45</f>
        <v>0</v>
      </c>
      <c r="MZ46" s="11">
        <f>Test!MC45</f>
        <v>0</v>
      </c>
      <c r="NA46" s="11">
        <f>Test!MD45</f>
        <v>0</v>
      </c>
      <c r="NB46" s="11">
        <f>Test!ME45</f>
        <v>0</v>
      </c>
      <c r="NC46" s="11">
        <f>Test!MF45</f>
        <v>0</v>
      </c>
      <c r="ND46" s="11">
        <f>Test!MG45</f>
        <v>0</v>
      </c>
      <c r="NE46" s="11">
        <f>Test!MH45</f>
        <v>0</v>
      </c>
      <c r="NF46" s="11">
        <f>Test!MI45</f>
        <v>0</v>
      </c>
      <c r="NG46" s="11">
        <f>Test!MJ45</f>
        <v>0</v>
      </c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55"/>
      <c r="NT46" s="37">
        <f t="shared" si="69"/>
        <v>1</v>
      </c>
      <c r="NU46" s="11">
        <f>Test!MX45</f>
        <v>0</v>
      </c>
      <c r="NV46" s="11">
        <f>Test!MY45</f>
        <v>0</v>
      </c>
      <c r="NW46" s="11">
        <f>Test!MZ45</f>
        <v>0</v>
      </c>
      <c r="NX46" s="11">
        <f>Test!NA45</f>
        <v>0</v>
      </c>
      <c r="NY46" s="11">
        <f>Test!NB45</f>
        <v>0</v>
      </c>
      <c r="NZ46" s="11">
        <f>Test!NC45</f>
        <v>0</v>
      </c>
      <c r="OA46" s="11">
        <f>Test!ND45</f>
        <v>0</v>
      </c>
      <c r="OB46" s="11">
        <f>Test!NE45</f>
        <v>0</v>
      </c>
      <c r="OC46" s="11">
        <f>Test!NF45</f>
        <v>0</v>
      </c>
      <c r="OD46" s="11">
        <f>Test!NG45</f>
        <v>0</v>
      </c>
      <c r="OE46" s="11">
        <f>Test!NH45</f>
        <v>0</v>
      </c>
      <c r="OF46" s="11">
        <f>Test!NI45</f>
        <v>0</v>
      </c>
      <c r="OG46" s="11">
        <f>Test!NJ45</f>
        <v>0</v>
      </c>
      <c r="OH46" s="11">
        <f>Test!NK45</f>
        <v>0</v>
      </c>
      <c r="OI46" s="11">
        <f>Test!NL45</f>
        <v>0</v>
      </c>
      <c r="OJ46" s="11">
        <f>Test!NM45</f>
        <v>0</v>
      </c>
      <c r="OK46" s="11">
        <f>Test!NN45</f>
        <v>0</v>
      </c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55"/>
      <c r="OX46" s="37">
        <f t="shared" si="70"/>
        <v>1</v>
      </c>
      <c r="OY46" s="11">
        <f>Test!OB45</f>
        <v>0</v>
      </c>
      <c r="OZ46" s="11">
        <f>Test!OC45</f>
        <v>0</v>
      </c>
      <c r="PA46" s="11">
        <f>Test!OD45</f>
        <v>0</v>
      </c>
      <c r="PB46" s="11">
        <f>Test!OE45</f>
        <v>0</v>
      </c>
      <c r="PC46" s="11">
        <f>Test!OF45</f>
        <v>0</v>
      </c>
      <c r="PD46" s="11">
        <f>Test!OG45</f>
        <v>0</v>
      </c>
      <c r="PE46" s="11">
        <f>Test!OH45</f>
        <v>0</v>
      </c>
      <c r="PF46" s="11">
        <f>Test!OI45</f>
        <v>0</v>
      </c>
      <c r="PG46" s="11">
        <f>Test!OJ45</f>
        <v>0</v>
      </c>
      <c r="PH46" s="11">
        <f>Test!OK45</f>
        <v>0</v>
      </c>
      <c r="PI46" s="11">
        <f>Test!OL45</f>
        <v>0</v>
      </c>
      <c r="PJ46" s="11">
        <f>Test!OM45</f>
        <v>0</v>
      </c>
      <c r="PK46" s="11">
        <f>Test!ON45</f>
        <v>0</v>
      </c>
      <c r="PL46" s="11">
        <f>Test!OO45</f>
        <v>0</v>
      </c>
      <c r="PM46" s="11">
        <f>Test!OP45</f>
        <v>0</v>
      </c>
      <c r="PN46" s="11">
        <f>Test!OQ45</f>
        <v>0</v>
      </c>
      <c r="PO46" s="11">
        <f>Test!OR45</f>
        <v>0</v>
      </c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</row>
    <row r="47" spans="3:442">
      <c r="C47" s="115"/>
      <c r="D47" s="26">
        <f t="shared" si="71"/>
        <v>1.5</v>
      </c>
      <c r="E47" s="37">
        <f t="shared" ca="1" si="28"/>
        <v>2.9399915764800017E-2</v>
      </c>
      <c r="F47" s="11">
        <f ca="1">Reference!B46</f>
        <v>1.5440998736472</v>
      </c>
      <c r="G47" s="11">
        <f ca="1">Reference!C46</f>
        <v>0.99912524223327603</v>
      </c>
      <c r="H47" s="11">
        <f ca="1">Reference!D46</f>
        <v>0.99911344051360995</v>
      </c>
      <c r="I47" s="11">
        <f ca="1">Reference!E46</f>
        <v>50.784917891136203</v>
      </c>
      <c r="J47" s="11">
        <f ca="1">Reference!F46</f>
        <v>51.209707571869302</v>
      </c>
      <c r="K47" s="11">
        <f ca="1">Reference!G46</f>
        <v>50.7370764660552</v>
      </c>
      <c r="L47" s="11">
        <f ca="1">Reference!H46</f>
        <v>0.91964954137802102</v>
      </c>
      <c r="M47" s="11">
        <f ca="1">Reference!I46</f>
        <v>0.99967986345291104</v>
      </c>
      <c r="N47" s="11">
        <f ca="1">Reference!J46</f>
        <v>2.66931783407926E-2</v>
      </c>
      <c r="O47" s="11">
        <f ca="1">Reference!K46</f>
        <v>0.99943304061889604</v>
      </c>
      <c r="P47" s="11">
        <f ca="1">Reference!L46</f>
        <v>97.090947999999997</v>
      </c>
      <c r="Q47" s="11">
        <f ca="1">Reference!M46</f>
        <v>50.368495909990898</v>
      </c>
      <c r="R47" s="11" t="str">
        <f ca="1">Reference!N46</f>
        <v>None</v>
      </c>
      <c r="S47" s="11">
        <f ca="1">Reference!O46</f>
        <v>0.34031499999999998</v>
      </c>
      <c r="T47" s="11">
        <f ca="1">Reference!P46</f>
        <v>0.34031499999999998</v>
      </c>
      <c r="U47" s="11">
        <f ca="1">Reference!Q46</f>
        <v>81.807231999999999</v>
      </c>
      <c r="V47" s="11">
        <f ca="1">Reference!R46</f>
        <v>81.807231999999999</v>
      </c>
      <c r="X47" s="11">
        <f t="shared" si="29"/>
        <v>2.2281125821746645E-2</v>
      </c>
      <c r="Y47" s="11">
        <f>Test!B46</f>
        <v>1.53342168873262</v>
      </c>
      <c r="Z47" s="11">
        <f>Test!C46</f>
        <v>0.99844050407409601</v>
      </c>
      <c r="AA47" s="11">
        <f>Test!D46</f>
        <v>0.99842512607574396</v>
      </c>
      <c r="AB47" s="11">
        <f>Test!E46</f>
        <v>43.096651062686703</v>
      </c>
      <c r="AC47" s="11">
        <f>Test!F46</f>
        <v>38.974917794431299</v>
      </c>
      <c r="AD47" s="11">
        <f>Test!G46</f>
        <v>39.048461566149001</v>
      </c>
      <c r="AE47" s="11">
        <f>Test!H46</f>
        <v>0.78238213062286299</v>
      </c>
      <c r="AF47" s="11">
        <f>Test!I46</f>
        <v>0.99924981594085605</v>
      </c>
      <c r="AG47" s="11">
        <f>Test!J46</f>
        <v>4.1723310947418199E-2</v>
      </c>
      <c r="AH47" s="11">
        <f>Test!K46</f>
        <v>0.99860322475433305</v>
      </c>
      <c r="AI47" s="11">
        <f>Test!L46</f>
        <v>94.818764999999999</v>
      </c>
      <c r="AJ47" s="11">
        <f>Test!M46</f>
        <v>45.028887827294596</v>
      </c>
      <c r="AK47" s="11" t="str">
        <f>Test!N46</f>
        <v>None</v>
      </c>
      <c r="AL47" s="11">
        <f>Test!O46</f>
        <v>0.176734</v>
      </c>
      <c r="AM47" s="11">
        <f>Test!P46</f>
        <v>0.176734</v>
      </c>
      <c r="AN47" s="11">
        <f>Test!Q46</f>
        <v>0.205066</v>
      </c>
      <c r="AO47" s="11">
        <f>Test!R46</f>
        <v>0.205066</v>
      </c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3"/>
      <c r="BB47" s="37">
        <f t="shared" si="31"/>
        <v>0</v>
      </c>
      <c r="BC47" s="11">
        <f>Test!AF46</f>
        <v>1.5</v>
      </c>
      <c r="BD47" s="11">
        <f>Test!AG46</f>
        <v>0.99729371070861805</v>
      </c>
      <c r="BE47" s="11">
        <f>Test!AH46</f>
        <v>0.99726796150207497</v>
      </c>
      <c r="BF47" s="11">
        <f>Test!AI46</f>
        <v>46.393070109755499</v>
      </c>
      <c r="BG47" s="11">
        <f>Test!AJ46</f>
        <v>49.721914145298697</v>
      </c>
      <c r="BH47" s="11">
        <f>Test!AK46</f>
        <v>48.068171324229901</v>
      </c>
      <c r="BI47" s="11">
        <f>Test!AL46</f>
        <v>0.83396667242050104</v>
      </c>
      <c r="BJ47" s="11">
        <f>Test!AM46</f>
        <v>0.99890911579132002</v>
      </c>
      <c r="BK47" s="11">
        <f>Test!AN46</f>
        <v>4.5231837779283503E-2</v>
      </c>
      <c r="BL47" s="11">
        <f>Test!AO46</f>
        <v>0.997866570949554</v>
      </c>
      <c r="BM47" s="11">
        <f>Test!AP46</f>
        <v>96.601950000000002</v>
      </c>
      <c r="BN47" s="11">
        <f>Test!AQ46</f>
        <v>44.632980627481402</v>
      </c>
      <c r="BO47" s="11" t="str">
        <f>Test!AR46</f>
        <v>None</v>
      </c>
      <c r="BP47" s="11">
        <f>Test!AS46</f>
        <v>8.5322999999999996E-2</v>
      </c>
      <c r="BQ47" s="11">
        <f>Test!AT46</f>
        <v>8.5322999999999996E-2</v>
      </c>
      <c r="BR47" s="11">
        <f>Test!AU46</f>
        <v>0.35053099999999998</v>
      </c>
      <c r="BS47" s="11">
        <f>Test!AV46</f>
        <v>0.35053099999999998</v>
      </c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3"/>
      <c r="CF47" s="37">
        <f t="shared" si="33"/>
        <v>2.9399915764800017E-2</v>
      </c>
      <c r="CG47" s="11">
        <f>Test!BJ46</f>
        <v>1.5440998736472</v>
      </c>
      <c r="CH47" s="11">
        <f>Test!BK46</f>
        <v>0.99912524223327603</v>
      </c>
      <c r="CI47" s="11">
        <f>Test!BL46</f>
        <v>0.99911344051360995</v>
      </c>
      <c r="CJ47" s="11">
        <f>Test!BM46</f>
        <v>50.784917891136203</v>
      </c>
      <c r="CK47" s="11">
        <f>Test!BN46</f>
        <v>51.209707571869302</v>
      </c>
      <c r="CL47" s="11">
        <f>Test!BO46</f>
        <v>50.7370764660552</v>
      </c>
      <c r="CM47" s="11">
        <f>Test!BP46</f>
        <v>0.91964954137802102</v>
      </c>
      <c r="CN47" s="11">
        <f>Test!BQ46</f>
        <v>0.99967986345291104</v>
      </c>
      <c r="CO47" s="11">
        <f>Test!BR46</f>
        <v>2.66931783407926E-2</v>
      </c>
      <c r="CP47" s="11">
        <f>Test!BS46</f>
        <v>0.99943304061889604</v>
      </c>
      <c r="CQ47" s="11">
        <f>Test!BT46</f>
        <v>97.090947999999997</v>
      </c>
      <c r="CR47" s="11">
        <f>Test!BU46</f>
        <v>50.368495909990898</v>
      </c>
      <c r="CS47" s="11" t="str">
        <f>Test!BV46</f>
        <v>None</v>
      </c>
      <c r="CT47" s="11">
        <f>Test!BW46</f>
        <v>0.34031499999999998</v>
      </c>
      <c r="CU47" s="11">
        <f>Test!BX46</f>
        <v>0.34031499999999998</v>
      </c>
      <c r="CV47" s="11">
        <f>Test!BY46</f>
        <v>81.807231999999999</v>
      </c>
      <c r="CW47" s="11">
        <f>Test!BZ46</f>
        <v>81.807231999999999</v>
      </c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3"/>
      <c r="DJ47" s="37">
        <f t="shared" si="35"/>
        <v>1.5043307879660054E-2</v>
      </c>
      <c r="DK47" s="11">
        <f>Test!CN46</f>
        <v>1.4774350381805099</v>
      </c>
      <c r="DL47" s="11">
        <f>Test!CO46</f>
        <v>0.99888408184051503</v>
      </c>
      <c r="DM47" s="11">
        <f>Test!CP46</f>
        <v>0.99887341260910001</v>
      </c>
      <c r="DN47" s="11">
        <f>Test!CQ46</f>
        <v>49.803932527935601</v>
      </c>
      <c r="DO47" s="11">
        <f>Test!CR46</f>
        <v>53.6169297588945</v>
      </c>
      <c r="DP47" s="11">
        <f>Test!CS46</f>
        <v>53.089427375306499</v>
      </c>
      <c r="DQ47" s="11">
        <f>Test!CT46</f>
        <v>0.90172064304351796</v>
      </c>
      <c r="DR47" s="11">
        <f>Test!CU46</f>
        <v>0.99965637922286898</v>
      </c>
      <c r="DS47" s="11">
        <f>Test!CV46</f>
        <v>2.96542029827833E-2</v>
      </c>
      <c r="DT47" s="11">
        <f>Test!CW46</f>
        <v>0.99930959939956598</v>
      </c>
      <c r="DU47" s="11">
        <f>Test!CX46</f>
        <v>97.133064000000005</v>
      </c>
      <c r="DV47" s="11">
        <f>Test!CY46</f>
        <v>49.384397909885003</v>
      </c>
      <c r="DW47" s="11" t="str">
        <f>Test!CZ46</f>
        <v>None</v>
      </c>
      <c r="DX47" s="11">
        <f>Test!DA46</f>
        <v>0.76389399999999996</v>
      </c>
      <c r="DY47" s="11">
        <f>Test!DB46</f>
        <v>0.76389399999999996</v>
      </c>
      <c r="DZ47" s="11">
        <f>Test!DC46</f>
        <v>894.82878800000003</v>
      </c>
      <c r="EA47" s="11">
        <f>Test!DD46</f>
        <v>894.82878800000003</v>
      </c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3"/>
      <c r="EN47" s="37">
        <f t="shared" si="37"/>
        <v>1</v>
      </c>
      <c r="EO47" s="11">
        <f>Test!DR46</f>
        <v>0</v>
      </c>
      <c r="EP47" s="11">
        <f>Test!DS46</f>
        <v>0</v>
      </c>
      <c r="EQ47" s="11">
        <f>Test!DT46</f>
        <v>0</v>
      </c>
      <c r="ER47" s="11">
        <f>Test!DU46</f>
        <v>0</v>
      </c>
      <c r="ES47" s="11">
        <f>Test!DV46</f>
        <v>0</v>
      </c>
      <c r="ET47" s="11">
        <f>Test!DW46</f>
        <v>0</v>
      </c>
      <c r="EU47" s="11">
        <f>Test!DX46</f>
        <v>0</v>
      </c>
      <c r="EV47" s="11">
        <f>Test!DY46</f>
        <v>0</v>
      </c>
      <c r="EW47" s="11">
        <f>Test!DZ46</f>
        <v>0</v>
      </c>
      <c r="EX47" s="11">
        <f>Test!EA46</f>
        <v>0</v>
      </c>
      <c r="EY47" s="11">
        <f>Test!EB46</f>
        <v>0</v>
      </c>
      <c r="EZ47" s="11">
        <f>Test!EC46</f>
        <v>0</v>
      </c>
      <c r="FA47" s="11">
        <f>Test!ED46</f>
        <v>0</v>
      </c>
      <c r="FB47" s="11">
        <f>Test!EE46</f>
        <v>0</v>
      </c>
      <c r="FC47" s="11">
        <f>Test!EF46</f>
        <v>0</v>
      </c>
      <c r="FD47" s="11">
        <f>Test!EG46</f>
        <v>0</v>
      </c>
      <c r="FE47" s="11">
        <f>Test!EH46</f>
        <v>0</v>
      </c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55"/>
      <c r="FR47" s="37">
        <f t="shared" si="39"/>
        <v>1</v>
      </c>
      <c r="FS47" s="11">
        <f>Test!EV46</f>
        <v>0</v>
      </c>
      <c r="FT47" s="11">
        <f>Test!EW46</f>
        <v>0</v>
      </c>
      <c r="FU47" s="11">
        <f>Test!EX46</f>
        <v>0</v>
      </c>
      <c r="FV47" s="11">
        <f>Test!EY46</f>
        <v>0</v>
      </c>
      <c r="FW47" s="11">
        <f>Test!EZ46</f>
        <v>0</v>
      </c>
      <c r="FX47" s="11">
        <f>Test!FA46</f>
        <v>0</v>
      </c>
      <c r="FY47" s="11">
        <f>Test!FB46</f>
        <v>0</v>
      </c>
      <c r="FZ47" s="11">
        <f>Test!FC46</f>
        <v>0</v>
      </c>
      <c r="GA47" s="11">
        <f>Test!FD46</f>
        <v>0</v>
      </c>
      <c r="GB47" s="11">
        <f>Test!FE46</f>
        <v>0</v>
      </c>
      <c r="GC47" s="11">
        <f>Test!FF46</f>
        <v>0</v>
      </c>
      <c r="GD47" s="11">
        <f>Test!FG46</f>
        <v>0</v>
      </c>
      <c r="GE47" s="11">
        <f>Test!FH46</f>
        <v>0</v>
      </c>
      <c r="GF47" s="11">
        <f>Test!FI46</f>
        <v>0</v>
      </c>
      <c r="GG47" s="11">
        <f>Test!FJ46</f>
        <v>0</v>
      </c>
      <c r="GH47" s="11">
        <f>Test!FK46</f>
        <v>0</v>
      </c>
      <c r="GI47" s="11">
        <f>Test!FL46</f>
        <v>0</v>
      </c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55"/>
      <c r="GV47" s="37">
        <f t="shared" si="41"/>
        <v>1</v>
      </c>
      <c r="GW47" s="11">
        <f>Test!FZ46</f>
        <v>0</v>
      </c>
      <c r="GX47" s="11">
        <f>Test!GA46</f>
        <v>0</v>
      </c>
      <c r="GY47" s="11">
        <f>Test!GB46</f>
        <v>0</v>
      </c>
      <c r="GZ47" s="11">
        <f>Test!GC46</f>
        <v>0</v>
      </c>
      <c r="HA47" s="11">
        <f>Test!GD46</f>
        <v>0</v>
      </c>
      <c r="HB47" s="11">
        <f>Test!GE46</f>
        <v>0</v>
      </c>
      <c r="HC47" s="11">
        <f>Test!GF46</f>
        <v>0</v>
      </c>
      <c r="HD47" s="11">
        <f>Test!GG46</f>
        <v>0</v>
      </c>
      <c r="HE47" s="11">
        <f>Test!GH46</f>
        <v>0</v>
      </c>
      <c r="HF47" s="11">
        <f>Test!GI46</f>
        <v>0</v>
      </c>
      <c r="HG47" s="11">
        <f>Test!GJ46</f>
        <v>0</v>
      </c>
      <c r="HH47" s="11">
        <f>Test!GK46</f>
        <v>0</v>
      </c>
      <c r="HI47" s="11">
        <f>Test!GL46</f>
        <v>0</v>
      </c>
      <c r="HJ47" s="11">
        <f>Test!GM46</f>
        <v>0</v>
      </c>
      <c r="HK47" s="11">
        <f>Test!GN46</f>
        <v>0</v>
      </c>
      <c r="HL47" s="11">
        <f>Test!GO46</f>
        <v>0</v>
      </c>
      <c r="HM47" s="11">
        <f>Test!GP46</f>
        <v>0</v>
      </c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3"/>
      <c r="HZ47" s="37">
        <f t="shared" si="43"/>
        <v>1</v>
      </c>
      <c r="IA47" s="11">
        <f>Test!HD46</f>
        <v>0</v>
      </c>
      <c r="IB47" s="11">
        <f>Test!HE46</f>
        <v>0</v>
      </c>
      <c r="IC47" s="11">
        <f>Test!HF46</f>
        <v>0</v>
      </c>
      <c r="ID47" s="11">
        <f>Test!HG46</f>
        <v>0</v>
      </c>
      <c r="IE47" s="11">
        <f>Test!HH46</f>
        <v>0</v>
      </c>
      <c r="IF47" s="11">
        <f>Test!HI46</f>
        <v>0</v>
      </c>
      <c r="IG47" s="11">
        <f>Test!HJ46</f>
        <v>0</v>
      </c>
      <c r="IH47" s="11">
        <f>Test!HK46</f>
        <v>0</v>
      </c>
      <c r="II47" s="11">
        <f>Test!HL46</f>
        <v>0</v>
      </c>
      <c r="IJ47" s="11">
        <f>Test!HM46</f>
        <v>0</v>
      </c>
      <c r="IK47" s="11">
        <f>Test!HN46</f>
        <v>0</v>
      </c>
      <c r="IL47" s="11">
        <f>Test!HO46</f>
        <v>0</v>
      </c>
      <c r="IM47" s="11">
        <f>Test!HP46</f>
        <v>0</v>
      </c>
      <c r="IN47" s="11">
        <f>Test!HQ46</f>
        <v>0</v>
      </c>
      <c r="IO47" s="11">
        <f>Test!HR46</f>
        <v>0</v>
      </c>
      <c r="IP47" s="11">
        <f>Test!HS46</f>
        <v>0</v>
      </c>
      <c r="IQ47" s="11">
        <f>Test!HT46</f>
        <v>0</v>
      </c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3"/>
      <c r="JD47" s="37">
        <f t="shared" si="45"/>
        <v>1</v>
      </c>
      <c r="JE47" s="11">
        <f>Test!IH46</f>
        <v>0</v>
      </c>
      <c r="JF47" s="11">
        <f>Test!II46</f>
        <v>0</v>
      </c>
      <c r="JG47" s="11">
        <f>Test!IJ46</f>
        <v>0</v>
      </c>
      <c r="JH47" s="11">
        <f>Test!IK46</f>
        <v>0</v>
      </c>
      <c r="JI47" s="11">
        <f>Test!IL46</f>
        <v>0</v>
      </c>
      <c r="JJ47" s="11">
        <f>Test!IM46</f>
        <v>0</v>
      </c>
      <c r="JK47" s="11">
        <f>Test!IN46</f>
        <v>0</v>
      </c>
      <c r="JL47" s="11">
        <f>Test!IO46</f>
        <v>0</v>
      </c>
      <c r="JM47" s="11">
        <f>Test!IP46</f>
        <v>0</v>
      </c>
      <c r="JN47" s="11">
        <f>Test!IQ46</f>
        <v>0</v>
      </c>
      <c r="JO47" s="11">
        <f>Test!IR46</f>
        <v>0</v>
      </c>
      <c r="JP47" s="11">
        <f>Test!IS46</f>
        <v>0</v>
      </c>
      <c r="JQ47" s="11">
        <f>Test!IT46</f>
        <v>0</v>
      </c>
      <c r="JR47" s="11">
        <f>Test!IU46</f>
        <v>0</v>
      </c>
      <c r="JS47" s="11">
        <f>Test!IV46</f>
        <v>0</v>
      </c>
      <c r="JT47" s="11">
        <f>Test!IW46</f>
        <v>0</v>
      </c>
      <c r="JU47" s="11">
        <f>Test!IX46</f>
        <v>0</v>
      </c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3"/>
      <c r="KH47" s="37">
        <f t="shared" si="47"/>
        <v>1</v>
      </c>
      <c r="KI47" s="11">
        <f>Test!JL46</f>
        <v>0</v>
      </c>
      <c r="KJ47" s="11">
        <f>Test!JM46</f>
        <v>0</v>
      </c>
      <c r="KK47" s="11">
        <f>Test!JN46</f>
        <v>0</v>
      </c>
      <c r="KL47" s="11">
        <f>Test!JO46</f>
        <v>0</v>
      </c>
      <c r="KM47" s="11">
        <f>Test!JP46</f>
        <v>0</v>
      </c>
      <c r="KN47" s="11">
        <f>Test!JQ46</f>
        <v>0</v>
      </c>
      <c r="KO47" s="11">
        <f>Test!JR46</f>
        <v>0</v>
      </c>
      <c r="KP47" s="11">
        <f>Test!JS46</f>
        <v>0</v>
      </c>
      <c r="KQ47" s="11">
        <f>Test!JT46</f>
        <v>0</v>
      </c>
      <c r="KR47" s="11">
        <f>Test!JU46</f>
        <v>0</v>
      </c>
      <c r="KS47" s="11">
        <f>Test!JV46</f>
        <v>0</v>
      </c>
      <c r="KT47" s="11">
        <f>Test!JW46</f>
        <v>0</v>
      </c>
      <c r="KU47" s="11">
        <f>Test!JX46</f>
        <v>0</v>
      </c>
      <c r="KV47" s="11">
        <f>Test!JY46</f>
        <v>0</v>
      </c>
      <c r="KW47" s="11">
        <f>Test!JZ46</f>
        <v>0</v>
      </c>
      <c r="KX47" s="11">
        <f>Test!KA46</f>
        <v>0</v>
      </c>
      <c r="KY47" s="11">
        <f>Test!KB46</f>
        <v>0</v>
      </c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3"/>
      <c r="LL47" s="37">
        <f t="shared" si="49"/>
        <v>1</v>
      </c>
      <c r="LM47" s="11">
        <f>Test!KP46</f>
        <v>0</v>
      </c>
      <c r="LN47" s="11">
        <f>Test!KQ46</f>
        <v>0</v>
      </c>
      <c r="LO47" s="11">
        <f>Test!KR46</f>
        <v>0</v>
      </c>
      <c r="LP47" s="11">
        <f>Test!KS46</f>
        <v>0</v>
      </c>
      <c r="LQ47" s="11">
        <f>Test!KT46</f>
        <v>0</v>
      </c>
      <c r="LR47" s="11">
        <f>Test!KU46</f>
        <v>0</v>
      </c>
      <c r="LS47" s="11">
        <f>Test!KV46</f>
        <v>0</v>
      </c>
      <c r="LT47" s="11">
        <f>Test!KW46</f>
        <v>0</v>
      </c>
      <c r="LU47" s="11">
        <f>Test!KX46</f>
        <v>0</v>
      </c>
      <c r="LV47" s="11">
        <f>Test!KY46</f>
        <v>0</v>
      </c>
      <c r="LW47" s="11">
        <f>Test!KZ46</f>
        <v>0</v>
      </c>
      <c r="LX47" s="11">
        <f>Test!LA46</f>
        <v>0</v>
      </c>
      <c r="LY47" s="11">
        <f>Test!LB46</f>
        <v>0</v>
      </c>
      <c r="LZ47" s="11">
        <f>Test!LC46</f>
        <v>0</v>
      </c>
      <c r="MA47" s="11">
        <f>Test!LD46</f>
        <v>0</v>
      </c>
      <c r="MB47" s="11">
        <f>Test!LE46</f>
        <v>0</v>
      </c>
      <c r="MC47" s="11">
        <f>Test!LF46</f>
        <v>0</v>
      </c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55"/>
      <c r="MP47" s="37">
        <f t="shared" si="51"/>
        <v>1</v>
      </c>
      <c r="MQ47" s="11">
        <f>Test!LT46</f>
        <v>0</v>
      </c>
      <c r="MR47" s="11">
        <f>Test!LU46</f>
        <v>0</v>
      </c>
      <c r="MS47" s="11">
        <f>Test!LV46</f>
        <v>0</v>
      </c>
      <c r="MT47" s="11">
        <f>Test!LW46</f>
        <v>0</v>
      </c>
      <c r="MU47" s="11">
        <f>Test!LX46</f>
        <v>0</v>
      </c>
      <c r="MV47" s="11">
        <f>Test!LY46</f>
        <v>0</v>
      </c>
      <c r="MW47" s="11">
        <f>Test!LZ46</f>
        <v>0</v>
      </c>
      <c r="MX47" s="11">
        <f>Test!MA46</f>
        <v>0</v>
      </c>
      <c r="MY47" s="11">
        <f>Test!MB46</f>
        <v>0</v>
      </c>
      <c r="MZ47" s="11">
        <f>Test!MC46</f>
        <v>0</v>
      </c>
      <c r="NA47" s="11">
        <f>Test!MD46</f>
        <v>0</v>
      </c>
      <c r="NB47" s="11">
        <f>Test!ME46</f>
        <v>0</v>
      </c>
      <c r="NC47" s="11">
        <f>Test!MF46</f>
        <v>0</v>
      </c>
      <c r="ND47" s="11">
        <f>Test!MG46</f>
        <v>0</v>
      </c>
      <c r="NE47" s="11">
        <f>Test!MH46</f>
        <v>0</v>
      </c>
      <c r="NF47" s="11">
        <f>Test!MI46</f>
        <v>0</v>
      </c>
      <c r="NG47" s="11">
        <f>Test!MJ46</f>
        <v>0</v>
      </c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55"/>
      <c r="NT47" s="37">
        <f t="shared" si="69"/>
        <v>1</v>
      </c>
      <c r="NU47" s="11">
        <f>Test!MX46</f>
        <v>0</v>
      </c>
      <c r="NV47" s="11">
        <f>Test!MY46</f>
        <v>0</v>
      </c>
      <c r="NW47" s="11">
        <f>Test!MZ46</f>
        <v>0</v>
      </c>
      <c r="NX47" s="11">
        <f>Test!NA46</f>
        <v>0</v>
      </c>
      <c r="NY47" s="11">
        <f>Test!NB46</f>
        <v>0</v>
      </c>
      <c r="NZ47" s="11">
        <f>Test!NC46</f>
        <v>0</v>
      </c>
      <c r="OA47" s="11">
        <f>Test!ND46</f>
        <v>0</v>
      </c>
      <c r="OB47" s="11">
        <f>Test!NE46</f>
        <v>0</v>
      </c>
      <c r="OC47" s="11">
        <f>Test!NF46</f>
        <v>0</v>
      </c>
      <c r="OD47" s="11">
        <f>Test!NG46</f>
        <v>0</v>
      </c>
      <c r="OE47" s="11">
        <f>Test!NH46</f>
        <v>0</v>
      </c>
      <c r="OF47" s="11">
        <f>Test!NI46</f>
        <v>0</v>
      </c>
      <c r="OG47" s="11">
        <f>Test!NJ46</f>
        <v>0</v>
      </c>
      <c r="OH47" s="11">
        <f>Test!NK46</f>
        <v>0</v>
      </c>
      <c r="OI47" s="11">
        <f>Test!NL46</f>
        <v>0</v>
      </c>
      <c r="OJ47" s="11">
        <f>Test!NM46</f>
        <v>0</v>
      </c>
      <c r="OK47" s="11">
        <f>Test!NN46</f>
        <v>0</v>
      </c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55"/>
      <c r="OX47" s="37">
        <f t="shared" si="70"/>
        <v>1</v>
      </c>
      <c r="OY47" s="11">
        <f>Test!OB46</f>
        <v>0</v>
      </c>
      <c r="OZ47" s="11">
        <f>Test!OC46</f>
        <v>0</v>
      </c>
      <c r="PA47" s="11">
        <f>Test!OD46</f>
        <v>0</v>
      </c>
      <c r="PB47" s="11">
        <f>Test!OE46</f>
        <v>0</v>
      </c>
      <c r="PC47" s="11">
        <f>Test!OF46</f>
        <v>0</v>
      </c>
      <c r="PD47" s="11">
        <f>Test!OG46</f>
        <v>0</v>
      </c>
      <c r="PE47" s="11">
        <f>Test!OH46</f>
        <v>0</v>
      </c>
      <c r="PF47" s="11">
        <f>Test!OI46</f>
        <v>0</v>
      </c>
      <c r="PG47" s="11">
        <f>Test!OJ46</f>
        <v>0</v>
      </c>
      <c r="PH47" s="11">
        <f>Test!OK46</f>
        <v>0</v>
      </c>
      <c r="PI47" s="11">
        <f>Test!OL46</f>
        <v>0</v>
      </c>
      <c r="PJ47" s="11">
        <f>Test!OM46</f>
        <v>0</v>
      </c>
      <c r="PK47" s="11">
        <f>Test!ON46</f>
        <v>0</v>
      </c>
      <c r="PL47" s="11">
        <f>Test!OO46</f>
        <v>0</v>
      </c>
      <c r="PM47" s="11">
        <f>Test!OP46</f>
        <v>0</v>
      </c>
      <c r="PN47" s="11">
        <f>Test!OQ46</f>
        <v>0</v>
      </c>
      <c r="PO47" s="11">
        <f>Test!OR46</f>
        <v>0</v>
      </c>
      <c r="PP47" s="16"/>
      <c r="PQ47" s="16"/>
      <c r="PR47" s="16"/>
      <c r="PS47" s="16"/>
      <c r="PT47" s="16"/>
      <c r="PU47" s="16"/>
      <c r="PV47" s="16"/>
      <c r="PW47" s="16"/>
      <c r="PX47" s="16"/>
      <c r="PY47" s="16"/>
      <c r="PZ47" s="16"/>
    </row>
    <row r="48" spans="3:442" ht="16.5" thickBot="1">
      <c r="C48" s="116"/>
      <c r="D48" s="27">
        <f t="shared" si="71"/>
        <v>2</v>
      </c>
      <c r="E48" s="38">
        <f t="shared" ca="1" si="28"/>
        <v>9.2738834258100367E-3</v>
      </c>
      <c r="F48" s="12">
        <f ca="1">Reference!B47</f>
        <v>1.9814522331483799</v>
      </c>
      <c r="G48" s="12">
        <f ca="1">Reference!C47</f>
        <v>0.999392449855804</v>
      </c>
      <c r="H48" s="12">
        <f ca="1">Reference!D47</f>
        <v>0.99938106536865201</v>
      </c>
      <c r="I48" s="12">
        <f ca="1">Reference!E47</f>
        <v>52.389067875008998</v>
      </c>
      <c r="J48" s="12">
        <f ca="1">Reference!F47</f>
        <v>52.166020505932899</v>
      </c>
      <c r="K48" s="12">
        <f ca="1">Reference!G47</f>
        <v>51.6436313805876</v>
      </c>
      <c r="L48" s="12">
        <f ca="1">Reference!H47</f>
        <v>0.94427180290222101</v>
      </c>
      <c r="M48" s="12">
        <f ca="1">Reference!I47</f>
        <v>0.99975448846817005</v>
      </c>
      <c r="N48" s="12">
        <f ca="1">Reference!J47</f>
        <v>2.2576583549380299E-2</v>
      </c>
      <c r="O48" s="12">
        <f ca="1">Reference!K47</f>
        <v>0.99959582090377797</v>
      </c>
      <c r="P48" s="12">
        <f ca="1">Reference!L47</f>
        <v>97.167473999999999</v>
      </c>
      <c r="Q48" s="12">
        <f ca="1">Reference!M47</f>
        <v>51.931377031238</v>
      </c>
      <c r="R48" s="12" t="str">
        <f ca="1">Reference!N47</f>
        <v>None</v>
      </c>
      <c r="S48" s="12">
        <f ca="1">Reference!O47</f>
        <v>0.452542</v>
      </c>
      <c r="T48" s="12">
        <f ca="1">Reference!P47</f>
        <v>0.452542</v>
      </c>
      <c r="U48" s="12">
        <f ca="1">Reference!Q47</f>
        <v>78.748214000000004</v>
      </c>
      <c r="V48" s="12">
        <f ca="1">Reference!R47</f>
        <v>78.748214000000004</v>
      </c>
      <c r="X48" s="12">
        <f t="shared" si="29"/>
        <v>8.9820359281449491E-3</v>
      </c>
      <c r="Y48" s="12">
        <f>Test!B47</f>
        <v>1.9820359281437101</v>
      </c>
      <c r="Z48" s="12">
        <f>Test!C47</f>
        <v>0.998954117298126</v>
      </c>
      <c r="AA48" s="12">
        <f>Test!D47</f>
        <v>0.99894231557846003</v>
      </c>
      <c r="AB48" s="12">
        <f>Test!E47</f>
        <v>45.027015061084498</v>
      </c>
      <c r="AC48" s="12">
        <f>Test!F47</f>
        <v>39.158008161622298</v>
      </c>
      <c r="AD48" s="12">
        <f>Test!G47</f>
        <v>39.269941340070602</v>
      </c>
      <c r="AE48" s="12">
        <f>Test!H47</f>
        <v>0.82884311676025302</v>
      </c>
      <c r="AF48" s="12">
        <f>Test!I47</f>
        <v>0.999442458152771</v>
      </c>
      <c r="AG48" s="12">
        <f>Test!J47</f>
        <v>3.4048024564981398E-2</v>
      </c>
      <c r="AH48" s="12">
        <f>Test!K47</f>
        <v>0.99912440776824896</v>
      </c>
      <c r="AI48" s="12">
        <f>Test!L47</f>
        <v>95.166499000000002</v>
      </c>
      <c r="AJ48" s="12">
        <f>Test!M47</f>
        <v>46.5370555073345</v>
      </c>
      <c r="AK48" s="12" t="str">
        <f>Test!N47</f>
        <v>None</v>
      </c>
      <c r="AL48" s="12">
        <f>Test!O47</f>
        <v>0.23386799999999999</v>
      </c>
      <c r="AM48" s="12">
        <f>Test!P47</f>
        <v>0.23386799999999999</v>
      </c>
      <c r="AN48" s="12">
        <f>Test!Q47</f>
        <v>0.21315200000000001</v>
      </c>
      <c r="AO48" s="12">
        <f>Test!R47</f>
        <v>0.21315200000000001</v>
      </c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9"/>
      <c r="BB48" s="38">
        <f t="shared" si="31"/>
        <v>1.9914299840995131E-4</v>
      </c>
      <c r="BC48" s="12">
        <f>Test!AF47</f>
        <v>1.9996017140031801</v>
      </c>
      <c r="BD48" s="12">
        <f>Test!AG47</f>
        <v>0.99803245067596402</v>
      </c>
      <c r="BE48" s="12">
        <f>Test!AH47</f>
        <v>0.998019039630889</v>
      </c>
      <c r="BF48" s="12">
        <f>Test!AI47</f>
        <v>47.994152829857903</v>
      </c>
      <c r="BG48" s="12">
        <f>Test!AJ47</f>
        <v>51.941656650409598</v>
      </c>
      <c r="BH48" s="12">
        <f>Test!AK47</f>
        <v>51.4247968888345</v>
      </c>
      <c r="BI48" s="12">
        <f>Test!AL47</f>
        <v>0.870927393436431</v>
      </c>
      <c r="BJ48" s="12">
        <f>Test!AM47</f>
        <v>0.99943721294402998</v>
      </c>
      <c r="BK48" s="12">
        <f>Test!AN47</f>
        <v>3.7392552942037499E-2</v>
      </c>
      <c r="BL48" s="12">
        <f>Test!AO47</f>
        <v>0.99877047538757302</v>
      </c>
      <c r="BM48" s="12">
        <f>Test!AP47</f>
        <v>96.917281000000003</v>
      </c>
      <c r="BN48" s="12">
        <f>Test!AQ47</f>
        <v>46.615385274763</v>
      </c>
      <c r="BO48" s="12" t="str">
        <f>Test!AR47</f>
        <v>None</v>
      </c>
      <c r="BP48" s="12">
        <f>Test!AS47</f>
        <v>0.11855499999999999</v>
      </c>
      <c r="BQ48" s="12">
        <f>Test!AT47</f>
        <v>0.11855499999999999</v>
      </c>
      <c r="BR48" s="12">
        <f>Test!AU47</f>
        <v>0.34146100000000001</v>
      </c>
      <c r="BS48" s="12">
        <f>Test!AV47</f>
        <v>0.34146100000000001</v>
      </c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9"/>
      <c r="CF48" s="38">
        <f t="shared" si="33"/>
        <v>9.2738834258100367E-3</v>
      </c>
      <c r="CG48" s="12">
        <f>Test!BJ47</f>
        <v>1.9814522331483799</v>
      </c>
      <c r="CH48" s="12">
        <f>Test!BK47</f>
        <v>0.999392449855804</v>
      </c>
      <c r="CI48" s="12">
        <f>Test!BL47</f>
        <v>0.99938106536865201</v>
      </c>
      <c r="CJ48" s="12">
        <f>Test!BM47</f>
        <v>52.389067875008998</v>
      </c>
      <c r="CK48" s="12">
        <f>Test!BN47</f>
        <v>52.166020505932899</v>
      </c>
      <c r="CL48" s="12">
        <f>Test!BO47</f>
        <v>51.6436313805876</v>
      </c>
      <c r="CM48" s="12">
        <f>Test!BP47</f>
        <v>0.94427180290222101</v>
      </c>
      <c r="CN48" s="12">
        <f>Test!BQ47</f>
        <v>0.99975448846817005</v>
      </c>
      <c r="CO48" s="12">
        <f>Test!BR47</f>
        <v>2.2576583549380299E-2</v>
      </c>
      <c r="CP48" s="12">
        <f>Test!BS47</f>
        <v>0.99959582090377797</v>
      </c>
      <c r="CQ48" s="12">
        <f>Test!BT47</f>
        <v>97.167473999999999</v>
      </c>
      <c r="CR48" s="12">
        <f>Test!BU47</f>
        <v>51.931377031238</v>
      </c>
      <c r="CS48" s="12" t="str">
        <f>Test!BV47</f>
        <v>None</v>
      </c>
      <c r="CT48" s="12">
        <f>Test!BW47</f>
        <v>0.452542</v>
      </c>
      <c r="CU48" s="12">
        <f>Test!BX47</f>
        <v>0.452542</v>
      </c>
      <c r="CV48" s="12">
        <f>Test!BY47</f>
        <v>78.748214000000004</v>
      </c>
      <c r="CW48" s="12">
        <f>Test!BZ47</f>
        <v>78.748214000000004</v>
      </c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9"/>
      <c r="DJ48" s="38">
        <f t="shared" si="35"/>
        <v>4.9806350601550031E-2</v>
      </c>
      <c r="DK48" s="12">
        <f>Test!CN47</f>
        <v>1.9003872987968999</v>
      </c>
      <c r="DL48" s="12">
        <f>Test!CO47</f>
        <v>0.99926942586898804</v>
      </c>
      <c r="DM48" s="12">
        <f>Test!CP47</f>
        <v>0.99926096200942904</v>
      </c>
      <c r="DN48" s="12">
        <f>Test!CQ47</f>
        <v>51.449578925111297</v>
      </c>
      <c r="DO48" s="12">
        <f>Test!CR47</f>
        <v>54.733790164660597</v>
      </c>
      <c r="DP48" s="12">
        <f>Test!CS47</f>
        <v>54.075139711447598</v>
      </c>
      <c r="DQ48" s="12">
        <f>Test!CT47</f>
        <v>0.92752760648727395</v>
      </c>
      <c r="DR48" s="12">
        <f>Test!CU47</f>
        <v>0.99977326393127397</v>
      </c>
      <c r="DS48" s="12">
        <f>Test!CV47</f>
        <v>2.43461746722459E-2</v>
      </c>
      <c r="DT48" s="12">
        <f>Test!CW47</f>
        <v>0.99954086542129505</v>
      </c>
      <c r="DU48" s="12">
        <f>Test!CX47</f>
        <v>97.178272000000007</v>
      </c>
      <c r="DV48" s="12">
        <f>Test!CY47</f>
        <v>51.2365207258037</v>
      </c>
      <c r="DW48" s="12" t="str">
        <f>Test!CZ47</f>
        <v>None</v>
      </c>
      <c r="DX48" s="12">
        <f>Test!DA47</f>
        <v>0.76397700000000002</v>
      </c>
      <c r="DY48" s="12">
        <f>Test!DB47</f>
        <v>0.76397700000000002</v>
      </c>
      <c r="DZ48" s="12">
        <f>Test!DC47</f>
        <v>1033.0933500000001</v>
      </c>
      <c r="EA48" s="12">
        <f>Test!DD47</f>
        <v>1033.0933500000001</v>
      </c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9"/>
      <c r="EN48" s="38">
        <f t="shared" si="37"/>
        <v>1</v>
      </c>
      <c r="EO48" s="12">
        <f>Test!DR47</f>
        <v>0</v>
      </c>
      <c r="EP48" s="12">
        <f>Test!DS47</f>
        <v>0</v>
      </c>
      <c r="EQ48" s="12">
        <f>Test!DT47</f>
        <v>0</v>
      </c>
      <c r="ER48" s="12">
        <f>Test!DU47</f>
        <v>0</v>
      </c>
      <c r="ES48" s="12">
        <f>Test!DV47</f>
        <v>0</v>
      </c>
      <c r="ET48" s="12">
        <f>Test!DW47</f>
        <v>0</v>
      </c>
      <c r="EU48" s="12">
        <f>Test!DX47</f>
        <v>0</v>
      </c>
      <c r="EV48" s="12">
        <f>Test!DY47</f>
        <v>0</v>
      </c>
      <c r="EW48" s="12">
        <f>Test!DZ47</f>
        <v>0</v>
      </c>
      <c r="EX48" s="12">
        <f>Test!EA47</f>
        <v>0</v>
      </c>
      <c r="EY48" s="12">
        <f>Test!EB47</f>
        <v>0</v>
      </c>
      <c r="EZ48" s="12">
        <f>Test!EC47</f>
        <v>0</v>
      </c>
      <c r="FA48" s="12">
        <f>Test!ED47</f>
        <v>0</v>
      </c>
      <c r="FB48" s="12">
        <f>Test!EE47</f>
        <v>0</v>
      </c>
      <c r="FC48" s="12">
        <f>Test!EF47</f>
        <v>0</v>
      </c>
      <c r="FD48" s="12">
        <f>Test!EG47</f>
        <v>0</v>
      </c>
      <c r="FE48" s="12">
        <f>Test!EH47</f>
        <v>0</v>
      </c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55"/>
      <c r="FR48" s="38">
        <f t="shared" si="39"/>
        <v>1</v>
      </c>
      <c r="FS48" s="12">
        <f>Test!EV47</f>
        <v>0</v>
      </c>
      <c r="FT48" s="12">
        <f>Test!EW47</f>
        <v>0</v>
      </c>
      <c r="FU48" s="12">
        <f>Test!EX47</f>
        <v>0</v>
      </c>
      <c r="FV48" s="12">
        <f>Test!EY47</f>
        <v>0</v>
      </c>
      <c r="FW48" s="12">
        <f>Test!EZ47</f>
        <v>0</v>
      </c>
      <c r="FX48" s="12">
        <f>Test!FA47</f>
        <v>0</v>
      </c>
      <c r="FY48" s="12">
        <f>Test!FB47</f>
        <v>0</v>
      </c>
      <c r="FZ48" s="12">
        <f>Test!FC47</f>
        <v>0</v>
      </c>
      <c r="GA48" s="12">
        <f>Test!FD47</f>
        <v>0</v>
      </c>
      <c r="GB48" s="12">
        <f>Test!FE47</f>
        <v>0</v>
      </c>
      <c r="GC48" s="12">
        <f>Test!FF47</f>
        <v>0</v>
      </c>
      <c r="GD48" s="12">
        <f>Test!FG47</f>
        <v>0</v>
      </c>
      <c r="GE48" s="12">
        <f>Test!FH47</f>
        <v>0</v>
      </c>
      <c r="GF48" s="12">
        <f>Test!FI47</f>
        <v>0</v>
      </c>
      <c r="GG48" s="12">
        <f>Test!FJ47</f>
        <v>0</v>
      </c>
      <c r="GH48" s="12">
        <f>Test!FK47</f>
        <v>0</v>
      </c>
      <c r="GI48" s="12">
        <f>Test!FL47</f>
        <v>0</v>
      </c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55"/>
      <c r="GV48" s="38">
        <f t="shared" si="41"/>
        <v>1</v>
      </c>
      <c r="GW48" s="12">
        <f>Test!FZ47</f>
        <v>0</v>
      </c>
      <c r="GX48" s="12">
        <f>Test!GA47</f>
        <v>0</v>
      </c>
      <c r="GY48" s="12">
        <f>Test!GB47</f>
        <v>0</v>
      </c>
      <c r="GZ48" s="12">
        <f>Test!GC47</f>
        <v>0</v>
      </c>
      <c r="HA48" s="12">
        <f>Test!GD47</f>
        <v>0</v>
      </c>
      <c r="HB48" s="12">
        <f>Test!GE47</f>
        <v>0</v>
      </c>
      <c r="HC48" s="12">
        <f>Test!GF47</f>
        <v>0</v>
      </c>
      <c r="HD48" s="12">
        <f>Test!GG47</f>
        <v>0</v>
      </c>
      <c r="HE48" s="12">
        <f>Test!GH47</f>
        <v>0</v>
      </c>
      <c r="HF48" s="12">
        <f>Test!GI47</f>
        <v>0</v>
      </c>
      <c r="HG48" s="12">
        <f>Test!GJ47</f>
        <v>0</v>
      </c>
      <c r="HH48" s="12">
        <f>Test!GK47</f>
        <v>0</v>
      </c>
      <c r="HI48" s="12">
        <f>Test!GL47</f>
        <v>0</v>
      </c>
      <c r="HJ48" s="12">
        <f>Test!GM47</f>
        <v>0</v>
      </c>
      <c r="HK48" s="12">
        <f>Test!GN47</f>
        <v>0</v>
      </c>
      <c r="HL48" s="12">
        <f>Test!GO47</f>
        <v>0</v>
      </c>
      <c r="HM48" s="12">
        <f>Test!GP47</f>
        <v>0</v>
      </c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9"/>
      <c r="HZ48" s="38">
        <f t="shared" si="43"/>
        <v>1</v>
      </c>
      <c r="IA48" s="12">
        <f>Test!HD47</f>
        <v>0</v>
      </c>
      <c r="IB48" s="12">
        <f>Test!HE47</f>
        <v>0</v>
      </c>
      <c r="IC48" s="12">
        <f>Test!HF47</f>
        <v>0</v>
      </c>
      <c r="ID48" s="12">
        <f>Test!HG47</f>
        <v>0</v>
      </c>
      <c r="IE48" s="12">
        <f>Test!HH47</f>
        <v>0</v>
      </c>
      <c r="IF48" s="12">
        <f>Test!HI47</f>
        <v>0</v>
      </c>
      <c r="IG48" s="12">
        <f>Test!HJ47</f>
        <v>0</v>
      </c>
      <c r="IH48" s="12">
        <f>Test!HK47</f>
        <v>0</v>
      </c>
      <c r="II48" s="12">
        <f>Test!HL47</f>
        <v>0</v>
      </c>
      <c r="IJ48" s="12">
        <f>Test!HM47</f>
        <v>0</v>
      </c>
      <c r="IK48" s="12">
        <f>Test!HN47</f>
        <v>0</v>
      </c>
      <c r="IL48" s="12">
        <f>Test!HO47</f>
        <v>0</v>
      </c>
      <c r="IM48" s="12">
        <f>Test!HP47</f>
        <v>0</v>
      </c>
      <c r="IN48" s="12">
        <f>Test!HQ47</f>
        <v>0</v>
      </c>
      <c r="IO48" s="12">
        <f>Test!HR47</f>
        <v>0</v>
      </c>
      <c r="IP48" s="12">
        <f>Test!HS47</f>
        <v>0</v>
      </c>
      <c r="IQ48" s="12">
        <f>Test!HT47</f>
        <v>0</v>
      </c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9"/>
      <c r="JD48" s="38">
        <f t="shared" si="45"/>
        <v>1</v>
      </c>
      <c r="JE48" s="12">
        <f>Test!IH47</f>
        <v>0</v>
      </c>
      <c r="JF48" s="12">
        <f>Test!II47</f>
        <v>0</v>
      </c>
      <c r="JG48" s="12">
        <f>Test!IJ47</f>
        <v>0</v>
      </c>
      <c r="JH48" s="12">
        <f>Test!IK47</f>
        <v>0</v>
      </c>
      <c r="JI48" s="12">
        <f>Test!IL47</f>
        <v>0</v>
      </c>
      <c r="JJ48" s="12">
        <f>Test!IM47</f>
        <v>0</v>
      </c>
      <c r="JK48" s="12">
        <f>Test!IN47</f>
        <v>0</v>
      </c>
      <c r="JL48" s="12">
        <f>Test!IO47</f>
        <v>0</v>
      </c>
      <c r="JM48" s="12">
        <f>Test!IP47</f>
        <v>0</v>
      </c>
      <c r="JN48" s="12">
        <f>Test!IQ47</f>
        <v>0</v>
      </c>
      <c r="JO48" s="12">
        <f>Test!IR47</f>
        <v>0</v>
      </c>
      <c r="JP48" s="12">
        <f>Test!IS47</f>
        <v>0</v>
      </c>
      <c r="JQ48" s="12">
        <f>Test!IT47</f>
        <v>0</v>
      </c>
      <c r="JR48" s="12">
        <f>Test!IU47</f>
        <v>0</v>
      </c>
      <c r="JS48" s="12">
        <f>Test!IV47</f>
        <v>0</v>
      </c>
      <c r="JT48" s="12">
        <f>Test!IW47</f>
        <v>0</v>
      </c>
      <c r="JU48" s="12">
        <f>Test!IX47</f>
        <v>0</v>
      </c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9"/>
      <c r="KH48" s="38">
        <f t="shared" si="47"/>
        <v>1</v>
      </c>
      <c r="KI48" s="12">
        <f>Test!JL47</f>
        <v>0</v>
      </c>
      <c r="KJ48" s="12">
        <f>Test!JM47</f>
        <v>0</v>
      </c>
      <c r="KK48" s="12">
        <f>Test!JN47</f>
        <v>0</v>
      </c>
      <c r="KL48" s="12">
        <f>Test!JO47</f>
        <v>0</v>
      </c>
      <c r="KM48" s="12">
        <f>Test!JP47</f>
        <v>0</v>
      </c>
      <c r="KN48" s="12">
        <f>Test!JQ47</f>
        <v>0</v>
      </c>
      <c r="KO48" s="12">
        <f>Test!JR47</f>
        <v>0</v>
      </c>
      <c r="KP48" s="12">
        <f>Test!JS47</f>
        <v>0</v>
      </c>
      <c r="KQ48" s="12">
        <f>Test!JT47</f>
        <v>0</v>
      </c>
      <c r="KR48" s="12">
        <f>Test!JU47</f>
        <v>0</v>
      </c>
      <c r="KS48" s="12">
        <f>Test!JV47</f>
        <v>0</v>
      </c>
      <c r="KT48" s="12">
        <f>Test!JW47</f>
        <v>0</v>
      </c>
      <c r="KU48" s="12">
        <f>Test!JX47</f>
        <v>0</v>
      </c>
      <c r="KV48" s="12">
        <f>Test!JY47</f>
        <v>0</v>
      </c>
      <c r="KW48" s="12">
        <f>Test!JZ47</f>
        <v>0</v>
      </c>
      <c r="KX48" s="12">
        <f>Test!KA47</f>
        <v>0</v>
      </c>
      <c r="KY48" s="12">
        <f>Test!KB47</f>
        <v>0</v>
      </c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9"/>
      <c r="LL48" s="38">
        <f t="shared" si="49"/>
        <v>1</v>
      </c>
      <c r="LM48" s="12">
        <f>Test!KP47</f>
        <v>0</v>
      </c>
      <c r="LN48" s="12">
        <f>Test!KQ47</f>
        <v>0</v>
      </c>
      <c r="LO48" s="12">
        <f>Test!KR47</f>
        <v>0</v>
      </c>
      <c r="LP48" s="12">
        <f>Test!KS47</f>
        <v>0</v>
      </c>
      <c r="LQ48" s="12">
        <f>Test!KT47</f>
        <v>0</v>
      </c>
      <c r="LR48" s="12">
        <f>Test!KU47</f>
        <v>0</v>
      </c>
      <c r="LS48" s="12">
        <f>Test!KV47</f>
        <v>0</v>
      </c>
      <c r="LT48" s="12">
        <f>Test!KW47</f>
        <v>0</v>
      </c>
      <c r="LU48" s="12">
        <f>Test!KX47</f>
        <v>0</v>
      </c>
      <c r="LV48" s="12">
        <f>Test!KY47</f>
        <v>0</v>
      </c>
      <c r="LW48" s="12">
        <f>Test!KZ47</f>
        <v>0</v>
      </c>
      <c r="LX48" s="12">
        <f>Test!LA47</f>
        <v>0</v>
      </c>
      <c r="LY48" s="12">
        <f>Test!LB47</f>
        <v>0</v>
      </c>
      <c r="LZ48" s="12">
        <f>Test!LC47</f>
        <v>0</v>
      </c>
      <c r="MA48" s="12">
        <f>Test!LD47</f>
        <v>0</v>
      </c>
      <c r="MB48" s="12">
        <f>Test!LE47</f>
        <v>0</v>
      </c>
      <c r="MC48" s="12">
        <f>Test!LF47</f>
        <v>0</v>
      </c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55"/>
      <c r="MP48" s="38">
        <f t="shared" si="51"/>
        <v>1</v>
      </c>
      <c r="MQ48" s="12">
        <f>Test!LT47</f>
        <v>0</v>
      </c>
      <c r="MR48" s="12">
        <f>Test!LU47</f>
        <v>0</v>
      </c>
      <c r="MS48" s="12">
        <f>Test!LV47</f>
        <v>0</v>
      </c>
      <c r="MT48" s="12">
        <f>Test!LW47</f>
        <v>0</v>
      </c>
      <c r="MU48" s="12">
        <f>Test!LX47</f>
        <v>0</v>
      </c>
      <c r="MV48" s="12">
        <f>Test!LY47</f>
        <v>0</v>
      </c>
      <c r="MW48" s="12">
        <f>Test!LZ47</f>
        <v>0</v>
      </c>
      <c r="MX48" s="12">
        <f>Test!MA47</f>
        <v>0</v>
      </c>
      <c r="MY48" s="12">
        <f>Test!MB47</f>
        <v>0</v>
      </c>
      <c r="MZ48" s="12">
        <f>Test!MC47</f>
        <v>0</v>
      </c>
      <c r="NA48" s="12">
        <f>Test!MD47</f>
        <v>0</v>
      </c>
      <c r="NB48" s="12">
        <f>Test!ME47</f>
        <v>0</v>
      </c>
      <c r="NC48" s="12">
        <f>Test!MF47</f>
        <v>0</v>
      </c>
      <c r="ND48" s="12">
        <f>Test!MG47</f>
        <v>0</v>
      </c>
      <c r="NE48" s="12">
        <f>Test!MH47</f>
        <v>0</v>
      </c>
      <c r="NF48" s="12">
        <f>Test!MI47</f>
        <v>0</v>
      </c>
      <c r="NG48" s="12">
        <f>Test!MJ47</f>
        <v>0</v>
      </c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55"/>
      <c r="NT48" s="38">
        <f t="shared" si="69"/>
        <v>1</v>
      </c>
      <c r="NU48" s="12">
        <f>Test!MX47</f>
        <v>0</v>
      </c>
      <c r="NV48" s="12">
        <f>Test!MY47</f>
        <v>0</v>
      </c>
      <c r="NW48" s="12">
        <f>Test!MZ47</f>
        <v>0</v>
      </c>
      <c r="NX48" s="12">
        <f>Test!NA47</f>
        <v>0</v>
      </c>
      <c r="NY48" s="12">
        <f>Test!NB47</f>
        <v>0</v>
      </c>
      <c r="NZ48" s="12">
        <f>Test!NC47</f>
        <v>0</v>
      </c>
      <c r="OA48" s="12">
        <f>Test!ND47</f>
        <v>0</v>
      </c>
      <c r="OB48" s="12">
        <f>Test!NE47</f>
        <v>0</v>
      </c>
      <c r="OC48" s="12">
        <f>Test!NF47</f>
        <v>0</v>
      </c>
      <c r="OD48" s="12">
        <f>Test!NG47</f>
        <v>0</v>
      </c>
      <c r="OE48" s="12">
        <f>Test!NH47</f>
        <v>0</v>
      </c>
      <c r="OF48" s="12">
        <f>Test!NI47</f>
        <v>0</v>
      </c>
      <c r="OG48" s="12">
        <f>Test!NJ47</f>
        <v>0</v>
      </c>
      <c r="OH48" s="12">
        <f>Test!NK47</f>
        <v>0</v>
      </c>
      <c r="OI48" s="12">
        <f>Test!NL47</f>
        <v>0</v>
      </c>
      <c r="OJ48" s="12">
        <f>Test!NM47</f>
        <v>0</v>
      </c>
      <c r="OK48" s="12">
        <f>Test!NN47</f>
        <v>0</v>
      </c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55"/>
      <c r="OX48" s="38">
        <f t="shared" si="70"/>
        <v>1</v>
      </c>
      <c r="OY48" s="12">
        <f>Test!OB47</f>
        <v>0</v>
      </c>
      <c r="OZ48" s="12">
        <f>Test!OC47</f>
        <v>0</v>
      </c>
      <c r="PA48" s="12">
        <f>Test!OD47</f>
        <v>0</v>
      </c>
      <c r="PB48" s="12">
        <f>Test!OE47</f>
        <v>0</v>
      </c>
      <c r="PC48" s="12">
        <f>Test!OF47</f>
        <v>0</v>
      </c>
      <c r="PD48" s="12">
        <f>Test!OG47</f>
        <v>0</v>
      </c>
      <c r="PE48" s="12">
        <f>Test!OH47</f>
        <v>0</v>
      </c>
      <c r="PF48" s="12">
        <f>Test!OI47</f>
        <v>0</v>
      </c>
      <c r="PG48" s="12">
        <f>Test!OJ47</f>
        <v>0</v>
      </c>
      <c r="PH48" s="12">
        <f>Test!OK47</f>
        <v>0</v>
      </c>
      <c r="PI48" s="12">
        <f>Test!OL47</f>
        <v>0</v>
      </c>
      <c r="PJ48" s="12">
        <f>Test!OM47</f>
        <v>0</v>
      </c>
      <c r="PK48" s="12">
        <f>Test!ON47</f>
        <v>0</v>
      </c>
      <c r="PL48" s="12">
        <f>Test!OO47</f>
        <v>0</v>
      </c>
      <c r="PM48" s="12">
        <f>Test!OP47</f>
        <v>0</v>
      </c>
      <c r="PN48" s="12">
        <f>Test!OQ47</f>
        <v>0</v>
      </c>
      <c r="PO48" s="12">
        <f>Test!OR47</f>
        <v>0</v>
      </c>
      <c r="PP48" s="16"/>
      <c r="PQ48" s="16"/>
      <c r="PR48" s="16"/>
      <c r="PS48" s="16"/>
      <c r="PT48" s="16"/>
      <c r="PU48" s="16"/>
      <c r="PV48" s="16"/>
      <c r="PW48" s="16"/>
      <c r="PX48" s="16"/>
      <c r="PY48" s="16"/>
      <c r="PZ48" s="16"/>
    </row>
    <row r="49" spans="3:442" ht="16.5" thickBot="1">
      <c r="C49" s="114" t="s">
        <v>9</v>
      </c>
      <c r="D49" s="25">
        <f>D40</f>
        <v>0.03</v>
      </c>
      <c r="E49" s="33">
        <f t="shared" ca="1" si="28"/>
        <v>5.5946212681966603E-2</v>
      </c>
      <c r="F49" s="9">
        <f ca="1">Reference!B48</f>
        <v>2.8321613619541001E-2</v>
      </c>
      <c r="G49" s="9">
        <f ca="1">Reference!C48</f>
        <v>0.86544704437255804</v>
      </c>
      <c r="H49" s="9">
        <f ca="1">Reference!D48</f>
        <v>0.85830265283584595</v>
      </c>
      <c r="I49" s="9">
        <f ca="1">Reference!E48</f>
        <v>22.558889918411399</v>
      </c>
      <c r="J49" s="9">
        <f ca="1">Reference!F48</f>
        <v>32.549681286569196</v>
      </c>
      <c r="K49" s="9">
        <f ca="1">Reference!G48</f>
        <v>35.954476936104399</v>
      </c>
      <c r="L49" s="9">
        <f ca="1">Reference!H48</f>
        <v>0.13770827651023801</v>
      </c>
      <c r="M49" s="9">
        <f ca="1">Reference!I48</f>
        <v>0.89744180440902699</v>
      </c>
      <c r="N49" s="9">
        <f ca="1">Reference!J48</f>
        <v>0.440329790115356</v>
      </c>
      <c r="O49" s="9">
        <f ca="1">Reference!K48</f>
        <v>0.71173292398452703</v>
      </c>
      <c r="P49" s="9">
        <f ca="1">Reference!L48</f>
        <v>23.060414999999999</v>
      </c>
      <c r="Q49" s="9">
        <f ca="1">Reference!M48</f>
        <v>18.078542353491301</v>
      </c>
      <c r="R49" s="9" t="str">
        <f ca="1">Reference!N48</f>
        <v>None</v>
      </c>
      <c r="S49" s="9">
        <f ca="1">Reference!O48</f>
        <v>0.375834</v>
      </c>
      <c r="T49" s="9">
        <f ca="1">Reference!P48</f>
        <v>0.375834</v>
      </c>
      <c r="U49" s="9">
        <f ca="1">Reference!Q48</f>
        <v>66.508539999999996</v>
      </c>
      <c r="V49" s="9">
        <f ca="1">Reference!R48</f>
        <v>66.508539999999996</v>
      </c>
      <c r="X49" s="9">
        <f t="shared" si="29"/>
        <v>1.955835183814457</v>
      </c>
      <c r="Y49" s="9">
        <f>Test!B48</f>
        <v>8.8675055514433707E-2</v>
      </c>
      <c r="Z49" s="9">
        <f>Test!C48</f>
        <v>0.85252755880355802</v>
      </c>
      <c r="AA49" s="9">
        <f>Test!D48</f>
        <v>0.82199639081954901</v>
      </c>
      <c r="AB49" s="9">
        <f>Test!E48</f>
        <v>21.917704867144799</v>
      </c>
      <c r="AC49" s="9">
        <f>Test!F48</f>
        <v>26.969560622525702</v>
      </c>
      <c r="AD49" s="9">
        <f>Test!G48</f>
        <v>27.902867856817199</v>
      </c>
      <c r="AE49" s="9">
        <f>Test!H48</f>
        <v>0.14047159254550901</v>
      </c>
      <c r="AF49" s="9">
        <f>Test!I48</f>
        <v>0.85108637809753396</v>
      </c>
      <c r="AG49" s="9">
        <f>Test!J48</f>
        <v>0.47272518277168202</v>
      </c>
      <c r="AH49" s="9">
        <f>Test!K48</f>
        <v>0.72254908084869296</v>
      </c>
      <c r="AI49" s="9">
        <f>Test!L48</f>
        <v>31.292010000000001</v>
      </c>
      <c r="AJ49" s="9">
        <f>Test!M48</f>
        <v>17.425185032907599</v>
      </c>
      <c r="AK49" s="9" t="str">
        <f>Test!N48</f>
        <v>None</v>
      </c>
      <c r="AL49" s="9">
        <f>Test!O48</f>
        <v>0.25553599999999999</v>
      </c>
      <c r="AM49" s="9">
        <f>Test!P48</f>
        <v>0.25553599999999999</v>
      </c>
      <c r="AN49" s="9">
        <f>Test!Q48</f>
        <v>0.23131499999999999</v>
      </c>
      <c r="AO49" s="9">
        <f>Test!R48</f>
        <v>0.23131499999999999</v>
      </c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5"/>
      <c r="BB49" s="33">
        <f t="shared" si="31"/>
        <v>1.0455218356773243E-2</v>
      </c>
      <c r="BC49" s="9">
        <f>Test!AF48</f>
        <v>2.9686343449296802E-2</v>
      </c>
      <c r="BD49" s="9">
        <f>Test!AG48</f>
        <v>0.84259080886840798</v>
      </c>
      <c r="BE49" s="9">
        <f>Test!AH48</f>
        <v>0.83118319511413497</v>
      </c>
      <c r="BF49" s="9">
        <f>Test!AI48</f>
        <v>22.042833231769599</v>
      </c>
      <c r="BG49" s="9">
        <f>Test!AJ48</f>
        <v>31.806319254443501</v>
      </c>
      <c r="BH49" s="9">
        <f>Test!AK48</f>
        <v>36.092848202696899</v>
      </c>
      <c r="BI49" s="9">
        <f>Test!AL48</f>
        <v>0.122773140668869</v>
      </c>
      <c r="BJ49" s="9">
        <f>Test!AM48</f>
        <v>0.88741189241409302</v>
      </c>
      <c r="BK49" s="9">
        <f>Test!AN48</f>
        <v>0.47083994746208102</v>
      </c>
      <c r="BL49" s="9">
        <f>Test!AO48</f>
        <v>0.65935546159744196</v>
      </c>
      <c r="BM49" s="9">
        <f>Test!AP48</f>
        <v>22.411715000000001</v>
      </c>
      <c r="BN49" s="9">
        <f>Test!AQ48</f>
        <v>17.4419154839856</v>
      </c>
      <c r="BO49" s="9" t="str">
        <f>Test!AR48</f>
        <v>None</v>
      </c>
      <c r="BP49" s="9">
        <f>Test!AS48</f>
        <v>3.3094999999999999E-2</v>
      </c>
      <c r="BQ49" s="9">
        <f>Test!AT48</f>
        <v>3.3094999999999999E-2</v>
      </c>
      <c r="BR49" s="9">
        <f>Test!AU48</f>
        <v>0.43702400000000002</v>
      </c>
      <c r="BS49" s="9">
        <f>Test!AV48</f>
        <v>0.43702400000000002</v>
      </c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5"/>
      <c r="CF49" s="33">
        <f t="shared" si="33"/>
        <v>5.5946212681966603E-2</v>
      </c>
      <c r="CG49" s="9">
        <f>Test!BJ48</f>
        <v>2.8321613619541001E-2</v>
      </c>
      <c r="CH49" s="9">
        <f>Test!BK48</f>
        <v>0.86544704437255804</v>
      </c>
      <c r="CI49" s="9">
        <f>Test!BL48</f>
        <v>0.85830265283584595</v>
      </c>
      <c r="CJ49" s="9">
        <f>Test!BM48</f>
        <v>22.558889918411399</v>
      </c>
      <c r="CK49" s="9">
        <f>Test!BN48</f>
        <v>32.549681286569196</v>
      </c>
      <c r="CL49" s="9">
        <f>Test!BO48</f>
        <v>35.954476936104399</v>
      </c>
      <c r="CM49" s="9">
        <f>Test!BP48</f>
        <v>0.13770827651023801</v>
      </c>
      <c r="CN49" s="9">
        <f>Test!BQ48</f>
        <v>0.89744180440902699</v>
      </c>
      <c r="CO49" s="9">
        <f>Test!BR48</f>
        <v>0.440329790115356</v>
      </c>
      <c r="CP49" s="9">
        <f>Test!BS48</f>
        <v>0.71173292398452703</v>
      </c>
      <c r="CQ49" s="9">
        <f>Test!BT48</f>
        <v>23.060414999999999</v>
      </c>
      <c r="CR49" s="9">
        <f>Test!BU48</f>
        <v>18.078542353491301</v>
      </c>
      <c r="CS49" s="9" t="str">
        <f>Test!BV48</f>
        <v>None</v>
      </c>
      <c r="CT49" s="9">
        <f>Test!BW48</f>
        <v>0.375834</v>
      </c>
      <c r="CU49" s="9">
        <f>Test!BX48</f>
        <v>0.375834</v>
      </c>
      <c r="CV49" s="9">
        <f>Test!BY48</f>
        <v>66.508539999999996</v>
      </c>
      <c r="CW49" s="9">
        <f>Test!BZ48</f>
        <v>66.508539999999996</v>
      </c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5"/>
      <c r="DJ49" s="33">
        <f t="shared" si="35"/>
        <v>9.7736244756973262E-2</v>
      </c>
      <c r="DK49" s="9">
        <f>Test!CN48</f>
        <v>2.7067912657290801E-2</v>
      </c>
      <c r="DL49" s="9">
        <f>Test!CO48</f>
        <v>0.87648320198059004</v>
      </c>
      <c r="DM49" s="9">
        <f>Test!CP48</f>
        <v>0.87025338411331099</v>
      </c>
      <c r="DN49" s="9">
        <f>Test!CQ48</f>
        <v>22.867654844949499</v>
      </c>
      <c r="DO49" s="9">
        <f>Test!CR48</f>
        <v>33.178990155382003</v>
      </c>
      <c r="DP49" s="9">
        <f>Test!CS48</f>
        <v>37.278644256067999</v>
      </c>
      <c r="DQ49" s="9">
        <f>Test!CT48</f>
        <v>0.151352733373641</v>
      </c>
      <c r="DR49" s="9">
        <f>Test!CU48</f>
        <v>0.90778607130050604</v>
      </c>
      <c r="DS49" s="9">
        <f>Test!CV48</f>
        <v>0.42284807562827997</v>
      </c>
      <c r="DT49" s="9">
        <f>Test!CW48</f>
        <v>0.73532134294509799</v>
      </c>
      <c r="DU49" s="9">
        <f>Test!CX48</f>
        <v>28.275072999999999</v>
      </c>
      <c r="DV49" s="9">
        <f>Test!CY48</f>
        <v>18.4561562536068</v>
      </c>
      <c r="DW49" s="9" t="str">
        <f>Test!CZ48</f>
        <v>None</v>
      </c>
      <c r="DX49" s="9">
        <f>Test!DA48</f>
        <v>0.31861800000000001</v>
      </c>
      <c r="DY49" s="9">
        <f>Test!DB48</f>
        <v>0.31861800000000001</v>
      </c>
      <c r="DZ49" s="9">
        <f>Test!DC48</f>
        <v>85.390376000000003</v>
      </c>
      <c r="EA49" s="9">
        <f>Test!DD48</f>
        <v>85.390376000000003</v>
      </c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5"/>
      <c r="EN49" s="33">
        <f t="shared" si="37"/>
        <v>1</v>
      </c>
      <c r="EO49" s="9">
        <f>Test!DR48</f>
        <v>0</v>
      </c>
      <c r="EP49" s="9">
        <f>Test!DS48</f>
        <v>0</v>
      </c>
      <c r="EQ49" s="9">
        <f>Test!DT48</f>
        <v>0</v>
      </c>
      <c r="ER49" s="9">
        <f>Test!DU48</f>
        <v>0</v>
      </c>
      <c r="ES49" s="9">
        <f>Test!DV48</f>
        <v>0</v>
      </c>
      <c r="ET49" s="9">
        <f>Test!DW48</f>
        <v>0</v>
      </c>
      <c r="EU49" s="9">
        <f>Test!DX48</f>
        <v>0</v>
      </c>
      <c r="EV49" s="9">
        <f>Test!DY48</f>
        <v>0</v>
      </c>
      <c r="EW49" s="9">
        <f>Test!DZ48</f>
        <v>0</v>
      </c>
      <c r="EX49" s="9">
        <f>Test!EA48</f>
        <v>0</v>
      </c>
      <c r="EY49" s="9">
        <f>Test!EB48</f>
        <v>0</v>
      </c>
      <c r="EZ49" s="9">
        <f>Test!EC48</f>
        <v>0</v>
      </c>
      <c r="FA49" s="9">
        <f>Test!ED48</f>
        <v>0</v>
      </c>
      <c r="FB49" s="9">
        <f>Test!EE48</f>
        <v>0</v>
      </c>
      <c r="FC49" s="9">
        <f>Test!EF48</f>
        <v>0</v>
      </c>
      <c r="FD49" s="9">
        <f>Test!EG48</f>
        <v>0</v>
      </c>
      <c r="FE49" s="9">
        <f>Test!EH48</f>
        <v>0</v>
      </c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53"/>
      <c r="FR49" s="33">
        <f t="shared" si="39"/>
        <v>1</v>
      </c>
      <c r="FS49" s="9">
        <f>Test!EV48</f>
        <v>0</v>
      </c>
      <c r="FT49" s="9">
        <f>Test!EW48</f>
        <v>0</v>
      </c>
      <c r="FU49" s="9">
        <f>Test!EX48</f>
        <v>0</v>
      </c>
      <c r="FV49" s="9">
        <f>Test!EY48</f>
        <v>0</v>
      </c>
      <c r="FW49" s="9">
        <f>Test!EZ48</f>
        <v>0</v>
      </c>
      <c r="FX49" s="9">
        <f>Test!FA48</f>
        <v>0</v>
      </c>
      <c r="FY49" s="9">
        <f>Test!FB48</f>
        <v>0</v>
      </c>
      <c r="FZ49" s="9">
        <f>Test!FC48</f>
        <v>0</v>
      </c>
      <c r="GA49" s="9">
        <f>Test!FD48</f>
        <v>0</v>
      </c>
      <c r="GB49" s="9">
        <f>Test!FE48</f>
        <v>0</v>
      </c>
      <c r="GC49" s="9">
        <f>Test!FF48</f>
        <v>0</v>
      </c>
      <c r="GD49" s="9">
        <f>Test!FG48</f>
        <v>0</v>
      </c>
      <c r="GE49" s="9">
        <f>Test!FH48</f>
        <v>0</v>
      </c>
      <c r="GF49" s="9">
        <f>Test!FI48</f>
        <v>0</v>
      </c>
      <c r="GG49" s="9">
        <f>Test!FJ48</f>
        <v>0</v>
      </c>
      <c r="GH49" s="9">
        <f>Test!FK48</f>
        <v>0</v>
      </c>
      <c r="GI49" s="9">
        <f>Test!FL48</f>
        <v>0</v>
      </c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53"/>
      <c r="GV49" s="33">
        <f t="shared" si="41"/>
        <v>1</v>
      </c>
      <c r="GW49" s="9">
        <f>Test!FZ48</f>
        <v>0</v>
      </c>
      <c r="GX49" s="9">
        <f>Test!GA48</f>
        <v>0</v>
      </c>
      <c r="GY49" s="9">
        <f>Test!GB48</f>
        <v>0</v>
      </c>
      <c r="GZ49" s="9">
        <f>Test!GC48</f>
        <v>0</v>
      </c>
      <c r="HA49" s="9">
        <f>Test!GD48</f>
        <v>0</v>
      </c>
      <c r="HB49" s="9">
        <f>Test!GE48</f>
        <v>0</v>
      </c>
      <c r="HC49" s="9">
        <f>Test!GF48</f>
        <v>0</v>
      </c>
      <c r="HD49" s="9">
        <f>Test!GG48</f>
        <v>0</v>
      </c>
      <c r="HE49" s="9">
        <f>Test!GH48</f>
        <v>0</v>
      </c>
      <c r="HF49" s="9">
        <f>Test!GI48</f>
        <v>0</v>
      </c>
      <c r="HG49" s="9">
        <f>Test!GJ48</f>
        <v>0</v>
      </c>
      <c r="HH49" s="9">
        <f>Test!GK48</f>
        <v>0</v>
      </c>
      <c r="HI49" s="9">
        <f>Test!GL48</f>
        <v>0</v>
      </c>
      <c r="HJ49" s="9">
        <f>Test!GM48</f>
        <v>0</v>
      </c>
      <c r="HK49" s="9">
        <f>Test!GN48</f>
        <v>0</v>
      </c>
      <c r="HL49" s="9">
        <f>Test!GO48</f>
        <v>0</v>
      </c>
      <c r="HM49" s="9">
        <f>Test!GP48</f>
        <v>0</v>
      </c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5"/>
      <c r="HZ49" s="33">
        <f t="shared" si="43"/>
        <v>1</v>
      </c>
      <c r="IA49" s="9">
        <f>Test!HD48</f>
        <v>0</v>
      </c>
      <c r="IB49" s="9">
        <f>Test!HE48</f>
        <v>0</v>
      </c>
      <c r="IC49" s="9">
        <f>Test!HF48</f>
        <v>0</v>
      </c>
      <c r="ID49" s="9">
        <f>Test!HG48</f>
        <v>0</v>
      </c>
      <c r="IE49" s="9">
        <f>Test!HH48</f>
        <v>0</v>
      </c>
      <c r="IF49" s="9">
        <f>Test!HI48</f>
        <v>0</v>
      </c>
      <c r="IG49" s="9">
        <f>Test!HJ48</f>
        <v>0</v>
      </c>
      <c r="IH49" s="9">
        <f>Test!HK48</f>
        <v>0</v>
      </c>
      <c r="II49" s="9">
        <f>Test!HL48</f>
        <v>0</v>
      </c>
      <c r="IJ49" s="9">
        <f>Test!HM48</f>
        <v>0</v>
      </c>
      <c r="IK49" s="9">
        <f>Test!HN48</f>
        <v>0</v>
      </c>
      <c r="IL49" s="9">
        <f>Test!HO48</f>
        <v>0</v>
      </c>
      <c r="IM49" s="9">
        <f>Test!HP48</f>
        <v>0</v>
      </c>
      <c r="IN49" s="9">
        <f>Test!HQ48</f>
        <v>0</v>
      </c>
      <c r="IO49" s="9">
        <f>Test!HR48</f>
        <v>0</v>
      </c>
      <c r="IP49" s="9">
        <f>Test!HS48</f>
        <v>0</v>
      </c>
      <c r="IQ49" s="9">
        <f>Test!HT48</f>
        <v>0</v>
      </c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5"/>
      <c r="JD49" s="33">
        <f t="shared" si="45"/>
        <v>1</v>
      </c>
      <c r="JE49" s="9">
        <f>Test!IH48</f>
        <v>0</v>
      </c>
      <c r="JF49" s="9">
        <f>Test!II48</f>
        <v>0</v>
      </c>
      <c r="JG49" s="9">
        <f>Test!IJ48</f>
        <v>0</v>
      </c>
      <c r="JH49" s="9">
        <f>Test!IK48</f>
        <v>0</v>
      </c>
      <c r="JI49" s="9">
        <f>Test!IL48</f>
        <v>0</v>
      </c>
      <c r="JJ49" s="9">
        <f>Test!IM48</f>
        <v>0</v>
      </c>
      <c r="JK49" s="9">
        <f>Test!IN48</f>
        <v>0</v>
      </c>
      <c r="JL49" s="9">
        <f>Test!IO48</f>
        <v>0</v>
      </c>
      <c r="JM49" s="9">
        <f>Test!IP48</f>
        <v>0</v>
      </c>
      <c r="JN49" s="9">
        <f>Test!IQ48</f>
        <v>0</v>
      </c>
      <c r="JO49" s="9">
        <f>Test!IR48</f>
        <v>0</v>
      </c>
      <c r="JP49" s="9">
        <f>Test!IS48</f>
        <v>0</v>
      </c>
      <c r="JQ49" s="9">
        <f>Test!IT48</f>
        <v>0</v>
      </c>
      <c r="JR49" s="9">
        <f>Test!IU48</f>
        <v>0</v>
      </c>
      <c r="JS49" s="9">
        <f>Test!IV48</f>
        <v>0</v>
      </c>
      <c r="JT49" s="9">
        <f>Test!IW48</f>
        <v>0</v>
      </c>
      <c r="JU49" s="9">
        <f>Test!IX48</f>
        <v>0</v>
      </c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5"/>
      <c r="KH49" s="33">
        <f t="shared" si="47"/>
        <v>1</v>
      </c>
      <c r="KI49" s="9">
        <f>Test!JL48</f>
        <v>0</v>
      </c>
      <c r="KJ49" s="9">
        <f>Test!JM48</f>
        <v>0</v>
      </c>
      <c r="KK49" s="9">
        <f>Test!JN48</f>
        <v>0</v>
      </c>
      <c r="KL49" s="9">
        <f>Test!JO48</f>
        <v>0</v>
      </c>
      <c r="KM49" s="9">
        <f>Test!JP48</f>
        <v>0</v>
      </c>
      <c r="KN49" s="9">
        <f>Test!JQ48</f>
        <v>0</v>
      </c>
      <c r="KO49" s="9">
        <f>Test!JR48</f>
        <v>0</v>
      </c>
      <c r="KP49" s="9">
        <f>Test!JS48</f>
        <v>0</v>
      </c>
      <c r="KQ49" s="9">
        <f>Test!JT48</f>
        <v>0</v>
      </c>
      <c r="KR49" s="9">
        <f>Test!JU48</f>
        <v>0</v>
      </c>
      <c r="KS49" s="9">
        <f>Test!JV48</f>
        <v>0</v>
      </c>
      <c r="KT49" s="9">
        <f>Test!JW48</f>
        <v>0</v>
      </c>
      <c r="KU49" s="9">
        <f>Test!JX48</f>
        <v>0</v>
      </c>
      <c r="KV49" s="9">
        <f>Test!JY48</f>
        <v>0</v>
      </c>
      <c r="KW49" s="9">
        <f>Test!JZ48</f>
        <v>0</v>
      </c>
      <c r="KX49" s="9">
        <f>Test!KA48</f>
        <v>0</v>
      </c>
      <c r="KY49" s="9">
        <f>Test!KB48</f>
        <v>0</v>
      </c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5"/>
      <c r="LL49" s="33">
        <f t="shared" si="49"/>
        <v>1</v>
      </c>
      <c r="LM49" s="9">
        <f>Test!KP48</f>
        <v>0</v>
      </c>
      <c r="LN49" s="9">
        <f>Test!KQ48</f>
        <v>0</v>
      </c>
      <c r="LO49" s="9">
        <f>Test!KR48</f>
        <v>0</v>
      </c>
      <c r="LP49" s="9">
        <f>Test!KS48</f>
        <v>0</v>
      </c>
      <c r="LQ49" s="9">
        <f>Test!KT48</f>
        <v>0</v>
      </c>
      <c r="LR49" s="9">
        <f>Test!KU48</f>
        <v>0</v>
      </c>
      <c r="LS49" s="9">
        <f>Test!KV48</f>
        <v>0</v>
      </c>
      <c r="LT49" s="9">
        <f>Test!KW48</f>
        <v>0</v>
      </c>
      <c r="LU49" s="9">
        <f>Test!KX48</f>
        <v>0</v>
      </c>
      <c r="LV49" s="9">
        <f>Test!KY48</f>
        <v>0</v>
      </c>
      <c r="LW49" s="9">
        <f>Test!KZ48</f>
        <v>0</v>
      </c>
      <c r="LX49" s="9">
        <f>Test!LA48</f>
        <v>0</v>
      </c>
      <c r="LY49" s="9">
        <f>Test!LB48</f>
        <v>0</v>
      </c>
      <c r="LZ49" s="9">
        <f>Test!LC48</f>
        <v>0</v>
      </c>
      <c r="MA49" s="9">
        <f>Test!LD48</f>
        <v>0</v>
      </c>
      <c r="MB49" s="9">
        <f>Test!LE48</f>
        <v>0</v>
      </c>
      <c r="MC49" s="9">
        <f>Test!LF48</f>
        <v>0</v>
      </c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53"/>
      <c r="MP49" s="33">
        <f t="shared" si="51"/>
        <v>1</v>
      </c>
      <c r="MQ49" s="9">
        <f>Test!LT48</f>
        <v>0</v>
      </c>
      <c r="MR49" s="9">
        <f>Test!LU48</f>
        <v>0</v>
      </c>
      <c r="MS49" s="9">
        <f>Test!LV48</f>
        <v>0</v>
      </c>
      <c r="MT49" s="9">
        <f>Test!LW48</f>
        <v>0</v>
      </c>
      <c r="MU49" s="9">
        <f>Test!LX48</f>
        <v>0</v>
      </c>
      <c r="MV49" s="9">
        <f>Test!LY48</f>
        <v>0</v>
      </c>
      <c r="MW49" s="9">
        <f>Test!LZ48</f>
        <v>0</v>
      </c>
      <c r="MX49" s="9">
        <f>Test!MA48</f>
        <v>0</v>
      </c>
      <c r="MY49" s="9">
        <f>Test!MB48</f>
        <v>0</v>
      </c>
      <c r="MZ49" s="9">
        <f>Test!MC48</f>
        <v>0</v>
      </c>
      <c r="NA49" s="9">
        <f>Test!MD48</f>
        <v>0</v>
      </c>
      <c r="NB49" s="9">
        <f>Test!ME48</f>
        <v>0</v>
      </c>
      <c r="NC49" s="9">
        <f>Test!MF48</f>
        <v>0</v>
      </c>
      <c r="ND49" s="9">
        <f>Test!MG48</f>
        <v>0</v>
      </c>
      <c r="NE49" s="9">
        <f>Test!MH48</f>
        <v>0</v>
      </c>
      <c r="NF49" s="9">
        <f>Test!MI48</f>
        <v>0</v>
      </c>
      <c r="NG49" s="9">
        <f>Test!MJ48</f>
        <v>0</v>
      </c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53"/>
      <c r="NT49" s="33">
        <f t="shared" si="69"/>
        <v>1</v>
      </c>
      <c r="NU49" s="9">
        <f>Test!MX48</f>
        <v>0</v>
      </c>
      <c r="NV49" s="9">
        <f>Test!MY48</f>
        <v>0</v>
      </c>
      <c r="NW49" s="9">
        <f>Test!MZ48</f>
        <v>0</v>
      </c>
      <c r="NX49" s="9">
        <f>Test!NA48</f>
        <v>0</v>
      </c>
      <c r="NY49" s="9">
        <f>Test!NB48</f>
        <v>0</v>
      </c>
      <c r="NZ49" s="9">
        <f>Test!NC48</f>
        <v>0</v>
      </c>
      <c r="OA49" s="9">
        <f>Test!ND48</f>
        <v>0</v>
      </c>
      <c r="OB49" s="9">
        <f>Test!NE48</f>
        <v>0</v>
      </c>
      <c r="OC49" s="9">
        <f>Test!NF48</f>
        <v>0</v>
      </c>
      <c r="OD49" s="9">
        <f>Test!NG48</f>
        <v>0</v>
      </c>
      <c r="OE49" s="9">
        <f>Test!NH48</f>
        <v>0</v>
      </c>
      <c r="OF49" s="9">
        <f>Test!NI48</f>
        <v>0</v>
      </c>
      <c r="OG49" s="9">
        <f>Test!NJ48</f>
        <v>0</v>
      </c>
      <c r="OH49" s="9">
        <f>Test!NK48</f>
        <v>0</v>
      </c>
      <c r="OI49" s="9">
        <f>Test!NL48</f>
        <v>0</v>
      </c>
      <c r="OJ49" s="9">
        <f>Test!NM48</f>
        <v>0</v>
      </c>
      <c r="OK49" s="9">
        <f>Test!NN48</f>
        <v>0</v>
      </c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53"/>
      <c r="OX49" s="33">
        <f t="shared" si="70"/>
        <v>1</v>
      </c>
      <c r="OY49" s="9">
        <f>Test!OB48</f>
        <v>0</v>
      </c>
      <c r="OZ49" s="9">
        <f>Test!OC48</f>
        <v>0</v>
      </c>
      <c r="PA49" s="9">
        <f>Test!OD48</f>
        <v>0</v>
      </c>
      <c r="PB49" s="9">
        <f>Test!OE48</f>
        <v>0</v>
      </c>
      <c r="PC49" s="9">
        <f>Test!OF48</f>
        <v>0</v>
      </c>
      <c r="PD49" s="9">
        <f>Test!OG48</f>
        <v>0</v>
      </c>
      <c r="PE49" s="9">
        <f>Test!OH48</f>
        <v>0</v>
      </c>
      <c r="PF49" s="9">
        <f>Test!OI48</f>
        <v>0</v>
      </c>
      <c r="PG49" s="9">
        <f>Test!OJ48</f>
        <v>0</v>
      </c>
      <c r="PH49" s="9">
        <f>Test!OK48</f>
        <v>0</v>
      </c>
      <c r="PI49" s="9">
        <f>Test!OL48</f>
        <v>0</v>
      </c>
      <c r="PJ49" s="9">
        <f>Test!OM48</f>
        <v>0</v>
      </c>
      <c r="PK49" s="9">
        <f>Test!ON48</f>
        <v>0</v>
      </c>
      <c r="PL49" s="9">
        <f>Test!OO48</f>
        <v>0</v>
      </c>
      <c r="PM49" s="9">
        <f>Test!OP48</f>
        <v>0</v>
      </c>
      <c r="PN49" s="9">
        <f>Test!OQ48</f>
        <v>0</v>
      </c>
      <c r="PO49" s="9">
        <f>Test!OR48</f>
        <v>0</v>
      </c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</row>
    <row r="50" spans="3:442">
      <c r="C50" s="115"/>
      <c r="D50" s="26">
        <f t="shared" si="71"/>
        <v>0.06</v>
      </c>
      <c r="E50" s="34">
        <f t="shared" ca="1" si="28"/>
        <v>3.8659634838389995E-2</v>
      </c>
      <c r="F50" s="13">
        <f ca="1">Reference!B49</f>
        <v>6.2319578090303397E-2</v>
      </c>
      <c r="G50" s="13">
        <f ca="1">Reference!C49</f>
        <v>0.92353731393813998</v>
      </c>
      <c r="H50" s="13">
        <f ca="1">Reference!D49</f>
        <v>0.919752597808837</v>
      </c>
      <c r="I50" s="13">
        <f ca="1">Reference!E49</f>
        <v>24.293597585564999</v>
      </c>
      <c r="J50" s="13">
        <f ca="1">Reference!F49</f>
        <v>32.9301620079043</v>
      </c>
      <c r="K50" s="13">
        <f ca="1">Reference!G49</f>
        <v>35.868265325032198</v>
      </c>
      <c r="L50" s="13">
        <f ca="1">Reference!H49</f>
        <v>0.21042828261852201</v>
      </c>
      <c r="M50" s="13">
        <f ca="1">Reference!I49</f>
        <v>0.94342255592346103</v>
      </c>
      <c r="N50" s="13">
        <f ca="1">Reference!J49</f>
        <v>0.34607502818107599</v>
      </c>
      <c r="O50" s="13">
        <f ca="1">Reference!K49</f>
        <v>0.84183424711227395</v>
      </c>
      <c r="P50" s="13">
        <f ca="1">Reference!L49</f>
        <v>39.863154000000002</v>
      </c>
      <c r="Q50" s="13">
        <f ca="1">Reference!M49</f>
        <v>20.569746790441201</v>
      </c>
      <c r="R50" s="13" t="str">
        <f ca="1">Reference!N49</f>
        <v>None</v>
      </c>
      <c r="S50" s="13">
        <f ca="1">Reference!O49</f>
        <v>0.30304199999999998</v>
      </c>
      <c r="T50" s="13">
        <f ca="1">Reference!P49</f>
        <v>0.30304199999999998</v>
      </c>
      <c r="U50" s="13">
        <f ca="1">Reference!Q49</f>
        <v>70.043580000000006</v>
      </c>
      <c r="V50" s="13">
        <f ca="1">Reference!R49</f>
        <v>70.043580000000006</v>
      </c>
      <c r="X50" s="13">
        <f t="shared" si="29"/>
        <v>0.47791759190722849</v>
      </c>
      <c r="Y50" s="13">
        <f>Test!B49</f>
        <v>8.8675055514433707E-2</v>
      </c>
      <c r="Z50" s="13">
        <f>Test!C49</f>
        <v>0.85252755880355802</v>
      </c>
      <c r="AA50" s="13">
        <f>Test!D49</f>
        <v>0.82199639081954901</v>
      </c>
      <c r="AB50" s="13">
        <f>Test!E49</f>
        <v>21.917704867144799</v>
      </c>
      <c r="AC50" s="13">
        <f>Test!F49</f>
        <v>26.969560622525702</v>
      </c>
      <c r="AD50" s="13">
        <f>Test!G49</f>
        <v>27.902867856817199</v>
      </c>
      <c r="AE50" s="13">
        <f>Test!H49</f>
        <v>0.14047159254550901</v>
      </c>
      <c r="AF50" s="13">
        <f>Test!I49</f>
        <v>0.85108637809753396</v>
      </c>
      <c r="AG50" s="13">
        <f>Test!J49</f>
        <v>0.47272518277168202</v>
      </c>
      <c r="AH50" s="13">
        <f>Test!K49</f>
        <v>0.72254908084869296</v>
      </c>
      <c r="AI50" s="13">
        <f>Test!L49</f>
        <v>31.292010000000001</v>
      </c>
      <c r="AJ50" s="13">
        <f>Test!M49</f>
        <v>17.425185032907599</v>
      </c>
      <c r="AK50" s="13" t="str">
        <f>Test!N49</f>
        <v>None</v>
      </c>
      <c r="AL50" s="13">
        <f>Test!O49</f>
        <v>0.23712</v>
      </c>
      <c r="AM50" s="13">
        <f>Test!P49</f>
        <v>0.23712</v>
      </c>
      <c r="AN50" s="13">
        <f>Test!Q49</f>
        <v>0.33561299999999999</v>
      </c>
      <c r="AO50" s="13">
        <f>Test!R49</f>
        <v>0.33561299999999999</v>
      </c>
      <c r="AP50" s="14">
        <f t="shared" ref="AP50:AZ50" ca="1" si="184">bdRateExtend($F50:$F53,G50:G53,$Y50:$Y53,Z50:Z53)</f>
        <v>1.1659663881733482</v>
      </c>
      <c r="AQ50" s="14">
        <f t="shared" ca="1" si="184"/>
        <v>1.3935393967897944</v>
      </c>
      <c r="AR50" s="14">
        <f t="shared" ca="1" si="184"/>
        <v>1.0855346365546512</v>
      </c>
      <c r="AS50" s="14">
        <f t="shared" ca="1" si="184"/>
        <v>1.375390511547907</v>
      </c>
      <c r="AT50" s="14">
        <f t="shared" ca="1" si="184"/>
        <v>0.51871196538509534</v>
      </c>
      <c r="AU50" s="14">
        <f t="shared" ca="1" si="184"/>
        <v>0.72582839410347222</v>
      </c>
      <c r="AV50" s="14">
        <f t="shared" ca="1" si="184"/>
        <v>0.88316055559982476</v>
      </c>
      <c r="AW50" s="14">
        <f t="shared" ca="1" si="184"/>
        <v>0.99200555499792742</v>
      </c>
      <c r="AX50" s="14">
        <f t="shared" ca="1" si="184"/>
        <v>1.0761841443068927</v>
      </c>
      <c r="AY50" s="14">
        <f t="shared" ca="1" si="184"/>
        <v>0.46192480345350573</v>
      </c>
      <c r="AZ50" s="14">
        <f t="shared" ca="1" si="184"/>
        <v>0.67720633549890419</v>
      </c>
      <c r="BA50" s="3"/>
      <c r="BB50" s="34">
        <f t="shared" si="31"/>
        <v>2.5906735751299315E-3</v>
      </c>
      <c r="BC50" s="13">
        <f>Test!AF49</f>
        <v>5.9844559585492202E-2</v>
      </c>
      <c r="BD50" s="13">
        <f>Test!AG49</f>
        <v>0.89841860532760598</v>
      </c>
      <c r="BE50" s="13">
        <f>Test!AH49</f>
        <v>0.894306540489196</v>
      </c>
      <c r="BF50" s="13">
        <f>Test!AI49</f>
        <v>23.343010422220001</v>
      </c>
      <c r="BG50" s="13">
        <f>Test!AJ49</f>
        <v>32.722576220224099</v>
      </c>
      <c r="BH50" s="13">
        <f>Test!AK49</f>
        <v>37.0770211277963</v>
      </c>
      <c r="BI50" s="13">
        <f>Test!AL49</f>
        <v>0.17050430178642201</v>
      </c>
      <c r="BJ50" s="13">
        <f>Test!AM49</f>
        <v>0.92557185888290405</v>
      </c>
      <c r="BK50" s="13">
        <f>Test!AN49</f>
        <v>0.38322439789772</v>
      </c>
      <c r="BL50" s="13">
        <f>Test!AO49</f>
        <v>0.78897249698638905</v>
      </c>
      <c r="BM50" s="13">
        <f>Test!AP49</f>
        <v>38.119346999999998</v>
      </c>
      <c r="BN50" s="13">
        <f>Test!AQ49</f>
        <v>19.187095131039399</v>
      </c>
      <c r="BO50" s="13" t="str">
        <f>Test!AR49</f>
        <v>None</v>
      </c>
      <c r="BP50" s="13">
        <f>Test!AS49</f>
        <v>3.6956999999999997E-2</v>
      </c>
      <c r="BQ50" s="13">
        <f>Test!AT49</f>
        <v>3.6956999999999997E-2</v>
      </c>
      <c r="BR50" s="13">
        <f>Test!AU49</f>
        <v>0.421016</v>
      </c>
      <c r="BS50" s="13">
        <f>Test!AV49</f>
        <v>0.421016</v>
      </c>
      <c r="BT50" s="14">
        <f t="shared" ref="BT50:CD50" ca="1" si="185">bdRateExtend($F50:$F53,G50:G53,$BC50:$BC53,BD50:BD53)</f>
        <v>0.42817503319304229</v>
      </c>
      <c r="BU50" s="14">
        <f t="shared" ca="1" si="185"/>
        <v>0.42684869639759793</v>
      </c>
      <c r="BV50" s="14">
        <f t="shared" ca="1" si="185"/>
        <v>0.44217636627309376</v>
      </c>
      <c r="BW50" s="14">
        <f t="shared" ca="1" si="185"/>
        <v>0.16177729273991082</v>
      </c>
      <c r="BX50" s="14">
        <f t="shared" ca="1" si="185"/>
        <v>-0.39930858550684722</v>
      </c>
      <c r="BY50" s="14">
        <f t="shared" ca="1" si="185"/>
        <v>0.39829610004696225</v>
      </c>
      <c r="BZ50" s="14">
        <f t="shared" ca="1" si="185"/>
        <v>0.33438561101370801</v>
      </c>
      <c r="CA50" s="14">
        <f t="shared" ca="1" si="185"/>
        <v>0.36028489153159304</v>
      </c>
      <c r="CB50" s="14">
        <f t="shared" ca="1" si="185"/>
        <v>0.3395185264412679</v>
      </c>
      <c r="CC50" s="14">
        <f t="shared" ca="1" si="185"/>
        <v>6.5100363169414033E-2</v>
      </c>
      <c r="CD50" s="14">
        <f t="shared" ca="1" si="185"/>
        <v>0.42828025354572263</v>
      </c>
      <c r="CE50" s="3"/>
      <c r="CF50" s="34">
        <f t="shared" si="33"/>
        <v>3.8659634838389995E-2</v>
      </c>
      <c r="CG50" s="13">
        <f>Test!BJ49</f>
        <v>6.2319578090303397E-2</v>
      </c>
      <c r="CH50" s="13">
        <f>Test!BK49</f>
        <v>0.92353731393813998</v>
      </c>
      <c r="CI50" s="13">
        <f>Test!BL49</f>
        <v>0.919752597808837</v>
      </c>
      <c r="CJ50" s="13">
        <f>Test!BM49</f>
        <v>24.293597585564999</v>
      </c>
      <c r="CK50" s="13">
        <f>Test!BN49</f>
        <v>32.9301620079043</v>
      </c>
      <c r="CL50" s="13">
        <f>Test!BO49</f>
        <v>35.868265325032198</v>
      </c>
      <c r="CM50" s="13">
        <f>Test!BP49</f>
        <v>0.21042828261852201</v>
      </c>
      <c r="CN50" s="13">
        <f>Test!BQ49</f>
        <v>0.94342255592346103</v>
      </c>
      <c r="CO50" s="13">
        <f>Test!BR49</f>
        <v>0.34607502818107599</v>
      </c>
      <c r="CP50" s="13">
        <f>Test!BS49</f>
        <v>0.84183424711227395</v>
      </c>
      <c r="CQ50" s="13">
        <f>Test!BT49</f>
        <v>39.863154000000002</v>
      </c>
      <c r="CR50" s="13">
        <f>Test!BU49</f>
        <v>20.569746790441201</v>
      </c>
      <c r="CS50" s="13" t="str">
        <f>Test!BV49</f>
        <v>None</v>
      </c>
      <c r="CT50" s="13">
        <f>Test!BW49</f>
        <v>0.30304199999999998</v>
      </c>
      <c r="CU50" s="13">
        <f>Test!BX49</f>
        <v>0.30304199999999998</v>
      </c>
      <c r="CV50" s="13">
        <f>Test!BY49</f>
        <v>70.043580000000006</v>
      </c>
      <c r="CW50" s="13">
        <f>Test!BZ49</f>
        <v>70.043580000000006</v>
      </c>
      <c r="CX50" s="14">
        <f t="shared" ref="CX50:DH50" ca="1" si="186">bdRateExtend($F50:$F53,G50:G53,$CG50:$CG53,CH50:CH53)</f>
        <v>0</v>
      </c>
      <c r="CY50" s="14">
        <f t="shared" ca="1" si="186"/>
        <v>0</v>
      </c>
      <c r="CZ50" s="14">
        <f t="shared" ca="1" si="186"/>
        <v>0</v>
      </c>
      <c r="DA50" s="14">
        <f t="shared" ca="1" si="186"/>
        <v>0</v>
      </c>
      <c r="DB50" s="14">
        <f t="shared" ca="1" si="186"/>
        <v>0</v>
      </c>
      <c r="DC50" s="14">
        <f t="shared" ca="1" si="186"/>
        <v>0</v>
      </c>
      <c r="DD50" s="14">
        <f t="shared" ca="1" si="186"/>
        <v>0</v>
      </c>
      <c r="DE50" s="14">
        <f t="shared" ca="1" si="186"/>
        <v>0</v>
      </c>
      <c r="DF50" s="14">
        <f t="shared" ca="1" si="186"/>
        <v>0</v>
      </c>
      <c r="DG50" s="14">
        <f t="shared" ca="1" si="186"/>
        <v>0</v>
      </c>
      <c r="DH50" s="14">
        <f t="shared" ca="1" si="186"/>
        <v>0</v>
      </c>
      <c r="DI50" s="3"/>
      <c r="DJ50" s="34">
        <f t="shared" si="35"/>
        <v>6.6956575376263261E-2</v>
      </c>
      <c r="DK50" s="13">
        <f>Test!CN49</f>
        <v>6.4017394522575793E-2</v>
      </c>
      <c r="DL50" s="13">
        <f>Test!CO49</f>
        <v>0.931562840938568</v>
      </c>
      <c r="DM50" s="13">
        <f>Test!CP49</f>
        <v>0.928233861923217</v>
      </c>
      <c r="DN50" s="13">
        <f>Test!CQ49</f>
        <v>24.791330743849699</v>
      </c>
      <c r="DO50" s="13">
        <f>Test!CR49</f>
        <v>34.536028253989002</v>
      </c>
      <c r="DP50" s="13">
        <f>Test!CS49</f>
        <v>38.952532714361098</v>
      </c>
      <c r="DQ50" s="13">
        <f>Test!CT49</f>
        <v>0.23023179173469499</v>
      </c>
      <c r="DR50" s="13">
        <f>Test!CU49</f>
        <v>0.95058834552764804</v>
      </c>
      <c r="DS50" s="13">
        <f>Test!CV49</f>
        <v>0.326152473688125</v>
      </c>
      <c r="DT50" s="13">
        <f>Test!CW49</f>
        <v>0.86046719551086404</v>
      </c>
      <c r="DU50" s="13">
        <f>Test!CX49</f>
        <v>44.97486</v>
      </c>
      <c r="DV50" s="13">
        <f>Test!CY49</f>
        <v>21.191271863500599</v>
      </c>
      <c r="DW50" s="13" t="str">
        <f>Test!CZ49</f>
        <v>None</v>
      </c>
      <c r="DX50" s="13">
        <f>Test!DA49</f>
        <v>0.43087500000000001</v>
      </c>
      <c r="DY50" s="13">
        <f>Test!DB49</f>
        <v>0.43087500000000001</v>
      </c>
      <c r="DZ50" s="13">
        <f>Test!DC49</f>
        <v>192.78457700000001</v>
      </c>
      <c r="EA50" s="13">
        <f>Test!DD49</f>
        <v>192.78457700000001</v>
      </c>
      <c r="EB50" s="14">
        <f t="shared" ref="EB50:EL50" ca="1" si="187">bdRateExtend($F50:$F53,G50:G53,$DK50:$DK53,DL50:DL53)</f>
        <v>-0.11869704955389992</v>
      </c>
      <c r="EC50" s="14">
        <f t="shared" ca="1" si="187"/>
        <v>-0.12330487623350428</v>
      </c>
      <c r="ED50" s="14">
        <f t="shared" ca="1" si="187"/>
        <v>-0.13227514339629642</v>
      </c>
      <c r="EE50" s="14">
        <f t="shared" ca="1" si="187"/>
        <v>-0.60369954365954381</v>
      </c>
      <c r="EF50" s="14">
        <f t="shared" ca="1" si="187"/>
        <v>-0.77277143929870706</v>
      </c>
      <c r="EG50" s="14">
        <f t="shared" ca="1" si="187"/>
        <v>-0.13631664854434467</v>
      </c>
      <c r="EH50" s="14">
        <f t="shared" ca="1" si="187"/>
        <v>-0.17822682216383612</v>
      </c>
      <c r="EI50" s="14">
        <f t="shared" ca="1" si="187"/>
        <v>-0.13048586071652191</v>
      </c>
      <c r="EJ50" s="14">
        <f t="shared" ca="1" si="187"/>
        <v>-0.1262272312743824</v>
      </c>
      <c r="EK50" s="14">
        <f t="shared" ca="1" si="187"/>
        <v>-0.14598826121364339</v>
      </c>
      <c r="EL50" s="14">
        <f t="shared" ca="1" si="187"/>
        <v>-0.10735978363957466</v>
      </c>
      <c r="EM50" s="3"/>
      <c r="EN50" s="34">
        <f t="shared" si="37"/>
        <v>1</v>
      </c>
      <c r="EO50" s="13">
        <f>Test!DR49</f>
        <v>0</v>
      </c>
      <c r="EP50" s="13">
        <f>Test!DS49</f>
        <v>0</v>
      </c>
      <c r="EQ50" s="13">
        <f>Test!DT49</f>
        <v>0</v>
      </c>
      <c r="ER50" s="13">
        <f>Test!DU49</f>
        <v>0</v>
      </c>
      <c r="ES50" s="13">
        <f>Test!DV49</f>
        <v>0</v>
      </c>
      <c r="ET50" s="13">
        <f>Test!DW49</f>
        <v>0</v>
      </c>
      <c r="EU50" s="13">
        <f>Test!DX49</f>
        <v>0</v>
      </c>
      <c r="EV50" s="13">
        <f>Test!DY49</f>
        <v>0</v>
      </c>
      <c r="EW50" s="13">
        <f>Test!DZ49</f>
        <v>0</v>
      </c>
      <c r="EX50" s="13">
        <f>Test!EA49</f>
        <v>0</v>
      </c>
      <c r="EY50" s="13">
        <f>Test!EB49</f>
        <v>0</v>
      </c>
      <c r="EZ50" s="13">
        <f>Test!EC49</f>
        <v>0</v>
      </c>
      <c r="FA50" s="13">
        <f>Test!ED49</f>
        <v>0</v>
      </c>
      <c r="FB50" s="13">
        <f>Test!EE49</f>
        <v>0</v>
      </c>
      <c r="FC50" s="13">
        <f>Test!EF49</f>
        <v>0</v>
      </c>
      <c r="FD50" s="13">
        <f>Test!EG49</f>
        <v>0</v>
      </c>
      <c r="FE50" s="13">
        <f>Test!EH49</f>
        <v>0</v>
      </c>
      <c r="FF50" s="14">
        <f t="shared" ref="FF50:FP50" ca="1" si="188">bdRateExtend($F50:$F53,G50:G53,$EO50:$EO53,EP50:EP53)</f>
        <v>1</v>
      </c>
      <c r="FG50" s="14">
        <f t="shared" ca="1" si="188"/>
        <v>1</v>
      </c>
      <c r="FH50" s="14">
        <f t="shared" ca="1" si="188"/>
        <v>1</v>
      </c>
      <c r="FI50" s="14">
        <f t="shared" ca="1" si="188"/>
        <v>1</v>
      </c>
      <c r="FJ50" s="14">
        <f t="shared" ca="1" si="188"/>
        <v>1</v>
      </c>
      <c r="FK50" s="14">
        <f t="shared" ca="1" si="188"/>
        <v>1</v>
      </c>
      <c r="FL50" s="14">
        <f t="shared" ca="1" si="188"/>
        <v>1</v>
      </c>
      <c r="FM50" s="14">
        <f t="shared" ca="1" si="188"/>
        <v>1</v>
      </c>
      <c r="FN50" s="14">
        <f t="shared" ca="1" si="188"/>
        <v>1</v>
      </c>
      <c r="FO50" s="14">
        <f t="shared" ca="1" si="188"/>
        <v>1</v>
      </c>
      <c r="FP50" s="14">
        <f t="shared" ca="1" si="188"/>
        <v>1</v>
      </c>
      <c r="FQ50" s="54"/>
      <c r="FR50" s="34">
        <f t="shared" si="39"/>
        <v>1</v>
      </c>
      <c r="FS50" s="13">
        <f>Test!EV49</f>
        <v>0</v>
      </c>
      <c r="FT50" s="13">
        <f>Test!EW49</f>
        <v>0</v>
      </c>
      <c r="FU50" s="13">
        <f>Test!EX49</f>
        <v>0</v>
      </c>
      <c r="FV50" s="13">
        <f>Test!EY49</f>
        <v>0</v>
      </c>
      <c r="FW50" s="13">
        <f>Test!EZ49</f>
        <v>0</v>
      </c>
      <c r="FX50" s="13">
        <f>Test!FA49</f>
        <v>0</v>
      </c>
      <c r="FY50" s="13">
        <f>Test!FB49</f>
        <v>0</v>
      </c>
      <c r="FZ50" s="13">
        <f>Test!FC49</f>
        <v>0</v>
      </c>
      <c r="GA50" s="13">
        <f>Test!FD49</f>
        <v>0</v>
      </c>
      <c r="GB50" s="13">
        <f>Test!FE49</f>
        <v>0</v>
      </c>
      <c r="GC50" s="13">
        <f>Test!FF49</f>
        <v>0</v>
      </c>
      <c r="GD50" s="13">
        <f>Test!FG49</f>
        <v>0</v>
      </c>
      <c r="GE50" s="13">
        <f>Test!FH49</f>
        <v>0</v>
      </c>
      <c r="GF50" s="13">
        <f>Test!FI49</f>
        <v>0</v>
      </c>
      <c r="GG50" s="13">
        <f>Test!FJ49</f>
        <v>0</v>
      </c>
      <c r="GH50" s="13">
        <f>Test!FK49</f>
        <v>0</v>
      </c>
      <c r="GI50" s="13">
        <f>Test!FL49</f>
        <v>0</v>
      </c>
      <c r="GJ50" s="14">
        <f t="shared" ref="GJ50:GT50" ca="1" si="189">bdRateExtend($F50:$F53,G50:G53,$FS50:$FS53,FT50:FT53)</f>
        <v>1</v>
      </c>
      <c r="GK50" s="14">
        <f t="shared" ca="1" si="189"/>
        <v>1</v>
      </c>
      <c r="GL50" s="14">
        <f t="shared" ca="1" si="189"/>
        <v>1</v>
      </c>
      <c r="GM50" s="14">
        <f t="shared" ca="1" si="189"/>
        <v>1</v>
      </c>
      <c r="GN50" s="14">
        <f t="shared" ca="1" si="189"/>
        <v>1</v>
      </c>
      <c r="GO50" s="14">
        <f t="shared" ca="1" si="189"/>
        <v>1</v>
      </c>
      <c r="GP50" s="14">
        <f t="shared" ca="1" si="189"/>
        <v>1</v>
      </c>
      <c r="GQ50" s="14">
        <f t="shared" ca="1" si="189"/>
        <v>1</v>
      </c>
      <c r="GR50" s="14">
        <f t="shared" ca="1" si="189"/>
        <v>1</v>
      </c>
      <c r="GS50" s="14">
        <f t="shared" ca="1" si="189"/>
        <v>1</v>
      </c>
      <c r="GT50" s="14">
        <f t="shared" ca="1" si="189"/>
        <v>1</v>
      </c>
      <c r="GU50" s="54"/>
      <c r="GV50" s="34">
        <f t="shared" si="41"/>
        <v>1</v>
      </c>
      <c r="GW50" s="13">
        <f>Test!FZ49</f>
        <v>0</v>
      </c>
      <c r="GX50" s="13">
        <f>Test!GA49</f>
        <v>0</v>
      </c>
      <c r="GY50" s="13">
        <f>Test!GB49</f>
        <v>0</v>
      </c>
      <c r="GZ50" s="13">
        <f>Test!GC49</f>
        <v>0</v>
      </c>
      <c r="HA50" s="13">
        <f>Test!GD49</f>
        <v>0</v>
      </c>
      <c r="HB50" s="13">
        <f>Test!GE49</f>
        <v>0</v>
      </c>
      <c r="HC50" s="13">
        <f>Test!GF49</f>
        <v>0</v>
      </c>
      <c r="HD50" s="13">
        <f>Test!GG49</f>
        <v>0</v>
      </c>
      <c r="HE50" s="13">
        <f>Test!GH49</f>
        <v>0</v>
      </c>
      <c r="HF50" s="13">
        <f>Test!GI49</f>
        <v>0</v>
      </c>
      <c r="HG50" s="13">
        <f>Test!GJ49</f>
        <v>0</v>
      </c>
      <c r="HH50" s="13">
        <f>Test!GK49</f>
        <v>0</v>
      </c>
      <c r="HI50" s="13">
        <f>Test!GL49</f>
        <v>0</v>
      </c>
      <c r="HJ50" s="13">
        <f>Test!GM49</f>
        <v>0</v>
      </c>
      <c r="HK50" s="13">
        <f>Test!GN49</f>
        <v>0</v>
      </c>
      <c r="HL50" s="13">
        <f>Test!GO49</f>
        <v>0</v>
      </c>
      <c r="HM50" s="13">
        <f>Test!GP49</f>
        <v>0</v>
      </c>
      <c r="HN50" s="14">
        <f t="shared" ref="HN50:HX50" ca="1" si="190">bdRateExtend($F50:$F53,G50:G53,$GW50:$GW53,GX50:GX53)</f>
        <v>1</v>
      </c>
      <c r="HO50" s="14">
        <f t="shared" ca="1" si="190"/>
        <v>1</v>
      </c>
      <c r="HP50" s="14">
        <f t="shared" ca="1" si="190"/>
        <v>1</v>
      </c>
      <c r="HQ50" s="14">
        <f t="shared" ca="1" si="190"/>
        <v>1</v>
      </c>
      <c r="HR50" s="14">
        <f t="shared" ca="1" si="190"/>
        <v>1</v>
      </c>
      <c r="HS50" s="14">
        <f t="shared" ca="1" si="190"/>
        <v>1</v>
      </c>
      <c r="HT50" s="14">
        <f t="shared" ca="1" si="190"/>
        <v>1</v>
      </c>
      <c r="HU50" s="14">
        <f t="shared" ca="1" si="190"/>
        <v>1</v>
      </c>
      <c r="HV50" s="14">
        <f t="shared" ca="1" si="190"/>
        <v>1</v>
      </c>
      <c r="HW50" s="14">
        <f t="shared" ca="1" si="190"/>
        <v>1</v>
      </c>
      <c r="HX50" s="14">
        <f t="shared" ca="1" si="190"/>
        <v>1</v>
      </c>
      <c r="HY50" s="3"/>
      <c r="HZ50" s="34">
        <f t="shared" si="43"/>
        <v>1</v>
      </c>
      <c r="IA50" s="13">
        <f>Test!HD49</f>
        <v>0</v>
      </c>
      <c r="IB50" s="13">
        <f>Test!HE49</f>
        <v>0</v>
      </c>
      <c r="IC50" s="13">
        <f>Test!HF49</f>
        <v>0</v>
      </c>
      <c r="ID50" s="13">
        <f>Test!HG49</f>
        <v>0</v>
      </c>
      <c r="IE50" s="13">
        <f>Test!HH49</f>
        <v>0</v>
      </c>
      <c r="IF50" s="13">
        <f>Test!HI49</f>
        <v>0</v>
      </c>
      <c r="IG50" s="13">
        <f>Test!HJ49</f>
        <v>0</v>
      </c>
      <c r="IH50" s="13">
        <f>Test!HK49</f>
        <v>0</v>
      </c>
      <c r="II50" s="13">
        <f>Test!HL49</f>
        <v>0</v>
      </c>
      <c r="IJ50" s="13">
        <f>Test!HM49</f>
        <v>0</v>
      </c>
      <c r="IK50" s="13">
        <f>Test!HN49</f>
        <v>0</v>
      </c>
      <c r="IL50" s="13">
        <f>Test!HO49</f>
        <v>0</v>
      </c>
      <c r="IM50" s="13">
        <f>Test!HP49</f>
        <v>0</v>
      </c>
      <c r="IN50" s="13">
        <f>Test!HQ49</f>
        <v>0</v>
      </c>
      <c r="IO50" s="13">
        <f>Test!HR49</f>
        <v>0</v>
      </c>
      <c r="IP50" s="13">
        <f>Test!HS49</f>
        <v>0</v>
      </c>
      <c r="IQ50" s="13">
        <f>Test!HT49</f>
        <v>0</v>
      </c>
      <c r="IR50" s="14">
        <f t="shared" ref="IR50:JB50" ca="1" si="191">bdRateExtend($F50:$F53,G50:G53,$IA50:$IA53,IB50:IB53)</f>
        <v>1</v>
      </c>
      <c r="IS50" s="14">
        <f t="shared" ca="1" si="191"/>
        <v>1</v>
      </c>
      <c r="IT50" s="14">
        <f t="shared" ca="1" si="191"/>
        <v>1</v>
      </c>
      <c r="IU50" s="14">
        <f t="shared" ca="1" si="191"/>
        <v>1</v>
      </c>
      <c r="IV50" s="14">
        <f t="shared" ca="1" si="191"/>
        <v>1</v>
      </c>
      <c r="IW50" s="14">
        <f t="shared" ca="1" si="191"/>
        <v>1</v>
      </c>
      <c r="IX50" s="14">
        <f t="shared" ca="1" si="191"/>
        <v>1</v>
      </c>
      <c r="IY50" s="14">
        <f t="shared" ca="1" si="191"/>
        <v>1</v>
      </c>
      <c r="IZ50" s="14">
        <f t="shared" ca="1" si="191"/>
        <v>1</v>
      </c>
      <c r="JA50" s="14">
        <f t="shared" ca="1" si="191"/>
        <v>1</v>
      </c>
      <c r="JB50" s="14">
        <f t="shared" ca="1" si="191"/>
        <v>1</v>
      </c>
      <c r="JC50" s="3"/>
      <c r="JD50" s="34">
        <f t="shared" si="45"/>
        <v>1</v>
      </c>
      <c r="JE50" s="13">
        <f>Test!IH49</f>
        <v>0</v>
      </c>
      <c r="JF50" s="13">
        <f>Test!II49</f>
        <v>0</v>
      </c>
      <c r="JG50" s="13">
        <f>Test!IJ49</f>
        <v>0</v>
      </c>
      <c r="JH50" s="13">
        <f>Test!IK49</f>
        <v>0</v>
      </c>
      <c r="JI50" s="13">
        <f>Test!IL49</f>
        <v>0</v>
      </c>
      <c r="JJ50" s="13">
        <f>Test!IM49</f>
        <v>0</v>
      </c>
      <c r="JK50" s="13">
        <f>Test!IN49</f>
        <v>0</v>
      </c>
      <c r="JL50" s="13">
        <f>Test!IO49</f>
        <v>0</v>
      </c>
      <c r="JM50" s="13">
        <f>Test!IP49</f>
        <v>0</v>
      </c>
      <c r="JN50" s="13">
        <f>Test!IQ49</f>
        <v>0</v>
      </c>
      <c r="JO50" s="13">
        <f>Test!IR49</f>
        <v>0</v>
      </c>
      <c r="JP50" s="13">
        <f>Test!IS49</f>
        <v>0</v>
      </c>
      <c r="JQ50" s="13">
        <f>Test!IT49</f>
        <v>0</v>
      </c>
      <c r="JR50" s="13">
        <f>Test!IU49</f>
        <v>0</v>
      </c>
      <c r="JS50" s="13">
        <f>Test!IV49</f>
        <v>0</v>
      </c>
      <c r="JT50" s="13">
        <f>Test!IW49</f>
        <v>0</v>
      </c>
      <c r="JU50" s="13">
        <f>Test!IX49</f>
        <v>0</v>
      </c>
      <c r="JV50" s="14">
        <f t="shared" ref="JV50:KF50" ca="1" si="192">bdRateExtend($F50:$F53,G50:G53,$JE50:$JE53,JF50:JF53)</f>
        <v>1</v>
      </c>
      <c r="JW50" s="14">
        <f t="shared" ca="1" si="192"/>
        <v>1</v>
      </c>
      <c r="JX50" s="14">
        <f t="shared" ca="1" si="192"/>
        <v>1</v>
      </c>
      <c r="JY50" s="14">
        <f t="shared" ca="1" si="192"/>
        <v>1</v>
      </c>
      <c r="JZ50" s="14">
        <f t="shared" ca="1" si="192"/>
        <v>1</v>
      </c>
      <c r="KA50" s="14">
        <f t="shared" ca="1" si="192"/>
        <v>1</v>
      </c>
      <c r="KB50" s="14">
        <f t="shared" ca="1" si="192"/>
        <v>1</v>
      </c>
      <c r="KC50" s="14">
        <f t="shared" ca="1" si="192"/>
        <v>1</v>
      </c>
      <c r="KD50" s="14">
        <f t="shared" ca="1" si="192"/>
        <v>1</v>
      </c>
      <c r="KE50" s="14">
        <f t="shared" ca="1" si="192"/>
        <v>1</v>
      </c>
      <c r="KF50" s="14">
        <f t="shared" ca="1" si="192"/>
        <v>1</v>
      </c>
      <c r="KG50" s="3"/>
      <c r="KH50" s="34">
        <f t="shared" si="47"/>
        <v>1</v>
      </c>
      <c r="KI50" s="13">
        <f>Test!JL49</f>
        <v>0</v>
      </c>
      <c r="KJ50" s="13">
        <f>Test!JM49</f>
        <v>0</v>
      </c>
      <c r="KK50" s="13">
        <f>Test!JN49</f>
        <v>0</v>
      </c>
      <c r="KL50" s="13">
        <f>Test!JO49</f>
        <v>0</v>
      </c>
      <c r="KM50" s="13">
        <f>Test!JP49</f>
        <v>0</v>
      </c>
      <c r="KN50" s="13">
        <f>Test!JQ49</f>
        <v>0</v>
      </c>
      <c r="KO50" s="13">
        <f>Test!JR49</f>
        <v>0</v>
      </c>
      <c r="KP50" s="13">
        <f>Test!JS49</f>
        <v>0</v>
      </c>
      <c r="KQ50" s="13">
        <f>Test!JT49</f>
        <v>0</v>
      </c>
      <c r="KR50" s="13">
        <f>Test!JU49</f>
        <v>0</v>
      </c>
      <c r="KS50" s="13">
        <f>Test!JV49</f>
        <v>0</v>
      </c>
      <c r="KT50" s="13">
        <f>Test!JW49</f>
        <v>0</v>
      </c>
      <c r="KU50" s="13">
        <f>Test!JX49</f>
        <v>0</v>
      </c>
      <c r="KV50" s="13">
        <f>Test!JY49</f>
        <v>0</v>
      </c>
      <c r="KW50" s="13">
        <f>Test!JZ49</f>
        <v>0</v>
      </c>
      <c r="KX50" s="13">
        <f>Test!KA49</f>
        <v>0</v>
      </c>
      <c r="KY50" s="13">
        <f>Test!KB49</f>
        <v>0</v>
      </c>
      <c r="KZ50" s="14">
        <f t="shared" ref="KZ50:LJ50" ca="1" si="193">bdRateExtend($F50:$F53,G50:G53,$KI50:$KI53,KJ50:KJ53)</f>
        <v>1</v>
      </c>
      <c r="LA50" s="14">
        <f t="shared" ca="1" si="193"/>
        <v>1</v>
      </c>
      <c r="LB50" s="14">
        <f t="shared" ca="1" si="193"/>
        <v>1</v>
      </c>
      <c r="LC50" s="14">
        <f t="shared" ca="1" si="193"/>
        <v>1</v>
      </c>
      <c r="LD50" s="14">
        <f t="shared" ca="1" si="193"/>
        <v>1</v>
      </c>
      <c r="LE50" s="14">
        <f t="shared" ca="1" si="193"/>
        <v>1</v>
      </c>
      <c r="LF50" s="14">
        <f t="shared" ca="1" si="193"/>
        <v>1</v>
      </c>
      <c r="LG50" s="14">
        <f t="shared" ca="1" si="193"/>
        <v>1</v>
      </c>
      <c r="LH50" s="14">
        <f t="shared" ca="1" si="193"/>
        <v>1</v>
      </c>
      <c r="LI50" s="14">
        <f t="shared" ca="1" si="193"/>
        <v>1</v>
      </c>
      <c r="LJ50" s="14">
        <f t="shared" ca="1" si="193"/>
        <v>1</v>
      </c>
      <c r="LK50" s="3"/>
      <c r="LL50" s="34">
        <f t="shared" si="49"/>
        <v>1</v>
      </c>
      <c r="LM50" s="13">
        <f>Test!KP49</f>
        <v>0</v>
      </c>
      <c r="LN50" s="13">
        <f>Test!KQ49</f>
        <v>0</v>
      </c>
      <c r="LO50" s="13">
        <f>Test!KR49</f>
        <v>0</v>
      </c>
      <c r="LP50" s="13">
        <f>Test!KS49</f>
        <v>0</v>
      </c>
      <c r="LQ50" s="13">
        <f>Test!KT49</f>
        <v>0</v>
      </c>
      <c r="LR50" s="13">
        <f>Test!KU49</f>
        <v>0</v>
      </c>
      <c r="LS50" s="13">
        <f>Test!KV49</f>
        <v>0</v>
      </c>
      <c r="LT50" s="13">
        <f>Test!KW49</f>
        <v>0</v>
      </c>
      <c r="LU50" s="13">
        <f>Test!KX49</f>
        <v>0</v>
      </c>
      <c r="LV50" s="13">
        <f>Test!KY49</f>
        <v>0</v>
      </c>
      <c r="LW50" s="13">
        <f>Test!KZ49</f>
        <v>0</v>
      </c>
      <c r="LX50" s="13">
        <f>Test!LA49</f>
        <v>0</v>
      </c>
      <c r="LY50" s="13">
        <f>Test!LB49</f>
        <v>0</v>
      </c>
      <c r="LZ50" s="13">
        <f>Test!LC49</f>
        <v>0</v>
      </c>
      <c r="MA50" s="13">
        <f>Test!LD49</f>
        <v>0</v>
      </c>
      <c r="MB50" s="13">
        <f>Test!LE49</f>
        <v>0</v>
      </c>
      <c r="MC50" s="13">
        <f>Test!LF49</f>
        <v>0</v>
      </c>
      <c r="MD50" s="14">
        <f t="shared" ref="MD50:MN50" ca="1" si="194">bdRateExtend($F50:$F53,G50:G53,$LM50:$LM53,LN50:LN53)</f>
        <v>1</v>
      </c>
      <c r="ME50" s="14">
        <f t="shared" ca="1" si="194"/>
        <v>1</v>
      </c>
      <c r="MF50" s="14">
        <f t="shared" ca="1" si="194"/>
        <v>1</v>
      </c>
      <c r="MG50" s="14">
        <f t="shared" ca="1" si="194"/>
        <v>1</v>
      </c>
      <c r="MH50" s="14">
        <f t="shared" ca="1" si="194"/>
        <v>1</v>
      </c>
      <c r="MI50" s="14">
        <f t="shared" ca="1" si="194"/>
        <v>1</v>
      </c>
      <c r="MJ50" s="14">
        <f t="shared" ca="1" si="194"/>
        <v>1</v>
      </c>
      <c r="MK50" s="14">
        <f t="shared" ca="1" si="194"/>
        <v>1</v>
      </c>
      <c r="ML50" s="14">
        <f t="shared" ca="1" si="194"/>
        <v>1</v>
      </c>
      <c r="MM50" s="14">
        <f t="shared" ca="1" si="194"/>
        <v>1</v>
      </c>
      <c r="MN50" s="14">
        <f t="shared" ca="1" si="194"/>
        <v>1</v>
      </c>
      <c r="MO50" s="54"/>
      <c r="MP50" s="34">
        <f t="shared" si="51"/>
        <v>1</v>
      </c>
      <c r="MQ50" s="13">
        <f>Test!LT49</f>
        <v>0</v>
      </c>
      <c r="MR50" s="13">
        <f>Test!LU49</f>
        <v>0</v>
      </c>
      <c r="MS50" s="13">
        <f>Test!LV49</f>
        <v>0</v>
      </c>
      <c r="MT50" s="13">
        <f>Test!LW49</f>
        <v>0</v>
      </c>
      <c r="MU50" s="13">
        <f>Test!LX49</f>
        <v>0</v>
      </c>
      <c r="MV50" s="13">
        <f>Test!LY49</f>
        <v>0</v>
      </c>
      <c r="MW50" s="13">
        <f>Test!LZ49</f>
        <v>0</v>
      </c>
      <c r="MX50" s="13">
        <f>Test!MA49</f>
        <v>0</v>
      </c>
      <c r="MY50" s="13">
        <f>Test!MB49</f>
        <v>0</v>
      </c>
      <c r="MZ50" s="13">
        <f>Test!MC49</f>
        <v>0</v>
      </c>
      <c r="NA50" s="13">
        <f>Test!MD49</f>
        <v>0</v>
      </c>
      <c r="NB50" s="13">
        <f>Test!ME49</f>
        <v>0</v>
      </c>
      <c r="NC50" s="13">
        <f>Test!MF49</f>
        <v>0</v>
      </c>
      <c r="ND50" s="13">
        <f>Test!MG49</f>
        <v>0</v>
      </c>
      <c r="NE50" s="13">
        <f>Test!MH49</f>
        <v>0</v>
      </c>
      <c r="NF50" s="13">
        <f>Test!MI49</f>
        <v>0</v>
      </c>
      <c r="NG50" s="13">
        <f>Test!MJ49</f>
        <v>0</v>
      </c>
      <c r="NH50" s="14">
        <f t="shared" ref="NH50:NR50" ca="1" si="195">bdRateExtend($F50:$F53,G50:G53,$MQ50:$MQ53,MR50:MR53)</f>
        <v>1</v>
      </c>
      <c r="NI50" s="14">
        <f t="shared" ca="1" si="195"/>
        <v>1</v>
      </c>
      <c r="NJ50" s="14">
        <f t="shared" ca="1" si="195"/>
        <v>1</v>
      </c>
      <c r="NK50" s="14">
        <f t="shared" ca="1" si="195"/>
        <v>1</v>
      </c>
      <c r="NL50" s="14">
        <f t="shared" ca="1" si="195"/>
        <v>1</v>
      </c>
      <c r="NM50" s="14">
        <f t="shared" ca="1" si="195"/>
        <v>1</v>
      </c>
      <c r="NN50" s="14">
        <f t="shared" ca="1" si="195"/>
        <v>1</v>
      </c>
      <c r="NO50" s="14">
        <f t="shared" ca="1" si="195"/>
        <v>1</v>
      </c>
      <c r="NP50" s="14">
        <f t="shared" ca="1" si="195"/>
        <v>1</v>
      </c>
      <c r="NQ50" s="14">
        <f t="shared" ca="1" si="195"/>
        <v>1</v>
      </c>
      <c r="NR50" s="14">
        <f t="shared" ca="1" si="195"/>
        <v>1</v>
      </c>
      <c r="NS50" s="54"/>
      <c r="NT50" s="34">
        <f t="shared" si="69"/>
        <v>1</v>
      </c>
      <c r="NU50" s="13">
        <f>Test!MX49</f>
        <v>0</v>
      </c>
      <c r="NV50" s="13">
        <f>Test!MY49</f>
        <v>0</v>
      </c>
      <c r="NW50" s="13">
        <f>Test!MZ49</f>
        <v>0</v>
      </c>
      <c r="NX50" s="13">
        <f>Test!NA49</f>
        <v>0</v>
      </c>
      <c r="NY50" s="13">
        <f>Test!NB49</f>
        <v>0</v>
      </c>
      <c r="NZ50" s="13">
        <f>Test!NC49</f>
        <v>0</v>
      </c>
      <c r="OA50" s="13">
        <f>Test!ND49</f>
        <v>0</v>
      </c>
      <c r="OB50" s="13">
        <f>Test!NE49</f>
        <v>0</v>
      </c>
      <c r="OC50" s="13">
        <f>Test!NF49</f>
        <v>0</v>
      </c>
      <c r="OD50" s="13">
        <f>Test!NG49</f>
        <v>0</v>
      </c>
      <c r="OE50" s="13">
        <f>Test!NH49</f>
        <v>0</v>
      </c>
      <c r="OF50" s="13">
        <f>Test!NI49</f>
        <v>0</v>
      </c>
      <c r="OG50" s="13">
        <f>Test!NJ49</f>
        <v>0</v>
      </c>
      <c r="OH50" s="13">
        <f>Test!NK49</f>
        <v>0</v>
      </c>
      <c r="OI50" s="13">
        <f>Test!NL49</f>
        <v>0</v>
      </c>
      <c r="OJ50" s="13">
        <f>Test!NM49</f>
        <v>0</v>
      </c>
      <c r="OK50" s="13">
        <f>Test!NN49</f>
        <v>0</v>
      </c>
      <c r="OL50" s="14">
        <f t="shared" ref="OL50:OV50" ca="1" si="196">bdRateExtend($F50:$F53,G50:G53,$NU50:$NU53,NV50:NV53)</f>
        <v>1</v>
      </c>
      <c r="OM50" s="14">
        <f t="shared" ca="1" si="196"/>
        <v>1</v>
      </c>
      <c r="ON50" s="14">
        <f t="shared" ca="1" si="196"/>
        <v>1</v>
      </c>
      <c r="OO50" s="14">
        <f t="shared" ca="1" si="196"/>
        <v>1</v>
      </c>
      <c r="OP50" s="14">
        <f t="shared" ca="1" si="196"/>
        <v>1</v>
      </c>
      <c r="OQ50" s="14">
        <f t="shared" ca="1" si="196"/>
        <v>1</v>
      </c>
      <c r="OR50" s="14">
        <f t="shared" ca="1" si="196"/>
        <v>1</v>
      </c>
      <c r="OS50" s="14">
        <f t="shared" ca="1" si="196"/>
        <v>1</v>
      </c>
      <c r="OT50" s="14">
        <f t="shared" ca="1" si="196"/>
        <v>1</v>
      </c>
      <c r="OU50" s="14">
        <f t="shared" ca="1" si="196"/>
        <v>1</v>
      </c>
      <c r="OV50" s="14">
        <f t="shared" ca="1" si="196"/>
        <v>1</v>
      </c>
      <c r="OW50" s="54"/>
      <c r="OX50" s="34">
        <f t="shared" si="70"/>
        <v>1</v>
      </c>
      <c r="OY50" s="13">
        <f>Test!OB49</f>
        <v>0</v>
      </c>
      <c r="OZ50" s="13">
        <f>Test!OC49</f>
        <v>0</v>
      </c>
      <c r="PA50" s="13">
        <f>Test!OD49</f>
        <v>0</v>
      </c>
      <c r="PB50" s="13">
        <f>Test!OE49</f>
        <v>0</v>
      </c>
      <c r="PC50" s="13">
        <f>Test!OF49</f>
        <v>0</v>
      </c>
      <c r="PD50" s="13">
        <f>Test!OG49</f>
        <v>0</v>
      </c>
      <c r="PE50" s="13">
        <f>Test!OH49</f>
        <v>0</v>
      </c>
      <c r="PF50" s="13">
        <f>Test!OI49</f>
        <v>0</v>
      </c>
      <c r="PG50" s="13">
        <f>Test!OJ49</f>
        <v>0</v>
      </c>
      <c r="PH50" s="13">
        <f>Test!OK49</f>
        <v>0</v>
      </c>
      <c r="PI50" s="13">
        <f>Test!OL49</f>
        <v>0</v>
      </c>
      <c r="PJ50" s="13">
        <f>Test!OM49</f>
        <v>0</v>
      </c>
      <c r="PK50" s="13">
        <f>Test!ON49</f>
        <v>0</v>
      </c>
      <c r="PL50" s="13">
        <f>Test!OO49</f>
        <v>0</v>
      </c>
      <c r="PM50" s="13">
        <f>Test!OP49</f>
        <v>0</v>
      </c>
      <c r="PN50" s="13">
        <f>Test!OQ49</f>
        <v>0</v>
      </c>
      <c r="PO50" s="13">
        <f>Test!OR49</f>
        <v>0</v>
      </c>
      <c r="PP50" s="14">
        <f t="shared" ref="PP50:PZ50" ca="1" si="197">bdRateExtend($F50:$F53,G50:G53,$OY50:$OY53,OZ50:OZ53)</f>
        <v>1</v>
      </c>
      <c r="PQ50" s="14">
        <f t="shared" ca="1" si="197"/>
        <v>1</v>
      </c>
      <c r="PR50" s="14">
        <f t="shared" ca="1" si="197"/>
        <v>1</v>
      </c>
      <c r="PS50" s="14">
        <f t="shared" ca="1" si="197"/>
        <v>1</v>
      </c>
      <c r="PT50" s="14">
        <f t="shared" ca="1" si="197"/>
        <v>1</v>
      </c>
      <c r="PU50" s="14">
        <f t="shared" ca="1" si="197"/>
        <v>1</v>
      </c>
      <c r="PV50" s="14">
        <f t="shared" ca="1" si="197"/>
        <v>1</v>
      </c>
      <c r="PW50" s="14">
        <f t="shared" ca="1" si="197"/>
        <v>1</v>
      </c>
      <c r="PX50" s="14">
        <f t="shared" ca="1" si="197"/>
        <v>1</v>
      </c>
      <c r="PY50" s="14">
        <f t="shared" ca="1" si="197"/>
        <v>1</v>
      </c>
      <c r="PZ50" s="14">
        <f t="shared" ca="1" si="197"/>
        <v>1</v>
      </c>
    </row>
    <row r="51" spans="3:442">
      <c r="C51" s="115"/>
      <c r="D51" s="26">
        <f t="shared" si="71"/>
        <v>0.12</v>
      </c>
      <c r="E51" s="35">
        <f t="shared" ca="1" si="28"/>
        <v>5.968572662225826E-2</v>
      </c>
      <c r="F51" s="15">
        <f ca="1">Reference!B50</f>
        <v>0.112837712805329</v>
      </c>
      <c r="G51" s="15">
        <f ca="1">Reference!C50</f>
        <v>0.95327401161193803</v>
      </c>
      <c r="H51" s="15">
        <f ca="1">Reference!D50</f>
        <v>0.95084613561630205</v>
      </c>
      <c r="I51" s="15">
        <f ca="1">Reference!E50</f>
        <v>25.9820935583889</v>
      </c>
      <c r="J51" s="15">
        <f ca="1">Reference!F50</f>
        <v>33.519546545972503</v>
      </c>
      <c r="K51" s="15">
        <f ca="1">Reference!G50</f>
        <v>35.950182860661698</v>
      </c>
      <c r="L51" s="15">
        <f ca="1">Reference!H50</f>
        <v>0.277400732040405</v>
      </c>
      <c r="M51" s="15">
        <f ca="1">Reference!I50</f>
        <v>0.96454280614852905</v>
      </c>
      <c r="N51" s="15">
        <f ca="1">Reference!J50</f>
        <v>0.279659032821655</v>
      </c>
      <c r="O51" s="15">
        <f ca="1">Reference!K50</f>
        <v>0.90639978647232</v>
      </c>
      <c r="P51" s="15">
        <f ca="1">Reference!L50</f>
        <v>54.376845000000003</v>
      </c>
      <c r="Q51" s="15">
        <f ca="1">Reference!M50</f>
        <v>22.954004674012499</v>
      </c>
      <c r="R51" s="15" t="str">
        <f ca="1">Reference!N50</f>
        <v>None</v>
      </c>
      <c r="S51" s="15">
        <f ca="1">Reference!O50</f>
        <v>0.42146499999999998</v>
      </c>
      <c r="T51" s="15">
        <f ca="1">Reference!P50</f>
        <v>0.42146499999999998</v>
      </c>
      <c r="U51" s="15">
        <f ca="1">Reference!Q50</f>
        <v>92.547425000000004</v>
      </c>
      <c r="V51" s="15">
        <f ca="1">Reference!R50</f>
        <v>92.547425000000004</v>
      </c>
      <c r="X51" s="15">
        <f t="shared" si="29"/>
        <v>2.9291574142608381E-2</v>
      </c>
      <c r="Y51" s="15">
        <f>Test!B50</f>
        <v>0.123514988897113</v>
      </c>
      <c r="Z51" s="15">
        <f>Test!C50</f>
        <v>0.89936661720275801</v>
      </c>
      <c r="AA51" s="15">
        <f>Test!D50</f>
        <v>0.87592095136642401</v>
      </c>
      <c r="AB51" s="15">
        <f>Test!E50</f>
        <v>23.474554737808401</v>
      </c>
      <c r="AC51" s="15">
        <f>Test!F50</f>
        <v>30.333829309668801</v>
      </c>
      <c r="AD51" s="15">
        <f>Test!G50</f>
        <v>31.737725661285101</v>
      </c>
      <c r="AE51" s="15">
        <f>Test!H50</f>
        <v>0.20004568994045199</v>
      </c>
      <c r="AF51" s="15">
        <f>Test!I50</f>
        <v>0.91131895780563299</v>
      </c>
      <c r="AG51" s="15">
        <f>Test!J50</f>
        <v>0.39153096079826299</v>
      </c>
      <c r="AH51" s="15">
        <f>Test!K50</f>
        <v>0.80520999431610096</v>
      </c>
      <c r="AI51" s="15">
        <f>Test!L50</f>
        <v>42.539636999999999</v>
      </c>
      <c r="AJ51" s="15">
        <f>Test!M50</f>
        <v>19.6453740815484</v>
      </c>
      <c r="AK51" s="15" t="str">
        <f>Test!N50</f>
        <v>None</v>
      </c>
      <c r="AL51" s="15">
        <f>Test!O50</f>
        <v>0.30281200000000003</v>
      </c>
      <c r="AM51" s="15">
        <f>Test!P50</f>
        <v>0.30281200000000003</v>
      </c>
      <c r="AN51" s="15">
        <f>Test!Q50</f>
        <v>0.25784099999999999</v>
      </c>
      <c r="AO51" s="15">
        <f>Test!R50</f>
        <v>0.25784099999999999</v>
      </c>
      <c r="AP51" s="16">
        <f t="shared" ref="AP51:AZ51" ca="1" si="198">bdRateExtend($F50:$F54,G50:G54,$Y50:$Y54,Z50:Z54)</f>
        <v>1.0758767776515907</v>
      </c>
      <c r="AQ51" s="16">
        <f t="shared" ca="1" si="198"/>
        <v>1.2548164713644616</v>
      </c>
      <c r="AR51" s="16">
        <f t="shared" ca="1" si="198"/>
        <v>1.0510178533467847</v>
      </c>
      <c r="AS51" s="16">
        <f t="shared" ca="1" si="198"/>
        <v>1.2112643792102542</v>
      </c>
      <c r="AT51" s="16">
        <f t="shared" ca="1" si="198"/>
        <v>0.41662575283381198</v>
      </c>
      <c r="AU51" s="16">
        <f t="shared" ca="1" si="198"/>
        <v>0.70239263108119609</v>
      </c>
      <c r="AV51" s="16">
        <f t="shared" ca="1" si="198"/>
        <v>0.77321988072907932</v>
      </c>
      <c r="AW51" s="16">
        <f t="shared" ca="1" si="198"/>
        <v>0.89995260628335627</v>
      </c>
      <c r="AX51" s="16">
        <f t="shared" ca="1" si="198"/>
        <v>0.99787764810510993</v>
      </c>
      <c r="AY51" s="16">
        <f t="shared" ca="1" si="198"/>
        <v>0.41085849275210728</v>
      </c>
      <c r="AZ51" s="16">
        <f t="shared" ca="1" si="198"/>
        <v>0.55485597597781311</v>
      </c>
      <c r="BA51" s="3"/>
      <c r="BB51" s="35">
        <f t="shared" si="31"/>
        <v>2.1666049839666008E-3</v>
      </c>
      <c r="BC51" s="15">
        <f>Test!AF50</f>
        <v>0.119740007401924</v>
      </c>
      <c r="BD51" s="15">
        <f>Test!AG50</f>
        <v>0.93963605165481501</v>
      </c>
      <c r="BE51" s="15">
        <f>Test!AH50</f>
        <v>0.93596875667571999</v>
      </c>
      <c r="BF51" s="15">
        <f>Test!AI50</f>
        <v>25.128475709247901</v>
      </c>
      <c r="BG51" s="15">
        <f>Test!AJ50</f>
        <v>33.460000560552899</v>
      </c>
      <c r="BH51" s="15">
        <f>Test!AK50</f>
        <v>37.876185848781397</v>
      </c>
      <c r="BI51" s="15">
        <f>Test!AL50</f>
        <v>0.245548710227012</v>
      </c>
      <c r="BJ51" s="15">
        <f>Test!AM50</f>
        <v>0.955089211463928</v>
      </c>
      <c r="BK51" s="15">
        <f>Test!AN50</f>
        <v>0.31060433387756298</v>
      </c>
      <c r="BL51" s="15">
        <f>Test!AO50</f>
        <v>0.88368463516235296</v>
      </c>
      <c r="BM51" s="15">
        <f>Test!AP50</f>
        <v>52.571044000000001</v>
      </c>
      <c r="BN51" s="15">
        <f>Test!AQ50</f>
        <v>21.788058079165701</v>
      </c>
      <c r="BO51" s="15" t="str">
        <f>Test!AR50</f>
        <v>None</v>
      </c>
      <c r="BP51" s="15">
        <f>Test!AS50</f>
        <v>3.8698000000000003E-2</v>
      </c>
      <c r="BQ51" s="15">
        <f>Test!AT50</f>
        <v>3.8698000000000003E-2</v>
      </c>
      <c r="BR51" s="15">
        <f>Test!AU50</f>
        <v>0.43115900000000001</v>
      </c>
      <c r="BS51" s="15">
        <f>Test!AV50</f>
        <v>0.43115900000000001</v>
      </c>
      <c r="BT51" s="16">
        <f t="shared" ref="BT51:CD51" ca="1" si="199">bdRateExtend($F50:$F54,G50:G54,$BC50:$BC54,BD50:BD54)</f>
        <v>0.4253095779786269</v>
      </c>
      <c r="BU51" s="16">
        <f t="shared" ca="1" si="199"/>
        <v>0.42235876359481739</v>
      </c>
      <c r="BV51" s="16">
        <f t="shared" ca="1" si="199"/>
        <v>0.44569928762880573</v>
      </c>
      <c r="BW51" s="16">
        <f t="shared" ca="1" si="199"/>
        <v>0.16439508171673189</v>
      </c>
      <c r="BX51" s="16">
        <f t="shared" ca="1" si="199"/>
        <v>-0.32472262514146422</v>
      </c>
      <c r="BY51" s="16">
        <f t="shared" ca="1" si="199"/>
        <v>0.40548912729285269</v>
      </c>
      <c r="BZ51" s="16">
        <f t="shared" ca="1" si="199"/>
        <v>0.32164802721201347</v>
      </c>
      <c r="CA51" s="16">
        <f t="shared" ca="1" si="199"/>
        <v>0.36128931330161418</v>
      </c>
      <c r="CB51" s="16">
        <f t="shared" ca="1" si="199"/>
        <v>0.33684365792895021</v>
      </c>
      <c r="CC51" s="16">
        <f t="shared" ca="1" si="199"/>
        <v>5.7023786460922876E-2</v>
      </c>
      <c r="CD51" s="16">
        <f t="shared" ca="1" si="199"/>
        <v>0.43507335613221731</v>
      </c>
      <c r="CE51" s="3"/>
      <c r="CF51" s="35">
        <f t="shared" si="33"/>
        <v>5.968572662225826E-2</v>
      </c>
      <c r="CG51" s="15">
        <f>Test!BJ50</f>
        <v>0.112837712805329</v>
      </c>
      <c r="CH51" s="15">
        <f>Test!BK50</f>
        <v>0.95327401161193803</v>
      </c>
      <c r="CI51" s="15">
        <f>Test!BL50</f>
        <v>0.95084613561630205</v>
      </c>
      <c r="CJ51" s="15">
        <f>Test!BM50</f>
        <v>25.9820935583889</v>
      </c>
      <c r="CK51" s="15">
        <f>Test!BN50</f>
        <v>33.519546545972503</v>
      </c>
      <c r="CL51" s="15">
        <f>Test!BO50</f>
        <v>35.950182860661698</v>
      </c>
      <c r="CM51" s="15">
        <f>Test!BP50</f>
        <v>0.277400732040405</v>
      </c>
      <c r="CN51" s="15">
        <f>Test!BQ50</f>
        <v>0.96454280614852905</v>
      </c>
      <c r="CO51" s="15">
        <f>Test!BR50</f>
        <v>0.279659032821655</v>
      </c>
      <c r="CP51" s="15">
        <f>Test!BS50</f>
        <v>0.90639978647232</v>
      </c>
      <c r="CQ51" s="15">
        <f>Test!BT50</f>
        <v>54.376845000000003</v>
      </c>
      <c r="CR51" s="15">
        <f>Test!BU50</f>
        <v>22.954004674012499</v>
      </c>
      <c r="CS51" s="15" t="str">
        <f>Test!BV50</f>
        <v>None</v>
      </c>
      <c r="CT51" s="15">
        <f>Test!BW50</f>
        <v>0.42146499999999998</v>
      </c>
      <c r="CU51" s="15">
        <f>Test!BX50</f>
        <v>0.42146499999999998</v>
      </c>
      <c r="CV51" s="15">
        <f>Test!BY50</f>
        <v>92.547425000000004</v>
      </c>
      <c r="CW51" s="15">
        <f>Test!BZ50</f>
        <v>92.547425000000004</v>
      </c>
      <c r="CX51" s="16">
        <f t="shared" ref="CX51:DH51" ca="1" si="200">bdRateExtend($F50:$F54,G50:G54,$CG50:$CG54,CH50:CH54)</f>
        <v>0</v>
      </c>
      <c r="CY51" s="16">
        <f t="shared" ca="1" si="200"/>
        <v>0</v>
      </c>
      <c r="CZ51" s="16">
        <f t="shared" ca="1" si="200"/>
        <v>0</v>
      </c>
      <c r="DA51" s="16">
        <f t="shared" ca="1" si="200"/>
        <v>0</v>
      </c>
      <c r="DB51" s="16">
        <f t="shared" ca="1" si="200"/>
        <v>0</v>
      </c>
      <c r="DC51" s="16">
        <f t="shared" ca="1" si="200"/>
        <v>0</v>
      </c>
      <c r="DD51" s="16">
        <f t="shared" ca="1" si="200"/>
        <v>0</v>
      </c>
      <c r="DE51" s="16">
        <f t="shared" ca="1" si="200"/>
        <v>0</v>
      </c>
      <c r="DF51" s="16">
        <f t="shared" ca="1" si="200"/>
        <v>0</v>
      </c>
      <c r="DG51" s="16">
        <f t="shared" ca="1" si="200"/>
        <v>0</v>
      </c>
      <c r="DH51" s="16">
        <f t="shared" ca="1" si="200"/>
        <v>0</v>
      </c>
      <c r="DI51" s="3"/>
      <c r="DJ51" s="35">
        <f t="shared" si="35"/>
        <v>4.8158771280533308E-2</v>
      </c>
      <c r="DK51" s="15">
        <f>Test!CN50</f>
        <v>0.114220947446336</v>
      </c>
      <c r="DL51" s="15">
        <f>Test!CO50</f>
        <v>0.95912897586822499</v>
      </c>
      <c r="DM51" s="15">
        <f>Test!CP50</f>
        <v>0.957230925559997</v>
      </c>
      <c r="DN51" s="15">
        <f>Test!CQ50</f>
        <v>26.563860699627998</v>
      </c>
      <c r="DO51" s="15">
        <f>Test!CR50</f>
        <v>35.600749321339698</v>
      </c>
      <c r="DP51" s="15">
        <f>Test!CS50</f>
        <v>40.152550401681701</v>
      </c>
      <c r="DQ51" s="15">
        <f>Test!CT50</f>
        <v>0.30030182003974898</v>
      </c>
      <c r="DR51" s="15">
        <f>Test!CU50</f>
        <v>0.97083508968353205</v>
      </c>
      <c r="DS51" s="15">
        <f>Test!CV50</f>
        <v>0.26097735762596103</v>
      </c>
      <c r="DT51" s="15">
        <f>Test!CW50</f>
        <v>0.91931641101837103</v>
      </c>
      <c r="DU51" s="15">
        <f>Test!CX50</f>
        <v>58.493468999999997</v>
      </c>
      <c r="DV51" s="15">
        <f>Test!CY50</f>
        <v>23.631564634902301</v>
      </c>
      <c r="DW51" s="15" t="str">
        <f>Test!CZ50</f>
        <v>None</v>
      </c>
      <c r="DX51" s="15">
        <f>Test!DA50</f>
        <v>0.68124799999999996</v>
      </c>
      <c r="DY51" s="15">
        <f>Test!DB50</f>
        <v>0.68124799999999996</v>
      </c>
      <c r="DZ51" s="15">
        <f>Test!DC50</f>
        <v>297.77155599999998</v>
      </c>
      <c r="EA51" s="15">
        <f>Test!DD50</f>
        <v>297.77155599999998</v>
      </c>
      <c r="EB51" s="16">
        <f t="shared" ref="EB51:EL51" ca="1" si="201">bdRateExtend($F50:$F54,G50:G54,$DK50:$DK54,DL50:DL54)</f>
        <v>-0.11709981957600579</v>
      </c>
      <c r="EC51" s="16">
        <f t="shared" ca="1" si="201"/>
        <v>-0.12206285500103653</v>
      </c>
      <c r="ED51" s="16">
        <f t="shared" ca="1" si="201"/>
        <v>-0.11817496693985574</v>
      </c>
      <c r="EE51" s="16">
        <f t="shared" ca="1" si="201"/>
        <v>-0.58238196763546624</v>
      </c>
      <c r="EF51" s="16">
        <f t="shared" ca="1" si="201"/>
        <v>-0.74981953632348497</v>
      </c>
      <c r="EG51" s="16">
        <f t="shared" ca="1" si="201"/>
        <v>-0.12337145915736314</v>
      </c>
      <c r="EH51" s="16">
        <f t="shared" ca="1" si="201"/>
        <v>-0.17719994528570782</v>
      </c>
      <c r="EI51" s="16">
        <f t="shared" ca="1" si="201"/>
        <v>-0.12565890376641131</v>
      </c>
      <c r="EJ51" s="16">
        <f t="shared" ca="1" si="201"/>
        <v>-0.1245572612327851</v>
      </c>
      <c r="EK51" s="16">
        <f t="shared" ca="1" si="201"/>
        <v>-0.14002845819928034</v>
      </c>
      <c r="EL51" s="16">
        <f t="shared" ca="1" si="201"/>
        <v>-9.7061159647592987E-2</v>
      </c>
      <c r="EM51" s="3"/>
      <c r="EN51" s="35">
        <f t="shared" si="37"/>
        <v>1</v>
      </c>
      <c r="EO51" s="15">
        <f>Test!DR50</f>
        <v>0</v>
      </c>
      <c r="EP51" s="15">
        <f>Test!DS50</f>
        <v>0</v>
      </c>
      <c r="EQ51" s="15">
        <f>Test!DT50</f>
        <v>0</v>
      </c>
      <c r="ER51" s="15">
        <f>Test!DU50</f>
        <v>0</v>
      </c>
      <c r="ES51" s="15">
        <f>Test!DV50</f>
        <v>0</v>
      </c>
      <c r="ET51" s="15">
        <f>Test!DW50</f>
        <v>0</v>
      </c>
      <c r="EU51" s="15">
        <f>Test!DX50</f>
        <v>0</v>
      </c>
      <c r="EV51" s="15">
        <f>Test!DY50</f>
        <v>0</v>
      </c>
      <c r="EW51" s="15">
        <f>Test!DZ50</f>
        <v>0</v>
      </c>
      <c r="EX51" s="15">
        <f>Test!EA50</f>
        <v>0</v>
      </c>
      <c r="EY51" s="15">
        <f>Test!EB50</f>
        <v>0</v>
      </c>
      <c r="EZ51" s="15">
        <f>Test!EC50</f>
        <v>0</v>
      </c>
      <c r="FA51" s="15">
        <f>Test!ED50</f>
        <v>0</v>
      </c>
      <c r="FB51" s="15">
        <f>Test!EE50</f>
        <v>0</v>
      </c>
      <c r="FC51" s="15">
        <f>Test!EF50</f>
        <v>0</v>
      </c>
      <c r="FD51" s="15">
        <f>Test!EG50</f>
        <v>0</v>
      </c>
      <c r="FE51" s="15">
        <f>Test!EH50</f>
        <v>0</v>
      </c>
      <c r="FF51" s="16">
        <f t="shared" ref="FF51:FP51" ca="1" si="202">bdRateExtend($F50:$F54,G50:G54,$EO50:$EO54,EP50:EP54)</f>
        <v>1</v>
      </c>
      <c r="FG51" s="16">
        <f t="shared" ca="1" si="202"/>
        <v>1</v>
      </c>
      <c r="FH51" s="16">
        <f t="shared" ca="1" si="202"/>
        <v>1</v>
      </c>
      <c r="FI51" s="16">
        <f t="shared" ca="1" si="202"/>
        <v>1</v>
      </c>
      <c r="FJ51" s="16">
        <f t="shared" ca="1" si="202"/>
        <v>1</v>
      </c>
      <c r="FK51" s="16">
        <f t="shared" ca="1" si="202"/>
        <v>1</v>
      </c>
      <c r="FL51" s="16">
        <f t="shared" ca="1" si="202"/>
        <v>1</v>
      </c>
      <c r="FM51" s="16">
        <f t="shared" ca="1" si="202"/>
        <v>1</v>
      </c>
      <c r="FN51" s="16">
        <f t="shared" ca="1" si="202"/>
        <v>1</v>
      </c>
      <c r="FO51" s="16">
        <f t="shared" ca="1" si="202"/>
        <v>1</v>
      </c>
      <c r="FP51" s="16">
        <f t="shared" ca="1" si="202"/>
        <v>1</v>
      </c>
      <c r="FQ51" s="55"/>
      <c r="FR51" s="35">
        <f t="shared" si="39"/>
        <v>1</v>
      </c>
      <c r="FS51" s="15">
        <f>Test!EV50</f>
        <v>0</v>
      </c>
      <c r="FT51" s="15">
        <f>Test!EW50</f>
        <v>0</v>
      </c>
      <c r="FU51" s="15">
        <f>Test!EX50</f>
        <v>0</v>
      </c>
      <c r="FV51" s="15">
        <f>Test!EY50</f>
        <v>0</v>
      </c>
      <c r="FW51" s="15">
        <f>Test!EZ50</f>
        <v>0</v>
      </c>
      <c r="FX51" s="15">
        <f>Test!FA50</f>
        <v>0</v>
      </c>
      <c r="FY51" s="15">
        <f>Test!FB50</f>
        <v>0</v>
      </c>
      <c r="FZ51" s="15">
        <f>Test!FC50</f>
        <v>0</v>
      </c>
      <c r="GA51" s="15">
        <f>Test!FD50</f>
        <v>0</v>
      </c>
      <c r="GB51" s="15">
        <f>Test!FE50</f>
        <v>0</v>
      </c>
      <c r="GC51" s="15">
        <f>Test!FF50</f>
        <v>0</v>
      </c>
      <c r="GD51" s="15">
        <f>Test!FG50</f>
        <v>0</v>
      </c>
      <c r="GE51" s="15">
        <f>Test!FH50</f>
        <v>0</v>
      </c>
      <c r="GF51" s="15">
        <f>Test!FI50</f>
        <v>0</v>
      </c>
      <c r="GG51" s="15">
        <f>Test!FJ50</f>
        <v>0</v>
      </c>
      <c r="GH51" s="15">
        <f>Test!FK50</f>
        <v>0</v>
      </c>
      <c r="GI51" s="15">
        <f>Test!FL50</f>
        <v>0</v>
      </c>
      <c r="GJ51" s="16">
        <f t="shared" ref="GJ51:GT51" ca="1" si="203">bdRateExtend($F50:$F54,G50:G54,$FS50:$FS54,FT50:FT54)</f>
        <v>1</v>
      </c>
      <c r="GK51" s="16">
        <f t="shared" ca="1" si="203"/>
        <v>1</v>
      </c>
      <c r="GL51" s="16">
        <f t="shared" ca="1" si="203"/>
        <v>1</v>
      </c>
      <c r="GM51" s="16">
        <f t="shared" ca="1" si="203"/>
        <v>1</v>
      </c>
      <c r="GN51" s="16">
        <f t="shared" ca="1" si="203"/>
        <v>1</v>
      </c>
      <c r="GO51" s="16">
        <f t="shared" ca="1" si="203"/>
        <v>1</v>
      </c>
      <c r="GP51" s="16">
        <f t="shared" ca="1" si="203"/>
        <v>1</v>
      </c>
      <c r="GQ51" s="16">
        <f t="shared" ca="1" si="203"/>
        <v>1</v>
      </c>
      <c r="GR51" s="16">
        <f t="shared" ca="1" si="203"/>
        <v>1</v>
      </c>
      <c r="GS51" s="16">
        <f t="shared" ca="1" si="203"/>
        <v>1</v>
      </c>
      <c r="GT51" s="16">
        <f t="shared" ca="1" si="203"/>
        <v>1</v>
      </c>
      <c r="GU51" s="55"/>
      <c r="GV51" s="35">
        <f t="shared" si="41"/>
        <v>1</v>
      </c>
      <c r="GW51" s="15">
        <f>Test!FZ50</f>
        <v>0</v>
      </c>
      <c r="GX51" s="15">
        <f>Test!GA50</f>
        <v>0</v>
      </c>
      <c r="GY51" s="15">
        <f>Test!GB50</f>
        <v>0</v>
      </c>
      <c r="GZ51" s="15">
        <f>Test!GC50</f>
        <v>0</v>
      </c>
      <c r="HA51" s="15">
        <f>Test!GD50</f>
        <v>0</v>
      </c>
      <c r="HB51" s="15">
        <f>Test!GE50</f>
        <v>0</v>
      </c>
      <c r="HC51" s="15">
        <f>Test!GF50</f>
        <v>0</v>
      </c>
      <c r="HD51" s="15">
        <f>Test!GG50</f>
        <v>0</v>
      </c>
      <c r="HE51" s="15">
        <f>Test!GH50</f>
        <v>0</v>
      </c>
      <c r="HF51" s="15">
        <f>Test!GI50</f>
        <v>0</v>
      </c>
      <c r="HG51" s="15">
        <f>Test!GJ50</f>
        <v>0</v>
      </c>
      <c r="HH51" s="15">
        <f>Test!GK50</f>
        <v>0</v>
      </c>
      <c r="HI51" s="15">
        <f>Test!GL50</f>
        <v>0</v>
      </c>
      <c r="HJ51" s="15">
        <f>Test!GM50</f>
        <v>0</v>
      </c>
      <c r="HK51" s="15">
        <f>Test!GN50</f>
        <v>0</v>
      </c>
      <c r="HL51" s="15">
        <f>Test!GO50</f>
        <v>0</v>
      </c>
      <c r="HM51" s="15">
        <f>Test!GP50</f>
        <v>0</v>
      </c>
      <c r="HN51" s="16">
        <f t="shared" ref="HN51:HX51" ca="1" si="204">bdRateExtend($F50:$F54,G50:G54,$GW50:$GW54,GX50:GX54)</f>
        <v>1</v>
      </c>
      <c r="HO51" s="16">
        <f t="shared" ca="1" si="204"/>
        <v>1</v>
      </c>
      <c r="HP51" s="16">
        <f t="shared" ca="1" si="204"/>
        <v>1</v>
      </c>
      <c r="HQ51" s="16">
        <f t="shared" ca="1" si="204"/>
        <v>1</v>
      </c>
      <c r="HR51" s="16">
        <f t="shared" ca="1" si="204"/>
        <v>1</v>
      </c>
      <c r="HS51" s="16">
        <f t="shared" ca="1" si="204"/>
        <v>1</v>
      </c>
      <c r="HT51" s="16">
        <f t="shared" ca="1" si="204"/>
        <v>1</v>
      </c>
      <c r="HU51" s="16">
        <f t="shared" ca="1" si="204"/>
        <v>1</v>
      </c>
      <c r="HV51" s="16">
        <f t="shared" ca="1" si="204"/>
        <v>1</v>
      </c>
      <c r="HW51" s="16">
        <f t="shared" ca="1" si="204"/>
        <v>1</v>
      </c>
      <c r="HX51" s="16">
        <f t="shared" ca="1" si="204"/>
        <v>1</v>
      </c>
      <c r="HY51" s="3"/>
      <c r="HZ51" s="35">
        <f t="shared" si="43"/>
        <v>1</v>
      </c>
      <c r="IA51" s="15">
        <f>Test!HD50</f>
        <v>0</v>
      </c>
      <c r="IB51" s="15">
        <f>Test!HE50</f>
        <v>0</v>
      </c>
      <c r="IC51" s="15">
        <f>Test!HF50</f>
        <v>0</v>
      </c>
      <c r="ID51" s="15">
        <f>Test!HG50</f>
        <v>0</v>
      </c>
      <c r="IE51" s="15">
        <f>Test!HH50</f>
        <v>0</v>
      </c>
      <c r="IF51" s="15">
        <f>Test!HI50</f>
        <v>0</v>
      </c>
      <c r="IG51" s="15">
        <f>Test!HJ50</f>
        <v>0</v>
      </c>
      <c r="IH51" s="15">
        <f>Test!HK50</f>
        <v>0</v>
      </c>
      <c r="II51" s="15">
        <f>Test!HL50</f>
        <v>0</v>
      </c>
      <c r="IJ51" s="15">
        <f>Test!HM50</f>
        <v>0</v>
      </c>
      <c r="IK51" s="15">
        <f>Test!HN50</f>
        <v>0</v>
      </c>
      <c r="IL51" s="15">
        <f>Test!HO50</f>
        <v>0</v>
      </c>
      <c r="IM51" s="15">
        <f>Test!HP50</f>
        <v>0</v>
      </c>
      <c r="IN51" s="15">
        <f>Test!HQ50</f>
        <v>0</v>
      </c>
      <c r="IO51" s="15">
        <f>Test!HR50</f>
        <v>0</v>
      </c>
      <c r="IP51" s="15">
        <f>Test!HS50</f>
        <v>0</v>
      </c>
      <c r="IQ51" s="15">
        <f>Test!HT50</f>
        <v>0</v>
      </c>
      <c r="IR51" s="16">
        <f t="shared" ref="IR51:JB51" ca="1" si="205">bdRateExtend($F50:$F54,G50:G54,$IA50:$IA54,IB50:IB54)</f>
        <v>1</v>
      </c>
      <c r="IS51" s="16">
        <f t="shared" ca="1" si="205"/>
        <v>1</v>
      </c>
      <c r="IT51" s="16">
        <f t="shared" ca="1" si="205"/>
        <v>1</v>
      </c>
      <c r="IU51" s="16">
        <f t="shared" ca="1" si="205"/>
        <v>1</v>
      </c>
      <c r="IV51" s="16">
        <f t="shared" ca="1" si="205"/>
        <v>1</v>
      </c>
      <c r="IW51" s="16">
        <f t="shared" ca="1" si="205"/>
        <v>1</v>
      </c>
      <c r="IX51" s="16">
        <f t="shared" ca="1" si="205"/>
        <v>1</v>
      </c>
      <c r="IY51" s="16">
        <f t="shared" ca="1" si="205"/>
        <v>1</v>
      </c>
      <c r="IZ51" s="16">
        <f t="shared" ca="1" si="205"/>
        <v>1</v>
      </c>
      <c r="JA51" s="16">
        <f t="shared" ca="1" si="205"/>
        <v>1</v>
      </c>
      <c r="JB51" s="16">
        <f t="shared" ca="1" si="205"/>
        <v>1</v>
      </c>
      <c r="JC51" s="3"/>
      <c r="JD51" s="35">
        <f t="shared" si="45"/>
        <v>1</v>
      </c>
      <c r="JE51" s="15">
        <f>Test!IH50</f>
        <v>0</v>
      </c>
      <c r="JF51" s="15">
        <f>Test!II50</f>
        <v>0</v>
      </c>
      <c r="JG51" s="15">
        <f>Test!IJ50</f>
        <v>0</v>
      </c>
      <c r="JH51" s="15">
        <f>Test!IK50</f>
        <v>0</v>
      </c>
      <c r="JI51" s="15">
        <f>Test!IL50</f>
        <v>0</v>
      </c>
      <c r="JJ51" s="15">
        <f>Test!IM50</f>
        <v>0</v>
      </c>
      <c r="JK51" s="15">
        <f>Test!IN50</f>
        <v>0</v>
      </c>
      <c r="JL51" s="15">
        <f>Test!IO50</f>
        <v>0</v>
      </c>
      <c r="JM51" s="15">
        <f>Test!IP50</f>
        <v>0</v>
      </c>
      <c r="JN51" s="15">
        <f>Test!IQ50</f>
        <v>0</v>
      </c>
      <c r="JO51" s="15">
        <f>Test!IR50</f>
        <v>0</v>
      </c>
      <c r="JP51" s="15">
        <f>Test!IS50</f>
        <v>0</v>
      </c>
      <c r="JQ51" s="15">
        <f>Test!IT50</f>
        <v>0</v>
      </c>
      <c r="JR51" s="15">
        <f>Test!IU50</f>
        <v>0</v>
      </c>
      <c r="JS51" s="15">
        <f>Test!IV50</f>
        <v>0</v>
      </c>
      <c r="JT51" s="15">
        <f>Test!IW50</f>
        <v>0</v>
      </c>
      <c r="JU51" s="15">
        <f>Test!IX50</f>
        <v>0</v>
      </c>
      <c r="JV51" s="16">
        <f t="shared" ref="JV51:KF51" ca="1" si="206">bdRateExtend($F50:$F54,G50:G54,$JE50:$JE54,JF50:JF54)</f>
        <v>1</v>
      </c>
      <c r="JW51" s="16">
        <f t="shared" ca="1" si="206"/>
        <v>1</v>
      </c>
      <c r="JX51" s="16">
        <f t="shared" ca="1" si="206"/>
        <v>1</v>
      </c>
      <c r="JY51" s="16">
        <f t="shared" ca="1" si="206"/>
        <v>1</v>
      </c>
      <c r="JZ51" s="16">
        <f t="shared" ca="1" si="206"/>
        <v>1</v>
      </c>
      <c r="KA51" s="16">
        <f t="shared" ca="1" si="206"/>
        <v>1</v>
      </c>
      <c r="KB51" s="16">
        <f t="shared" ca="1" si="206"/>
        <v>1</v>
      </c>
      <c r="KC51" s="16">
        <f t="shared" ca="1" si="206"/>
        <v>1</v>
      </c>
      <c r="KD51" s="16">
        <f t="shared" ca="1" si="206"/>
        <v>1</v>
      </c>
      <c r="KE51" s="16">
        <f t="shared" ca="1" si="206"/>
        <v>1</v>
      </c>
      <c r="KF51" s="16">
        <f t="shared" ca="1" si="206"/>
        <v>1</v>
      </c>
      <c r="KG51" s="3"/>
      <c r="KH51" s="35">
        <f t="shared" si="47"/>
        <v>1</v>
      </c>
      <c r="KI51" s="15">
        <f>Test!JL50</f>
        <v>0</v>
      </c>
      <c r="KJ51" s="15">
        <f>Test!JM50</f>
        <v>0</v>
      </c>
      <c r="KK51" s="15">
        <f>Test!JN50</f>
        <v>0</v>
      </c>
      <c r="KL51" s="15">
        <f>Test!JO50</f>
        <v>0</v>
      </c>
      <c r="KM51" s="15">
        <f>Test!JP50</f>
        <v>0</v>
      </c>
      <c r="KN51" s="15">
        <f>Test!JQ50</f>
        <v>0</v>
      </c>
      <c r="KO51" s="15">
        <f>Test!JR50</f>
        <v>0</v>
      </c>
      <c r="KP51" s="15">
        <f>Test!JS50</f>
        <v>0</v>
      </c>
      <c r="KQ51" s="15">
        <f>Test!JT50</f>
        <v>0</v>
      </c>
      <c r="KR51" s="15">
        <f>Test!JU50</f>
        <v>0</v>
      </c>
      <c r="KS51" s="15">
        <f>Test!JV50</f>
        <v>0</v>
      </c>
      <c r="KT51" s="15">
        <f>Test!JW50</f>
        <v>0</v>
      </c>
      <c r="KU51" s="15">
        <f>Test!JX50</f>
        <v>0</v>
      </c>
      <c r="KV51" s="15">
        <f>Test!JY50</f>
        <v>0</v>
      </c>
      <c r="KW51" s="15">
        <f>Test!JZ50</f>
        <v>0</v>
      </c>
      <c r="KX51" s="15">
        <f>Test!KA50</f>
        <v>0</v>
      </c>
      <c r="KY51" s="15">
        <f>Test!KB50</f>
        <v>0</v>
      </c>
      <c r="KZ51" s="16">
        <f t="shared" ref="KZ51:LJ51" ca="1" si="207">bdRateExtend($F50:$F54,G50:G54,$KI50:$KI54,KJ50:KJ54)</f>
        <v>1</v>
      </c>
      <c r="LA51" s="16">
        <f t="shared" ca="1" si="207"/>
        <v>1</v>
      </c>
      <c r="LB51" s="16">
        <f t="shared" ca="1" si="207"/>
        <v>1</v>
      </c>
      <c r="LC51" s="16">
        <f t="shared" ca="1" si="207"/>
        <v>1</v>
      </c>
      <c r="LD51" s="16">
        <f t="shared" ca="1" si="207"/>
        <v>1</v>
      </c>
      <c r="LE51" s="16">
        <f t="shared" ca="1" si="207"/>
        <v>1</v>
      </c>
      <c r="LF51" s="16">
        <f t="shared" ca="1" si="207"/>
        <v>1</v>
      </c>
      <c r="LG51" s="16">
        <f t="shared" ca="1" si="207"/>
        <v>1</v>
      </c>
      <c r="LH51" s="16">
        <f t="shared" ca="1" si="207"/>
        <v>1</v>
      </c>
      <c r="LI51" s="16">
        <f t="shared" ca="1" si="207"/>
        <v>1</v>
      </c>
      <c r="LJ51" s="16">
        <f t="shared" ca="1" si="207"/>
        <v>1</v>
      </c>
      <c r="LK51" s="3"/>
      <c r="LL51" s="35">
        <f t="shared" si="49"/>
        <v>1</v>
      </c>
      <c r="LM51" s="15">
        <f>Test!KP50</f>
        <v>0</v>
      </c>
      <c r="LN51" s="15">
        <f>Test!KQ50</f>
        <v>0</v>
      </c>
      <c r="LO51" s="15">
        <f>Test!KR50</f>
        <v>0</v>
      </c>
      <c r="LP51" s="15">
        <f>Test!KS50</f>
        <v>0</v>
      </c>
      <c r="LQ51" s="15">
        <f>Test!KT50</f>
        <v>0</v>
      </c>
      <c r="LR51" s="15">
        <f>Test!KU50</f>
        <v>0</v>
      </c>
      <c r="LS51" s="15">
        <f>Test!KV50</f>
        <v>0</v>
      </c>
      <c r="LT51" s="15">
        <f>Test!KW50</f>
        <v>0</v>
      </c>
      <c r="LU51" s="15">
        <f>Test!KX50</f>
        <v>0</v>
      </c>
      <c r="LV51" s="15">
        <f>Test!KY50</f>
        <v>0</v>
      </c>
      <c r="LW51" s="15">
        <f>Test!KZ50</f>
        <v>0</v>
      </c>
      <c r="LX51" s="15">
        <f>Test!LA50</f>
        <v>0</v>
      </c>
      <c r="LY51" s="15">
        <f>Test!LB50</f>
        <v>0</v>
      </c>
      <c r="LZ51" s="15">
        <f>Test!LC50</f>
        <v>0</v>
      </c>
      <c r="MA51" s="15">
        <f>Test!LD50</f>
        <v>0</v>
      </c>
      <c r="MB51" s="15">
        <f>Test!LE50</f>
        <v>0</v>
      </c>
      <c r="MC51" s="15">
        <f>Test!LF50</f>
        <v>0</v>
      </c>
      <c r="MD51" s="16">
        <f t="shared" ref="MD51:MN51" ca="1" si="208">bdRateExtend($F50:$F54,G50:G54,$LM50:$LM54,LN50:LN54)</f>
        <v>1</v>
      </c>
      <c r="ME51" s="16">
        <f t="shared" ca="1" si="208"/>
        <v>1</v>
      </c>
      <c r="MF51" s="16">
        <f t="shared" ca="1" si="208"/>
        <v>1</v>
      </c>
      <c r="MG51" s="16">
        <f t="shared" ca="1" si="208"/>
        <v>1</v>
      </c>
      <c r="MH51" s="16">
        <f t="shared" ca="1" si="208"/>
        <v>1</v>
      </c>
      <c r="MI51" s="16">
        <f t="shared" ca="1" si="208"/>
        <v>1</v>
      </c>
      <c r="MJ51" s="16">
        <f t="shared" ca="1" si="208"/>
        <v>1</v>
      </c>
      <c r="MK51" s="16">
        <f t="shared" ca="1" si="208"/>
        <v>1</v>
      </c>
      <c r="ML51" s="16">
        <f t="shared" ca="1" si="208"/>
        <v>1</v>
      </c>
      <c r="MM51" s="16">
        <f t="shared" ca="1" si="208"/>
        <v>1</v>
      </c>
      <c r="MN51" s="16">
        <f t="shared" ca="1" si="208"/>
        <v>1</v>
      </c>
      <c r="MO51" s="55"/>
      <c r="MP51" s="35">
        <f t="shared" si="51"/>
        <v>1</v>
      </c>
      <c r="MQ51" s="15">
        <f>Test!LT50</f>
        <v>0</v>
      </c>
      <c r="MR51" s="15">
        <f>Test!LU50</f>
        <v>0</v>
      </c>
      <c r="MS51" s="15">
        <f>Test!LV50</f>
        <v>0</v>
      </c>
      <c r="MT51" s="15">
        <f>Test!LW50</f>
        <v>0</v>
      </c>
      <c r="MU51" s="15">
        <f>Test!LX50</f>
        <v>0</v>
      </c>
      <c r="MV51" s="15">
        <f>Test!LY50</f>
        <v>0</v>
      </c>
      <c r="MW51" s="15">
        <f>Test!LZ50</f>
        <v>0</v>
      </c>
      <c r="MX51" s="15">
        <f>Test!MA50</f>
        <v>0</v>
      </c>
      <c r="MY51" s="15">
        <f>Test!MB50</f>
        <v>0</v>
      </c>
      <c r="MZ51" s="15">
        <f>Test!MC50</f>
        <v>0</v>
      </c>
      <c r="NA51" s="15">
        <f>Test!MD50</f>
        <v>0</v>
      </c>
      <c r="NB51" s="15">
        <f>Test!ME50</f>
        <v>0</v>
      </c>
      <c r="NC51" s="15">
        <f>Test!MF50</f>
        <v>0</v>
      </c>
      <c r="ND51" s="15">
        <f>Test!MG50</f>
        <v>0</v>
      </c>
      <c r="NE51" s="15">
        <f>Test!MH50</f>
        <v>0</v>
      </c>
      <c r="NF51" s="15">
        <f>Test!MI50</f>
        <v>0</v>
      </c>
      <c r="NG51" s="15">
        <f>Test!MJ50</f>
        <v>0</v>
      </c>
      <c r="NH51" s="16">
        <f t="shared" ref="NH51:NR51" ca="1" si="209">bdRateExtend($F50:$F54,G50:G54,$MQ50:$MQ54,MR50:MR54)</f>
        <v>1</v>
      </c>
      <c r="NI51" s="16">
        <f t="shared" ca="1" si="209"/>
        <v>1</v>
      </c>
      <c r="NJ51" s="16">
        <f t="shared" ca="1" si="209"/>
        <v>1</v>
      </c>
      <c r="NK51" s="16">
        <f t="shared" ca="1" si="209"/>
        <v>1</v>
      </c>
      <c r="NL51" s="16">
        <f t="shared" ca="1" si="209"/>
        <v>1</v>
      </c>
      <c r="NM51" s="16">
        <f t="shared" ca="1" si="209"/>
        <v>1</v>
      </c>
      <c r="NN51" s="16">
        <f t="shared" ca="1" si="209"/>
        <v>1</v>
      </c>
      <c r="NO51" s="16">
        <f t="shared" ca="1" si="209"/>
        <v>1</v>
      </c>
      <c r="NP51" s="16">
        <f t="shared" ca="1" si="209"/>
        <v>1</v>
      </c>
      <c r="NQ51" s="16">
        <f t="shared" ca="1" si="209"/>
        <v>1</v>
      </c>
      <c r="NR51" s="16">
        <f t="shared" ca="1" si="209"/>
        <v>1</v>
      </c>
      <c r="NS51" s="55"/>
      <c r="NT51" s="35">
        <f t="shared" si="69"/>
        <v>1</v>
      </c>
      <c r="NU51" s="15">
        <f>Test!MX50</f>
        <v>0</v>
      </c>
      <c r="NV51" s="15">
        <f>Test!MY50</f>
        <v>0</v>
      </c>
      <c r="NW51" s="15">
        <f>Test!MZ50</f>
        <v>0</v>
      </c>
      <c r="NX51" s="15">
        <f>Test!NA50</f>
        <v>0</v>
      </c>
      <c r="NY51" s="15">
        <f>Test!NB50</f>
        <v>0</v>
      </c>
      <c r="NZ51" s="15">
        <f>Test!NC50</f>
        <v>0</v>
      </c>
      <c r="OA51" s="15">
        <f>Test!ND50</f>
        <v>0</v>
      </c>
      <c r="OB51" s="15">
        <f>Test!NE50</f>
        <v>0</v>
      </c>
      <c r="OC51" s="15">
        <f>Test!NF50</f>
        <v>0</v>
      </c>
      <c r="OD51" s="15">
        <f>Test!NG50</f>
        <v>0</v>
      </c>
      <c r="OE51" s="15">
        <f>Test!NH50</f>
        <v>0</v>
      </c>
      <c r="OF51" s="15">
        <f>Test!NI50</f>
        <v>0</v>
      </c>
      <c r="OG51" s="15">
        <f>Test!NJ50</f>
        <v>0</v>
      </c>
      <c r="OH51" s="15">
        <f>Test!NK50</f>
        <v>0</v>
      </c>
      <c r="OI51" s="15">
        <f>Test!NL50</f>
        <v>0</v>
      </c>
      <c r="OJ51" s="15">
        <f>Test!NM50</f>
        <v>0</v>
      </c>
      <c r="OK51" s="15">
        <f>Test!NN50</f>
        <v>0</v>
      </c>
      <c r="OL51" s="16">
        <f t="shared" ref="OL51:OV51" ca="1" si="210">bdRateExtend($F50:$F54,G50:G54,$NU50:$NU54,NV50:NV54)</f>
        <v>1</v>
      </c>
      <c r="OM51" s="16">
        <f t="shared" ca="1" si="210"/>
        <v>1</v>
      </c>
      <c r="ON51" s="16">
        <f t="shared" ca="1" si="210"/>
        <v>1</v>
      </c>
      <c r="OO51" s="16">
        <f t="shared" ca="1" si="210"/>
        <v>1</v>
      </c>
      <c r="OP51" s="16">
        <f t="shared" ca="1" si="210"/>
        <v>1</v>
      </c>
      <c r="OQ51" s="16">
        <f t="shared" ca="1" si="210"/>
        <v>1</v>
      </c>
      <c r="OR51" s="16">
        <f t="shared" ca="1" si="210"/>
        <v>1</v>
      </c>
      <c r="OS51" s="16">
        <f t="shared" ca="1" si="210"/>
        <v>1</v>
      </c>
      <c r="OT51" s="16">
        <f t="shared" ca="1" si="210"/>
        <v>1</v>
      </c>
      <c r="OU51" s="16">
        <f t="shared" ca="1" si="210"/>
        <v>1</v>
      </c>
      <c r="OV51" s="16">
        <f t="shared" ca="1" si="210"/>
        <v>1</v>
      </c>
      <c r="OW51" s="55"/>
      <c r="OX51" s="35">
        <f t="shared" si="70"/>
        <v>1</v>
      </c>
      <c r="OY51" s="15">
        <f>Test!OB50</f>
        <v>0</v>
      </c>
      <c r="OZ51" s="15">
        <f>Test!OC50</f>
        <v>0</v>
      </c>
      <c r="PA51" s="15">
        <f>Test!OD50</f>
        <v>0</v>
      </c>
      <c r="PB51" s="15">
        <f>Test!OE50</f>
        <v>0</v>
      </c>
      <c r="PC51" s="15">
        <f>Test!OF50</f>
        <v>0</v>
      </c>
      <c r="PD51" s="15">
        <f>Test!OG50</f>
        <v>0</v>
      </c>
      <c r="PE51" s="15">
        <f>Test!OH50</f>
        <v>0</v>
      </c>
      <c r="PF51" s="15">
        <f>Test!OI50</f>
        <v>0</v>
      </c>
      <c r="PG51" s="15">
        <f>Test!OJ50</f>
        <v>0</v>
      </c>
      <c r="PH51" s="15">
        <f>Test!OK50</f>
        <v>0</v>
      </c>
      <c r="PI51" s="15">
        <f>Test!OL50</f>
        <v>0</v>
      </c>
      <c r="PJ51" s="15">
        <f>Test!OM50</f>
        <v>0</v>
      </c>
      <c r="PK51" s="15">
        <f>Test!ON50</f>
        <v>0</v>
      </c>
      <c r="PL51" s="15">
        <f>Test!OO50</f>
        <v>0</v>
      </c>
      <c r="PM51" s="15">
        <f>Test!OP50</f>
        <v>0</v>
      </c>
      <c r="PN51" s="15">
        <f>Test!OQ50</f>
        <v>0</v>
      </c>
      <c r="PO51" s="15">
        <f>Test!OR50</f>
        <v>0</v>
      </c>
      <c r="PP51" s="16">
        <f t="shared" ref="PP51:PZ51" ca="1" si="211">bdRateExtend($F50:$F54,G50:G54,$OY50:$OY54,OZ50:OZ54)</f>
        <v>1</v>
      </c>
      <c r="PQ51" s="16">
        <f t="shared" ca="1" si="211"/>
        <v>1</v>
      </c>
      <c r="PR51" s="16">
        <f t="shared" ca="1" si="211"/>
        <v>1</v>
      </c>
      <c r="PS51" s="16">
        <f t="shared" ca="1" si="211"/>
        <v>1</v>
      </c>
      <c r="PT51" s="16">
        <f t="shared" ca="1" si="211"/>
        <v>1</v>
      </c>
      <c r="PU51" s="16">
        <f t="shared" ca="1" si="211"/>
        <v>1</v>
      </c>
      <c r="PV51" s="16">
        <f t="shared" ca="1" si="211"/>
        <v>1</v>
      </c>
      <c r="PW51" s="16">
        <f t="shared" ca="1" si="211"/>
        <v>1</v>
      </c>
      <c r="PX51" s="16">
        <f t="shared" ca="1" si="211"/>
        <v>1</v>
      </c>
      <c r="PY51" s="16">
        <f t="shared" ca="1" si="211"/>
        <v>1</v>
      </c>
      <c r="PZ51" s="16">
        <f t="shared" ca="1" si="211"/>
        <v>1</v>
      </c>
    </row>
    <row r="52" spans="3:442">
      <c r="C52" s="115"/>
      <c r="D52" s="26">
        <f t="shared" si="71"/>
        <v>0.25</v>
      </c>
      <c r="E52" s="35">
        <f t="shared" ca="1" si="28"/>
        <v>2.3242042931159945E-2</v>
      </c>
      <c r="F52" s="15">
        <f ca="1">Reference!B51</f>
        <v>0.25581051073278999</v>
      </c>
      <c r="G52" s="15">
        <f ca="1">Reference!C51</f>
        <v>0.98046875</v>
      </c>
      <c r="H52" s="15">
        <f ca="1">Reference!D51</f>
        <v>0.97953921556472701</v>
      </c>
      <c r="I52" s="15">
        <f ca="1">Reference!E51</f>
        <v>29.286326150138699</v>
      </c>
      <c r="J52" s="15">
        <f ca="1">Reference!F51</f>
        <v>35.3036800682125</v>
      </c>
      <c r="K52" s="15">
        <f ca="1">Reference!G51</f>
        <v>38.406948934722301</v>
      </c>
      <c r="L52" s="15">
        <f ca="1">Reference!H51</f>
        <v>0.40050393342971802</v>
      </c>
      <c r="M52" s="15">
        <f ca="1">Reference!I51</f>
        <v>0.984605193138122</v>
      </c>
      <c r="N52" s="15">
        <f ca="1">Reference!J51</f>
        <v>0.187360003590583</v>
      </c>
      <c r="O52" s="15">
        <f ca="1">Reference!K51</f>
        <v>0.96276843547821001</v>
      </c>
      <c r="P52" s="15">
        <f ca="1">Reference!L51</f>
        <v>73.325716999999997</v>
      </c>
      <c r="Q52" s="15">
        <f ca="1">Reference!M51</f>
        <v>27.4096686400311</v>
      </c>
      <c r="R52" s="15" t="str">
        <f ca="1">Reference!N51</f>
        <v>None</v>
      </c>
      <c r="S52" s="15">
        <f ca="1">Reference!O51</f>
        <v>0.35513400000000001</v>
      </c>
      <c r="T52" s="15">
        <f ca="1">Reference!P51</f>
        <v>0.35513400000000001</v>
      </c>
      <c r="U52" s="15">
        <f ca="1">Reference!Q51</f>
        <v>97.336827</v>
      </c>
      <c r="V52" s="15">
        <f ca="1">Reference!R51</f>
        <v>97.336827</v>
      </c>
      <c r="X52" s="15">
        <f t="shared" si="29"/>
        <v>2.0540340488519604E-3</v>
      </c>
      <c r="Y52" s="15">
        <f>Test!B51</f>
        <v>0.25051350851221299</v>
      </c>
      <c r="Z52" s="15">
        <f>Test!C51</f>
        <v>0.95465320348739602</v>
      </c>
      <c r="AA52" s="15">
        <f>Test!D51</f>
        <v>0.94565719366073597</v>
      </c>
      <c r="AB52" s="15">
        <f>Test!E51</f>
        <v>26.184786533931401</v>
      </c>
      <c r="AC52" s="15">
        <f>Test!F51</f>
        <v>33.015355250355697</v>
      </c>
      <c r="AD52" s="15">
        <f>Test!G51</f>
        <v>36.345932299975203</v>
      </c>
      <c r="AE52" s="15">
        <f>Test!H51</f>
        <v>0.314028620719909</v>
      </c>
      <c r="AF52" s="15">
        <f>Test!I51</f>
        <v>0.97005784511566095</v>
      </c>
      <c r="AG52" s="15">
        <f>Test!J51</f>
        <v>0.26784056425094599</v>
      </c>
      <c r="AH52" s="15">
        <f>Test!K51</f>
        <v>0.91465747356414795</v>
      </c>
      <c r="AI52" s="15">
        <f>Test!L51</f>
        <v>65.252217999999999</v>
      </c>
      <c r="AJ52" s="15">
        <f>Test!M51</f>
        <v>24.1845327319236</v>
      </c>
      <c r="AK52" s="15" t="str">
        <f>Test!N51</f>
        <v>None</v>
      </c>
      <c r="AL52" s="15">
        <f>Test!O51</f>
        <v>0.209424</v>
      </c>
      <c r="AM52" s="15">
        <f>Test!P51</f>
        <v>0.209424</v>
      </c>
      <c r="AN52" s="15">
        <f>Test!Q51</f>
        <v>0.33209499999999997</v>
      </c>
      <c r="AO52" s="15">
        <f>Test!R51</f>
        <v>0.33209499999999997</v>
      </c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3"/>
      <c r="BB52" s="35">
        <f t="shared" si="31"/>
        <v>1.8319763138440193E-3</v>
      </c>
      <c r="BC52" s="15">
        <f>Test!AF51</f>
        <v>0.249542005921539</v>
      </c>
      <c r="BD52" s="15">
        <f>Test!AG51</f>
        <v>0.96997964382171598</v>
      </c>
      <c r="BE52" s="15">
        <f>Test!AH51</f>
        <v>0.96889394521713201</v>
      </c>
      <c r="BF52" s="15">
        <f>Test!AI51</f>
        <v>27.533573411702399</v>
      </c>
      <c r="BG52" s="15">
        <f>Test!AJ51</f>
        <v>34.843335547160699</v>
      </c>
      <c r="BH52" s="15">
        <f>Test!AK51</f>
        <v>39.302232125829597</v>
      </c>
      <c r="BI52" s="15">
        <f>Test!AL51</f>
        <v>0.34178328514099099</v>
      </c>
      <c r="BJ52" s="15">
        <f>Test!AM51</f>
        <v>0.97944372892379705</v>
      </c>
      <c r="BK52" s="15">
        <f>Test!AN51</f>
        <v>0.22181957960128701</v>
      </c>
      <c r="BL52" s="15">
        <f>Test!AO51</f>
        <v>0.94593870639801003</v>
      </c>
      <c r="BM52" s="15">
        <f>Test!AP51</f>
        <v>72.674892</v>
      </c>
      <c r="BN52" s="15">
        <f>Test!AQ51</f>
        <v>25.1260045717728</v>
      </c>
      <c r="BO52" s="15" t="str">
        <f>Test!AR51</f>
        <v>None</v>
      </c>
      <c r="BP52" s="15">
        <f>Test!AS51</f>
        <v>4.8184999999999999E-2</v>
      </c>
      <c r="BQ52" s="15">
        <f>Test!AT51</f>
        <v>4.8184999999999999E-2</v>
      </c>
      <c r="BR52" s="15">
        <f>Test!AU51</f>
        <v>0.47007700000000002</v>
      </c>
      <c r="BS52" s="15">
        <f>Test!AV51</f>
        <v>0.47007700000000002</v>
      </c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3"/>
      <c r="CF52" s="35">
        <f t="shared" si="33"/>
        <v>2.3242042931159945E-2</v>
      </c>
      <c r="CG52" s="15">
        <f>Test!BJ51</f>
        <v>0.25581051073278999</v>
      </c>
      <c r="CH52" s="15">
        <f>Test!BK51</f>
        <v>0.98046875</v>
      </c>
      <c r="CI52" s="15">
        <f>Test!BL51</f>
        <v>0.97953921556472701</v>
      </c>
      <c r="CJ52" s="15">
        <f>Test!BM51</f>
        <v>29.286326150138699</v>
      </c>
      <c r="CK52" s="15">
        <f>Test!BN51</f>
        <v>35.3036800682125</v>
      </c>
      <c r="CL52" s="15">
        <f>Test!BO51</f>
        <v>38.406948934722301</v>
      </c>
      <c r="CM52" s="15">
        <f>Test!BP51</f>
        <v>0.40050393342971802</v>
      </c>
      <c r="CN52" s="15">
        <f>Test!BQ51</f>
        <v>0.984605193138122</v>
      </c>
      <c r="CO52" s="15">
        <f>Test!BR51</f>
        <v>0.187360003590583</v>
      </c>
      <c r="CP52" s="15">
        <f>Test!BS51</f>
        <v>0.96276843547821001</v>
      </c>
      <c r="CQ52" s="15">
        <f>Test!BT51</f>
        <v>73.325716999999997</v>
      </c>
      <c r="CR52" s="15">
        <f>Test!BU51</f>
        <v>27.4096686400311</v>
      </c>
      <c r="CS52" s="15" t="str">
        <f>Test!BV51</f>
        <v>None</v>
      </c>
      <c r="CT52" s="15">
        <f>Test!BW51</f>
        <v>0.35513400000000001</v>
      </c>
      <c r="CU52" s="15">
        <f>Test!BX51</f>
        <v>0.35513400000000001</v>
      </c>
      <c r="CV52" s="15">
        <f>Test!BY51</f>
        <v>97.336827</v>
      </c>
      <c r="CW52" s="15">
        <f>Test!BZ51</f>
        <v>97.336827</v>
      </c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3"/>
      <c r="DJ52" s="35">
        <f t="shared" si="35"/>
        <v>2.037379718726795E-2</v>
      </c>
      <c r="DK52" s="15">
        <f>Test!CN51</f>
        <v>0.25509344929681699</v>
      </c>
      <c r="DL52" s="15">
        <f>Test!CO51</f>
        <v>0.98312354087829501</v>
      </c>
      <c r="DM52" s="15">
        <f>Test!CP51</f>
        <v>0.98245632648467995</v>
      </c>
      <c r="DN52" s="15">
        <f>Test!CQ51</f>
        <v>29.970743582342902</v>
      </c>
      <c r="DO52" s="15">
        <f>Test!CR51</f>
        <v>37.683527176798698</v>
      </c>
      <c r="DP52" s="15">
        <f>Test!CS51</f>
        <v>42.331272513530102</v>
      </c>
      <c r="DQ52" s="15">
        <f>Test!CT51</f>
        <v>0.42549708485603299</v>
      </c>
      <c r="DR52" s="15">
        <f>Test!CU51</f>
        <v>0.98786896467208796</v>
      </c>
      <c r="DS52" s="15">
        <f>Test!CV51</f>
        <v>0.174297705292701</v>
      </c>
      <c r="DT52" s="15">
        <f>Test!CW51</f>
        <v>0.96854537725448597</v>
      </c>
      <c r="DU52" s="15">
        <f>Test!CX51</f>
        <v>76.478357000000003</v>
      </c>
      <c r="DV52" s="15">
        <f>Test!CY51</f>
        <v>28.066800694460799</v>
      </c>
      <c r="DW52" s="15" t="str">
        <f>Test!CZ51</f>
        <v>None</v>
      </c>
      <c r="DX52" s="15">
        <f>Test!DA51</f>
        <v>0.61139500000000002</v>
      </c>
      <c r="DY52" s="15">
        <f>Test!DB51</f>
        <v>0.61139500000000002</v>
      </c>
      <c r="DZ52" s="15">
        <f>Test!DC51</f>
        <v>474.97318100000001</v>
      </c>
      <c r="EA52" s="15">
        <f>Test!DD51</f>
        <v>474.97318100000001</v>
      </c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3"/>
      <c r="EN52" s="35">
        <f t="shared" si="37"/>
        <v>1</v>
      </c>
      <c r="EO52" s="15">
        <f>Test!DR51</f>
        <v>0</v>
      </c>
      <c r="EP52" s="15">
        <f>Test!DS51</f>
        <v>0</v>
      </c>
      <c r="EQ52" s="15">
        <f>Test!DT51</f>
        <v>0</v>
      </c>
      <c r="ER52" s="15">
        <f>Test!DU51</f>
        <v>0</v>
      </c>
      <c r="ES52" s="15">
        <f>Test!DV51</f>
        <v>0</v>
      </c>
      <c r="ET52" s="15">
        <f>Test!DW51</f>
        <v>0</v>
      </c>
      <c r="EU52" s="15">
        <f>Test!DX51</f>
        <v>0</v>
      </c>
      <c r="EV52" s="15">
        <f>Test!DY51</f>
        <v>0</v>
      </c>
      <c r="EW52" s="15">
        <f>Test!DZ51</f>
        <v>0</v>
      </c>
      <c r="EX52" s="15">
        <f>Test!EA51</f>
        <v>0</v>
      </c>
      <c r="EY52" s="15">
        <f>Test!EB51</f>
        <v>0</v>
      </c>
      <c r="EZ52" s="15">
        <f>Test!EC51</f>
        <v>0</v>
      </c>
      <c r="FA52" s="15">
        <f>Test!ED51</f>
        <v>0</v>
      </c>
      <c r="FB52" s="15">
        <f>Test!EE51</f>
        <v>0</v>
      </c>
      <c r="FC52" s="15">
        <f>Test!EF51</f>
        <v>0</v>
      </c>
      <c r="FD52" s="15">
        <f>Test!EG51</f>
        <v>0</v>
      </c>
      <c r="FE52" s="15">
        <f>Test!EH51</f>
        <v>0</v>
      </c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55"/>
      <c r="FR52" s="35">
        <f t="shared" si="39"/>
        <v>1</v>
      </c>
      <c r="FS52" s="15">
        <f>Test!EV51</f>
        <v>0</v>
      </c>
      <c r="FT52" s="15">
        <f>Test!EW51</f>
        <v>0</v>
      </c>
      <c r="FU52" s="15">
        <f>Test!EX51</f>
        <v>0</v>
      </c>
      <c r="FV52" s="15">
        <f>Test!EY51</f>
        <v>0</v>
      </c>
      <c r="FW52" s="15">
        <f>Test!EZ51</f>
        <v>0</v>
      </c>
      <c r="FX52" s="15">
        <f>Test!FA51</f>
        <v>0</v>
      </c>
      <c r="FY52" s="15">
        <f>Test!FB51</f>
        <v>0</v>
      </c>
      <c r="FZ52" s="15">
        <f>Test!FC51</f>
        <v>0</v>
      </c>
      <c r="GA52" s="15">
        <f>Test!FD51</f>
        <v>0</v>
      </c>
      <c r="GB52" s="15">
        <f>Test!FE51</f>
        <v>0</v>
      </c>
      <c r="GC52" s="15">
        <f>Test!FF51</f>
        <v>0</v>
      </c>
      <c r="GD52" s="15">
        <f>Test!FG51</f>
        <v>0</v>
      </c>
      <c r="GE52" s="15">
        <f>Test!FH51</f>
        <v>0</v>
      </c>
      <c r="GF52" s="15">
        <f>Test!FI51</f>
        <v>0</v>
      </c>
      <c r="GG52" s="15">
        <f>Test!FJ51</f>
        <v>0</v>
      </c>
      <c r="GH52" s="15">
        <f>Test!FK51</f>
        <v>0</v>
      </c>
      <c r="GI52" s="15">
        <f>Test!FL51</f>
        <v>0</v>
      </c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55"/>
      <c r="GV52" s="35">
        <f t="shared" si="41"/>
        <v>1</v>
      </c>
      <c r="GW52" s="15">
        <f>Test!FZ51</f>
        <v>0</v>
      </c>
      <c r="GX52" s="15">
        <f>Test!GA51</f>
        <v>0</v>
      </c>
      <c r="GY52" s="15">
        <f>Test!GB51</f>
        <v>0</v>
      </c>
      <c r="GZ52" s="15">
        <f>Test!GC51</f>
        <v>0</v>
      </c>
      <c r="HA52" s="15">
        <f>Test!GD51</f>
        <v>0</v>
      </c>
      <c r="HB52" s="15">
        <f>Test!GE51</f>
        <v>0</v>
      </c>
      <c r="HC52" s="15">
        <f>Test!GF51</f>
        <v>0</v>
      </c>
      <c r="HD52" s="15">
        <f>Test!GG51</f>
        <v>0</v>
      </c>
      <c r="HE52" s="15">
        <f>Test!GH51</f>
        <v>0</v>
      </c>
      <c r="HF52" s="15">
        <f>Test!GI51</f>
        <v>0</v>
      </c>
      <c r="HG52" s="15">
        <f>Test!GJ51</f>
        <v>0</v>
      </c>
      <c r="HH52" s="15">
        <f>Test!GK51</f>
        <v>0</v>
      </c>
      <c r="HI52" s="15">
        <f>Test!GL51</f>
        <v>0</v>
      </c>
      <c r="HJ52" s="15">
        <f>Test!GM51</f>
        <v>0</v>
      </c>
      <c r="HK52" s="15">
        <f>Test!GN51</f>
        <v>0</v>
      </c>
      <c r="HL52" s="15">
        <f>Test!GO51</f>
        <v>0</v>
      </c>
      <c r="HM52" s="15">
        <f>Test!GP51</f>
        <v>0</v>
      </c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3"/>
      <c r="HZ52" s="35">
        <f t="shared" si="43"/>
        <v>1</v>
      </c>
      <c r="IA52" s="15">
        <f>Test!HD51</f>
        <v>0</v>
      </c>
      <c r="IB52" s="15">
        <f>Test!HE51</f>
        <v>0</v>
      </c>
      <c r="IC52" s="15">
        <f>Test!HF51</f>
        <v>0</v>
      </c>
      <c r="ID52" s="15">
        <f>Test!HG51</f>
        <v>0</v>
      </c>
      <c r="IE52" s="15">
        <f>Test!HH51</f>
        <v>0</v>
      </c>
      <c r="IF52" s="15">
        <f>Test!HI51</f>
        <v>0</v>
      </c>
      <c r="IG52" s="15">
        <f>Test!HJ51</f>
        <v>0</v>
      </c>
      <c r="IH52" s="15">
        <f>Test!HK51</f>
        <v>0</v>
      </c>
      <c r="II52" s="15">
        <f>Test!HL51</f>
        <v>0</v>
      </c>
      <c r="IJ52" s="15">
        <f>Test!HM51</f>
        <v>0</v>
      </c>
      <c r="IK52" s="15">
        <f>Test!HN51</f>
        <v>0</v>
      </c>
      <c r="IL52" s="15">
        <f>Test!HO51</f>
        <v>0</v>
      </c>
      <c r="IM52" s="15">
        <f>Test!HP51</f>
        <v>0</v>
      </c>
      <c r="IN52" s="15">
        <f>Test!HQ51</f>
        <v>0</v>
      </c>
      <c r="IO52" s="15">
        <f>Test!HR51</f>
        <v>0</v>
      </c>
      <c r="IP52" s="15">
        <f>Test!HS51</f>
        <v>0</v>
      </c>
      <c r="IQ52" s="15">
        <f>Test!HT51</f>
        <v>0</v>
      </c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3"/>
      <c r="JD52" s="35">
        <f t="shared" si="45"/>
        <v>1</v>
      </c>
      <c r="JE52" s="15">
        <f>Test!IH51</f>
        <v>0</v>
      </c>
      <c r="JF52" s="15">
        <f>Test!II51</f>
        <v>0</v>
      </c>
      <c r="JG52" s="15">
        <f>Test!IJ51</f>
        <v>0</v>
      </c>
      <c r="JH52" s="15">
        <f>Test!IK51</f>
        <v>0</v>
      </c>
      <c r="JI52" s="15">
        <f>Test!IL51</f>
        <v>0</v>
      </c>
      <c r="JJ52" s="15">
        <f>Test!IM51</f>
        <v>0</v>
      </c>
      <c r="JK52" s="15">
        <f>Test!IN51</f>
        <v>0</v>
      </c>
      <c r="JL52" s="15">
        <f>Test!IO51</f>
        <v>0</v>
      </c>
      <c r="JM52" s="15">
        <f>Test!IP51</f>
        <v>0</v>
      </c>
      <c r="JN52" s="15">
        <f>Test!IQ51</f>
        <v>0</v>
      </c>
      <c r="JO52" s="15">
        <f>Test!IR51</f>
        <v>0</v>
      </c>
      <c r="JP52" s="15">
        <f>Test!IS51</f>
        <v>0</v>
      </c>
      <c r="JQ52" s="15">
        <f>Test!IT51</f>
        <v>0</v>
      </c>
      <c r="JR52" s="15">
        <f>Test!IU51</f>
        <v>0</v>
      </c>
      <c r="JS52" s="15">
        <f>Test!IV51</f>
        <v>0</v>
      </c>
      <c r="JT52" s="15">
        <f>Test!IW51</f>
        <v>0</v>
      </c>
      <c r="JU52" s="15">
        <f>Test!IX51</f>
        <v>0</v>
      </c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3"/>
      <c r="KH52" s="35">
        <f t="shared" si="47"/>
        <v>1</v>
      </c>
      <c r="KI52" s="15">
        <f>Test!JL51</f>
        <v>0</v>
      </c>
      <c r="KJ52" s="15">
        <f>Test!JM51</f>
        <v>0</v>
      </c>
      <c r="KK52" s="15">
        <f>Test!JN51</f>
        <v>0</v>
      </c>
      <c r="KL52" s="15">
        <f>Test!JO51</f>
        <v>0</v>
      </c>
      <c r="KM52" s="15">
        <f>Test!JP51</f>
        <v>0</v>
      </c>
      <c r="KN52" s="15">
        <f>Test!JQ51</f>
        <v>0</v>
      </c>
      <c r="KO52" s="15">
        <f>Test!JR51</f>
        <v>0</v>
      </c>
      <c r="KP52" s="15">
        <f>Test!JS51</f>
        <v>0</v>
      </c>
      <c r="KQ52" s="15">
        <f>Test!JT51</f>
        <v>0</v>
      </c>
      <c r="KR52" s="15">
        <f>Test!JU51</f>
        <v>0</v>
      </c>
      <c r="KS52" s="15">
        <f>Test!JV51</f>
        <v>0</v>
      </c>
      <c r="KT52" s="15">
        <f>Test!JW51</f>
        <v>0</v>
      </c>
      <c r="KU52" s="15">
        <f>Test!JX51</f>
        <v>0</v>
      </c>
      <c r="KV52" s="15">
        <f>Test!JY51</f>
        <v>0</v>
      </c>
      <c r="KW52" s="15">
        <f>Test!JZ51</f>
        <v>0</v>
      </c>
      <c r="KX52" s="15">
        <f>Test!KA51</f>
        <v>0</v>
      </c>
      <c r="KY52" s="15">
        <f>Test!KB51</f>
        <v>0</v>
      </c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3"/>
      <c r="LL52" s="35">
        <f t="shared" si="49"/>
        <v>1</v>
      </c>
      <c r="LM52" s="15">
        <f>Test!KP51</f>
        <v>0</v>
      </c>
      <c r="LN52" s="15">
        <f>Test!KQ51</f>
        <v>0</v>
      </c>
      <c r="LO52" s="15">
        <f>Test!KR51</f>
        <v>0</v>
      </c>
      <c r="LP52" s="15">
        <f>Test!KS51</f>
        <v>0</v>
      </c>
      <c r="LQ52" s="15">
        <f>Test!KT51</f>
        <v>0</v>
      </c>
      <c r="LR52" s="15">
        <f>Test!KU51</f>
        <v>0</v>
      </c>
      <c r="LS52" s="15">
        <f>Test!KV51</f>
        <v>0</v>
      </c>
      <c r="LT52" s="15">
        <f>Test!KW51</f>
        <v>0</v>
      </c>
      <c r="LU52" s="15">
        <f>Test!KX51</f>
        <v>0</v>
      </c>
      <c r="LV52" s="15">
        <f>Test!KY51</f>
        <v>0</v>
      </c>
      <c r="LW52" s="15">
        <f>Test!KZ51</f>
        <v>0</v>
      </c>
      <c r="LX52" s="15">
        <f>Test!LA51</f>
        <v>0</v>
      </c>
      <c r="LY52" s="15">
        <f>Test!LB51</f>
        <v>0</v>
      </c>
      <c r="LZ52" s="15">
        <f>Test!LC51</f>
        <v>0</v>
      </c>
      <c r="MA52" s="15">
        <f>Test!LD51</f>
        <v>0</v>
      </c>
      <c r="MB52" s="15">
        <f>Test!LE51</f>
        <v>0</v>
      </c>
      <c r="MC52" s="15">
        <f>Test!LF51</f>
        <v>0</v>
      </c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55"/>
      <c r="MP52" s="35">
        <f t="shared" si="51"/>
        <v>1</v>
      </c>
      <c r="MQ52" s="15">
        <f>Test!LT51</f>
        <v>0</v>
      </c>
      <c r="MR52" s="15">
        <f>Test!LU51</f>
        <v>0</v>
      </c>
      <c r="MS52" s="15">
        <f>Test!LV51</f>
        <v>0</v>
      </c>
      <c r="MT52" s="15">
        <f>Test!LW51</f>
        <v>0</v>
      </c>
      <c r="MU52" s="15">
        <f>Test!LX51</f>
        <v>0</v>
      </c>
      <c r="MV52" s="15">
        <f>Test!LY51</f>
        <v>0</v>
      </c>
      <c r="MW52" s="15">
        <f>Test!LZ51</f>
        <v>0</v>
      </c>
      <c r="MX52" s="15">
        <f>Test!MA51</f>
        <v>0</v>
      </c>
      <c r="MY52" s="15">
        <f>Test!MB51</f>
        <v>0</v>
      </c>
      <c r="MZ52" s="15">
        <f>Test!MC51</f>
        <v>0</v>
      </c>
      <c r="NA52" s="15">
        <f>Test!MD51</f>
        <v>0</v>
      </c>
      <c r="NB52" s="15">
        <f>Test!ME51</f>
        <v>0</v>
      </c>
      <c r="NC52" s="15">
        <f>Test!MF51</f>
        <v>0</v>
      </c>
      <c r="ND52" s="15">
        <f>Test!MG51</f>
        <v>0</v>
      </c>
      <c r="NE52" s="15">
        <f>Test!MH51</f>
        <v>0</v>
      </c>
      <c r="NF52" s="15">
        <f>Test!MI51</f>
        <v>0</v>
      </c>
      <c r="NG52" s="15">
        <f>Test!MJ51</f>
        <v>0</v>
      </c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55"/>
      <c r="NT52" s="35">
        <f t="shared" si="69"/>
        <v>1</v>
      </c>
      <c r="NU52" s="15">
        <f>Test!MX51</f>
        <v>0</v>
      </c>
      <c r="NV52" s="15">
        <f>Test!MY51</f>
        <v>0</v>
      </c>
      <c r="NW52" s="15">
        <f>Test!MZ51</f>
        <v>0</v>
      </c>
      <c r="NX52" s="15">
        <f>Test!NA51</f>
        <v>0</v>
      </c>
      <c r="NY52" s="15">
        <f>Test!NB51</f>
        <v>0</v>
      </c>
      <c r="NZ52" s="15">
        <f>Test!NC51</f>
        <v>0</v>
      </c>
      <c r="OA52" s="15">
        <f>Test!ND51</f>
        <v>0</v>
      </c>
      <c r="OB52" s="15">
        <f>Test!NE51</f>
        <v>0</v>
      </c>
      <c r="OC52" s="15">
        <f>Test!NF51</f>
        <v>0</v>
      </c>
      <c r="OD52" s="15">
        <f>Test!NG51</f>
        <v>0</v>
      </c>
      <c r="OE52" s="15">
        <f>Test!NH51</f>
        <v>0</v>
      </c>
      <c r="OF52" s="15">
        <f>Test!NI51</f>
        <v>0</v>
      </c>
      <c r="OG52" s="15">
        <f>Test!NJ51</f>
        <v>0</v>
      </c>
      <c r="OH52" s="15">
        <f>Test!NK51</f>
        <v>0</v>
      </c>
      <c r="OI52" s="15">
        <f>Test!NL51</f>
        <v>0</v>
      </c>
      <c r="OJ52" s="15">
        <f>Test!NM51</f>
        <v>0</v>
      </c>
      <c r="OK52" s="15">
        <f>Test!NN51</f>
        <v>0</v>
      </c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55"/>
      <c r="OX52" s="35">
        <f t="shared" si="70"/>
        <v>1</v>
      </c>
      <c r="OY52" s="15">
        <f>Test!OB51</f>
        <v>0</v>
      </c>
      <c r="OZ52" s="15">
        <f>Test!OC51</f>
        <v>0</v>
      </c>
      <c r="PA52" s="15">
        <f>Test!OD51</f>
        <v>0</v>
      </c>
      <c r="PB52" s="15">
        <f>Test!OE51</f>
        <v>0</v>
      </c>
      <c r="PC52" s="15">
        <f>Test!OF51</f>
        <v>0</v>
      </c>
      <c r="PD52" s="15">
        <f>Test!OG51</f>
        <v>0</v>
      </c>
      <c r="PE52" s="15">
        <f>Test!OH51</f>
        <v>0</v>
      </c>
      <c r="PF52" s="15">
        <f>Test!OI51</f>
        <v>0</v>
      </c>
      <c r="PG52" s="15">
        <f>Test!OJ51</f>
        <v>0</v>
      </c>
      <c r="PH52" s="15">
        <f>Test!OK51</f>
        <v>0</v>
      </c>
      <c r="PI52" s="15">
        <f>Test!OL51</f>
        <v>0</v>
      </c>
      <c r="PJ52" s="15">
        <f>Test!OM51</f>
        <v>0</v>
      </c>
      <c r="PK52" s="15">
        <f>Test!ON51</f>
        <v>0</v>
      </c>
      <c r="PL52" s="15">
        <f>Test!OO51</f>
        <v>0</v>
      </c>
      <c r="PM52" s="15">
        <f>Test!OP51</f>
        <v>0</v>
      </c>
      <c r="PN52" s="15">
        <f>Test!OQ51</f>
        <v>0</v>
      </c>
      <c r="PO52" s="15">
        <f>Test!OR51</f>
        <v>0</v>
      </c>
      <c r="PP52" s="16"/>
      <c r="PQ52" s="16"/>
      <c r="PR52" s="16"/>
      <c r="PS52" s="16"/>
      <c r="PT52" s="16"/>
      <c r="PU52" s="16"/>
      <c r="PV52" s="16"/>
      <c r="PW52" s="16"/>
      <c r="PX52" s="16"/>
      <c r="PY52" s="16"/>
      <c r="PZ52" s="16"/>
    </row>
    <row r="53" spans="3:442" ht="16.5" thickBot="1">
      <c r="C53" s="115"/>
      <c r="D53" s="26">
        <f t="shared" si="71"/>
        <v>0.5</v>
      </c>
      <c r="E53" s="36">
        <f t="shared" ca="1" si="28"/>
        <v>1.6432272390822011E-2</v>
      </c>
      <c r="F53" s="17">
        <f ca="1">Reference!B52</f>
        <v>0.49178386380458899</v>
      </c>
      <c r="G53" s="17">
        <f ca="1">Reference!C52</f>
        <v>0.99187797307968095</v>
      </c>
      <c r="H53" s="17">
        <f ca="1">Reference!D52</f>
        <v>0.99145638942718495</v>
      </c>
      <c r="I53" s="17">
        <f ca="1">Reference!E52</f>
        <v>33.178290573265102</v>
      </c>
      <c r="J53" s="17">
        <f ca="1">Reference!F52</f>
        <v>37.134091401526703</v>
      </c>
      <c r="K53" s="17">
        <f ca="1">Reference!G52</f>
        <v>40.256688490909397</v>
      </c>
      <c r="L53" s="17">
        <f ca="1">Reference!H52</f>
        <v>0.53135234117507901</v>
      </c>
      <c r="M53" s="17">
        <f ca="1">Reference!I52</f>
        <v>0.99358528852462702</v>
      </c>
      <c r="N53" s="17">
        <f ca="1">Reference!J52</f>
        <v>0.12292841821908899</v>
      </c>
      <c r="O53" s="17">
        <f ca="1">Reference!K52</f>
        <v>0.98520767688751198</v>
      </c>
      <c r="P53" s="17">
        <f ca="1">Reference!L52</f>
        <v>85.559966000000003</v>
      </c>
      <c r="Q53" s="17">
        <f ca="1">Reference!M52</f>
        <v>32.109117190138299</v>
      </c>
      <c r="R53" s="17" t="str">
        <f ca="1">Reference!N52</f>
        <v>None</v>
      </c>
      <c r="S53" s="17">
        <f ca="1">Reference!O52</f>
        <v>0.41310999999999998</v>
      </c>
      <c r="T53" s="17">
        <f ca="1">Reference!P52</f>
        <v>0.41310999999999998</v>
      </c>
      <c r="U53" s="17">
        <f ca="1">Reference!Q52</f>
        <v>136.49053499999999</v>
      </c>
      <c r="V53" s="17">
        <f ca="1">Reference!R52</f>
        <v>136.49053499999999</v>
      </c>
      <c r="X53" s="17">
        <f t="shared" si="29"/>
        <v>6.4766839378405106E-4</v>
      </c>
      <c r="Y53" s="17">
        <f>Test!B52</f>
        <v>0.49967616580310797</v>
      </c>
      <c r="Z53" s="17">
        <f>Test!C52</f>
        <v>0.98351180553436202</v>
      </c>
      <c r="AA53" s="17">
        <f>Test!D52</f>
        <v>0.98180204629898005</v>
      </c>
      <c r="AB53" s="17">
        <f>Test!E52</f>
        <v>29.2480770131593</v>
      </c>
      <c r="AC53" s="17">
        <f>Test!F52</f>
        <v>35.245508978774502</v>
      </c>
      <c r="AD53" s="17">
        <f>Test!G52</f>
        <v>39.5706283700383</v>
      </c>
      <c r="AE53" s="17">
        <f>Test!H52</f>
        <v>0.43566685914993197</v>
      </c>
      <c r="AF53" s="17">
        <f>Test!I52</f>
        <v>0.99251782894134499</v>
      </c>
      <c r="AG53" s="17">
        <f>Test!J52</f>
        <v>0.17077325284480999</v>
      </c>
      <c r="AH53" s="17">
        <f>Test!K52</f>
        <v>0.96960574388503995</v>
      </c>
      <c r="AI53" s="17">
        <f>Test!L52</f>
        <v>83.368435000000005</v>
      </c>
      <c r="AJ53" s="17">
        <f>Test!M52</f>
        <v>29.783398767121898</v>
      </c>
      <c r="AK53" s="17" t="str">
        <f>Test!N52</f>
        <v>None</v>
      </c>
      <c r="AL53" s="17">
        <f>Test!O52</f>
        <v>0.21390500000000001</v>
      </c>
      <c r="AM53" s="17">
        <f>Test!P52</f>
        <v>0.21390500000000001</v>
      </c>
      <c r="AN53" s="17">
        <f>Test!Q52</f>
        <v>0.23605999999999999</v>
      </c>
      <c r="AO53" s="17">
        <f>Test!R52</f>
        <v>0.23605999999999999</v>
      </c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3"/>
      <c r="BB53" s="36">
        <f t="shared" si="31"/>
        <v>2.0077720207259953E-3</v>
      </c>
      <c r="BC53" s="17">
        <f>Test!AF52</f>
        <v>0.498996113989637</v>
      </c>
      <c r="BD53" s="17">
        <f>Test!AG52</f>
        <v>0.98700940608978205</v>
      </c>
      <c r="BE53" s="17">
        <f>Test!AH52</f>
        <v>0.98665654659271196</v>
      </c>
      <c r="BF53" s="17">
        <f>Test!AI52</f>
        <v>30.795622337392299</v>
      </c>
      <c r="BG53" s="17">
        <f>Test!AJ52</f>
        <v>36.640740852247198</v>
      </c>
      <c r="BH53" s="17">
        <f>Test!AK52</f>
        <v>41.022239788968903</v>
      </c>
      <c r="BI53" s="17">
        <f>Test!AL52</f>
        <v>0.46036583185195901</v>
      </c>
      <c r="BJ53" s="17">
        <f>Test!AM52</f>
        <v>0.99192792177200295</v>
      </c>
      <c r="BK53" s="17">
        <f>Test!AN52</f>
        <v>0.149534001946449</v>
      </c>
      <c r="BL53" s="17">
        <f>Test!AO52</f>
        <v>0.97793871164321899</v>
      </c>
      <c r="BM53" s="17">
        <f>Test!AP52</f>
        <v>85.636318000000003</v>
      </c>
      <c r="BN53" s="17">
        <f>Test!AQ52</f>
        <v>29.423968308551501</v>
      </c>
      <c r="BO53" s="17" t="str">
        <f>Test!AR52</f>
        <v>None</v>
      </c>
      <c r="BP53" s="17">
        <f>Test!AS52</f>
        <v>6.7045999999999994E-2</v>
      </c>
      <c r="BQ53" s="17">
        <f>Test!AT52</f>
        <v>6.7045999999999994E-2</v>
      </c>
      <c r="BR53" s="17">
        <f>Test!AU52</f>
        <v>0.47584100000000001</v>
      </c>
      <c r="BS53" s="17">
        <f>Test!AV52</f>
        <v>0.47584100000000001</v>
      </c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3"/>
      <c r="CF53" s="36">
        <f t="shared" si="33"/>
        <v>1.6432272390822011E-2</v>
      </c>
      <c r="CG53" s="17">
        <f>Test!BJ52</f>
        <v>0.49178386380458899</v>
      </c>
      <c r="CH53" s="17">
        <f>Test!BK52</f>
        <v>0.99187797307968095</v>
      </c>
      <c r="CI53" s="17">
        <f>Test!BL52</f>
        <v>0.99145638942718495</v>
      </c>
      <c r="CJ53" s="17">
        <f>Test!BM52</f>
        <v>33.178290573265102</v>
      </c>
      <c r="CK53" s="17">
        <f>Test!BN52</f>
        <v>37.134091401526703</v>
      </c>
      <c r="CL53" s="17">
        <f>Test!BO52</f>
        <v>40.256688490909397</v>
      </c>
      <c r="CM53" s="17">
        <f>Test!BP52</f>
        <v>0.53135234117507901</v>
      </c>
      <c r="CN53" s="17">
        <f>Test!BQ52</f>
        <v>0.99358528852462702</v>
      </c>
      <c r="CO53" s="17">
        <f>Test!BR52</f>
        <v>0.12292841821908899</v>
      </c>
      <c r="CP53" s="17">
        <f>Test!BS52</f>
        <v>0.98520767688751198</v>
      </c>
      <c r="CQ53" s="17">
        <f>Test!BT52</f>
        <v>85.559966000000003</v>
      </c>
      <c r="CR53" s="17">
        <f>Test!BU52</f>
        <v>32.109117190138299</v>
      </c>
      <c r="CS53" s="17" t="str">
        <f>Test!BV52</f>
        <v>None</v>
      </c>
      <c r="CT53" s="17">
        <f>Test!BW52</f>
        <v>0.41310999999999998</v>
      </c>
      <c r="CU53" s="17">
        <f>Test!BX52</f>
        <v>0.41310999999999998</v>
      </c>
      <c r="CV53" s="17">
        <f>Test!BY52</f>
        <v>136.49053499999999</v>
      </c>
      <c r="CW53" s="17">
        <f>Test!BZ52</f>
        <v>136.49053499999999</v>
      </c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3"/>
      <c r="DJ53" s="36">
        <f t="shared" si="35"/>
        <v>1.9217246484085959E-2</v>
      </c>
      <c r="DK53" s="17">
        <f>Test!CN52</f>
        <v>0.49039137675795702</v>
      </c>
      <c r="DL53" s="17">
        <f>Test!CO52</f>
        <v>0.993097603321075</v>
      </c>
      <c r="DM53" s="17">
        <f>Test!CP52</f>
        <v>0.99287319183349598</v>
      </c>
      <c r="DN53" s="17">
        <f>Test!CQ52</f>
        <v>33.884342623520801</v>
      </c>
      <c r="DO53" s="17">
        <f>Test!CR52</f>
        <v>40.117270026130399</v>
      </c>
      <c r="DP53" s="17">
        <f>Test!CS52</f>
        <v>44.390060615467704</v>
      </c>
      <c r="DQ53" s="17">
        <f>Test!CT52</f>
        <v>0.55416059494018499</v>
      </c>
      <c r="DR53" s="17">
        <f>Test!CU52</f>
        <v>0.99530565738677901</v>
      </c>
      <c r="DS53" s="17">
        <f>Test!CV52</f>
        <v>0.112736463546752</v>
      </c>
      <c r="DT53" s="17">
        <f>Test!CW52</f>
        <v>0.98777037858963002</v>
      </c>
      <c r="DU53" s="17">
        <f>Test!CX52</f>
        <v>87.201294000000004</v>
      </c>
      <c r="DV53" s="17">
        <f>Test!CY52</f>
        <v>32.744057742062701</v>
      </c>
      <c r="DW53" s="17" t="str">
        <f>Test!CZ52</f>
        <v>None</v>
      </c>
      <c r="DX53" s="17">
        <f>Test!DA52</f>
        <v>0.64544900000000005</v>
      </c>
      <c r="DY53" s="17">
        <f>Test!DB52</f>
        <v>0.64544900000000005</v>
      </c>
      <c r="DZ53" s="17">
        <f>Test!DC52</f>
        <v>621.05973300000005</v>
      </c>
      <c r="EA53" s="17">
        <f>Test!DD52</f>
        <v>621.05973300000005</v>
      </c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3"/>
      <c r="EN53" s="36">
        <f t="shared" si="37"/>
        <v>1</v>
      </c>
      <c r="EO53" s="17">
        <f>Test!DR52</f>
        <v>0</v>
      </c>
      <c r="EP53" s="17">
        <f>Test!DS52</f>
        <v>0</v>
      </c>
      <c r="EQ53" s="17">
        <f>Test!DT52</f>
        <v>0</v>
      </c>
      <c r="ER53" s="17">
        <f>Test!DU52</f>
        <v>0</v>
      </c>
      <c r="ES53" s="17">
        <f>Test!DV52</f>
        <v>0</v>
      </c>
      <c r="ET53" s="17">
        <f>Test!DW52</f>
        <v>0</v>
      </c>
      <c r="EU53" s="17">
        <f>Test!DX52</f>
        <v>0</v>
      </c>
      <c r="EV53" s="17">
        <f>Test!DY52</f>
        <v>0</v>
      </c>
      <c r="EW53" s="17">
        <f>Test!DZ52</f>
        <v>0</v>
      </c>
      <c r="EX53" s="17">
        <f>Test!EA52</f>
        <v>0</v>
      </c>
      <c r="EY53" s="17">
        <f>Test!EB52</f>
        <v>0</v>
      </c>
      <c r="EZ53" s="17">
        <f>Test!EC52</f>
        <v>0</v>
      </c>
      <c r="FA53" s="17">
        <f>Test!ED52</f>
        <v>0</v>
      </c>
      <c r="FB53" s="17">
        <f>Test!EE52</f>
        <v>0</v>
      </c>
      <c r="FC53" s="17">
        <f>Test!EF52</f>
        <v>0</v>
      </c>
      <c r="FD53" s="17">
        <f>Test!EG52</f>
        <v>0</v>
      </c>
      <c r="FE53" s="17">
        <f>Test!EH52</f>
        <v>0</v>
      </c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55"/>
      <c r="FR53" s="36">
        <f t="shared" si="39"/>
        <v>1</v>
      </c>
      <c r="FS53" s="17">
        <f>Test!EV52</f>
        <v>0</v>
      </c>
      <c r="FT53" s="17">
        <f>Test!EW52</f>
        <v>0</v>
      </c>
      <c r="FU53" s="17">
        <f>Test!EX52</f>
        <v>0</v>
      </c>
      <c r="FV53" s="17">
        <f>Test!EY52</f>
        <v>0</v>
      </c>
      <c r="FW53" s="17">
        <f>Test!EZ52</f>
        <v>0</v>
      </c>
      <c r="FX53" s="17">
        <f>Test!FA52</f>
        <v>0</v>
      </c>
      <c r="FY53" s="17">
        <f>Test!FB52</f>
        <v>0</v>
      </c>
      <c r="FZ53" s="17">
        <f>Test!FC52</f>
        <v>0</v>
      </c>
      <c r="GA53" s="17">
        <f>Test!FD52</f>
        <v>0</v>
      </c>
      <c r="GB53" s="17">
        <f>Test!FE52</f>
        <v>0</v>
      </c>
      <c r="GC53" s="17">
        <f>Test!FF52</f>
        <v>0</v>
      </c>
      <c r="GD53" s="17">
        <f>Test!FG52</f>
        <v>0</v>
      </c>
      <c r="GE53" s="17">
        <f>Test!FH52</f>
        <v>0</v>
      </c>
      <c r="GF53" s="17">
        <f>Test!FI52</f>
        <v>0</v>
      </c>
      <c r="GG53" s="17">
        <f>Test!FJ52</f>
        <v>0</v>
      </c>
      <c r="GH53" s="17">
        <f>Test!FK52</f>
        <v>0</v>
      </c>
      <c r="GI53" s="17">
        <f>Test!FL52</f>
        <v>0</v>
      </c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55"/>
      <c r="GV53" s="36">
        <f t="shared" si="41"/>
        <v>1</v>
      </c>
      <c r="GW53" s="17">
        <f>Test!FZ52</f>
        <v>0</v>
      </c>
      <c r="GX53" s="17">
        <f>Test!GA52</f>
        <v>0</v>
      </c>
      <c r="GY53" s="17">
        <f>Test!GB52</f>
        <v>0</v>
      </c>
      <c r="GZ53" s="17">
        <f>Test!GC52</f>
        <v>0</v>
      </c>
      <c r="HA53" s="17">
        <f>Test!GD52</f>
        <v>0</v>
      </c>
      <c r="HB53" s="17">
        <f>Test!GE52</f>
        <v>0</v>
      </c>
      <c r="HC53" s="17">
        <f>Test!GF52</f>
        <v>0</v>
      </c>
      <c r="HD53" s="17">
        <f>Test!GG52</f>
        <v>0</v>
      </c>
      <c r="HE53" s="17">
        <f>Test!GH52</f>
        <v>0</v>
      </c>
      <c r="HF53" s="17">
        <f>Test!GI52</f>
        <v>0</v>
      </c>
      <c r="HG53" s="17">
        <f>Test!GJ52</f>
        <v>0</v>
      </c>
      <c r="HH53" s="17">
        <f>Test!GK52</f>
        <v>0</v>
      </c>
      <c r="HI53" s="17">
        <f>Test!GL52</f>
        <v>0</v>
      </c>
      <c r="HJ53" s="17">
        <f>Test!GM52</f>
        <v>0</v>
      </c>
      <c r="HK53" s="17">
        <f>Test!GN52</f>
        <v>0</v>
      </c>
      <c r="HL53" s="17">
        <f>Test!GO52</f>
        <v>0</v>
      </c>
      <c r="HM53" s="17">
        <f>Test!GP52</f>
        <v>0</v>
      </c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3"/>
      <c r="HZ53" s="36">
        <f t="shared" si="43"/>
        <v>1</v>
      </c>
      <c r="IA53" s="17">
        <f>Test!HD52</f>
        <v>0</v>
      </c>
      <c r="IB53" s="17">
        <f>Test!HE52</f>
        <v>0</v>
      </c>
      <c r="IC53" s="17">
        <f>Test!HF52</f>
        <v>0</v>
      </c>
      <c r="ID53" s="17">
        <f>Test!HG52</f>
        <v>0</v>
      </c>
      <c r="IE53" s="17">
        <f>Test!HH52</f>
        <v>0</v>
      </c>
      <c r="IF53" s="17">
        <f>Test!HI52</f>
        <v>0</v>
      </c>
      <c r="IG53" s="17">
        <f>Test!HJ52</f>
        <v>0</v>
      </c>
      <c r="IH53" s="17">
        <f>Test!HK52</f>
        <v>0</v>
      </c>
      <c r="II53" s="17">
        <f>Test!HL52</f>
        <v>0</v>
      </c>
      <c r="IJ53" s="17">
        <f>Test!HM52</f>
        <v>0</v>
      </c>
      <c r="IK53" s="17">
        <f>Test!HN52</f>
        <v>0</v>
      </c>
      <c r="IL53" s="17">
        <f>Test!HO52</f>
        <v>0</v>
      </c>
      <c r="IM53" s="17">
        <f>Test!HP52</f>
        <v>0</v>
      </c>
      <c r="IN53" s="17">
        <f>Test!HQ52</f>
        <v>0</v>
      </c>
      <c r="IO53" s="17">
        <f>Test!HR52</f>
        <v>0</v>
      </c>
      <c r="IP53" s="17">
        <f>Test!HS52</f>
        <v>0</v>
      </c>
      <c r="IQ53" s="17">
        <f>Test!HT52</f>
        <v>0</v>
      </c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3"/>
      <c r="JD53" s="36">
        <f t="shared" si="45"/>
        <v>1</v>
      </c>
      <c r="JE53" s="17">
        <f>Test!IH52</f>
        <v>0</v>
      </c>
      <c r="JF53" s="17">
        <f>Test!II52</f>
        <v>0</v>
      </c>
      <c r="JG53" s="17">
        <f>Test!IJ52</f>
        <v>0</v>
      </c>
      <c r="JH53" s="17">
        <f>Test!IK52</f>
        <v>0</v>
      </c>
      <c r="JI53" s="17">
        <f>Test!IL52</f>
        <v>0</v>
      </c>
      <c r="JJ53" s="17">
        <f>Test!IM52</f>
        <v>0</v>
      </c>
      <c r="JK53" s="17">
        <f>Test!IN52</f>
        <v>0</v>
      </c>
      <c r="JL53" s="17">
        <f>Test!IO52</f>
        <v>0</v>
      </c>
      <c r="JM53" s="17">
        <f>Test!IP52</f>
        <v>0</v>
      </c>
      <c r="JN53" s="17">
        <f>Test!IQ52</f>
        <v>0</v>
      </c>
      <c r="JO53" s="17">
        <f>Test!IR52</f>
        <v>0</v>
      </c>
      <c r="JP53" s="17">
        <f>Test!IS52</f>
        <v>0</v>
      </c>
      <c r="JQ53" s="17">
        <f>Test!IT52</f>
        <v>0</v>
      </c>
      <c r="JR53" s="17">
        <f>Test!IU52</f>
        <v>0</v>
      </c>
      <c r="JS53" s="17">
        <f>Test!IV52</f>
        <v>0</v>
      </c>
      <c r="JT53" s="17">
        <f>Test!IW52</f>
        <v>0</v>
      </c>
      <c r="JU53" s="17">
        <f>Test!IX52</f>
        <v>0</v>
      </c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3"/>
      <c r="KH53" s="36">
        <f t="shared" si="47"/>
        <v>1</v>
      </c>
      <c r="KI53" s="17">
        <f>Test!JL52</f>
        <v>0</v>
      </c>
      <c r="KJ53" s="17">
        <f>Test!JM52</f>
        <v>0</v>
      </c>
      <c r="KK53" s="17">
        <f>Test!JN52</f>
        <v>0</v>
      </c>
      <c r="KL53" s="17">
        <f>Test!JO52</f>
        <v>0</v>
      </c>
      <c r="KM53" s="17">
        <f>Test!JP52</f>
        <v>0</v>
      </c>
      <c r="KN53" s="17">
        <f>Test!JQ52</f>
        <v>0</v>
      </c>
      <c r="KO53" s="17">
        <f>Test!JR52</f>
        <v>0</v>
      </c>
      <c r="KP53" s="17">
        <f>Test!JS52</f>
        <v>0</v>
      </c>
      <c r="KQ53" s="17">
        <f>Test!JT52</f>
        <v>0</v>
      </c>
      <c r="KR53" s="17">
        <f>Test!JU52</f>
        <v>0</v>
      </c>
      <c r="KS53" s="17">
        <f>Test!JV52</f>
        <v>0</v>
      </c>
      <c r="KT53" s="17">
        <f>Test!JW52</f>
        <v>0</v>
      </c>
      <c r="KU53" s="17">
        <f>Test!JX52</f>
        <v>0</v>
      </c>
      <c r="KV53" s="17">
        <f>Test!JY52</f>
        <v>0</v>
      </c>
      <c r="KW53" s="17">
        <f>Test!JZ52</f>
        <v>0</v>
      </c>
      <c r="KX53" s="17">
        <f>Test!KA52</f>
        <v>0</v>
      </c>
      <c r="KY53" s="17">
        <f>Test!KB52</f>
        <v>0</v>
      </c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3"/>
      <c r="LL53" s="36">
        <f t="shared" si="49"/>
        <v>1</v>
      </c>
      <c r="LM53" s="17">
        <f>Test!KP52</f>
        <v>0</v>
      </c>
      <c r="LN53" s="17">
        <f>Test!KQ52</f>
        <v>0</v>
      </c>
      <c r="LO53" s="17">
        <f>Test!KR52</f>
        <v>0</v>
      </c>
      <c r="LP53" s="17">
        <f>Test!KS52</f>
        <v>0</v>
      </c>
      <c r="LQ53" s="17">
        <f>Test!KT52</f>
        <v>0</v>
      </c>
      <c r="LR53" s="17">
        <f>Test!KU52</f>
        <v>0</v>
      </c>
      <c r="LS53" s="17">
        <f>Test!KV52</f>
        <v>0</v>
      </c>
      <c r="LT53" s="17">
        <f>Test!KW52</f>
        <v>0</v>
      </c>
      <c r="LU53" s="17">
        <f>Test!KX52</f>
        <v>0</v>
      </c>
      <c r="LV53" s="17">
        <f>Test!KY52</f>
        <v>0</v>
      </c>
      <c r="LW53" s="17">
        <f>Test!KZ52</f>
        <v>0</v>
      </c>
      <c r="LX53" s="17">
        <f>Test!LA52</f>
        <v>0</v>
      </c>
      <c r="LY53" s="17">
        <f>Test!LB52</f>
        <v>0</v>
      </c>
      <c r="LZ53" s="17">
        <f>Test!LC52</f>
        <v>0</v>
      </c>
      <c r="MA53" s="17">
        <f>Test!LD52</f>
        <v>0</v>
      </c>
      <c r="MB53" s="17">
        <f>Test!LE52</f>
        <v>0</v>
      </c>
      <c r="MC53" s="17">
        <f>Test!LF52</f>
        <v>0</v>
      </c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55"/>
      <c r="MP53" s="36">
        <f t="shared" si="51"/>
        <v>1</v>
      </c>
      <c r="MQ53" s="17">
        <f>Test!LT52</f>
        <v>0</v>
      </c>
      <c r="MR53" s="17">
        <f>Test!LU52</f>
        <v>0</v>
      </c>
      <c r="MS53" s="17">
        <f>Test!LV52</f>
        <v>0</v>
      </c>
      <c r="MT53" s="17">
        <f>Test!LW52</f>
        <v>0</v>
      </c>
      <c r="MU53" s="17">
        <f>Test!LX52</f>
        <v>0</v>
      </c>
      <c r="MV53" s="17">
        <f>Test!LY52</f>
        <v>0</v>
      </c>
      <c r="MW53" s="17">
        <f>Test!LZ52</f>
        <v>0</v>
      </c>
      <c r="MX53" s="17">
        <f>Test!MA52</f>
        <v>0</v>
      </c>
      <c r="MY53" s="17">
        <f>Test!MB52</f>
        <v>0</v>
      </c>
      <c r="MZ53" s="17">
        <f>Test!MC52</f>
        <v>0</v>
      </c>
      <c r="NA53" s="17">
        <f>Test!MD52</f>
        <v>0</v>
      </c>
      <c r="NB53" s="17">
        <f>Test!ME52</f>
        <v>0</v>
      </c>
      <c r="NC53" s="17">
        <f>Test!MF52</f>
        <v>0</v>
      </c>
      <c r="ND53" s="17">
        <f>Test!MG52</f>
        <v>0</v>
      </c>
      <c r="NE53" s="17">
        <f>Test!MH52</f>
        <v>0</v>
      </c>
      <c r="NF53" s="17">
        <f>Test!MI52</f>
        <v>0</v>
      </c>
      <c r="NG53" s="17">
        <f>Test!MJ52</f>
        <v>0</v>
      </c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55"/>
      <c r="NT53" s="36">
        <f t="shared" si="69"/>
        <v>1</v>
      </c>
      <c r="NU53" s="17">
        <f>Test!MX52</f>
        <v>0</v>
      </c>
      <c r="NV53" s="17">
        <f>Test!MY52</f>
        <v>0</v>
      </c>
      <c r="NW53" s="17">
        <f>Test!MZ52</f>
        <v>0</v>
      </c>
      <c r="NX53" s="17">
        <f>Test!NA52</f>
        <v>0</v>
      </c>
      <c r="NY53" s="17">
        <f>Test!NB52</f>
        <v>0</v>
      </c>
      <c r="NZ53" s="17">
        <f>Test!NC52</f>
        <v>0</v>
      </c>
      <c r="OA53" s="17">
        <f>Test!ND52</f>
        <v>0</v>
      </c>
      <c r="OB53" s="17">
        <f>Test!NE52</f>
        <v>0</v>
      </c>
      <c r="OC53" s="17">
        <f>Test!NF52</f>
        <v>0</v>
      </c>
      <c r="OD53" s="17">
        <f>Test!NG52</f>
        <v>0</v>
      </c>
      <c r="OE53" s="17">
        <f>Test!NH52</f>
        <v>0</v>
      </c>
      <c r="OF53" s="17">
        <f>Test!NI52</f>
        <v>0</v>
      </c>
      <c r="OG53" s="17">
        <f>Test!NJ52</f>
        <v>0</v>
      </c>
      <c r="OH53" s="17">
        <f>Test!NK52</f>
        <v>0</v>
      </c>
      <c r="OI53" s="17">
        <f>Test!NL52</f>
        <v>0</v>
      </c>
      <c r="OJ53" s="17">
        <f>Test!NM52</f>
        <v>0</v>
      </c>
      <c r="OK53" s="17">
        <f>Test!NN52</f>
        <v>0</v>
      </c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55"/>
      <c r="OX53" s="36">
        <f t="shared" si="70"/>
        <v>1</v>
      </c>
      <c r="OY53" s="17">
        <f>Test!OB52</f>
        <v>0</v>
      </c>
      <c r="OZ53" s="17">
        <f>Test!OC52</f>
        <v>0</v>
      </c>
      <c r="PA53" s="17">
        <f>Test!OD52</f>
        <v>0</v>
      </c>
      <c r="PB53" s="17">
        <f>Test!OE52</f>
        <v>0</v>
      </c>
      <c r="PC53" s="17">
        <f>Test!OF52</f>
        <v>0</v>
      </c>
      <c r="PD53" s="17">
        <f>Test!OG52</f>
        <v>0</v>
      </c>
      <c r="PE53" s="17">
        <f>Test!OH52</f>
        <v>0</v>
      </c>
      <c r="PF53" s="17">
        <f>Test!OI52</f>
        <v>0</v>
      </c>
      <c r="PG53" s="17">
        <f>Test!OJ52</f>
        <v>0</v>
      </c>
      <c r="PH53" s="17">
        <f>Test!OK52</f>
        <v>0</v>
      </c>
      <c r="PI53" s="17">
        <f>Test!OL52</f>
        <v>0</v>
      </c>
      <c r="PJ53" s="17">
        <f>Test!OM52</f>
        <v>0</v>
      </c>
      <c r="PK53" s="17">
        <f>Test!ON52</f>
        <v>0</v>
      </c>
      <c r="PL53" s="17">
        <f>Test!OO52</f>
        <v>0</v>
      </c>
      <c r="PM53" s="17">
        <f>Test!OP52</f>
        <v>0</v>
      </c>
      <c r="PN53" s="17">
        <f>Test!OQ52</f>
        <v>0</v>
      </c>
      <c r="PO53" s="17">
        <f>Test!OR52</f>
        <v>0</v>
      </c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</row>
    <row r="54" spans="3:442">
      <c r="C54" s="115"/>
      <c r="D54" s="26">
        <f t="shared" si="71"/>
        <v>0.75</v>
      </c>
      <c r="E54" s="37">
        <f t="shared" ca="1" si="28"/>
        <v>2.8312361213906159E-3</v>
      </c>
      <c r="F54" s="11">
        <f ca="1">Reference!B53</f>
        <v>0.75212342709104296</v>
      </c>
      <c r="G54" s="11">
        <f ca="1">Reference!C53</f>
        <v>0.99601912498474099</v>
      </c>
      <c r="H54" s="11">
        <f ca="1">Reference!D53</f>
        <v>0.99586409330367998</v>
      </c>
      <c r="I54" s="11">
        <f ca="1">Reference!E53</f>
        <v>36.644940114583903</v>
      </c>
      <c r="J54" s="11">
        <f ca="1">Reference!F53</f>
        <v>38.857941457813702</v>
      </c>
      <c r="K54" s="11">
        <f ca="1">Reference!G53</f>
        <v>42.034967140189799</v>
      </c>
      <c r="L54" s="11">
        <f ca="1">Reference!H53</f>
        <v>0.63665044307708696</v>
      </c>
      <c r="M54" s="11">
        <f ca="1">Reference!I53</f>
        <v>0.99716371297836304</v>
      </c>
      <c r="N54" s="11">
        <f ca="1">Reference!J53</f>
        <v>8.4744125604629503E-2</v>
      </c>
      <c r="O54" s="11">
        <f ca="1">Reference!K53</f>
        <v>0.993363738059997</v>
      </c>
      <c r="P54" s="11">
        <f ca="1">Reference!L53</f>
        <v>91.180079000000006</v>
      </c>
      <c r="Q54" s="11">
        <f ca="1">Reference!M53</f>
        <v>35.949532019758003</v>
      </c>
      <c r="R54" s="11" t="str">
        <f ca="1">Reference!N53</f>
        <v>None</v>
      </c>
      <c r="S54" s="11">
        <f ca="1">Reference!O53</f>
        <v>0.41429199999999999</v>
      </c>
      <c r="T54" s="11">
        <f ca="1">Reference!P53</f>
        <v>0.41429199999999999</v>
      </c>
      <c r="U54" s="11">
        <f ca="1">Reference!Q53</f>
        <v>134.604129</v>
      </c>
      <c r="V54" s="11">
        <f ca="1">Reference!R53</f>
        <v>134.604129</v>
      </c>
      <c r="X54" s="11">
        <f t="shared" si="29"/>
        <v>8.9871699975320549E-3</v>
      </c>
      <c r="Y54" s="11">
        <f>Test!B53</f>
        <v>0.75674037749814904</v>
      </c>
      <c r="Z54" s="11">
        <f>Test!C53</f>
        <v>0.992015540599823</v>
      </c>
      <c r="AA54" s="11">
        <f>Test!D53</f>
        <v>0.99164420366287198</v>
      </c>
      <c r="AB54" s="11">
        <f>Test!E53</f>
        <v>31.500935633794299</v>
      </c>
      <c r="AC54" s="11">
        <f>Test!F53</f>
        <v>36.485460122712098</v>
      </c>
      <c r="AD54" s="11">
        <f>Test!G53</f>
        <v>41.174454008180497</v>
      </c>
      <c r="AE54" s="11">
        <f>Test!H53</f>
        <v>0.51230913400650002</v>
      </c>
      <c r="AF54" s="11">
        <f>Test!I53</f>
        <v>0.99718374013900701</v>
      </c>
      <c r="AG54" s="11">
        <f>Test!J53</f>
        <v>0.12344345450401301</v>
      </c>
      <c r="AH54" s="11">
        <f>Test!K53</f>
        <v>0.98686891794204701</v>
      </c>
      <c r="AI54" s="11">
        <f>Test!L53</f>
        <v>89.916413000000006</v>
      </c>
      <c r="AJ54" s="11">
        <f>Test!M53</f>
        <v>33.8190293831804</v>
      </c>
      <c r="AK54" s="11" t="str">
        <f>Test!N53</f>
        <v>None</v>
      </c>
      <c r="AL54" s="11">
        <f>Test!O53</f>
        <v>0.50253700000000001</v>
      </c>
      <c r="AM54" s="11">
        <f>Test!P53</f>
        <v>0.50253700000000001</v>
      </c>
      <c r="AN54" s="11">
        <f>Test!Q53</f>
        <v>0.27198</v>
      </c>
      <c r="AO54" s="11">
        <f>Test!R53</f>
        <v>0.27198</v>
      </c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3"/>
      <c r="BB54" s="37">
        <f t="shared" si="31"/>
        <v>1.2336540834656518E-5</v>
      </c>
      <c r="BC54" s="11">
        <f>Test!AF53</f>
        <v>0.74999074759437401</v>
      </c>
      <c r="BD54" s="11">
        <f>Test!AG53</f>
        <v>0.99192857742309504</v>
      </c>
      <c r="BE54" s="11">
        <f>Test!AH53</f>
        <v>0.99160915613174405</v>
      </c>
      <c r="BF54" s="11">
        <f>Test!AI53</f>
        <v>33.662289357426197</v>
      </c>
      <c r="BG54" s="11">
        <f>Test!AJ53</f>
        <v>38.141148638307797</v>
      </c>
      <c r="BH54" s="11">
        <f>Test!AK53</f>
        <v>42.135924945659703</v>
      </c>
      <c r="BI54" s="11">
        <f>Test!AL53</f>
        <v>0.54235357046127297</v>
      </c>
      <c r="BJ54" s="11">
        <f>Test!AM53</f>
        <v>0.99391943216323797</v>
      </c>
      <c r="BK54" s="11">
        <f>Test!AN53</f>
        <v>0.119805358350276</v>
      </c>
      <c r="BL54" s="11">
        <f>Test!AO53</f>
        <v>0.98617929220199496</v>
      </c>
      <c r="BM54" s="11">
        <f>Test!AP53</f>
        <v>87.550090999999995</v>
      </c>
      <c r="BN54" s="11">
        <f>Test!AQ53</f>
        <v>32.128917157540997</v>
      </c>
      <c r="BO54" s="11" t="str">
        <f>Test!AR53</f>
        <v>None</v>
      </c>
      <c r="BP54" s="11">
        <f>Test!AS53</f>
        <v>6.2434999999999997E-2</v>
      </c>
      <c r="BQ54" s="11">
        <f>Test!AT53</f>
        <v>6.2434999999999997E-2</v>
      </c>
      <c r="BR54" s="11">
        <f>Test!AU53</f>
        <v>0.426153</v>
      </c>
      <c r="BS54" s="11">
        <f>Test!AV53</f>
        <v>0.426153</v>
      </c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3"/>
      <c r="CF54" s="37">
        <f t="shared" si="33"/>
        <v>2.8312361213906159E-3</v>
      </c>
      <c r="CG54" s="11">
        <f>Test!BJ53</f>
        <v>0.75212342709104296</v>
      </c>
      <c r="CH54" s="11">
        <f>Test!BK53</f>
        <v>0.99601912498474099</v>
      </c>
      <c r="CI54" s="11">
        <f>Test!BL53</f>
        <v>0.99586409330367998</v>
      </c>
      <c r="CJ54" s="11">
        <f>Test!BM53</f>
        <v>36.644940114583903</v>
      </c>
      <c r="CK54" s="11">
        <f>Test!BN53</f>
        <v>38.857941457813702</v>
      </c>
      <c r="CL54" s="11">
        <f>Test!BO53</f>
        <v>42.034967140189799</v>
      </c>
      <c r="CM54" s="11">
        <f>Test!BP53</f>
        <v>0.63665044307708696</v>
      </c>
      <c r="CN54" s="11">
        <f>Test!BQ53</f>
        <v>0.99716371297836304</v>
      </c>
      <c r="CO54" s="11">
        <f>Test!BR53</f>
        <v>8.4744125604629503E-2</v>
      </c>
      <c r="CP54" s="11">
        <f>Test!BS53</f>
        <v>0.993363738059997</v>
      </c>
      <c r="CQ54" s="11">
        <f>Test!BT53</f>
        <v>91.180079000000006</v>
      </c>
      <c r="CR54" s="11">
        <f>Test!BU53</f>
        <v>35.949532019758003</v>
      </c>
      <c r="CS54" s="11" t="str">
        <f>Test!BV53</f>
        <v>None</v>
      </c>
      <c r="CT54" s="11">
        <f>Test!BW53</f>
        <v>0.41429199999999999</v>
      </c>
      <c r="CU54" s="11">
        <f>Test!BX53</f>
        <v>0.41429199999999999</v>
      </c>
      <c r="CV54" s="11">
        <f>Test!BY53</f>
        <v>134.604129</v>
      </c>
      <c r="CW54" s="11">
        <f>Test!BZ53</f>
        <v>134.604129</v>
      </c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3"/>
      <c r="DJ54" s="37">
        <f t="shared" si="35"/>
        <v>3.7379718726867259E-3</v>
      </c>
      <c r="DK54" s="11">
        <f>Test!CN53</f>
        <v>0.75280347890451504</v>
      </c>
      <c r="DL54" s="11">
        <f>Test!CO53</f>
        <v>0.99644827842712402</v>
      </c>
      <c r="DM54" s="11">
        <f>Test!CP53</f>
        <v>0.99633032083511297</v>
      </c>
      <c r="DN54" s="11">
        <f>Test!CQ53</f>
        <v>37.238643865562601</v>
      </c>
      <c r="DO54" s="11">
        <f>Test!CR53</f>
        <v>42.220460124819603</v>
      </c>
      <c r="DP54" s="11">
        <f>Test!CS53</f>
        <v>45.9549348439566</v>
      </c>
      <c r="DQ54" s="11">
        <f>Test!CT53</f>
        <v>0.65417915582656805</v>
      </c>
      <c r="DR54" s="11">
        <f>Test!CU53</f>
        <v>0.99779480695724398</v>
      </c>
      <c r="DS54" s="11">
        <f>Test!CV53</f>
        <v>7.9473473131656605E-2</v>
      </c>
      <c r="DT54" s="11">
        <f>Test!CW53</f>
        <v>0.99416297674178999</v>
      </c>
      <c r="DU54" s="11">
        <f>Test!CX53</f>
        <v>91.859645999999998</v>
      </c>
      <c r="DV54" s="11">
        <f>Test!CY53</f>
        <v>36.455794709535503</v>
      </c>
      <c r="DW54" s="11" t="str">
        <f>Test!CZ53</f>
        <v>None</v>
      </c>
      <c r="DX54" s="11">
        <f>Test!DA53</f>
        <v>0.80240599999999995</v>
      </c>
      <c r="DY54" s="11">
        <f>Test!DB53</f>
        <v>0.80240599999999995</v>
      </c>
      <c r="DZ54" s="11">
        <f>Test!DC53</f>
        <v>735.215056</v>
      </c>
      <c r="EA54" s="11">
        <f>Test!DD53</f>
        <v>735.215056</v>
      </c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3"/>
      <c r="EN54" s="37">
        <f t="shared" si="37"/>
        <v>1</v>
      </c>
      <c r="EO54" s="11">
        <f>Test!DR53</f>
        <v>0</v>
      </c>
      <c r="EP54" s="11">
        <f>Test!DS53</f>
        <v>0</v>
      </c>
      <c r="EQ54" s="11">
        <f>Test!DT53</f>
        <v>0</v>
      </c>
      <c r="ER54" s="11">
        <f>Test!DU53</f>
        <v>0</v>
      </c>
      <c r="ES54" s="11">
        <f>Test!DV53</f>
        <v>0</v>
      </c>
      <c r="ET54" s="11">
        <f>Test!DW53</f>
        <v>0</v>
      </c>
      <c r="EU54" s="11">
        <f>Test!DX53</f>
        <v>0</v>
      </c>
      <c r="EV54" s="11">
        <f>Test!DY53</f>
        <v>0</v>
      </c>
      <c r="EW54" s="11">
        <f>Test!DZ53</f>
        <v>0</v>
      </c>
      <c r="EX54" s="11">
        <f>Test!EA53</f>
        <v>0</v>
      </c>
      <c r="EY54" s="11">
        <f>Test!EB53</f>
        <v>0</v>
      </c>
      <c r="EZ54" s="11">
        <f>Test!EC53</f>
        <v>0</v>
      </c>
      <c r="FA54" s="11">
        <f>Test!ED53</f>
        <v>0</v>
      </c>
      <c r="FB54" s="11">
        <f>Test!EE53</f>
        <v>0</v>
      </c>
      <c r="FC54" s="11">
        <f>Test!EF53</f>
        <v>0</v>
      </c>
      <c r="FD54" s="11">
        <f>Test!EG53</f>
        <v>0</v>
      </c>
      <c r="FE54" s="11">
        <f>Test!EH53</f>
        <v>0</v>
      </c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55"/>
      <c r="FR54" s="37">
        <f t="shared" si="39"/>
        <v>1</v>
      </c>
      <c r="FS54" s="11">
        <f>Test!EV53</f>
        <v>0</v>
      </c>
      <c r="FT54" s="11">
        <f>Test!EW53</f>
        <v>0</v>
      </c>
      <c r="FU54" s="11">
        <f>Test!EX53</f>
        <v>0</v>
      </c>
      <c r="FV54" s="11">
        <f>Test!EY53</f>
        <v>0</v>
      </c>
      <c r="FW54" s="11">
        <f>Test!EZ53</f>
        <v>0</v>
      </c>
      <c r="FX54" s="11">
        <f>Test!FA53</f>
        <v>0</v>
      </c>
      <c r="FY54" s="11">
        <f>Test!FB53</f>
        <v>0</v>
      </c>
      <c r="FZ54" s="11">
        <f>Test!FC53</f>
        <v>0</v>
      </c>
      <c r="GA54" s="11">
        <f>Test!FD53</f>
        <v>0</v>
      </c>
      <c r="GB54" s="11">
        <f>Test!FE53</f>
        <v>0</v>
      </c>
      <c r="GC54" s="11">
        <f>Test!FF53</f>
        <v>0</v>
      </c>
      <c r="GD54" s="11">
        <f>Test!FG53</f>
        <v>0</v>
      </c>
      <c r="GE54" s="11">
        <f>Test!FH53</f>
        <v>0</v>
      </c>
      <c r="GF54" s="11">
        <f>Test!FI53</f>
        <v>0</v>
      </c>
      <c r="GG54" s="11">
        <f>Test!FJ53</f>
        <v>0</v>
      </c>
      <c r="GH54" s="11">
        <f>Test!FK53</f>
        <v>0</v>
      </c>
      <c r="GI54" s="11">
        <f>Test!FL53</f>
        <v>0</v>
      </c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55"/>
      <c r="GV54" s="37">
        <f t="shared" si="41"/>
        <v>1</v>
      </c>
      <c r="GW54" s="11">
        <f>Test!FZ53</f>
        <v>0</v>
      </c>
      <c r="GX54" s="11">
        <f>Test!GA53</f>
        <v>0</v>
      </c>
      <c r="GY54" s="11">
        <f>Test!GB53</f>
        <v>0</v>
      </c>
      <c r="GZ54" s="11">
        <f>Test!GC53</f>
        <v>0</v>
      </c>
      <c r="HA54" s="11">
        <f>Test!GD53</f>
        <v>0</v>
      </c>
      <c r="HB54" s="11">
        <f>Test!GE53</f>
        <v>0</v>
      </c>
      <c r="HC54" s="11">
        <f>Test!GF53</f>
        <v>0</v>
      </c>
      <c r="HD54" s="11">
        <f>Test!GG53</f>
        <v>0</v>
      </c>
      <c r="HE54" s="11">
        <f>Test!GH53</f>
        <v>0</v>
      </c>
      <c r="HF54" s="11">
        <f>Test!GI53</f>
        <v>0</v>
      </c>
      <c r="HG54" s="11">
        <f>Test!GJ53</f>
        <v>0</v>
      </c>
      <c r="HH54" s="11">
        <f>Test!GK53</f>
        <v>0</v>
      </c>
      <c r="HI54" s="11">
        <f>Test!GL53</f>
        <v>0</v>
      </c>
      <c r="HJ54" s="11">
        <f>Test!GM53</f>
        <v>0</v>
      </c>
      <c r="HK54" s="11">
        <f>Test!GN53</f>
        <v>0</v>
      </c>
      <c r="HL54" s="11">
        <f>Test!GO53</f>
        <v>0</v>
      </c>
      <c r="HM54" s="11">
        <f>Test!GP53</f>
        <v>0</v>
      </c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3"/>
      <c r="HZ54" s="37">
        <f t="shared" si="43"/>
        <v>1</v>
      </c>
      <c r="IA54" s="11">
        <f>Test!HD53</f>
        <v>0</v>
      </c>
      <c r="IB54" s="11">
        <f>Test!HE53</f>
        <v>0</v>
      </c>
      <c r="IC54" s="11">
        <f>Test!HF53</f>
        <v>0</v>
      </c>
      <c r="ID54" s="11">
        <f>Test!HG53</f>
        <v>0</v>
      </c>
      <c r="IE54" s="11">
        <f>Test!HH53</f>
        <v>0</v>
      </c>
      <c r="IF54" s="11">
        <f>Test!HI53</f>
        <v>0</v>
      </c>
      <c r="IG54" s="11">
        <f>Test!HJ53</f>
        <v>0</v>
      </c>
      <c r="IH54" s="11">
        <f>Test!HK53</f>
        <v>0</v>
      </c>
      <c r="II54" s="11">
        <f>Test!HL53</f>
        <v>0</v>
      </c>
      <c r="IJ54" s="11">
        <f>Test!HM53</f>
        <v>0</v>
      </c>
      <c r="IK54" s="11">
        <f>Test!HN53</f>
        <v>0</v>
      </c>
      <c r="IL54" s="11">
        <f>Test!HO53</f>
        <v>0</v>
      </c>
      <c r="IM54" s="11">
        <f>Test!HP53</f>
        <v>0</v>
      </c>
      <c r="IN54" s="11">
        <f>Test!HQ53</f>
        <v>0</v>
      </c>
      <c r="IO54" s="11">
        <f>Test!HR53</f>
        <v>0</v>
      </c>
      <c r="IP54" s="11">
        <f>Test!HS53</f>
        <v>0</v>
      </c>
      <c r="IQ54" s="11">
        <f>Test!HT53</f>
        <v>0</v>
      </c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3"/>
      <c r="JD54" s="37">
        <f t="shared" si="45"/>
        <v>1</v>
      </c>
      <c r="JE54" s="11">
        <f>Test!IH53</f>
        <v>0</v>
      </c>
      <c r="JF54" s="11">
        <f>Test!II53</f>
        <v>0</v>
      </c>
      <c r="JG54" s="11">
        <f>Test!IJ53</f>
        <v>0</v>
      </c>
      <c r="JH54" s="11">
        <f>Test!IK53</f>
        <v>0</v>
      </c>
      <c r="JI54" s="11">
        <f>Test!IL53</f>
        <v>0</v>
      </c>
      <c r="JJ54" s="11">
        <f>Test!IM53</f>
        <v>0</v>
      </c>
      <c r="JK54" s="11">
        <f>Test!IN53</f>
        <v>0</v>
      </c>
      <c r="JL54" s="11">
        <f>Test!IO53</f>
        <v>0</v>
      </c>
      <c r="JM54" s="11">
        <f>Test!IP53</f>
        <v>0</v>
      </c>
      <c r="JN54" s="11">
        <f>Test!IQ53</f>
        <v>0</v>
      </c>
      <c r="JO54" s="11">
        <f>Test!IR53</f>
        <v>0</v>
      </c>
      <c r="JP54" s="11">
        <f>Test!IS53</f>
        <v>0</v>
      </c>
      <c r="JQ54" s="11">
        <f>Test!IT53</f>
        <v>0</v>
      </c>
      <c r="JR54" s="11">
        <f>Test!IU53</f>
        <v>0</v>
      </c>
      <c r="JS54" s="11">
        <f>Test!IV53</f>
        <v>0</v>
      </c>
      <c r="JT54" s="11">
        <f>Test!IW53</f>
        <v>0</v>
      </c>
      <c r="JU54" s="11">
        <f>Test!IX53</f>
        <v>0</v>
      </c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3"/>
      <c r="KH54" s="37">
        <f t="shared" si="47"/>
        <v>1</v>
      </c>
      <c r="KI54" s="11">
        <f>Test!JL53</f>
        <v>0</v>
      </c>
      <c r="KJ54" s="11">
        <f>Test!JM53</f>
        <v>0</v>
      </c>
      <c r="KK54" s="11">
        <f>Test!JN53</f>
        <v>0</v>
      </c>
      <c r="KL54" s="11">
        <f>Test!JO53</f>
        <v>0</v>
      </c>
      <c r="KM54" s="11">
        <f>Test!JP53</f>
        <v>0</v>
      </c>
      <c r="KN54" s="11">
        <f>Test!JQ53</f>
        <v>0</v>
      </c>
      <c r="KO54" s="11">
        <f>Test!JR53</f>
        <v>0</v>
      </c>
      <c r="KP54" s="11">
        <f>Test!JS53</f>
        <v>0</v>
      </c>
      <c r="KQ54" s="11">
        <f>Test!JT53</f>
        <v>0</v>
      </c>
      <c r="KR54" s="11">
        <f>Test!JU53</f>
        <v>0</v>
      </c>
      <c r="KS54" s="11">
        <f>Test!JV53</f>
        <v>0</v>
      </c>
      <c r="KT54" s="11">
        <f>Test!JW53</f>
        <v>0</v>
      </c>
      <c r="KU54" s="11">
        <f>Test!JX53</f>
        <v>0</v>
      </c>
      <c r="KV54" s="11">
        <f>Test!JY53</f>
        <v>0</v>
      </c>
      <c r="KW54" s="11">
        <f>Test!JZ53</f>
        <v>0</v>
      </c>
      <c r="KX54" s="11">
        <f>Test!KA53</f>
        <v>0</v>
      </c>
      <c r="KY54" s="11">
        <f>Test!KB53</f>
        <v>0</v>
      </c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3"/>
      <c r="LL54" s="37">
        <f t="shared" si="49"/>
        <v>1</v>
      </c>
      <c r="LM54" s="11">
        <f>Test!KP53</f>
        <v>0</v>
      </c>
      <c r="LN54" s="11">
        <f>Test!KQ53</f>
        <v>0</v>
      </c>
      <c r="LO54" s="11">
        <f>Test!KR53</f>
        <v>0</v>
      </c>
      <c r="LP54" s="11">
        <f>Test!KS53</f>
        <v>0</v>
      </c>
      <c r="LQ54" s="11">
        <f>Test!KT53</f>
        <v>0</v>
      </c>
      <c r="LR54" s="11">
        <f>Test!KU53</f>
        <v>0</v>
      </c>
      <c r="LS54" s="11">
        <f>Test!KV53</f>
        <v>0</v>
      </c>
      <c r="LT54" s="11">
        <f>Test!KW53</f>
        <v>0</v>
      </c>
      <c r="LU54" s="11">
        <f>Test!KX53</f>
        <v>0</v>
      </c>
      <c r="LV54" s="11">
        <f>Test!KY53</f>
        <v>0</v>
      </c>
      <c r="LW54" s="11">
        <f>Test!KZ53</f>
        <v>0</v>
      </c>
      <c r="LX54" s="11">
        <f>Test!LA53</f>
        <v>0</v>
      </c>
      <c r="LY54" s="11">
        <f>Test!LB53</f>
        <v>0</v>
      </c>
      <c r="LZ54" s="11">
        <f>Test!LC53</f>
        <v>0</v>
      </c>
      <c r="MA54" s="11">
        <f>Test!LD53</f>
        <v>0</v>
      </c>
      <c r="MB54" s="11">
        <f>Test!LE53</f>
        <v>0</v>
      </c>
      <c r="MC54" s="11">
        <f>Test!LF53</f>
        <v>0</v>
      </c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55"/>
      <c r="MP54" s="37">
        <f t="shared" si="51"/>
        <v>1</v>
      </c>
      <c r="MQ54" s="11">
        <f>Test!LT53</f>
        <v>0</v>
      </c>
      <c r="MR54" s="11">
        <f>Test!LU53</f>
        <v>0</v>
      </c>
      <c r="MS54" s="11">
        <f>Test!LV53</f>
        <v>0</v>
      </c>
      <c r="MT54" s="11">
        <f>Test!LW53</f>
        <v>0</v>
      </c>
      <c r="MU54" s="11">
        <f>Test!LX53</f>
        <v>0</v>
      </c>
      <c r="MV54" s="11">
        <f>Test!LY53</f>
        <v>0</v>
      </c>
      <c r="MW54" s="11">
        <f>Test!LZ53</f>
        <v>0</v>
      </c>
      <c r="MX54" s="11">
        <f>Test!MA53</f>
        <v>0</v>
      </c>
      <c r="MY54" s="11">
        <f>Test!MB53</f>
        <v>0</v>
      </c>
      <c r="MZ54" s="11">
        <f>Test!MC53</f>
        <v>0</v>
      </c>
      <c r="NA54" s="11">
        <f>Test!MD53</f>
        <v>0</v>
      </c>
      <c r="NB54" s="11">
        <f>Test!ME53</f>
        <v>0</v>
      </c>
      <c r="NC54" s="11">
        <f>Test!MF53</f>
        <v>0</v>
      </c>
      <c r="ND54" s="11">
        <f>Test!MG53</f>
        <v>0</v>
      </c>
      <c r="NE54" s="11">
        <f>Test!MH53</f>
        <v>0</v>
      </c>
      <c r="NF54" s="11">
        <f>Test!MI53</f>
        <v>0</v>
      </c>
      <c r="NG54" s="11">
        <f>Test!MJ53</f>
        <v>0</v>
      </c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55"/>
      <c r="NT54" s="37">
        <f t="shared" si="69"/>
        <v>1</v>
      </c>
      <c r="NU54" s="11">
        <f>Test!MX53</f>
        <v>0</v>
      </c>
      <c r="NV54" s="11">
        <f>Test!MY53</f>
        <v>0</v>
      </c>
      <c r="NW54" s="11">
        <f>Test!MZ53</f>
        <v>0</v>
      </c>
      <c r="NX54" s="11">
        <f>Test!NA53</f>
        <v>0</v>
      </c>
      <c r="NY54" s="11">
        <f>Test!NB53</f>
        <v>0</v>
      </c>
      <c r="NZ54" s="11">
        <f>Test!NC53</f>
        <v>0</v>
      </c>
      <c r="OA54" s="11">
        <f>Test!ND53</f>
        <v>0</v>
      </c>
      <c r="OB54" s="11">
        <f>Test!NE53</f>
        <v>0</v>
      </c>
      <c r="OC54" s="11">
        <f>Test!NF53</f>
        <v>0</v>
      </c>
      <c r="OD54" s="11">
        <f>Test!NG53</f>
        <v>0</v>
      </c>
      <c r="OE54" s="11">
        <f>Test!NH53</f>
        <v>0</v>
      </c>
      <c r="OF54" s="11">
        <f>Test!NI53</f>
        <v>0</v>
      </c>
      <c r="OG54" s="11">
        <f>Test!NJ53</f>
        <v>0</v>
      </c>
      <c r="OH54" s="11">
        <f>Test!NK53</f>
        <v>0</v>
      </c>
      <c r="OI54" s="11">
        <f>Test!NL53</f>
        <v>0</v>
      </c>
      <c r="OJ54" s="11">
        <f>Test!NM53</f>
        <v>0</v>
      </c>
      <c r="OK54" s="11">
        <f>Test!NN53</f>
        <v>0</v>
      </c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55"/>
      <c r="OX54" s="37">
        <f t="shared" si="70"/>
        <v>1</v>
      </c>
      <c r="OY54" s="11">
        <f>Test!OB53</f>
        <v>0</v>
      </c>
      <c r="OZ54" s="11">
        <f>Test!OC53</f>
        <v>0</v>
      </c>
      <c r="PA54" s="11">
        <f>Test!OD53</f>
        <v>0</v>
      </c>
      <c r="PB54" s="11">
        <f>Test!OE53</f>
        <v>0</v>
      </c>
      <c r="PC54" s="11">
        <f>Test!OF53</f>
        <v>0</v>
      </c>
      <c r="PD54" s="11">
        <f>Test!OG53</f>
        <v>0</v>
      </c>
      <c r="PE54" s="11">
        <f>Test!OH53</f>
        <v>0</v>
      </c>
      <c r="PF54" s="11">
        <f>Test!OI53</f>
        <v>0</v>
      </c>
      <c r="PG54" s="11">
        <f>Test!OJ53</f>
        <v>0</v>
      </c>
      <c r="PH54" s="11">
        <f>Test!OK53</f>
        <v>0</v>
      </c>
      <c r="PI54" s="11">
        <f>Test!OL53</f>
        <v>0</v>
      </c>
      <c r="PJ54" s="11">
        <f>Test!OM53</f>
        <v>0</v>
      </c>
      <c r="PK54" s="11">
        <f>Test!ON53</f>
        <v>0</v>
      </c>
      <c r="PL54" s="11">
        <f>Test!OO53</f>
        <v>0</v>
      </c>
      <c r="PM54" s="11">
        <f>Test!OP53</f>
        <v>0</v>
      </c>
      <c r="PN54" s="11">
        <f>Test!OQ53</f>
        <v>0</v>
      </c>
      <c r="PO54" s="11">
        <f>Test!OR53</f>
        <v>0</v>
      </c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</row>
    <row r="55" spans="3:442">
      <c r="C55" s="115"/>
      <c r="D55" s="26">
        <f t="shared" si="71"/>
        <v>1</v>
      </c>
      <c r="E55" s="37">
        <f t="shared" ca="1" si="28"/>
        <v>1.8708364174686021E-2</v>
      </c>
      <c r="F55" s="11">
        <f ca="1">Reference!B54</f>
        <v>0.98129163582531398</v>
      </c>
      <c r="G55" s="11">
        <f ca="1">Reference!C54</f>
        <v>0.99752974510192804</v>
      </c>
      <c r="H55" s="11">
        <f ca="1">Reference!D54</f>
        <v>0.99742281436920099</v>
      </c>
      <c r="I55" s="11">
        <f ca="1">Reference!E54</f>
        <v>39.269321043088802</v>
      </c>
      <c r="J55" s="11">
        <f ca="1">Reference!F54</f>
        <v>40.266660631821097</v>
      </c>
      <c r="K55" s="11">
        <f ca="1">Reference!G54</f>
        <v>43.402654663534101</v>
      </c>
      <c r="L55" s="11">
        <f ca="1">Reference!H54</f>
        <v>0.71062588691711404</v>
      </c>
      <c r="M55" s="11">
        <f ca="1">Reference!I54</f>
        <v>0.99839067459106401</v>
      </c>
      <c r="N55" s="11">
        <f ca="1">Reference!J54</f>
        <v>6.4886234700679696E-2</v>
      </c>
      <c r="O55" s="11">
        <f ca="1">Reference!K54</f>
        <v>0.99618566036224299</v>
      </c>
      <c r="P55" s="11">
        <f ca="1">Reference!L54</f>
        <v>93.629580000000004</v>
      </c>
      <c r="Q55" s="11">
        <f ca="1">Reference!M54</f>
        <v>38.737239197697498</v>
      </c>
      <c r="R55" s="11" t="str">
        <f ca="1">Reference!N54</f>
        <v>None</v>
      </c>
      <c r="S55" s="11">
        <f ca="1">Reference!O54</f>
        <v>0.39818199999999998</v>
      </c>
      <c r="T55" s="11">
        <f ca="1">Reference!P54</f>
        <v>0.39818199999999998</v>
      </c>
      <c r="U55" s="11">
        <f ca="1">Reference!Q54</f>
        <v>123.439581</v>
      </c>
      <c r="V55" s="11">
        <f ca="1">Reference!R54</f>
        <v>123.439581</v>
      </c>
      <c r="X55" s="11">
        <f t="shared" si="29"/>
        <v>8.461324944480042E-3</v>
      </c>
      <c r="Y55" s="11">
        <f>Test!B54</f>
        <v>1.00846132494448</v>
      </c>
      <c r="Z55" s="11">
        <f>Test!C54</f>
        <v>0.99532431364059404</v>
      </c>
      <c r="AA55" s="11">
        <f>Test!D54</f>
        <v>0.99517607688903797</v>
      </c>
      <c r="AB55" s="11">
        <f>Test!E54</f>
        <v>33.405662460626203</v>
      </c>
      <c r="AC55" s="11">
        <f>Test!F54</f>
        <v>37.332814483253401</v>
      </c>
      <c r="AD55" s="11">
        <f>Test!G54</f>
        <v>42.107724289046203</v>
      </c>
      <c r="AE55" s="11">
        <f>Test!H54</f>
        <v>0.56960517168045</v>
      </c>
      <c r="AF55" s="11">
        <f>Test!I54</f>
        <v>0.99856072664260798</v>
      </c>
      <c r="AG55" s="11">
        <f>Test!J54</f>
        <v>9.7345955669879899E-2</v>
      </c>
      <c r="AH55" s="11">
        <f>Test!K54</f>
        <v>0.99297577142715399</v>
      </c>
      <c r="AI55" s="11">
        <f>Test!L54</f>
        <v>92.512855999999999</v>
      </c>
      <c r="AJ55" s="11">
        <f>Test!M54</f>
        <v>36.9393202331906</v>
      </c>
      <c r="AK55" s="11" t="str">
        <f>Test!N54</f>
        <v>None</v>
      </c>
      <c r="AL55" s="11">
        <f>Test!O54</f>
        <v>0.26677899999999999</v>
      </c>
      <c r="AM55" s="11">
        <f>Test!P54</f>
        <v>0.26677899999999999</v>
      </c>
      <c r="AN55" s="11">
        <f>Test!Q54</f>
        <v>0.27791199999999999</v>
      </c>
      <c r="AO55" s="11">
        <f>Test!R54</f>
        <v>0.27791199999999999</v>
      </c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3"/>
      <c r="BB55" s="37">
        <f t="shared" si="31"/>
        <v>2.1743153219899725E-4</v>
      </c>
      <c r="BC55" s="11">
        <f>Test!AF54</f>
        <v>0.999782568467801</v>
      </c>
      <c r="BD55" s="11">
        <f>Test!AG54</f>
        <v>0.99512040615081698</v>
      </c>
      <c r="BE55" s="11">
        <f>Test!AH54</f>
        <v>0.994995057582855</v>
      </c>
      <c r="BF55" s="11">
        <f>Test!AI54</f>
        <v>35.805824674012598</v>
      </c>
      <c r="BG55" s="11">
        <f>Test!AJ54</f>
        <v>39.4472412532701</v>
      </c>
      <c r="BH55" s="11">
        <f>Test!AK54</f>
        <v>43.259758811142703</v>
      </c>
      <c r="BI55" s="11">
        <f>Test!AL54</f>
        <v>0.61383944749832098</v>
      </c>
      <c r="BJ55" s="11">
        <f>Test!AM54</f>
        <v>0.99711012840270996</v>
      </c>
      <c r="BK55" s="11">
        <f>Test!AN54</f>
        <v>9.1310523450374603E-2</v>
      </c>
      <c r="BL55" s="11">
        <f>Test!AO54</f>
        <v>0.99204015731811501</v>
      </c>
      <c r="BM55" s="11">
        <f>Test!AP54</f>
        <v>92.462590000000006</v>
      </c>
      <c r="BN55" s="11">
        <f>Test!AQ54</f>
        <v>35.080552175940198</v>
      </c>
      <c r="BO55" s="11" t="str">
        <f>Test!AR54</f>
        <v>None</v>
      </c>
      <c r="BP55" s="11">
        <f>Test!AS54</f>
        <v>7.8064999999999996E-2</v>
      </c>
      <c r="BQ55" s="11">
        <f>Test!AT54</f>
        <v>7.8064999999999996E-2</v>
      </c>
      <c r="BR55" s="11">
        <f>Test!AU54</f>
        <v>0.42543399999999998</v>
      </c>
      <c r="BS55" s="11">
        <f>Test!AV54</f>
        <v>0.42543399999999998</v>
      </c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3"/>
      <c r="CF55" s="37">
        <f t="shared" si="33"/>
        <v>1.8708364174686021E-2</v>
      </c>
      <c r="CG55" s="11">
        <f>Test!BJ54</f>
        <v>0.98129163582531398</v>
      </c>
      <c r="CH55" s="11">
        <f>Test!BK54</f>
        <v>0.99752974510192804</v>
      </c>
      <c r="CI55" s="11">
        <f>Test!BL54</f>
        <v>0.99742281436920099</v>
      </c>
      <c r="CJ55" s="11">
        <f>Test!BM54</f>
        <v>39.269321043088802</v>
      </c>
      <c r="CK55" s="11">
        <f>Test!BN54</f>
        <v>40.266660631821097</v>
      </c>
      <c r="CL55" s="11">
        <f>Test!BO54</f>
        <v>43.402654663534101</v>
      </c>
      <c r="CM55" s="11">
        <f>Test!BP54</f>
        <v>0.71062588691711404</v>
      </c>
      <c r="CN55" s="11">
        <f>Test!BQ54</f>
        <v>0.99839067459106401</v>
      </c>
      <c r="CO55" s="11">
        <f>Test!BR54</f>
        <v>6.4886234700679696E-2</v>
      </c>
      <c r="CP55" s="11">
        <f>Test!BS54</f>
        <v>0.99618566036224299</v>
      </c>
      <c r="CQ55" s="11">
        <f>Test!BT54</f>
        <v>93.629580000000004</v>
      </c>
      <c r="CR55" s="11">
        <f>Test!BU54</f>
        <v>38.737239197697498</v>
      </c>
      <c r="CS55" s="11" t="str">
        <f>Test!BV54</f>
        <v>None</v>
      </c>
      <c r="CT55" s="11">
        <f>Test!BW54</f>
        <v>0.39818199999999998</v>
      </c>
      <c r="CU55" s="11">
        <f>Test!BX54</f>
        <v>0.39818199999999998</v>
      </c>
      <c r="CV55" s="11">
        <f>Test!BY54</f>
        <v>123.439581</v>
      </c>
      <c r="CW55" s="11">
        <f>Test!BZ54</f>
        <v>123.439581</v>
      </c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3"/>
      <c r="DJ55" s="37">
        <f t="shared" si="35"/>
        <v>2.6693190229459818E-3</v>
      </c>
      <c r="DK55" s="11">
        <f>Test!CN54</f>
        <v>0.99733068097705402</v>
      </c>
      <c r="DL55" s="11">
        <f>Test!CO54</f>
        <v>0.99779742956161499</v>
      </c>
      <c r="DM55" s="11">
        <f>Test!CP54</f>
        <v>0.99773716926574696</v>
      </c>
      <c r="DN55" s="11">
        <f>Test!CQ54</f>
        <v>39.8301630127282</v>
      </c>
      <c r="DO55" s="11">
        <f>Test!CR54</f>
        <v>43.887764355763402</v>
      </c>
      <c r="DP55" s="11">
        <f>Test!CS54</f>
        <v>47.080895853503499</v>
      </c>
      <c r="DQ55" s="11">
        <f>Test!CT54</f>
        <v>0.72596383094787598</v>
      </c>
      <c r="DR55" s="11">
        <f>Test!CU54</f>
        <v>0.99882471561431796</v>
      </c>
      <c r="DS55" s="11">
        <f>Test!CV54</f>
        <v>6.0730334371328298E-2</v>
      </c>
      <c r="DT55" s="11">
        <f>Test!CW54</f>
        <v>0.99670267105102495</v>
      </c>
      <c r="DU55" s="11">
        <f>Test!CX54</f>
        <v>94.215323999999995</v>
      </c>
      <c r="DV55" s="11">
        <f>Test!CY54</f>
        <v>39.201168445614201</v>
      </c>
      <c r="DW55" s="11" t="str">
        <f>Test!CZ54</f>
        <v>None</v>
      </c>
      <c r="DX55" s="11">
        <f>Test!DA54</f>
        <v>0.78664299999999998</v>
      </c>
      <c r="DY55" s="11">
        <f>Test!DB54</f>
        <v>0.78664299999999998</v>
      </c>
      <c r="DZ55" s="11">
        <f>Test!DC54</f>
        <v>801.25442399999997</v>
      </c>
      <c r="EA55" s="11">
        <f>Test!DD54</f>
        <v>801.25442399999997</v>
      </c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3"/>
      <c r="EN55" s="37">
        <f t="shared" si="37"/>
        <v>1</v>
      </c>
      <c r="EO55" s="11">
        <f>Test!DR54</f>
        <v>0</v>
      </c>
      <c r="EP55" s="11">
        <f>Test!DS54</f>
        <v>0</v>
      </c>
      <c r="EQ55" s="11">
        <f>Test!DT54</f>
        <v>0</v>
      </c>
      <c r="ER55" s="11">
        <f>Test!DU54</f>
        <v>0</v>
      </c>
      <c r="ES55" s="11">
        <f>Test!DV54</f>
        <v>0</v>
      </c>
      <c r="ET55" s="11">
        <f>Test!DW54</f>
        <v>0</v>
      </c>
      <c r="EU55" s="11">
        <f>Test!DX54</f>
        <v>0</v>
      </c>
      <c r="EV55" s="11">
        <f>Test!DY54</f>
        <v>0</v>
      </c>
      <c r="EW55" s="11">
        <f>Test!DZ54</f>
        <v>0</v>
      </c>
      <c r="EX55" s="11">
        <f>Test!EA54</f>
        <v>0</v>
      </c>
      <c r="EY55" s="11">
        <f>Test!EB54</f>
        <v>0</v>
      </c>
      <c r="EZ55" s="11">
        <f>Test!EC54</f>
        <v>0</v>
      </c>
      <c r="FA55" s="11">
        <f>Test!ED54</f>
        <v>0</v>
      </c>
      <c r="FB55" s="11">
        <f>Test!EE54</f>
        <v>0</v>
      </c>
      <c r="FC55" s="11">
        <f>Test!EF54</f>
        <v>0</v>
      </c>
      <c r="FD55" s="11">
        <f>Test!EG54</f>
        <v>0</v>
      </c>
      <c r="FE55" s="11">
        <f>Test!EH54</f>
        <v>0</v>
      </c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55"/>
      <c r="FR55" s="37">
        <f t="shared" si="39"/>
        <v>1</v>
      </c>
      <c r="FS55" s="11">
        <f>Test!EV54</f>
        <v>0</v>
      </c>
      <c r="FT55" s="11">
        <f>Test!EW54</f>
        <v>0</v>
      </c>
      <c r="FU55" s="11">
        <f>Test!EX54</f>
        <v>0</v>
      </c>
      <c r="FV55" s="11">
        <f>Test!EY54</f>
        <v>0</v>
      </c>
      <c r="FW55" s="11">
        <f>Test!EZ54</f>
        <v>0</v>
      </c>
      <c r="FX55" s="11">
        <f>Test!FA54</f>
        <v>0</v>
      </c>
      <c r="FY55" s="11">
        <f>Test!FB54</f>
        <v>0</v>
      </c>
      <c r="FZ55" s="11">
        <f>Test!FC54</f>
        <v>0</v>
      </c>
      <c r="GA55" s="11">
        <f>Test!FD54</f>
        <v>0</v>
      </c>
      <c r="GB55" s="11">
        <f>Test!FE54</f>
        <v>0</v>
      </c>
      <c r="GC55" s="11">
        <f>Test!FF54</f>
        <v>0</v>
      </c>
      <c r="GD55" s="11">
        <f>Test!FG54</f>
        <v>0</v>
      </c>
      <c r="GE55" s="11">
        <f>Test!FH54</f>
        <v>0</v>
      </c>
      <c r="GF55" s="11">
        <f>Test!FI54</f>
        <v>0</v>
      </c>
      <c r="GG55" s="11">
        <f>Test!FJ54</f>
        <v>0</v>
      </c>
      <c r="GH55" s="11">
        <f>Test!FK54</f>
        <v>0</v>
      </c>
      <c r="GI55" s="11">
        <f>Test!FL54</f>
        <v>0</v>
      </c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55"/>
      <c r="GV55" s="37">
        <f t="shared" si="41"/>
        <v>1</v>
      </c>
      <c r="GW55" s="11">
        <f>Test!FZ54</f>
        <v>0</v>
      </c>
      <c r="GX55" s="11">
        <f>Test!GA54</f>
        <v>0</v>
      </c>
      <c r="GY55" s="11">
        <f>Test!GB54</f>
        <v>0</v>
      </c>
      <c r="GZ55" s="11">
        <f>Test!GC54</f>
        <v>0</v>
      </c>
      <c r="HA55" s="11">
        <f>Test!GD54</f>
        <v>0</v>
      </c>
      <c r="HB55" s="11">
        <f>Test!GE54</f>
        <v>0</v>
      </c>
      <c r="HC55" s="11">
        <f>Test!GF54</f>
        <v>0</v>
      </c>
      <c r="HD55" s="11">
        <f>Test!GG54</f>
        <v>0</v>
      </c>
      <c r="HE55" s="11">
        <f>Test!GH54</f>
        <v>0</v>
      </c>
      <c r="HF55" s="11">
        <f>Test!GI54</f>
        <v>0</v>
      </c>
      <c r="HG55" s="11">
        <f>Test!GJ54</f>
        <v>0</v>
      </c>
      <c r="HH55" s="11">
        <f>Test!GK54</f>
        <v>0</v>
      </c>
      <c r="HI55" s="11">
        <f>Test!GL54</f>
        <v>0</v>
      </c>
      <c r="HJ55" s="11">
        <f>Test!GM54</f>
        <v>0</v>
      </c>
      <c r="HK55" s="11">
        <f>Test!GN54</f>
        <v>0</v>
      </c>
      <c r="HL55" s="11">
        <f>Test!GO54</f>
        <v>0</v>
      </c>
      <c r="HM55" s="11">
        <f>Test!GP54</f>
        <v>0</v>
      </c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3"/>
      <c r="HZ55" s="37">
        <f t="shared" si="43"/>
        <v>1</v>
      </c>
      <c r="IA55" s="11">
        <f>Test!HD54</f>
        <v>0</v>
      </c>
      <c r="IB55" s="11">
        <f>Test!HE54</f>
        <v>0</v>
      </c>
      <c r="IC55" s="11">
        <f>Test!HF54</f>
        <v>0</v>
      </c>
      <c r="ID55" s="11">
        <f>Test!HG54</f>
        <v>0</v>
      </c>
      <c r="IE55" s="11">
        <f>Test!HH54</f>
        <v>0</v>
      </c>
      <c r="IF55" s="11">
        <f>Test!HI54</f>
        <v>0</v>
      </c>
      <c r="IG55" s="11">
        <f>Test!HJ54</f>
        <v>0</v>
      </c>
      <c r="IH55" s="11">
        <f>Test!HK54</f>
        <v>0</v>
      </c>
      <c r="II55" s="11">
        <f>Test!HL54</f>
        <v>0</v>
      </c>
      <c r="IJ55" s="11">
        <f>Test!HM54</f>
        <v>0</v>
      </c>
      <c r="IK55" s="11">
        <f>Test!HN54</f>
        <v>0</v>
      </c>
      <c r="IL55" s="11">
        <f>Test!HO54</f>
        <v>0</v>
      </c>
      <c r="IM55" s="11">
        <f>Test!HP54</f>
        <v>0</v>
      </c>
      <c r="IN55" s="11">
        <f>Test!HQ54</f>
        <v>0</v>
      </c>
      <c r="IO55" s="11">
        <f>Test!HR54</f>
        <v>0</v>
      </c>
      <c r="IP55" s="11">
        <f>Test!HS54</f>
        <v>0</v>
      </c>
      <c r="IQ55" s="11">
        <f>Test!HT54</f>
        <v>0</v>
      </c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3"/>
      <c r="JD55" s="37">
        <f t="shared" si="45"/>
        <v>1</v>
      </c>
      <c r="JE55" s="11">
        <f>Test!IH54</f>
        <v>0</v>
      </c>
      <c r="JF55" s="11">
        <f>Test!II54</f>
        <v>0</v>
      </c>
      <c r="JG55" s="11">
        <f>Test!IJ54</f>
        <v>0</v>
      </c>
      <c r="JH55" s="11">
        <f>Test!IK54</f>
        <v>0</v>
      </c>
      <c r="JI55" s="11">
        <f>Test!IL54</f>
        <v>0</v>
      </c>
      <c r="JJ55" s="11">
        <f>Test!IM54</f>
        <v>0</v>
      </c>
      <c r="JK55" s="11">
        <f>Test!IN54</f>
        <v>0</v>
      </c>
      <c r="JL55" s="11">
        <f>Test!IO54</f>
        <v>0</v>
      </c>
      <c r="JM55" s="11">
        <f>Test!IP54</f>
        <v>0</v>
      </c>
      <c r="JN55" s="11">
        <f>Test!IQ54</f>
        <v>0</v>
      </c>
      <c r="JO55" s="11">
        <f>Test!IR54</f>
        <v>0</v>
      </c>
      <c r="JP55" s="11">
        <f>Test!IS54</f>
        <v>0</v>
      </c>
      <c r="JQ55" s="11">
        <f>Test!IT54</f>
        <v>0</v>
      </c>
      <c r="JR55" s="11">
        <f>Test!IU54</f>
        <v>0</v>
      </c>
      <c r="JS55" s="11">
        <f>Test!IV54</f>
        <v>0</v>
      </c>
      <c r="JT55" s="11">
        <f>Test!IW54</f>
        <v>0</v>
      </c>
      <c r="JU55" s="11">
        <f>Test!IX54</f>
        <v>0</v>
      </c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3"/>
      <c r="KH55" s="37">
        <f t="shared" si="47"/>
        <v>1</v>
      </c>
      <c r="KI55" s="11">
        <f>Test!JL54</f>
        <v>0</v>
      </c>
      <c r="KJ55" s="11">
        <f>Test!JM54</f>
        <v>0</v>
      </c>
      <c r="KK55" s="11">
        <f>Test!JN54</f>
        <v>0</v>
      </c>
      <c r="KL55" s="11">
        <f>Test!JO54</f>
        <v>0</v>
      </c>
      <c r="KM55" s="11">
        <f>Test!JP54</f>
        <v>0</v>
      </c>
      <c r="KN55" s="11">
        <f>Test!JQ54</f>
        <v>0</v>
      </c>
      <c r="KO55" s="11">
        <f>Test!JR54</f>
        <v>0</v>
      </c>
      <c r="KP55" s="11">
        <f>Test!JS54</f>
        <v>0</v>
      </c>
      <c r="KQ55" s="11">
        <f>Test!JT54</f>
        <v>0</v>
      </c>
      <c r="KR55" s="11">
        <f>Test!JU54</f>
        <v>0</v>
      </c>
      <c r="KS55" s="11">
        <f>Test!JV54</f>
        <v>0</v>
      </c>
      <c r="KT55" s="11">
        <f>Test!JW54</f>
        <v>0</v>
      </c>
      <c r="KU55" s="11">
        <f>Test!JX54</f>
        <v>0</v>
      </c>
      <c r="KV55" s="11">
        <f>Test!JY54</f>
        <v>0</v>
      </c>
      <c r="KW55" s="11">
        <f>Test!JZ54</f>
        <v>0</v>
      </c>
      <c r="KX55" s="11">
        <f>Test!KA54</f>
        <v>0</v>
      </c>
      <c r="KY55" s="11">
        <f>Test!KB54</f>
        <v>0</v>
      </c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3"/>
      <c r="LL55" s="37">
        <f t="shared" si="49"/>
        <v>1</v>
      </c>
      <c r="LM55" s="11">
        <f>Test!KP54</f>
        <v>0</v>
      </c>
      <c r="LN55" s="11">
        <f>Test!KQ54</f>
        <v>0</v>
      </c>
      <c r="LO55" s="11">
        <f>Test!KR54</f>
        <v>0</v>
      </c>
      <c r="LP55" s="11">
        <f>Test!KS54</f>
        <v>0</v>
      </c>
      <c r="LQ55" s="11">
        <f>Test!KT54</f>
        <v>0</v>
      </c>
      <c r="LR55" s="11">
        <f>Test!KU54</f>
        <v>0</v>
      </c>
      <c r="LS55" s="11">
        <f>Test!KV54</f>
        <v>0</v>
      </c>
      <c r="LT55" s="11">
        <f>Test!KW54</f>
        <v>0</v>
      </c>
      <c r="LU55" s="11">
        <f>Test!KX54</f>
        <v>0</v>
      </c>
      <c r="LV55" s="11">
        <f>Test!KY54</f>
        <v>0</v>
      </c>
      <c r="LW55" s="11">
        <f>Test!KZ54</f>
        <v>0</v>
      </c>
      <c r="LX55" s="11">
        <f>Test!LA54</f>
        <v>0</v>
      </c>
      <c r="LY55" s="11">
        <f>Test!LB54</f>
        <v>0</v>
      </c>
      <c r="LZ55" s="11">
        <f>Test!LC54</f>
        <v>0</v>
      </c>
      <c r="MA55" s="11">
        <f>Test!LD54</f>
        <v>0</v>
      </c>
      <c r="MB55" s="11">
        <f>Test!LE54</f>
        <v>0</v>
      </c>
      <c r="MC55" s="11">
        <f>Test!LF54</f>
        <v>0</v>
      </c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55"/>
      <c r="MP55" s="37">
        <f t="shared" si="51"/>
        <v>1</v>
      </c>
      <c r="MQ55" s="11">
        <f>Test!LT54</f>
        <v>0</v>
      </c>
      <c r="MR55" s="11">
        <f>Test!LU54</f>
        <v>0</v>
      </c>
      <c r="MS55" s="11">
        <f>Test!LV54</f>
        <v>0</v>
      </c>
      <c r="MT55" s="11">
        <f>Test!LW54</f>
        <v>0</v>
      </c>
      <c r="MU55" s="11">
        <f>Test!LX54</f>
        <v>0</v>
      </c>
      <c r="MV55" s="11">
        <f>Test!LY54</f>
        <v>0</v>
      </c>
      <c r="MW55" s="11">
        <f>Test!LZ54</f>
        <v>0</v>
      </c>
      <c r="MX55" s="11">
        <f>Test!MA54</f>
        <v>0</v>
      </c>
      <c r="MY55" s="11">
        <f>Test!MB54</f>
        <v>0</v>
      </c>
      <c r="MZ55" s="11">
        <f>Test!MC54</f>
        <v>0</v>
      </c>
      <c r="NA55" s="11">
        <f>Test!MD54</f>
        <v>0</v>
      </c>
      <c r="NB55" s="11">
        <f>Test!ME54</f>
        <v>0</v>
      </c>
      <c r="NC55" s="11">
        <f>Test!MF54</f>
        <v>0</v>
      </c>
      <c r="ND55" s="11">
        <f>Test!MG54</f>
        <v>0</v>
      </c>
      <c r="NE55" s="11">
        <f>Test!MH54</f>
        <v>0</v>
      </c>
      <c r="NF55" s="11">
        <f>Test!MI54</f>
        <v>0</v>
      </c>
      <c r="NG55" s="11">
        <f>Test!MJ54</f>
        <v>0</v>
      </c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55"/>
      <c r="NT55" s="37">
        <f t="shared" si="69"/>
        <v>1</v>
      </c>
      <c r="NU55" s="11">
        <f>Test!MX54</f>
        <v>0</v>
      </c>
      <c r="NV55" s="11">
        <f>Test!MY54</f>
        <v>0</v>
      </c>
      <c r="NW55" s="11">
        <f>Test!MZ54</f>
        <v>0</v>
      </c>
      <c r="NX55" s="11">
        <f>Test!NA54</f>
        <v>0</v>
      </c>
      <c r="NY55" s="11">
        <f>Test!NB54</f>
        <v>0</v>
      </c>
      <c r="NZ55" s="11">
        <f>Test!NC54</f>
        <v>0</v>
      </c>
      <c r="OA55" s="11">
        <f>Test!ND54</f>
        <v>0</v>
      </c>
      <c r="OB55" s="11">
        <f>Test!NE54</f>
        <v>0</v>
      </c>
      <c r="OC55" s="11">
        <f>Test!NF54</f>
        <v>0</v>
      </c>
      <c r="OD55" s="11">
        <f>Test!NG54</f>
        <v>0</v>
      </c>
      <c r="OE55" s="11">
        <f>Test!NH54</f>
        <v>0</v>
      </c>
      <c r="OF55" s="11">
        <f>Test!NI54</f>
        <v>0</v>
      </c>
      <c r="OG55" s="11">
        <f>Test!NJ54</f>
        <v>0</v>
      </c>
      <c r="OH55" s="11">
        <f>Test!NK54</f>
        <v>0</v>
      </c>
      <c r="OI55" s="11">
        <f>Test!NL54</f>
        <v>0</v>
      </c>
      <c r="OJ55" s="11">
        <f>Test!NM54</f>
        <v>0</v>
      </c>
      <c r="OK55" s="11">
        <f>Test!NN54</f>
        <v>0</v>
      </c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55"/>
      <c r="OX55" s="37">
        <f t="shared" si="70"/>
        <v>1</v>
      </c>
      <c r="OY55" s="11">
        <f>Test!OB54</f>
        <v>0</v>
      </c>
      <c r="OZ55" s="11">
        <f>Test!OC54</f>
        <v>0</v>
      </c>
      <c r="PA55" s="11">
        <f>Test!OD54</f>
        <v>0</v>
      </c>
      <c r="PB55" s="11">
        <f>Test!OE54</f>
        <v>0</v>
      </c>
      <c r="PC55" s="11">
        <f>Test!OF54</f>
        <v>0</v>
      </c>
      <c r="PD55" s="11">
        <f>Test!OG54</f>
        <v>0</v>
      </c>
      <c r="PE55" s="11">
        <f>Test!OH54</f>
        <v>0</v>
      </c>
      <c r="PF55" s="11">
        <f>Test!OI54</f>
        <v>0</v>
      </c>
      <c r="PG55" s="11">
        <f>Test!OJ54</f>
        <v>0</v>
      </c>
      <c r="PH55" s="11">
        <f>Test!OK54</f>
        <v>0</v>
      </c>
      <c r="PI55" s="11">
        <f>Test!OL54</f>
        <v>0</v>
      </c>
      <c r="PJ55" s="11">
        <f>Test!OM54</f>
        <v>0</v>
      </c>
      <c r="PK55" s="11">
        <f>Test!ON54</f>
        <v>0</v>
      </c>
      <c r="PL55" s="11">
        <f>Test!OO54</f>
        <v>0</v>
      </c>
      <c r="PM55" s="11">
        <f>Test!OP54</f>
        <v>0</v>
      </c>
      <c r="PN55" s="11">
        <f>Test!OQ54</f>
        <v>0</v>
      </c>
      <c r="PO55" s="11">
        <f>Test!OR54</f>
        <v>0</v>
      </c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</row>
    <row r="56" spans="3:442">
      <c r="C56" s="115"/>
      <c r="D56" s="26">
        <f t="shared" si="71"/>
        <v>1.5</v>
      </c>
      <c r="E56" s="37">
        <f t="shared" ca="1" si="28"/>
        <v>3.3811374290646658E-2</v>
      </c>
      <c r="F56" s="11">
        <f ca="1">Reference!B55</f>
        <v>1.55071706143597</v>
      </c>
      <c r="G56" s="11">
        <f ca="1">Reference!C55</f>
        <v>0.99897301197052002</v>
      </c>
      <c r="H56" s="11">
        <f ca="1">Reference!D55</f>
        <v>0.99894213676452603</v>
      </c>
      <c r="I56" s="11">
        <f ca="1">Reference!E55</f>
        <v>44.701045961273202</v>
      </c>
      <c r="J56" s="11">
        <f ca="1">Reference!F55</f>
        <v>43.524354683589699</v>
      </c>
      <c r="K56" s="11">
        <f ca="1">Reference!G55</f>
        <v>46.211526891576298</v>
      </c>
      <c r="L56" s="11">
        <f ca="1">Reference!H55</f>
        <v>0.84356343746185303</v>
      </c>
      <c r="M56" s="11">
        <f ca="1">Reference!I55</f>
        <v>0.99949258565902699</v>
      </c>
      <c r="N56" s="11">
        <f ca="1">Reference!J55</f>
        <v>3.8040857762098299E-2</v>
      </c>
      <c r="O56" s="11">
        <f ca="1">Reference!K55</f>
        <v>0.99882024526596003</v>
      </c>
      <c r="P56" s="11">
        <f ca="1">Reference!L55</f>
        <v>96.128951000000001</v>
      </c>
      <c r="Q56" s="11">
        <f ca="1">Reference!M55</f>
        <v>44.273322778964797</v>
      </c>
      <c r="R56" s="11" t="str">
        <f ca="1">Reference!N55</f>
        <v>None</v>
      </c>
      <c r="S56" s="11">
        <f ca="1">Reference!O55</f>
        <v>0.48598000000000002</v>
      </c>
      <c r="T56" s="11">
        <f ca="1">Reference!P55</f>
        <v>0.48598000000000002</v>
      </c>
      <c r="U56" s="11">
        <f ca="1">Reference!Q55</f>
        <v>133.15218100000001</v>
      </c>
      <c r="V56" s="11">
        <f ca="1">Reference!R55</f>
        <v>133.15218100000001</v>
      </c>
      <c r="X56" s="11">
        <f t="shared" si="29"/>
        <v>2.723291389099991E-3</v>
      </c>
      <c r="Y56" s="11">
        <f>Test!B55</f>
        <v>1.49591506291635</v>
      </c>
      <c r="Z56" s="11">
        <f>Test!C55</f>
        <v>0.99792724847793501</v>
      </c>
      <c r="AA56" s="11">
        <f>Test!D55</f>
        <v>0.99788439273834195</v>
      </c>
      <c r="AB56" s="11">
        <f>Test!E55</f>
        <v>36.520565728005003</v>
      </c>
      <c r="AC56" s="11">
        <f>Test!F55</f>
        <v>38.429577372298901</v>
      </c>
      <c r="AD56" s="11">
        <f>Test!G55</f>
        <v>43.314610541606001</v>
      </c>
      <c r="AE56" s="11">
        <f>Test!H55</f>
        <v>0.65710115432739202</v>
      </c>
      <c r="AF56" s="11">
        <f>Test!I55</f>
        <v>0.99953001737594604</v>
      </c>
      <c r="AG56" s="11">
        <f>Test!J55</f>
        <v>6.7440606653690297E-2</v>
      </c>
      <c r="AH56" s="11">
        <f>Test!K55</f>
        <v>0.99702835083007801</v>
      </c>
      <c r="AI56" s="11">
        <f>Test!L55</f>
        <v>94.916053000000005</v>
      </c>
      <c r="AJ56" s="11">
        <f>Test!M55</f>
        <v>41.561380484288797</v>
      </c>
      <c r="AK56" s="11" t="str">
        <f>Test!N55</f>
        <v>None</v>
      </c>
      <c r="AL56" s="11">
        <f>Test!O55</f>
        <v>0.26567600000000002</v>
      </c>
      <c r="AM56" s="11">
        <f>Test!P55</f>
        <v>0.26567600000000002</v>
      </c>
      <c r="AN56" s="11">
        <f>Test!Q55</f>
        <v>0.24101600000000001</v>
      </c>
      <c r="AO56" s="11">
        <f>Test!R55</f>
        <v>0.24101600000000001</v>
      </c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3"/>
      <c r="BB56" s="37">
        <f t="shared" si="31"/>
        <v>9.2524056266955288E-6</v>
      </c>
      <c r="BC56" s="11">
        <f>Test!AF55</f>
        <v>1.49998612139156</v>
      </c>
      <c r="BD56" s="11">
        <f>Test!AG55</f>
        <v>0.99756628274917603</v>
      </c>
      <c r="BE56" s="11">
        <f>Test!AH55</f>
        <v>0.99752193689346302</v>
      </c>
      <c r="BF56" s="11">
        <f>Test!AI55</f>
        <v>39.916303063829602</v>
      </c>
      <c r="BG56" s="11">
        <f>Test!AJ55</f>
        <v>42.277932891942399</v>
      </c>
      <c r="BH56" s="11">
        <f>Test!AK55</f>
        <v>44.8453560389475</v>
      </c>
      <c r="BI56" s="11">
        <f>Test!AL55</f>
        <v>0.72701519727706898</v>
      </c>
      <c r="BJ56" s="11">
        <f>Test!AM55</f>
        <v>0.99862605333328203</v>
      </c>
      <c r="BK56" s="11">
        <f>Test!AN55</f>
        <v>6.1779648065567003E-2</v>
      </c>
      <c r="BL56" s="11">
        <f>Test!AO55</f>
        <v>0.99641329050063998</v>
      </c>
      <c r="BM56" s="11">
        <f>Test!AP55</f>
        <v>94.773207999999997</v>
      </c>
      <c r="BN56" s="11">
        <f>Test!AQ55</f>
        <v>38.785423332111897</v>
      </c>
      <c r="BO56" s="11" t="str">
        <f>Test!AR55</f>
        <v>None</v>
      </c>
      <c r="BP56" s="11">
        <f>Test!AS55</f>
        <v>9.2149999999999996E-2</v>
      </c>
      <c r="BQ56" s="11">
        <f>Test!AT55</f>
        <v>9.2149999999999996E-2</v>
      </c>
      <c r="BR56" s="11">
        <f>Test!AU55</f>
        <v>0.42527500000000001</v>
      </c>
      <c r="BS56" s="11">
        <f>Test!AV55</f>
        <v>0.42527500000000001</v>
      </c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3"/>
      <c r="CF56" s="37">
        <f t="shared" si="33"/>
        <v>3.3811374290646658E-2</v>
      </c>
      <c r="CG56" s="11">
        <f>Test!BJ55</f>
        <v>1.55071706143597</v>
      </c>
      <c r="CH56" s="11">
        <f>Test!BK55</f>
        <v>0.99897301197052002</v>
      </c>
      <c r="CI56" s="11">
        <f>Test!BL55</f>
        <v>0.99894213676452603</v>
      </c>
      <c r="CJ56" s="11">
        <f>Test!BM55</f>
        <v>44.701045961273202</v>
      </c>
      <c r="CK56" s="11">
        <f>Test!BN55</f>
        <v>43.524354683589699</v>
      </c>
      <c r="CL56" s="11">
        <f>Test!BO55</f>
        <v>46.211526891576298</v>
      </c>
      <c r="CM56" s="11">
        <f>Test!BP55</f>
        <v>0.84356343746185303</v>
      </c>
      <c r="CN56" s="11">
        <f>Test!BQ55</f>
        <v>0.99949258565902699</v>
      </c>
      <c r="CO56" s="11">
        <f>Test!BR55</f>
        <v>3.8040857762098299E-2</v>
      </c>
      <c r="CP56" s="11">
        <f>Test!BS55</f>
        <v>0.99882024526596003</v>
      </c>
      <c r="CQ56" s="11">
        <f>Test!BT55</f>
        <v>96.128951000000001</v>
      </c>
      <c r="CR56" s="11">
        <f>Test!BU55</f>
        <v>44.273322778964797</v>
      </c>
      <c r="CS56" s="11" t="str">
        <f>Test!BV55</f>
        <v>None</v>
      </c>
      <c r="CT56" s="11">
        <f>Test!BW55</f>
        <v>0.48598000000000002</v>
      </c>
      <c r="CU56" s="11">
        <f>Test!BX55</f>
        <v>0.48598000000000002</v>
      </c>
      <c r="CV56" s="11">
        <f>Test!BY55</f>
        <v>133.15218100000001</v>
      </c>
      <c r="CW56" s="11">
        <f>Test!BZ55</f>
        <v>133.15218100000001</v>
      </c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3"/>
      <c r="DJ56" s="37">
        <f t="shared" si="35"/>
        <v>5.2152726375466569E-3</v>
      </c>
      <c r="DK56" s="11">
        <f>Test!CN55</f>
        <v>1.50782290895632</v>
      </c>
      <c r="DL56" s="11">
        <f>Test!CO55</f>
        <v>0.99892491102218595</v>
      </c>
      <c r="DM56" s="11">
        <f>Test!CP55</f>
        <v>0.99889671802520696</v>
      </c>
      <c r="DN56" s="11">
        <f>Test!CQ55</f>
        <v>44.215399825575197</v>
      </c>
      <c r="DO56" s="11">
        <f>Test!CR55</f>
        <v>46.867484316445598</v>
      </c>
      <c r="DP56" s="11">
        <f>Test!CS55</f>
        <v>49.1101311929961</v>
      </c>
      <c r="DQ56" s="11">
        <f>Test!CT55</f>
        <v>0.83296102285385099</v>
      </c>
      <c r="DR56" s="11">
        <f>Test!CU55</f>
        <v>0.99956649541854803</v>
      </c>
      <c r="DS56" s="11">
        <f>Test!CV55</f>
        <v>3.9427045732736497E-2</v>
      </c>
      <c r="DT56" s="11">
        <f>Test!CW55</f>
        <v>0.99872672557830799</v>
      </c>
      <c r="DU56" s="11">
        <f>Test!CX55</f>
        <v>96.090978000000007</v>
      </c>
      <c r="DV56" s="11">
        <f>Test!CY55</f>
        <v>43.788621439030798</v>
      </c>
      <c r="DW56" s="11" t="str">
        <f>Test!CZ55</f>
        <v>None</v>
      </c>
      <c r="DX56" s="11">
        <f>Test!DA55</f>
        <v>0.89835399999999999</v>
      </c>
      <c r="DY56" s="11">
        <f>Test!DB55</f>
        <v>0.89835399999999999</v>
      </c>
      <c r="DZ56" s="11">
        <f>Test!DC55</f>
        <v>937.540164</v>
      </c>
      <c r="EA56" s="11">
        <f>Test!DD55</f>
        <v>937.540164</v>
      </c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3"/>
      <c r="EN56" s="37">
        <f t="shared" si="37"/>
        <v>1</v>
      </c>
      <c r="EO56" s="11">
        <f>Test!DR55</f>
        <v>0</v>
      </c>
      <c r="EP56" s="11">
        <f>Test!DS55</f>
        <v>0</v>
      </c>
      <c r="EQ56" s="11">
        <f>Test!DT55</f>
        <v>0</v>
      </c>
      <c r="ER56" s="11">
        <f>Test!DU55</f>
        <v>0</v>
      </c>
      <c r="ES56" s="11">
        <f>Test!DV55</f>
        <v>0</v>
      </c>
      <c r="ET56" s="11">
        <f>Test!DW55</f>
        <v>0</v>
      </c>
      <c r="EU56" s="11">
        <f>Test!DX55</f>
        <v>0</v>
      </c>
      <c r="EV56" s="11">
        <f>Test!DY55</f>
        <v>0</v>
      </c>
      <c r="EW56" s="11">
        <f>Test!DZ55</f>
        <v>0</v>
      </c>
      <c r="EX56" s="11">
        <f>Test!EA55</f>
        <v>0</v>
      </c>
      <c r="EY56" s="11">
        <f>Test!EB55</f>
        <v>0</v>
      </c>
      <c r="EZ56" s="11">
        <f>Test!EC55</f>
        <v>0</v>
      </c>
      <c r="FA56" s="11">
        <f>Test!ED55</f>
        <v>0</v>
      </c>
      <c r="FB56" s="11">
        <f>Test!EE55</f>
        <v>0</v>
      </c>
      <c r="FC56" s="11">
        <f>Test!EF55</f>
        <v>0</v>
      </c>
      <c r="FD56" s="11">
        <f>Test!EG55</f>
        <v>0</v>
      </c>
      <c r="FE56" s="11">
        <f>Test!EH55</f>
        <v>0</v>
      </c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55"/>
      <c r="FR56" s="37">
        <f t="shared" si="39"/>
        <v>1</v>
      </c>
      <c r="FS56" s="11">
        <f>Test!EV55</f>
        <v>0</v>
      </c>
      <c r="FT56" s="11">
        <f>Test!EW55</f>
        <v>0</v>
      </c>
      <c r="FU56" s="11">
        <f>Test!EX55</f>
        <v>0</v>
      </c>
      <c r="FV56" s="11">
        <f>Test!EY55</f>
        <v>0</v>
      </c>
      <c r="FW56" s="11">
        <f>Test!EZ55</f>
        <v>0</v>
      </c>
      <c r="FX56" s="11">
        <f>Test!FA55</f>
        <v>0</v>
      </c>
      <c r="FY56" s="11">
        <f>Test!FB55</f>
        <v>0</v>
      </c>
      <c r="FZ56" s="11">
        <f>Test!FC55</f>
        <v>0</v>
      </c>
      <c r="GA56" s="11">
        <f>Test!FD55</f>
        <v>0</v>
      </c>
      <c r="GB56" s="11">
        <f>Test!FE55</f>
        <v>0</v>
      </c>
      <c r="GC56" s="11">
        <f>Test!FF55</f>
        <v>0</v>
      </c>
      <c r="GD56" s="11">
        <f>Test!FG55</f>
        <v>0</v>
      </c>
      <c r="GE56" s="11">
        <f>Test!FH55</f>
        <v>0</v>
      </c>
      <c r="GF56" s="11">
        <f>Test!FI55</f>
        <v>0</v>
      </c>
      <c r="GG56" s="11">
        <f>Test!FJ55</f>
        <v>0</v>
      </c>
      <c r="GH56" s="11">
        <f>Test!FK55</f>
        <v>0</v>
      </c>
      <c r="GI56" s="11">
        <f>Test!FL55</f>
        <v>0</v>
      </c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55"/>
      <c r="GV56" s="37">
        <f t="shared" si="41"/>
        <v>1</v>
      </c>
      <c r="GW56" s="11">
        <f>Test!FZ55</f>
        <v>0</v>
      </c>
      <c r="GX56" s="11">
        <f>Test!GA55</f>
        <v>0</v>
      </c>
      <c r="GY56" s="11">
        <f>Test!GB55</f>
        <v>0</v>
      </c>
      <c r="GZ56" s="11">
        <f>Test!GC55</f>
        <v>0</v>
      </c>
      <c r="HA56" s="11">
        <f>Test!GD55</f>
        <v>0</v>
      </c>
      <c r="HB56" s="11">
        <f>Test!GE55</f>
        <v>0</v>
      </c>
      <c r="HC56" s="11">
        <f>Test!GF55</f>
        <v>0</v>
      </c>
      <c r="HD56" s="11">
        <f>Test!GG55</f>
        <v>0</v>
      </c>
      <c r="HE56" s="11">
        <f>Test!GH55</f>
        <v>0</v>
      </c>
      <c r="HF56" s="11">
        <f>Test!GI55</f>
        <v>0</v>
      </c>
      <c r="HG56" s="11">
        <f>Test!GJ55</f>
        <v>0</v>
      </c>
      <c r="HH56" s="11">
        <f>Test!GK55</f>
        <v>0</v>
      </c>
      <c r="HI56" s="11">
        <f>Test!GL55</f>
        <v>0</v>
      </c>
      <c r="HJ56" s="11">
        <f>Test!GM55</f>
        <v>0</v>
      </c>
      <c r="HK56" s="11">
        <f>Test!GN55</f>
        <v>0</v>
      </c>
      <c r="HL56" s="11">
        <f>Test!GO55</f>
        <v>0</v>
      </c>
      <c r="HM56" s="11">
        <f>Test!GP55</f>
        <v>0</v>
      </c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3"/>
      <c r="HZ56" s="37">
        <f t="shared" si="43"/>
        <v>1</v>
      </c>
      <c r="IA56" s="11">
        <f>Test!HD55</f>
        <v>0</v>
      </c>
      <c r="IB56" s="11">
        <f>Test!HE55</f>
        <v>0</v>
      </c>
      <c r="IC56" s="11">
        <f>Test!HF55</f>
        <v>0</v>
      </c>
      <c r="ID56" s="11">
        <f>Test!HG55</f>
        <v>0</v>
      </c>
      <c r="IE56" s="11">
        <f>Test!HH55</f>
        <v>0</v>
      </c>
      <c r="IF56" s="11">
        <f>Test!HI55</f>
        <v>0</v>
      </c>
      <c r="IG56" s="11">
        <f>Test!HJ55</f>
        <v>0</v>
      </c>
      <c r="IH56" s="11">
        <f>Test!HK55</f>
        <v>0</v>
      </c>
      <c r="II56" s="11">
        <f>Test!HL55</f>
        <v>0</v>
      </c>
      <c r="IJ56" s="11">
        <f>Test!HM55</f>
        <v>0</v>
      </c>
      <c r="IK56" s="11">
        <f>Test!HN55</f>
        <v>0</v>
      </c>
      <c r="IL56" s="11">
        <f>Test!HO55</f>
        <v>0</v>
      </c>
      <c r="IM56" s="11">
        <f>Test!HP55</f>
        <v>0</v>
      </c>
      <c r="IN56" s="11">
        <f>Test!HQ55</f>
        <v>0</v>
      </c>
      <c r="IO56" s="11">
        <f>Test!HR55</f>
        <v>0</v>
      </c>
      <c r="IP56" s="11">
        <f>Test!HS55</f>
        <v>0</v>
      </c>
      <c r="IQ56" s="11">
        <f>Test!HT55</f>
        <v>0</v>
      </c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3"/>
      <c r="JD56" s="37">
        <f t="shared" si="45"/>
        <v>1</v>
      </c>
      <c r="JE56" s="11">
        <f>Test!IH55</f>
        <v>0</v>
      </c>
      <c r="JF56" s="11">
        <f>Test!II55</f>
        <v>0</v>
      </c>
      <c r="JG56" s="11">
        <f>Test!IJ55</f>
        <v>0</v>
      </c>
      <c r="JH56" s="11">
        <f>Test!IK55</f>
        <v>0</v>
      </c>
      <c r="JI56" s="11">
        <f>Test!IL55</f>
        <v>0</v>
      </c>
      <c r="JJ56" s="11">
        <f>Test!IM55</f>
        <v>0</v>
      </c>
      <c r="JK56" s="11">
        <f>Test!IN55</f>
        <v>0</v>
      </c>
      <c r="JL56" s="11">
        <f>Test!IO55</f>
        <v>0</v>
      </c>
      <c r="JM56" s="11">
        <f>Test!IP55</f>
        <v>0</v>
      </c>
      <c r="JN56" s="11">
        <f>Test!IQ55</f>
        <v>0</v>
      </c>
      <c r="JO56" s="11">
        <f>Test!IR55</f>
        <v>0</v>
      </c>
      <c r="JP56" s="11">
        <f>Test!IS55</f>
        <v>0</v>
      </c>
      <c r="JQ56" s="11">
        <f>Test!IT55</f>
        <v>0</v>
      </c>
      <c r="JR56" s="11">
        <f>Test!IU55</f>
        <v>0</v>
      </c>
      <c r="JS56" s="11">
        <f>Test!IV55</f>
        <v>0</v>
      </c>
      <c r="JT56" s="11">
        <f>Test!IW55</f>
        <v>0</v>
      </c>
      <c r="JU56" s="11">
        <f>Test!IX55</f>
        <v>0</v>
      </c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3"/>
      <c r="KH56" s="37">
        <f t="shared" si="47"/>
        <v>1</v>
      </c>
      <c r="KI56" s="11">
        <f>Test!JL55</f>
        <v>0</v>
      </c>
      <c r="KJ56" s="11">
        <f>Test!JM55</f>
        <v>0</v>
      </c>
      <c r="KK56" s="11">
        <f>Test!JN55</f>
        <v>0</v>
      </c>
      <c r="KL56" s="11">
        <f>Test!JO55</f>
        <v>0</v>
      </c>
      <c r="KM56" s="11">
        <f>Test!JP55</f>
        <v>0</v>
      </c>
      <c r="KN56" s="11">
        <f>Test!JQ55</f>
        <v>0</v>
      </c>
      <c r="KO56" s="11">
        <f>Test!JR55</f>
        <v>0</v>
      </c>
      <c r="KP56" s="11">
        <f>Test!JS55</f>
        <v>0</v>
      </c>
      <c r="KQ56" s="11">
        <f>Test!JT55</f>
        <v>0</v>
      </c>
      <c r="KR56" s="11">
        <f>Test!JU55</f>
        <v>0</v>
      </c>
      <c r="KS56" s="11">
        <f>Test!JV55</f>
        <v>0</v>
      </c>
      <c r="KT56" s="11">
        <f>Test!JW55</f>
        <v>0</v>
      </c>
      <c r="KU56" s="11">
        <f>Test!JX55</f>
        <v>0</v>
      </c>
      <c r="KV56" s="11">
        <f>Test!JY55</f>
        <v>0</v>
      </c>
      <c r="KW56" s="11">
        <f>Test!JZ55</f>
        <v>0</v>
      </c>
      <c r="KX56" s="11">
        <f>Test!KA55</f>
        <v>0</v>
      </c>
      <c r="KY56" s="11">
        <f>Test!KB55</f>
        <v>0</v>
      </c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3"/>
      <c r="LL56" s="37">
        <f t="shared" si="49"/>
        <v>1</v>
      </c>
      <c r="LM56" s="11">
        <f>Test!KP55</f>
        <v>0</v>
      </c>
      <c r="LN56" s="11">
        <f>Test!KQ55</f>
        <v>0</v>
      </c>
      <c r="LO56" s="11">
        <f>Test!KR55</f>
        <v>0</v>
      </c>
      <c r="LP56" s="11">
        <f>Test!KS55</f>
        <v>0</v>
      </c>
      <c r="LQ56" s="11">
        <f>Test!KT55</f>
        <v>0</v>
      </c>
      <c r="LR56" s="11">
        <f>Test!KU55</f>
        <v>0</v>
      </c>
      <c r="LS56" s="11">
        <f>Test!KV55</f>
        <v>0</v>
      </c>
      <c r="LT56" s="11">
        <f>Test!KW55</f>
        <v>0</v>
      </c>
      <c r="LU56" s="11">
        <f>Test!KX55</f>
        <v>0</v>
      </c>
      <c r="LV56" s="11">
        <f>Test!KY55</f>
        <v>0</v>
      </c>
      <c r="LW56" s="11">
        <f>Test!KZ55</f>
        <v>0</v>
      </c>
      <c r="LX56" s="11">
        <f>Test!LA55</f>
        <v>0</v>
      </c>
      <c r="LY56" s="11">
        <f>Test!LB55</f>
        <v>0</v>
      </c>
      <c r="LZ56" s="11">
        <f>Test!LC55</f>
        <v>0</v>
      </c>
      <c r="MA56" s="11">
        <f>Test!LD55</f>
        <v>0</v>
      </c>
      <c r="MB56" s="11">
        <f>Test!LE55</f>
        <v>0</v>
      </c>
      <c r="MC56" s="11">
        <f>Test!LF55</f>
        <v>0</v>
      </c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55"/>
      <c r="MP56" s="37">
        <f t="shared" si="51"/>
        <v>1</v>
      </c>
      <c r="MQ56" s="11">
        <f>Test!LT55</f>
        <v>0</v>
      </c>
      <c r="MR56" s="11">
        <f>Test!LU55</f>
        <v>0</v>
      </c>
      <c r="MS56" s="11">
        <f>Test!LV55</f>
        <v>0</v>
      </c>
      <c r="MT56" s="11">
        <f>Test!LW55</f>
        <v>0</v>
      </c>
      <c r="MU56" s="11">
        <f>Test!LX55</f>
        <v>0</v>
      </c>
      <c r="MV56" s="11">
        <f>Test!LY55</f>
        <v>0</v>
      </c>
      <c r="MW56" s="11">
        <f>Test!LZ55</f>
        <v>0</v>
      </c>
      <c r="MX56" s="11">
        <f>Test!MA55</f>
        <v>0</v>
      </c>
      <c r="MY56" s="11">
        <f>Test!MB55</f>
        <v>0</v>
      </c>
      <c r="MZ56" s="11">
        <f>Test!MC55</f>
        <v>0</v>
      </c>
      <c r="NA56" s="11">
        <f>Test!MD55</f>
        <v>0</v>
      </c>
      <c r="NB56" s="11">
        <f>Test!ME55</f>
        <v>0</v>
      </c>
      <c r="NC56" s="11">
        <f>Test!MF55</f>
        <v>0</v>
      </c>
      <c r="ND56" s="11">
        <f>Test!MG55</f>
        <v>0</v>
      </c>
      <c r="NE56" s="11">
        <f>Test!MH55</f>
        <v>0</v>
      </c>
      <c r="NF56" s="11">
        <f>Test!MI55</f>
        <v>0</v>
      </c>
      <c r="NG56" s="11">
        <f>Test!MJ55</f>
        <v>0</v>
      </c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55"/>
      <c r="NT56" s="37">
        <f t="shared" si="69"/>
        <v>1</v>
      </c>
      <c r="NU56" s="11">
        <f>Test!MX55</f>
        <v>0</v>
      </c>
      <c r="NV56" s="11">
        <f>Test!MY55</f>
        <v>0</v>
      </c>
      <c r="NW56" s="11">
        <f>Test!MZ55</f>
        <v>0</v>
      </c>
      <c r="NX56" s="11">
        <f>Test!NA55</f>
        <v>0</v>
      </c>
      <c r="NY56" s="11">
        <f>Test!NB55</f>
        <v>0</v>
      </c>
      <c r="NZ56" s="11">
        <f>Test!NC55</f>
        <v>0</v>
      </c>
      <c r="OA56" s="11">
        <f>Test!ND55</f>
        <v>0</v>
      </c>
      <c r="OB56" s="11">
        <f>Test!NE55</f>
        <v>0</v>
      </c>
      <c r="OC56" s="11">
        <f>Test!NF55</f>
        <v>0</v>
      </c>
      <c r="OD56" s="11">
        <f>Test!NG55</f>
        <v>0</v>
      </c>
      <c r="OE56" s="11">
        <f>Test!NH55</f>
        <v>0</v>
      </c>
      <c r="OF56" s="11">
        <f>Test!NI55</f>
        <v>0</v>
      </c>
      <c r="OG56" s="11">
        <f>Test!NJ55</f>
        <v>0</v>
      </c>
      <c r="OH56" s="11">
        <f>Test!NK55</f>
        <v>0</v>
      </c>
      <c r="OI56" s="11">
        <f>Test!NL55</f>
        <v>0</v>
      </c>
      <c r="OJ56" s="11">
        <f>Test!NM55</f>
        <v>0</v>
      </c>
      <c r="OK56" s="11">
        <f>Test!NN55</f>
        <v>0</v>
      </c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55"/>
      <c r="OX56" s="37">
        <f t="shared" si="70"/>
        <v>1</v>
      </c>
      <c r="OY56" s="11">
        <f>Test!OB55</f>
        <v>0</v>
      </c>
      <c r="OZ56" s="11">
        <f>Test!OC55</f>
        <v>0</v>
      </c>
      <c r="PA56" s="11">
        <f>Test!OD55</f>
        <v>0</v>
      </c>
      <c r="PB56" s="11">
        <f>Test!OE55</f>
        <v>0</v>
      </c>
      <c r="PC56" s="11">
        <f>Test!OF55</f>
        <v>0</v>
      </c>
      <c r="PD56" s="11">
        <f>Test!OG55</f>
        <v>0</v>
      </c>
      <c r="PE56" s="11">
        <f>Test!OH55</f>
        <v>0</v>
      </c>
      <c r="PF56" s="11">
        <f>Test!OI55</f>
        <v>0</v>
      </c>
      <c r="PG56" s="11">
        <f>Test!OJ55</f>
        <v>0</v>
      </c>
      <c r="PH56" s="11">
        <f>Test!OK55</f>
        <v>0</v>
      </c>
      <c r="PI56" s="11">
        <f>Test!OL55</f>
        <v>0</v>
      </c>
      <c r="PJ56" s="11">
        <f>Test!OM55</f>
        <v>0</v>
      </c>
      <c r="PK56" s="11">
        <f>Test!ON55</f>
        <v>0</v>
      </c>
      <c r="PL56" s="11">
        <f>Test!OO55</f>
        <v>0</v>
      </c>
      <c r="PM56" s="11">
        <f>Test!OP55</f>
        <v>0</v>
      </c>
      <c r="PN56" s="11">
        <f>Test!OQ55</f>
        <v>0</v>
      </c>
      <c r="PO56" s="11">
        <f>Test!OR55</f>
        <v>0</v>
      </c>
      <c r="PP56" s="16"/>
      <c r="PQ56" s="16"/>
      <c r="PR56" s="16"/>
      <c r="PS56" s="16"/>
      <c r="PT56" s="16"/>
      <c r="PU56" s="16"/>
      <c r="PV56" s="16"/>
      <c r="PW56" s="16"/>
      <c r="PX56" s="16"/>
      <c r="PY56" s="16"/>
      <c r="PZ56" s="16"/>
    </row>
    <row r="57" spans="3:442" ht="16.5" thickBot="1">
      <c r="C57" s="116"/>
      <c r="D57" s="27">
        <f t="shared" si="71"/>
        <v>2</v>
      </c>
      <c r="E57" s="38">
        <f t="shared" ca="1" si="28"/>
        <v>1.0556994818649912E-2</v>
      </c>
      <c r="F57" s="12">
        <f ca="1">Reference!B56</f>
        <v>2.0211139896372998</v>
      </c>
      <c r="G57" s="12">
        <f ca="1">Reference!C56</f>
        <v>0.99933046102523804</v>
      </c>
      <c r="H57" s="12">
        <f ca="1">Reference!D56</f>
        <v>0.99931079149246205</v>
      </c>
      <c r="I57" s="12">
        <f ca="1">Reference!E56</f>
        <v>48.188939068020801</v>
      </c>
      <c r="J57" s="12">
        <f ca="1">Reference!F56</f>
        <v>45.9914580948194</v>
      </c>
      <c r="K57" s="12">
        <f ca="1">Reference!G56</f>
        <v>48.073929139943601</v>
      </c>
      <c r="L57" s="12">
        <f ca="1">Reference!H56</f>
        <v>0.90792125463485696</v>
      </c>
      <c r="M57" s="12">
        <f ca="1">Reference!I56</f>
        <v>0.99975961446761996</v>
      </c>
      <c r="N57" s="12">
        <f ca="1">Reference!J56</f>
        <v>2.8162693604826899E-2</v>
      </c>
      <c r="O57" s="12">
        <f ca="1">Reference!K56</f>
        <v>0.99941343069076505</v>
      </c>
      <c r="P57" s="12">
        <f ca="1">Reference!L56</f>
        <v>96.801242000000002</v>
      </c>
      <c r="Q57" s="12">
        <f ca="1">Reference!M56</f>
        <v>47.651834756807503</v>
      </c>
      <c r="R57" s="12" t="str">
        <f ca="1">Reference!N56</f>
        <v>None</v>
      </c>
      <c r="S57" s="12">
        <f ca="1">Reference!O56</f>
        <v>0.75242100000000001</v>
      </c>
      <c r="T57" s="12">
        <f ca="1">Reference!P56</f>
        <v>0.75242100000000001</v>
      </c>
      <c r="U57" s="12">
        <f ca="1">Reference!Q56</f>
        <v>149.37627499999999</v>
      </c>
      <c r="V57" s="12">
        <f ca="1">Reference!R56</f>
        <v>149.37627499999999</v>
      </c>
      <c r="X57" s="12">
        <f t="shared" si="29"/>
        <v>1.3885547742415016E-2</v>
      </c>
      <c r="Y57" s="12">
        <f>Test!B56</f>
        <v>1.97222890451517</v>
      </c>
      <c r="Z57" s="12">
        <f>Test!C56</f>
        <v>0.99884492158889704</v>
      </c>
      <c r="AA57" s="12">
        <f>Test!D56</f>
        <v>0.99883306026458696</v>
      </c>
      <c r="AB57" s="12">
        <f>Test!E56</f>
        <v>39.2047170172767</v>
      </c>
      <c r="AC57" s="12">
        <f>Test!F56</f>
        <v>39.096057289426</v>
      </c>
      <c r="AD57" s="12">
        <f>Test!G56</f>
        <v>43.989607245631902</v>
      </c>
      <c r="AE57" s="12">
        <f>Test!H56</f>
        <v>0.726801097393035</v>
      </c>
      <c r="AF57" s="12">
        <f>Test!I56</f>
        <v>0.99977463483810403</v>
      </c>
      <c r="AG57" s="12">
        <f>Test!J56</f>
        <v>5.0492078065872102E-2</v>
      </c>
      <c r="AH57" s="12">
        <f>Test!K56</f>
        <v>0.99844890832901001</v>
      </c>
      <c r="AI57" s="12">
        <f>Test!L56</f>
        <v>95.777062999999998</v>
      </c>
      <c r="AJ57" s="12">
        <f>Test!M56</f>
        <v>44.899733398812899</v>
      </c>
      <c r="AK57" s="12" t="str">
        <f>Test!N56</f>
        <v>None</v>
      </c>
      <c r="AL57" s="12">
        <f>Test!O56</f>
        <v>0.27585500000000002</v>
      </c>
      <c r="AM57" s="12">
        <f>Test!P56</f>
        <v>0.27585500000000002</v>
      </c>
      <c r="AN57" s="12">
        <f>Test!Q56</f>
        <v>0.401144</v>
      </c>
      <c r="AO57" s="12">
        <f>Test!R56</f>
        <v>0.401144</v>
      </c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9"/>
      <c r="BB57" s="38">
        <f t="shared" si="31"/>
        <v>2.9607698001499205E-4</v>
      </c>
      <c r="BC57" s="12">
        <f>Test!AF56</f>
        <v>1.99940784603997</v>
      </c>
      <c r="BD57" s="12">
        <f>Test!AG56</f>
        <v>0.99868768453598</v>
      </c>
      <c r="BE57" s="12">
        <f>Test!AH56</f>
        <v>0.99865967035293501</v>
      </c>
      <c r="BF57" s="12">
        <f>Test!AI56</f>
        <v>43.458959313733999</v>
      </c>
      <c r="BG57" s="12">
        <f>Test!AJ56</f>
        <v>44.7048893518554</v>
      </c>
      <c r="BH57" s="12">
        <f>Test!AK56</f>
        <v>45.938275272954499</v>
      </c>
      <c r="BI57" s="12">
        <f>Test!AL56</f>
        <v>0.81793159246444702</v>
      </c>
      <c r="BJ57" s="12">
        <f>Test!AM56</f>
        <v>0.99937820434570301</v>
      </c>
      <c r="BK57" s="12">
        <f>Test!AN56</f>
        <v>4.3086003512143999E-2</v>
      </c>
      <c r="BL57" s="12">
        <f>Test!AO56</f>
        <v>0.99837011098861606</v>
      </c>
      <c r="BM57" s="12">
        <f>Test!AP56</f>
        <v>96.093222999999995</v>
      </c>
      <c r="BN57" s="12">
        <f>Test!AQ56</f>
        <v>42.550704842550203</v>
      </c>
      <c r="BO57" s="12" t="str">
        <f>Test!AR56</f>
        <v>None</v>
      </c>
      <c r="BP57" s="12">
        <f>Test!AS56</f>
        <v>0.11419799999999999</v>
      </c>
      <c r="BQ57" s="12">
        <f>Test!AT56</f>
        <v>0.11419799999999999</v>
      </c>
      <c r="BR57" s="12">
        <f>Test!AU56</f>
        <v>0.44526700000000002</v>
      </c>
      <c r="BS57" s="12">
        <f>Test!AV56</f>
        <v>0.44526700000000002</v>
      </c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9"/>
      <c r="CF57" s="38">
        <f t="shared" si="33"/>
        <v>1.0556994818649912E-2</v>
      </c>
      <c r="CG57" s="12">
        <f>Test!BJ56</f>
        <v>2.0211139896372998</v>
      </c>
      <c r="CH57" s="12">
        <f>Test!BK56</f>
        <v>0.99933046102523804</v>
      </c>
      <c r="CI57" s="12">
        <f>Test!BL56</f>
        <v>0.99931079149246205</v>
      </c>
      <c r="CJ57" s="12">
        <f>Test!BM56</f>
        <v>48.188939068020801</v>
      </c>
      <c r="CK57" s="12">
        <f>Test!BN56</f>
        <v>45.9914580948194</v>
      </c>
      <c r="CL57" s="12">
        <f>Test!BO56</f>
        <v>48.073929139943601</v>
      </c>
      <c r="CM57" s="12">
        <f>Test!BP56</f>
        <v>0.90792125463485696</v>
      </c>
      <c r="CN57" s="12">
        <f>Test!BQ56</f>
        <v>0.99975961446761996</v>
      </c>
      <c r="CO57" s="12">
        <f>Test!BR56</f>
        <v>2.8162693604826899E-2</v>
      </c>
      <c r="CP57" s="12">
        <f>Test!BS56</f>
        <v>0.99941343069076505</v>
      </c>
      <c r="CQ57" s="12">
        <f>Test!BT56</f>
        <v>96.801242000000002</v>
      </c>
      <c r="CR57" s="12">
        <f>Test!BU56</f>
        <v>47.651834756807503</v>
      </c>
      <c r="CS57" s="12" t="str">
        <f>Test!BV56</f>
        <v>None</v>
      </c>
      <c r="CT57" s="12">
        <f>Test!BW56</f>
        <v>0.75242100000000001</v>
      </c>
      <c r="CU57" s="12">
        <f>Test!BX56</f>
        <v>0.75242100000000001</v>
      </c>
      <c r="CV57" s="12">
        <f>Test!BY56</f>
        <v>149.37627499999999</v>
      </c>
      <c r="CW57" s="12">
        <f>Test!BZ56</f>
        <v>149.37627499999999</v>
      </c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9"/>
      <c r="DJ57" s="38">
        <f t="shared" si="35"/>
        <v>3.1259252405624993E-2</v>
      </c>
      <c r="DK57" s="12">
        <f>Test!CN56</f>
        <v>2.06251850481125</v>
      </c>
      <c r="DL57" s="12">
        <f>Test!CO56</f>
        <v>0.99932140111923196</v>
      </c>
      <c r="DM57" s="12">
        <f>Test!CP56</f>
        <v>0.99930495023727395</v>
      </c>
      <c r="DN57" s="12">
        <f>Test!CQ56</f>
        <v>47.697097909739398</v>
      </c>
      <c r="DO57" s="12">
        <f>Test!CR56</f>
        <v>49.582286329629099</v>
      </c>
      <c r="DP57" s="12">
        <f>Test!CS56</f>
        <v>50.993301714096503</v>
      </c>
      <c r="DQ57" s="12">
        <f>Test!CT56</f>
        <v>0.89984297752380304</v>
      </c>
      <c r="DR57" s="12">
        <f>Test!CU56</f>
        <v>0.99979323148727395</v>
      </c>
      <c r="DS57" s="12">
        <f>Test!CV56</f>
        <v>2.8846552595496101E-2</v>
      </c>
      <c r="DT57" s="12">
        <f>Test!CW56</f>
        <v>0.99938213825225797</v>
      </c>
      <c r="DU57" s="12">
        <f>Test!CX56</f>
        <v>96.774923999999999</v>
      </c>
      <c r="DV57" s="12">
        <f>Test!CY56</f>
        <v>47.277740734499503</v>
      </c>
      <c r="DW57" s="12" t="str">
        <f>Test!CZ56</f>
        <v>None</v>
      </c>
      <c r="DX57" s="12">
        <f>Test!DA56</f>
        <v>0.94412399999999996</v>
      </c>
      <c r="DY57" s="12">
        <f>Test!DB56</f>
        <v>0.94412399999999996</v>
      </c>
      <c r="DZ57" s="12">
        <f>Test!DC56</f>
        <v>1079.2713269999999</v>
      </c>
      <c r="EA57" s="12">
        <f>Test!DD56</f>
        <v>1079.2713269999999</v>
      </c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9"/>
      <c r="EN57" s="38">
        <f t="shared" si="37"/>
        <v>1</v>
      </c>
      <c r="EO57" s="12">
        <f>Test!DR56</f>
        <v>0</v>
      </c>
      <c r="EP57" s="12">
        <f>Test!DS56</f>
        <v>0</v>
      </c>
      <c r="EQ57" s="12">
        <f>Test!DT56</f>
        <v>0</v>
      </c>
      <c r="ER57" s="12">
        <f>Test!DU56</f>
        <v>0</v>
      </c>
      <c r="ES57" s="12">
        <f>Test!DV56</f>
        <v>0</v>
      </c>
      <c r="ET57" s="12">
        <f>Test!DW56</f>
        <v>0</v>
      </c>
      <c r="EU57" s="12">
        <f>Test!DX56</f>
        <v>0</v>
      </c>
      <c r="EV57" s="12">
        <f>Test!DY56</f>
        <v>0</v>
      </c>
      <c r="EW57" s="12">
        <f>Test!DZ56</f>
        <v>0</v>
      </c>
      <c r="EX57" s="12">
        <f>Test!EA56</f>
        <v>0</v>
      </c>
      <c r="EY57" s="12">
        <f>Test!EB56</f>
        <v>0</v>
      </c>
      <c r="EZ57" s="12">
        <f>Test!EC56</f>
        <v>0</v>
      </c>
      <c r="FA57" s="12">
        <f>Test!ED56</f>
        <v>0</v>
      </c>
      <c r="FB57" s="12">
        <f>Test!EE56</f>
        <v>0</v>
      </c>
      <c r="FC57" s="12">
        <f>Test!EF56</f>
        <v>0</v>
      </c>
      <c r="FD57" s="12">
        <f>Test!EG56</f>
        <v>0</v>
      </c>
      <c r="FE57" s="12">
        <f>Test!EH56</f>
        <v>0</v>
      </c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55"/>
      <c r="FR57" s="38">
        <f t="shared" si="39"/>
        <v>1</v>
      </c>
      <c r="FS57" s="12">
        <f>Test!EV56</f>
        <v>0</v>
      </c>
      <c r="FT57" s="12">
        <f>Test!EW56</f>
        <v>0</v>
      </c>
      <c r="FU57" s="12">
        <f>Test!EX56</f>
        <v>0</v>
      </c>
      <c r="FV57" s="12">
        <f>Test!EY56</f>
        <v>0</v>
      </c>
      <c r="FW57" s="12">
        <f>Test!EZ56</f>
        <v>0</v>
      </c>
      <c r="FX57" s="12">
        <f>Test!FA56</f>
        <v>0</v>
      </c>
      <c r="FY57" s="12">
        <f>Test!FB56</f>
        <v>0</v>
      </c>
      <c r="FZ57" s="12">
        <f>Test!FC56</f>
        <v>0</v>
      </c>
      <c r="GA57" s="12">
        <f>Test!FD56</f>
        <v>0</v>
      </c>
      <c r="GB57" s="12">
        <f>Test!FE56</f>
        <v>0</v>
      </c>
      <c r="GC57" s="12">
        <f>Test!FF56</f>
        <v>0</v>
      </c>
      <c r="GD57" s="12">
        <f>Test!FG56</f>
        <v>0</v>
      </c>
      <c r="GE57" s="12">
        <f>Test!FH56</f>
        <v>0</v>
      </c>
      <c r="GF57" s="12">
        <f>Test!FI56</f>
        <v>0</v>
      </c>
      <c r="GG57" s="12">
        <f>Test!FJ56</f>
        <v>0</v>
      </c>
      <c r="GH57" s="12">
        <f>Test!FK56</f>
        <v>0</v>
      </c>
      <c r="GI57" s="12">
        <f>Test!FL56</f>
        <v>0</v>
      </c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55"/>
      <c r="GV57" s="38">
        <f t="shared" si="41"/>
        <v>1</v>
      </c>
      <c r="GW57" s="12">
        <f>Test!FZ56</f>
        <v>0</v>
      </c>
      <c r="GX57" s="12">
        <f>Test!GA56</f>
        <v>0</v>
      </c>
      <c r="GY57" s="12">
        <f>Test!GB56</f>
        <v>0</v>
      </c>
      <c r="GZ57" s="12">
        <f>Test!GC56</f>
        <v>0</v>
      </c>
      <c r="HA57" s="12">
        <f>Test!GD56</f>
        <v>0</v>
      </c>
      <c r="HB57" s="12">
        <f>Test!GE56</f>
        <v>0</v>
      </c>
      <c r="HC57" s="12">
        <f>Test!GF56</f>
        <v>0</v>
      </c>
      <c r="HD57" s="12">
        <f>Test!GG56</f>
        <v>0</v>
      </c>
      <c r="HE57" s="12">
        <f>Test!GH56</f>
        <v>0</v>
      </c>
      <c r="HF57" s="12">
        <f>Test!GI56</f>
        <v>0</v>
      </c>
      <c r="HG57" s="12">
        <f>Test!GJ56</f>
        <v>0</v>
      </c>
      <c r="HH57" s="12">
        <f>Test!GK56</f>
        <v>0</v>
      </c>
      <c r="HI57" s="12">
        <f>Test!GL56</f>
        <v>0</v>
      </c>
      <c r="HJ57" s="12">
        <f>Test!GM56</f>
        <v>0</v>
      </c>
      <c r="HK57" s="12">
        <f>Test!GN56</f>
        <v>0</v>
      </c>
      <c r="HL57" s="12">
        <f>Test!GO56</f>
        <v>0</v>
      </c>
      <c r="HM57" s="12">
        <f>Test!GP56</f>
        <v>0</v>
      </c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9"/>
      <c r="HZ57" s="38">
        <f t="shared" si="43"/>
        <v>1</v>
      </c>
      <c r="IA57" s="12">
        <f>Test!HD56</f>
        <v>0</v>
      </c>
      <c r="IB57" s="12">
        <f>Test!HE56</f>
        <v>0</v>
      </c>
      <c r="IC57" s="12">
        <f>Test!HF56</f>
        <v>0</v>
      </c>
      <c r="ID57" s="12">
        <f>Test!HG56</f>
        <v>0</v>
      </c>
      <c r="IE57" s="12">
        <f>Test!HH56</f>
        <v>0</v>
      </c>
      <c r="IF57" s="12">
        <f>Test!HI56</f>
        <v>0</v>
      </c>
      <c r="IG57" s="12">
        <f>Test!HJ56</f>
        <v>0</v>
      </c>
      <c r="IH57" s="12">
        <f>Test!HK56</f>
        <v>0</v>
      </c>
      <c r="II57" s="12">
        <f>Test!HL56</f>
        <v>0</v>
      </c>
      <c r="IJ57" s="12">
        <f>Test!HM56</f>
        <v>0</v>
      </c>
      <c r="IK57" s="12">
        <f>Test!HN56</f>
        <v>0</v>
      </c>
      <c r="IL57" s="12">
        <f>Test!HO56</f>
        <v>0</v>
      </c>
      <c r="IM57" s="12">
        <f>Test!HP56</f>
        <v>0</v>
      </c>
      <c r="IN57" s="12">
        <f>Test!HQ56</f>
        <v>0</v>
      </c>
      <c r="IO57" s="12">
        <f>Test!HR56</f>
        <v>0</v>
      </c>
      <c r="IP57" s="12">
        <f>Test!HS56</f>
        <v>0</v>
      </c>
      <c r="IQ57" s="12">
        <f>Test!HT56</f>
        <v>0</v>
      </c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9"/>
      <c r="JD57" s="38">
        <f t="shared" si="45"/>
        <v>1</v>
      </c>
      <c r="JE57" s="12">
        <f>Test!IH56</f>
        <v>0</v>
      </c>
      <c r="JF57" s="12">
        <f>Test!II56</f>
        <v>0</v>
      </c>
      <c r="JG57" s="12">
        <f>Test!IJ56</f>
        <v>0</v>
      </c>
      <c r="JH57" s="12">
        <f>Test!IK56</f>
        <v>0</v>
      </c>
      <c r="JI57" s="12">
        <f>Test!IL56</f>
        <v>0</v>
      </c>
      <c r="JJ57" s="12">
        <f>Test!IM56</f>
        <v>0</v>
      </c>
      <c r="JK57" s="12">
        <f>Test!IN56</f>
        <v>0</v>
      </c>
      <c r="JL57" s="12">
        <f>Test!IO56</f>
        <v>0</v>
      </c>
      <c r="JM57" s="12">
        <f>Test!IP56</f>
        <v>0</v>
      </c>
      <c r="JN57" s="12">
        <f>Test!IQ56</f>
        <v>0</v>
      </c>
      <c r="JO57" s="12">
        <f>Test!IR56</f>
        <v>0</v>
      </c>
      <c r="JP57" s="12">
        <f>Test!IS56</f>
        <v>0</v>
      </c>
      <c r="JQ57" s="12">
        <f>Test!IT56</f>
        <v>0</v>
      </c>
      <c r="JR57" s="12">
        <f>Test!IU56</f>
        <v>0</v>
      </c>
      <c r="JS57" s="12">
        <f>Test!IV56</f>
        <v>0</v>
      </c>
      <c r="JT57" s="12">
        <f>Test!IW56</f>
        <v>0</v>
      </c>
      <c r="JU57" s="12">
        <f>Test!IX56</f>
        <v>0</v>
      </c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9"/>
      <c r="KH57" s="38">
        <f t="shared" si="47"/>
        <v>1</v>
      </c>
      <c r="KI57" s="12">
        <f>Test!JL56</f>
        <v>0</v>
      </c>
      <c r="KJ57" s="12">
        <f>Test!JM56</f>
        <v>0</v>
      </c>
      <c r="KK57" s="12">
        <f>Test!JN56</f>
        <v>0</v>
      </c>
      <c r="KL57" s="12">
        <f>Test!JO56</f>
        <v>0</v>
      </c>
      <c r="KM57" s="12">
        <f>Test!JP56</f>
        <v>0</v>
      </c>
      <c r="KN57" s="12">
        <f>Test!JQ56</f>
        <v>0</v>
      </c>
      <c r="KO57" s="12">
        <f>Test!JR56</f>
        <v>0</v>
      </c>
      <c r="KP57" s="12">
        <f>Test!JS56</f>
        <v>0</v>
      </c>
      <c r="KQ57" s="12">
        <f>Test!JT56</f>
        <v>0</v>
      </c>
      <c r="KR57" s="12">
        <f>Test!JU56</f>
        <v>0</v>
      </c>
      <c r="KS57" s="12">
        <f>Test!JV56</f>
        <v>0</v>
      </c>
      <c r="KT57" s="12">
        <f>Test!JW56</f>
        <v>0</v>
      </c>
      <c r="KU57" s="12">
        <f>Test!JX56</f>
        <v>0</v>
      </c>
      <c r="KV57" s="12">
        <f>Test!JY56</f>
        <v>0</v>
      </c>
      <c r="KW57" s="12">
        <f>Test!JZ56</f>
        <v>0</v>
      </c>
      <c r="KX57" s="12">
        <f>Test!KA56</f>
        <v>0</v>
      </c>
      <c r="KY57" s="12">
        <f>Test!KB56</f>
        <v>0</v>
      </c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9"/>
      <c r="LL57" s="38">
        <f t="shared" si="49"/>
        <v>1</v>
      </c>
      <c r="LM57" s="12">
        <f>Test!KP56</f>
        <v>0</v>
      </c>
      <c r="LN57" s="12">
        <f>Test!KQ56</f>
        <v>0</v>
      </c>
      <c r="LO57" s="12">
        <f>Test!KR56</f>
        <v>0</v>
      </c>
      <c r="LP57" s="12">
        <f>Test!KS56</f>
        <v>0</v>
      </c>
      <c r="LQ57" s="12">
        <f>Test!KT56</f>
        <v>0</v>
      </c>
      <c r="LR57" s="12">
        <f>Test!KU56</f>
        <v>0</v>
      </c>
      <c r="LS57" s="12">
        <f>Test!KV56</f>
        <v>0</v>
      </c>
      <c r="LT57" s="12">
        <f>Test!KW56</f>
        <v>0</v>
      </c>
      <c r="LU57" s="12">
        <f>Test!KX56</f>
        <v>0</v>
      </c>
      <c r="LV57" s="12">
        <f>Test!KY56</f>
        <v>0</v>
      </c>
      <c r="LW57" s="12">
        <f>Test!KZ56</f>
        <v>0</v>
      </c>
      <c r="LX57" s="12">
        <f>Test!LA56</f>
        <v>0</v>
      </c>
      <c r="LY57" s="12">
        <f>Test!LB56</f>
        <v>0</v>
      </c>
      <c r="LZ57" s="12">
        <f>Test!LC56</f>
        <v>0</v>
      </c>
      <c r="MA57" s="12">
        <f>Test!LD56</f>
        <v>0</v>
      </c>
      <c r="MB57" s="12">
        <f>Test!LE56</f>
        <v>0</v>
      </c>
      <c r="MC57" s="12">
        <f>Test!LF56</f>
        <v>0</v>
      </c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55"/>
      <c r="MP57" s="38">
        <f t="shared" si="51"/>
        <v>1</v>
      </c>
      <c r="MQ57" s="12">
        <f>Test!LT56</f>
        <v>0</v>
      </c>
      <c r="MR57" s="12">
        <f>Test!LU56</f>
        <v>0</v>
      </c>
      <c r="MS57" s="12">
        <f>Test!LV56</f>
        <v>0</v>
      </c>
      <c r="MT57" s="12">
        <f>Test!LW56</f>
        <v>0</v>
      </c>
      <c r="MU57" s="12">
        <f>Test!LX56</f>
        <v>0</v>
      </c>
      <c r="MV57" s="12">
        <f>Test!LY56</f>
        <v>0</v>
      </c>
      <c r="MW57" s="12">
        <f>Test!LZ56</f>
        <v>0</v>
      </c>
      <c r="MX57" s="12">
        <f>Test!MA56</f>
        <v>0</v>
      </c>
      <c r="MY57" s="12">
        <f>Test!MB56</f>
        <v>0</v>
      </c>
      <c r="MZ57" s="12">
        <f>Test!MC56</f>
        <v>0</v>
      </c>
      <c r="NA57" s="12">
        <f>Test!MD56</f>
        <v>0</v>
      </c>
      <c r="NB57" s="12">
        <f>Test!ME56</f>
        <v>0</v>
      </c>
      <c r="NC57" s="12">
        <f>Test!MF56</f>
        <v>0</v>
      </c>
      <c r="ND57" s="12">
        <f>Test!MG56</f>
        <v>0</v>
      </c>
      <c r="NE57" s="12">
        <f>Test!MH56</f>
        <v>0</v>
      </c>
      <c r="NF57" s="12">
        <f>Test!MI56</f>
        <v>0</v>
      </c>
      <c r="NG57" s="12">
        <f>Test!MJ56</f>
        <v>0</v>
      </c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55"/>
      <c r="NT57" s="38">
        <f t="shared" si="69"/>
        <v>1</v>
      </c>
      <c r="NU57" s="12">
        <f>Test!MX56</f>
        <v>0</v>
      </c>
      <c r="NV57" s="12">
        <f>Test!MY56</f>
        <v>0</v>
      </c>
      <c r="NW57" s="12">
        <f>Test!MZ56</f>
        <v>0</v>
      </c>
      <c r="NX57" s="12">
        <f>Test!NA56</f>
        <v>0</v>
      </c>
      <c r="NY57" s="12">
        <f>Test!NB56</f>
        <v>0</v>
      </c>
      <c r="NZ57" s="12">
        <f>Test!NC56</f>
        <v>0</v>
      </c>
      <c r="OA57" s="12">
        <f>Test!ND56</f>
        <v>0</v>
      </c>
      <c r="OB57" s="12">
        <f>Test!NE56</f>
        <v>0</v>
      </c>
      <c r="OC57" s="12">
        <f>Test!NF56</f>
        <v>0</v>
      </c>
      <c r="OD57" s="12">
        <f>Test!NG56</f>
        <v>0</v>
      </c>
      <c r="OE57" s="12">
        <f>Test!NH56</f>
        <v>0</v>
      </c>
      <c r="OF57" s="12">
        <f>Test!NI56</f>
        <v>0</v>
      </c>
      <c r="OG57" s="12">
        <f>Test!NJ56</f>
        <v>0</v>
      </c>
      <c r="OH57" s="12">
        <f>Test!NK56</f>
        <v>0</v>
      </c>
      <c r="OI57" s="12">
        <f>Test!NL56</f>
        <v>0</v>
      </c>
      <c r="OJ57" s="12">
        <f>Test!NM56</f>
        <v>0</v>
      </c>
      <c r="OK57" s="12">
        <f>Test!NN56</f>
        <v>0</v>
      </c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55"/>
      <c r="OX57" s="38">
        <f t="shared" si="70"/>
        <v>1</v>
      </c>
      <c r="OY57" s="12">
        <f>Test!OB56</f>
        <v>0</v>
      </c>
      <c r="OZ57" s="12">
        <f>Test!OC56</f>
        <v>0</v>
      </c>
      <c r="PA57" s="12">
        <f>Test!OD56</f>
        <v>0</v>
      </c>
      <c r="PB57" s="12">
        <f>Test!OE56</f>
        <v>0</v>
      </c>
      <c r="PC57" s="12">
        <f>Test!OF56</f>
        <v>0</v>
      </c>
      <c r="PD57" s="12">
        <f>Test!OG56</f>
        <v>0</v>
      </c>
      <c r="PE57" s="12">
        <f>Test!OH56</f>
        <v>0</v>
      </c>
      <c r="PF57" s="12">
        <f>Test!OI56</f>
        <v>0</v>
      </c>
      <c r="PG57" s="12">
        <f>Test!OJ56</f>
        <v>0</v>
      </c>
      <c r="PH57" s="12">
        <f>Test!OK56</f>
        <v>0</v>
      </c>
      <c r="PI57" s="12">
        <f>Test!OL56</f>
        <v>0</v>
      </c>
      <c r="PJ57" s="12">
        <f>Test!OM56</f>
        <v>0</v>
      </c>
      <c r="PK57" s="12">
        <f>Test!ON56</f>
        <v>0</v>
      </c>
      <c r="PL57" s="12">
        <f>Test!OO56</f>
        <v>0</v>
      </c>
      <c r="PM57" s="12">
        <f>Test!OP56</f>
        <v>0</v>
      </c>
      <c r="PN57" s="12">
        <f>Test!OQ56</f>
        <v>0</v>
      </c>
      <c r="PO57" s="12">
        <f>Test!OR56</f>
        <v>0</v>
      </c>
      <c r="PP57" s="16"/>
      <c r="PQ57" s="16"/>
      <c r="PR57" s="16"/>
      <c r="PS57" s="16"/>
      <c r="PT57" s="16"/>
      <c r="PU57" s="16"/>
      <c r="PV57" s="16"/>
      <c r="PW57" s="16"/>
      <c r="PX57" s="16"/>
      <c r="PY57" s="16"/>
      <c r="PZ57" s="16"/>
    </row>
    <row r="58" spans="3:442" ht="16.5" thickBot="1">
      <c r="C58" s="114" t="s">
        <v>10</v>
      </c>
      <c r="D58" s="25">
        <f>D49</f>
        <v>0.03</v>
      </c>
      <c r="E58" s="33">
        <f t="shared" ca="1" si="28"/>
        <v>4.9469885958659927E-2</v>
      </c>
      <c r="F58" s="9">
        <f ca="1">Reference!B57</f>
        <v>2.8515903421240201E-2</v>
      </c>
      <c r="G58" s="9">
        <f ca="1">Reference!C57</f>
        <v>0.920251965522766</v>
      </c>
      <c r="H58" s="9">
        <f ca="1">Reference!D57</f>
        <v>0.91485136747360196</v>
      </c>
      <c r="I58" s="9">
        <f ca="1">Reference!E57</f>
        <v>26.4021356634406</v>
      </c>
      <c r="J58" s="9">
        <f ca="1">Reference!F57</f>
        <v>35.805443324678599</v>
      </c>
      <c r="K58" s="9">
        <f ca="1">Reference!G57</f>
        <v>37.331471552929898</v>
      </c>
      <c r="L58" s="9">
        <f ca="1">Reference!H57</f>
        <v>0.31415286660194303</v>
      </c>
      <c r="M58" s="9">
        <f ca="1">Reference!I57</f>
        <v>0.93891417980194003</v>
      </c>
      <c r="N58" s="9">
        <f ca="1">Reference!J57</f>
        <v>0.31178355216979903</v>
      </c>
      <c r="O58" s="9">
        <f ca="1">Reference!K57</f>
        <v>0.91406679153442305</v>
      </c>
      <c r="P58" s="9">
        <f ca="1">Reference!L57</f>
        <v>48.083477999999999</v>
      </c>
      <c r="Q58" s="9">
        <f ca="1">Reference!M57</f>
        <v>22.085257983003402</v>
      </c>
      <c r="R58" s="9" t="str">
        <f ca="1">Reference!N57</f>
        <v>None</v>
      </c>
      <c r="S58" s="9">
        <f ca="1">Reference!O57</f>
        <v>0.27997100000000003</v>
      </c>
      <c r="T58" s="9">
        <f ca="1">Reference!P57</f>
        <v>0.27997100000000003</v>
      </c>
      <c r="U58" s="9">
        <f ca="1">Reference!Q57</f>
        <v>36.169758000000002</v>
      </c>
      <c r="V58" s="9">
        <f ca="1">Reference!R57</f>
        <v>36.169758000000002</v>
      </c>
      <c r="X58" s="9">
        <f t="shared" si="29"/>
        <v>2.7553456878118001</v>
      </c>
      <c r="Y58" s="9">
        <f>Test!B57</f>
        <v>0.112660370634354</v>
      </c>
      <c r="Z58" s="9">
        <f>Test!C57</f>
        <v>0.82651239633560103</v>
      </c>
      <c r="AA58" s="9">
        <f>Test!D57</f>
        <v>0.81001061201095503</v>
      </c>
      <c r="AB58" s="9">
        <f>Test!E57</f>
        <v>22.348199015204301</v>
      </c>
      <c r="AC58" s="9">
        <f>Test!F57</f>
        <v>30.8569268904258</v>
      </c>
      <c r="AD58" s="9">
        <f>Test!G57</f>
        <v>30.182036203180701</v>
      </c>
      <c r="AE58" s="9">
        <f>Test!H57</f>
        <v>0.19611538946628501</v>
      </c>
      <c r="AF58" s="9">
        <f>Test!I57</f>
        <v>0.84761869907379095</v>
      </c>
      <c r="AG58" s="9">
        <f>Test!J57</f>
        <v>0.45701858401298501</v>
      </c>
      <c r="AH58" s="9">
        <f>Test!K57</f>
        <v>0.82179576158523504</v>
      </c>
      <c r="AI58" s="9">
        <f>Test!L57</f>
        <v>43.572502999999998</v>
      </c>
      <c r="AJ58" s="9">
        <f>Test!M57</f>
        <v>17.722014939114398</v>
      </c>
      <c r="AK58" s="9" t="str">
        <f>Test!N57</f>
        <v>None</v>
      </c>
      <c r="AL58" s="9">
        <f>Test!O57</f>
        <v>0.23044000000000001</v>
      </c>
      <c r="AM58" s="9">
        <f>Test!P57</f>
        <v>0.23044000000000001</v>
      </c>
      <c r="AN58" s="9">
        <f>Test!Q57</f>
        <v>0.16569800000000001</v>
      </c>
      <c r="AO58" s="9">
        <f>Test!R57</f>
        <v>0.16569800000000001</v>
      </c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5"/>
      <c r="BB58" s="33">
        <f t="shared" si="31"/>
        <v>8.6347707293899893E-3</v>
      </c>
      <c r="BC58" s="9">
        <f>Test!AF57</f>
        <v>2.9740956878118299E-2</v>
      </c>
      <c r="BD58" s="9">
        <f>Test!AG57</f>
        <v>0.81063973903655995</v>
      </c>
      <c r="BE58" s="9">
        <f>Test!AH57</f>
        <v>0.79572629928588801</v>
      </c>
      <c r="BF58" s="9">
        <f>Test!AI57</f>
        <v>22.525151892580901</v>
      </c>
      <c r="BG58" s="9">
        <f>Test!AJ57</f>
        <v>37.3137195478145</v>
      </c>
      <c r="BH58" s="9">
        <f>Test!AK57</f>
        <v>38.078047749934498</v>
      </c>
      <c r="BI58" s="9">
        <f>Test!AL57</f>
        <v>0.16636830568313599</v>
      </c>
      <c r="BJ58" s="9">
        <f>Test!AM57</f>
        <v>0.84744501113891602</v>
      </c>
      <c r="BK58" s="9">
        <f>Test!AN57</f>
        <v>0.46963107585906899</v>
      </c>
      <c r="BL58" s="9">
        <f>Test!AO57</f>
        <v>0.77616906166076605</v>
      </c>
      <c r="BM58" s="9">
        <f>Test!AP57</f>
        <v>26.182556999999999</v>
      </c>
      <c r="BN58" s="9">
        <f>Test!AQ57</f>
        <v>17.696626601496501</v>
      </c>
      <c r="BO58" s="9" t="str">
        <f>Test!AR57</f>
        <v>None</v>
      </c>
      <c r="BP58" s="9">
        <f>Test!AS57</f>
        <v>3.5521999999999998E-2</v>
      </c>
      <c r="BQ58" s="9">
        <f>Test!AT57</f>
        <v>3.5521999999999998E-2</v>
      </c>
      <c r="BR58" s="9">
        <f>Test!AU57</f>
        <v>0.51973999999999998</v>
      </c>
      <c r="BS58" s="9">
        <f>Test!AV57</f>
        <v>0.51973999999999998</v>
      </c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5"/>
      <c r="CF58" s="33">
        <f t="shared" si="33"/>
        <v>4.9469885958659927E-2</v>
      </c>
      <c r="CG58" s="9">
        <f>Test!BJ57</f>
        <v>2.8515903421240201E-2</v>
      </c>
      <c r="CH58" s="9">
        <f>Test!BK57</f>
        <v>0.920251965522766</v>
      </c>
      <c r="CI58" s="9">
        <f>Test!BL57</f>
        <v>0.91485136747360196</v>
      </c>
      <c r="CJ58" s="9">
        <f>Test!BM57</f>
        <v>26.4021356634406</v>
      </c>
      <c r="CK58" s="9">
        <f>Test!BN57</f>
        <v>35.805443324678599</v>
      </c>
      <c r="CL58" s="9">
        <f>Test!BO57</f>
        <v>37.331471552929898</v>
      </c>
      <c r="CM58" s="9">
        <f>Test!BP57</f>
        <v>0.31415286660194303</v>
      </c>
      <c r="CN58" s="9">
        <f>Test!BQ57</f>
        <v>0.93891417980194003</v>
      </c>
      <c r="CO58" s="9">
        <f>Test!BR57</f>
        <v>0.31178355216979903</v>
      </c>
      <c r="CP58" s="9">
        <f>Test!BS57</f>
        <v>0.91406679153442305</v>
      </c>
      <c r="CQ58" s="9">
        <f>Test!BT57</f>
        <v>48.083477999999999</v>
      </c>
      <c r="CR58" s="9">
        <f>Test!BU57</f>
        <v>22.085257983003402</v>
      </c>
      <c r="CS58" s="9" t="str">
        <f>Test!BV57</f>
        <v>None</v>
      </c>
      <c r="CT58" s="9">
        <f>Test!BW57</f>
        <v>0.27997100000000003</v>
      </c>
      <c r="CU58" s="9">
        <f>Test!BX57</f>
        <v>0.27997100000000003</v>
      </c>
      <c r="CV58" s="9">
        <f>Test!BY57</f>
        <v>36.169758000000002</v>
      </c>
      <c r="CW58" s="9">
        <f>Test!BZ57</f>
        <v>36.169758000000002</v>
      </c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5"/>
      <c r="DJ58" s="33">
        <f t="shared" si="35"/>
        <v>4.7049477310523447E-2</v>
      </c>
      <c r="DK58" s="9">
        <f>Test!CN57</f>
        <v>3.1411484319315702E-2</v>
      </c>
      <c r="DL58" s="9">
        <f>Test!CO57</f>
        <v>0.92815899848937899</v>
      </c>
      <c r="DM58" s="9">
        <f>Test!CP57</f>
        <v>0.921580910682678</v>
      </c>
      <c r="DN58" s="9">
        <f>Test!CQ57</f>
        <v>27.1691633320787</v>
      </c>
      <c r="DO58" s="9">
        <f>Test!CR57</f>
        <v>39.243342398244501</v>
      </c>
      <c r="DP58" s="9">
        <f>Test!CS57</f>
        <v>40.883316849220201</v>
      </c>
      <c r="DQ58" s="9">
        <f>Test!CT57</f>
        <v>0.35439336299896201</v>
      </c>
      <c r="DR58" s="9">
        <f>Test!CU57</f>
        <v>0.95105832815170199</v>
      </c>
      <c r="DS58" s="9">
        <f>Test!CV57</f>
        <v>0.29323613643646201</v>
      </c>
      <c r="DT58" s="9">
        <f>Test!CW57</f>
        <v>0.92022323608398404</v>
      </c>
      <c r="DU58" s="9">
        <f>Test!CX57</f>
        <v>46.216583</v>
      </c>
      <c r="DV58" s="9">
        <f>Test!CY57</f>
        <v>22.7361917901057</v>
      </c>
      <c r="DW58" s="9" t="str">
        <f>Test!CZ57</f>
        <v>None</v>
      </c>
      <c r="DX58" s="9">
        <f>Test!DA57</f>
        <v>0.54919499999999999</v>
      </c>
      <c r="DY58" s="9">
        <f>Test!DB57</f>
        <v>0.54919499999999999</v>
      </c>
      <c r="DZ58" s="9">
        <f>Test!DC57</f>
        <v>64.821901999999994</v>
      </c>
      <c r="EA58" s="9">
        <f>Test!DD57</f>
        <v>64.821901999999994</v>
      </c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5"/>
      <c r="EN58" s="33">
        <f t="shared" si="37"/>
        <v>1</v>
      </c>
      <c r="EO58" s="9">
        <f>Test!DR57</f>
        <v>0</v>
      </c>
      <c r="EP58" s="9">
        <f>Test!DS57</f>
        <v>0</v>
      </c>
      <c r="EQ58" s="9">
        <f>Test!DT57</f>
        <v>0</v>
      </c>
      <c r="ER58" s="9">
        <f>Test!DU57</f>
        <v>0</v>
      </c>
      <c r="ES58" s="9">
        <f>Test!DV57</f>
        <v>0</v>
      </c>
      <c r="ET58" s="9">
        <f>Test!DW57</f>
        <v>0</v>
      </c>
      <c r="EU58" s="9">
        <f>Test!DX57</f>
        <v>0</v>
      </c>
      <c r="EV58" s="9">
        <f>Test!DY57</f>
        <v>0</v>
      </c>
      <c r="EW58" s="9">
        <f>Test!DZ57</f>
        <v>0</v>
      </c>
      <c r="EX58" s="9">
        <f>Test!EA57</f>
        <v>0</v>
      </c>
      <c r="EY58" s="9">
        <f>Test!EB57</f>
        <v>0</v>
      </c>
      <c r="EZ58" s="9">
        <f>Test!EC57</f>
        <v>0</v>
      </c>
      <c r="FA58" s="9">
        <f>Test!ED57</f>
        <v>0</v>
      </c>
      <c r="FB58" s="9">
        <f>Test!EE57</f>
        <v>0</v>
      </c>
      <c r="FC58" s="9">
        <f>Test!EF57</f>
        <v>0</v>
      </c>
      <c r="FD58" s="9">
        <f>Test!EG57</f>
        <v>0</v>
      </c>
      <c r="FE58" s="9">
        <f>Test!EH57</f>
        <v>0</v>
      </c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53"/>
      <c r="FR58" s="33">
        <f t="shared" si="39"/>
        <v>1</v>
      </c>
      <c r="FS58" s="9">
        <f>Test!EV57</f>
        <v>0</v>
      </c>
      <c r="FT58" s="9">
        <f>Test!EW57</f>
        <v>0</v>
      </c>
      <c r="FU58" s="9">
        <f>Test!EX57</f>
        <v>0</v>
      </c>
      <c r="FV58" s="9">
        <f>Test!EY57</f>
        <v>0</v>
      </c>
      <c r="FW58" s="9">
        <f>Test!EZ57</f>
        <v>0</v>
      </c>
      <c r="FX58" s="9">
        <f>Test!FA57</f>
        <v>0</v>
      </c>
      <c r="FY58" s="9">
        <f>Test!FB57</f>
        <v>0</v>
      </c>
      <c r="FZ58" s="9">
        <f>Test!FC57</f>
        <v>0</v>
      </c>
      <c r="GA58" s="9">
        <f>Test!FD57</f>
        <v>0</v>
      </c>
      <c r="GB58" s="9">
        <f>Test!FE57</f>
        <v>0</v>
      </c>
      <c r="GC58" s="9">
        <f>Test!FF57</f>
        <v>0</v>
      </c>
      <c r="GD58" s="9">
        <f>Test!FG57</f>
        <v>0</v>
      </c>
      <c r="GE58" s="9">
        <f>Test!FH57</f>
        <v>0</v>
      </c>
      <c r="GF58" s="9">
        <f>Test!FI57</f>
        <v>0</v>
      </c>
      <c r="GG58" s="9">
        <f>Test!FJ57</f>
        <v>0</v>
      </c>
      <c r="GH58" s="9">
        <f>Test!FK57</f>
        <v>0</v>
      </c>
      <c r="GI58" s="9">
        <f>Test!FL57</f>
        <v>0</v>
      </c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53"/>
      <c r="GV58" s="33">
        <f t="shared" si="41"/>
        <v>1</v>
      </c>
      <c r="GW58" s="9">
        <f>Test!FZ57</f>
        <v>0</v>
      </c>
      <c r="GX58" s="9">
        <f>Test!GA57</f>
        <v>0</v>
      </c>
      <c r="GY58" s="9">
        <f>Test!GB57</f>
        <v>0</v>
      </c>
      <c r="GZ58" s="9">
        <f>Test!GC57</f>
        <v>0</v>
      </c>
      <c r="HA58" s="9">
        <f>Test!GD57</f>
        <v>0</v>
      </c>
      <c r="HB58" s="9">
        <f>Test!GE57</f>
        <v>0</v>
      </c>
      <c r="HC58" s="9">
        <f>Test!GF57</f>
        <v>0</v>
      </c>
      <c r="HD58" s="9">
        <f>Test!GG57</f>
        <v>0</v>
      </c>
      <c r="HE58" s="9">
        <f>Test!GH57</f>
        <v>0</v>
      </c>
      <c r="HF58" s="9">
        <f>Test!GI57</f>
        <v>0</v>
      </c>
      <c r="HG58" s="9">
        <f>Test!GJ57</f>
        <v>0</v>
      </c>
      <c r="HH58" s="9">
        <f>Test!GK57</f>
        <v>0</v>
      </c>
      <c r="HI58" s="9">
        <f>Test!GL57</f>
        <v>0</v>
      </c>
      <c r="HJ58" s="9">
        <f>Test!GM57</f>
        <v>0</v>
      </c>
      <c r="HK58" s="9">
        <f>Test!GN57</f>
        <v>0</v>
      </c>
      <c r="HL58" s="9">
        <f>Test!GO57</f>
        <v>0</v>
      </c>
      <c r="HM58" s="9">
        <f>Test!GP57</f>
        <v>0</v>
      </c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5"/>
      <c r="HZ58" s="33">
        <f t="shared" si="43"/>
        <v>1</v>
      </c>
      <c r="IA58" s="9">
        <f>Test!HD57</f>
        <v>0</v>
      </c>
      <c r="IB58" s="9">
        <f>Test!HE57</f>
        <v>0</v>
      </c>
      <c r="IC58" s="9">
        <f>Test!HF57</f>
        <v>0</v>
      </c>
      <c r="ID58" s="9">
        <f>Test!HG57</f>
        <v>0</v>
      </c>
      <c r="IE58" s="9">
        <f>Test!HH57</f>
        <v>0</v>
      </c>
      <c r="IF58" s="9">
        <f>Test!HI57</f>
        <v>0</v>
      </c>
      <c r="IG58" s="9">
        <f>Test!HJ57</f>
        <v>0</v>
      </c>
      <c r="IH58" s="9">
        <f>Test!HK57</f>
        <v>0</v>
      </c>
      <c r="II58" s="9">
        <f>Test!HL57</f>
        <v>0</v>
      </c>
      <c r="IJ58" s="9">
        <f>Test!HM57</f>
        <v>0</v>
      </c>
      <c r="IK58" s="9">
        <f>Test!HN57</f>
        <v>0</v>
      </c>
      <c r="IL58" s="9">
        <f>Test!HO57</f>
        <v>0</v>
      </c>
      <c r="IM58" s="9">
        <f>Test!HP57</f>
        <v>0</v>
      </c>
      <c r="IN58" s="9">
        <f>Test!HQ57</f>
        <v>0</v>
      </c>
      <c r="IO58" s="9">
        <f>Test!HR57</f>
        <v>0</v>
      </c>
      <c r="IP58" s="9">
        <f>Test!HS57</f>
        <v>0</v>
      </c>
      <c r="IQ58" s="9">
        <f>Test!HT57</f>
        <v>0</v>
      </c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5"/>
      <c r="JD58" s="33">
        <f t="shared" si="45"/>
        <v>1</v>
      </c>
      <c r="JE58" s="9">
        <f>Test!IH57</f>
        <v>0</v>
      </c>
      <c r="JF58" s="9">
        <f>Test!II57</f>
        <v>0</v>
      </c>
      <c r="JG58" s="9">
        <f>Test!IJ57</f>
        <v>0</v>
      </c>
      <c r="JH58" s="9">
        <f>Test!IK57</f>
        <v>0</v>
      </c>
      <c r="JI58" s="9">
        <f>Test!IL57</f>
        <v>0</v>
      </c>
      <c r="JJ58" s="9">
        <f>Test!IM57</f>
        <v>0</v>
      </c>
      <c r="JK58" s="9">
        <f>Test!IN57</f>
        <v>0</v>
      </c>
      <c r="JL58" s="9">
        <f>Test!IO57</f>
        <v>0</v>
      </c>
      <c r="JM58" s="9">
        <f>Test!IP57</f>
        <v>0</v>
      </c>
      <c r="JN58" s="9">
        <f>Test!IQ57</f>
        <v>0</v>
      </c>
      <c r="JO58" s="9">
        <f>Test!IR57</f>
        <v>0</v>
      </c>
      <c r="JP58" s="9">
        <f>Test!IS57</f>
        <v>0</v>
      </c>
      <c r="JQ58" s="9">
        <f>Test!IT57</f>
        <v>0</v>
      </c>
      <c r="JR58" s="9">
        <f>Test!IU57</f>
        <v>0</v>
      </c>
      <c r="JS58" s="9">
        <f>Test!IV57</f>
        <v>0</v>
      </c>
      <c r="JT58" s="9">
        <f>Test!IW57</f>
        <v>0</v>
      </c>
      <c r="JU58" s="9">
        <f>Test!IX57</f>
        <v>0</v>
      </c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5"/>
      <c r="KH58" s="33">
        <f t="shared" si="47"/>
        <v>1</v>
      </c>
      <c r="KI58" s="9">
        <f>Test!JL57</f>
        <v>0</v>
      </c>
      <c r="KJ58" s="9">
        <f>Test!JM57</f>
        <v>0</v>
      </c>
      <c r="KK58" s="9">
        <f>Test!JN57</f>
        <v>0</v>
      </c>
      <c r="KL58" s="9">
        <f>Test!JO57</f>
        <v>0</v>
      </c>
      <c r="KM58" s="9">
        <f>Test!JP57</f>
        <v>0</v>
      </c>
      <c r="KN58" s="9">
        <f>Test!JQ57</f>
        <v>0</v>
      </c>
      <c r="KO58" s="9">
        <f>Test!JR57</f>
        <v>0</v>
      </c>
      <c r="KP58" s="9">
        <f>Test!JS57</f>
        <v>0</v>
      </c>
      <c r="KQ58" s="9">
        <f>Test!JT57</f>
        <v>0</v>
      </c>
      <c r="KR58" s="9">
        <f>Test!JU57</f>
        <v>0</v>
      </c>
      <c r="KS58" s="9">
        <f>Test!JV57</f>
        <v>0</v>
      </c>
      <c r="KT58" s="9">
        <f>Test!JW57</f>
        <v>0</v>
      </c>
      <c r="KU58" s="9">
        <f>Test!JX57</f>
        <v>0</v>
      </c>
      <c r="KV58" s="9">
        <f>Test!JY57</f>
        <v>0</v>
      </c>
      <c r="KW58" s="9">
        <f>Test!JZ57</f>
        <v>0</v>
      </c>
      <c r="KX58" s="9">
        <f>Test!KA57</f>
        <v>0</v>
      </c>
      <c r="KY58" s="9">
        <f>Test!KB57</f>
        <v>0</v>
      </c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5"/>
      <c r="LL58" s="33">
        <f t="shared" si="49"/>
        <v>1</v>
      </c>
      <c r="LM58" s="9">
        <f>Test!KP57</f>
        <v>0</v>
      </c>
      <c r="LN58" s="9">
        <f>Test!KQ57</f>
        <v>0</v>
      </c>
      <c r="LO58" s="9">
        <f>Test!KR57</f>
        <v>0</v>
      </c>
      <c r="LP58" s="9">
        <f>Test!KS57</f>
        <v>0</v>
      </c>
      <c r="LQ58" s="9">
        <f>Test!KT57</f>
        <v>0</v>
      </c>
      <c r="LR58" s="9">
        <f>Test!KU57</f>
        <v>0</v>
      </c>
      <c r="LS58" s="9">
        <f>Test!KV57</f>
        <v>0</v>
      </c>
      <c r="LT58" s="9">
        <f>Test!KW57</f>
        <v>0</v>
      </c>
      <c r="LU58" s="9">
        <f>Test!KX57</f>
        <v>0</v>
      </c>
      <c r="LV58" s="9">
        <f>Test!KY57</f>
        <v>0</v>
      </c>
      <c r="LW58" s="9">
        <f>Test!KZ57</f>
        <v>0</v>
      </c>
      <c r="LX58" s="9">
        <f>Test!LA57</f>
        <v>0</v>
      </c>
      <c r="LY58" s="9">
        <f>Test!LB57</f>
        <v>0</v>
      </c>
      <c r="LZ58" s="9">
        <f>Test!LC57</f>
        <v>0</v>
      </c>
      <c r="MA58" s="9">
        <f>Test!LD57</f>
        <v>0</v>
      </c>
      <c r="MB58" s="9">
        <f>Test!LE57</f>
        <v>0</v>
      </c>
      <c r="MC58" s="9">
        <f>Test!LF57</f>
        <v>0</v>
      </c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53"/>
      <c r="MP58" s="33">
        <f t="shared" si="51"/>
        <v>1</v>
      </c>
      <c r="MQ58" s="9">
        <f>Test!LT57</f>
        <v>0</v>
      </c>
      <c r="MR58" s="9">
        <f>Test!LU57</f>
        <v>0</v>
      </c>
      <c r="MS58" s="9">
        <f>Test!LV57</f>
        <v>0</v>
      </c>
      <c r="MT58" s="9">
        <f>Test!LW57</f>
        <v>0</v>
      </c>
      <c r="MU58" s="9">
        <f>Test!LX57</f>
        <v>0</v>
      </c>
      <c r="MV58" s="9">
        <f>Test!LY57</f>
        <v>0</v>
      </c>
      <c r="MW58" s="9">
        <f>Test!LZ57</f>
        <v>0</v>
      </c>
      <c r="MX58" s="9">
        <f>Test!MA57</f>
        <v>0</v>
      </c>
      <c r="MY58" s="9">
        <f>Test!MB57</f>
        <v>0</v>
      </c>
      <c r="MZ58" s="9">
        <f>Test!MC57</f>
        <v>0</v>
      </c>
      <c r="NA58" s="9">
        <f>Test!MD57</f>
        <v>0</v>
      </c>
      <c r="NB58" s="9">
        <f>Test!ME57</f>
        <v>0</v>
      </c>
      <c r="NC58" s="9">
        <f>Test!MF57</f>
        <v>0</v>
      </c>
      <c r="ND58" s="9">
        <f>Test!MG57</f>
        <v>0</v>
      </c>
      <c r="NE58" s="9">
        <f>Test!MH57</f>
        <v>0</v>
      </c>
      <c r="NF58" s="9">
        <f>Test!MI57</f>
        <v>0</v>
      </c>
      <c r="NG58" s="9">
        <f>Test!MJ57</f>
        <v>0</v>
      </c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53"/>
      <c r="NT58" s="33">
        <f t="shared" si="69"/>
        <v>1</v>
      </c>
      <c r="NU58" s="9">
        <f>Test!MX57</f>
        <v>0</v>
      </c>
      <c r="NV58" s="9">
        <f>Test!MY57</f>
        <v>0</v>
      </c>
      <c r="NW58" s="9">
        <f>Test!MZ57</f>
        <v>0</v>
      </c>
      <c r="NX58" s="9">
        <f>Test!NA57</f>
        <v>0</v>
      </c>
      <c r="NY58" s="9">
        <f>Test!NB57</f>
        <v>0</v>
      </c>
      <c r="NZ58" s="9">
        <f>Test!NC57</f>
        <v>0</v>
      </c>
      <c r="OA58" s="9">
        <f>Test!ND57</f>
        <v>0</v>
      </c>
      <c r="OB58" s="9">
        <f>Test!NE57</f>
        <v>0</v>
      </c>
      <c r="OC58" s="9">
        <f>Test!NF57</f>
        <v>0</v>
      </c>
      <c r="OD58" s="9">
        <f>Test!NG57</f>
        <v>0</v>
      </c>
      <c r="OE58" s="9">
        <f>Test!NH57</f>
        <v>0</v>
      </c>
      <c r="OF58" s="9">
        <f>Test!NI57</f>
        <v>0</v>
      </c>
      <c r="OG58" s="9">
        <f>Test!NJ57</f>
        <v>0</v>
      </c>
      <c r="OH58" s="9">
        <f>Test!NK57</f>
        <v>0</v>
      </c>
      <c r="OI58" s="9">
        <f>Test!NL57</f>
        <v>0</v>
      </c>
      <c r="OJ58" s="9">
        <f>Test!NM57</f>
        <v>0</v>
      </c>
      <c r="OK58" s="9">
        <f>Test!NN57</f>
        <v>0</v>
      </c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53"/>
      <c r="OX58" s="33">
        <f t="shared" si="70"/>
        <v>1</v>
      </c>
      <c r="OY58" s="9">
        <f>Test!OB57</f>
        <v>0</v>
      </c>
      <c r="OZ58" s="9">
        <f>Test!OC57</f>
        <v>0</v>
      </c>
      <c r="PA58" s="9">
        <f>Test!OD57</f>
        <v>0</v>
      </c>
      <c r="PB58" s="9">
        <f>Test!OE57</f>
        <v>0</v>
      </c>
      <c r="PC58" s="9">
        <f>Test!OF57</f>
        <v>0</v>
      </c>
      <c r="PD58" s="9">
        <f>Test!OG57</f>
        <v>0</v>
      </c>
      <c r="PE58" s="9">
        <f>Test!OH57</f>
        <v>0</v>
      </c>
      <c r="PF58" s="9">
        <f>Test!OI57</f>
        <v>0</v>
      </c>
      <c r="PG58" s="9">
        <f>Test!OJ57</f>
        <v>0</v>
      </c>
      <c r="PH58" s="9">
        <f>Test!OK57</f>
        <v>0</v>
      </c>
      <c r="PI58" s="9">
        <f>Test!OL57</f>
        <v>0</v>
      </c>
      <c r="PJ58" s="9">
        <f>Test!OM57</f>
        <v>0</v>
      </c>
      <c r="PK58" s="9">
        <f>Test!ON57</f>
        <v>0</v>
      </c>
      <c r="PL58" s="9">
        <f>Test!OO57</f>
        <v>0</v>
      </c>
      <c r="PM58" s="9">
        <f>Test!OP57</f>
        <v>0</v>
      </c>
      <c r="PN58" s="9">
        <f>Test!OQ57</f>
        <v>0</v>
      </c>
      <c r="PO58" s="9">
        <f>Test!OR57</f>
        <v>0</v>
      </c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</row>
    <row r="59" spans="3:442">
      <c r="C59" s="115"/>
      <c r="D59" s="26">
        <f t="shared" si="71"/>
        <v>0.06</v>
      </c>
      <c r="E59" s="34">
        <f t="shared" ca="1" si="28"/>
        <v>4.584298526965995E-2</v>
      </c>
      <c r="F59" s="13">
        <f ca="1">Reference!B58</f>
        <v>6.2750579116179594E-2</v>
      </c>
      <c r="G59" s="13">
        <f ca="1">Reference!C58</f>
        <v>0.96264547109603804</v>
      </c>
      <c r="H59" s="13">
        <f ca="1">Reference!D58</f>
        <v>0.960940241813659</v>
      </c>
      <c r="I59" s="13">
        <f ca="1">Reference!E58</f>
        <v>29.732863981251501</v>
      </c>
      <c r="J59" s="13">
        <f ca="1">Reference!F58</f>
        <v>36.789804437580401</v>
      </c>
      <c r="K59" s="13">
        <f ca="1">Reference!G58</f>
        <v>38.66851726953</v>
      </c>
      <c r="L59" s="13">
        <f ca="1">Reference!H58</f>
        <v>0.43345490097999501</v>
      </c>
      <c r="M59" s="13">
        <f ca="1">Reference!I58</f>
        <v>0.973313808441162</v>
      </c>
      <c r="N59" s="13">
        <f ca="1">Reference!J58</f>
        <v>0.212470903992652</v>
      </c>
      <c r="O59" s="13">
        <f ca="1">Reference!K58</f>
        <v>0.96104681491851796</v>
      </c>
      <c r="P59" s="13">
        <f ca="1">Reference!L58</f>
        <v>65.464972000000003</v>
      </c>
      <c r="Q59" s="13">
        <f ca="1">Reference!M58</f>
        <v>25.990487746061302</v>
      </c>
      <c r="R59" s="13" t="str">
        <f ca="1">Reference!N58</f>
        <v>None</v>
      </c>
      <c r="S59" s="13">
        <f ca="1">Reference!O58</f>
        <v>0.39797399999999999</v>
      </c>
      <c r="T59" s="13">
        <f ca="1">Reference!P58</f>
        <v>0.39797399999999999</v>
      </c>
      <c r="U59" s="13">
        <f ca="1">Reference!Q58</f>
        <v>67.804652000000004</v>
      </c>
      <c r="V59" s="13">
        <f ca="1">Reference!R58</f>
        <v>67.804652000000004</v>
      </c>
      <c r="X59" s="13">
        <f t="shared" si="29"/>
        <v>0.87767284390589995</v>
      </c>
      <c r="Y59" s="13">
        <f>Test!B58</f>
        <v>0.112660370634354</v>
      </c>
      <c r="Z59" s="13">
        <f>Test!C58</f>
        <v>0.82651239633560103</v>
      </c>
      <c r="AA59" s="13">
        <f>Test!D58</f>
        <v>0.81001061201095503</v>
      </c>
      <c r="AB59" s="13">
        <f>Test!E58</f>
        <v>22.348199015204301</v>
      </c>
      <c r="AC59" s="13">
        <f>Test!F58</f>
        <v>30.8569268904258</v>
      </c>
      <c r="AD59" s="13">
        <f>Test!G58</f>
        <v>30.182036203180701</v>
      </c>
      <c r="AE59" s="13">
        <f>Test!H58</f>
        <v>0.19611538946628501</v>
      </c>
      <c r="AF59" s="13">
        <f>Test!I58</f>
        <v>0.84761869907379095</v>
      </c>
      <c r="AG59" s="13">
        <f>Test!J58</f>
        <v>0.45701858401298501</v>
      </c>
      <c r="AH59" s="13">
        <f>Test!K58</f>
        <v>0.82179576158523504</v>
      </c>
      <c r="AI59" s="13">
        <f>Test!L58</f>
        <v>43.572502999999998</v>
      </c>
      <c r="AJ59" s="13">
        <f>Test!M58</f>
        <v>17.722014939114398</v>
      </c>
      <c r="AK59" s="13" t="str">
        <f>Test!N58</f>
        <v>None</v>
      </c>
      <c r="AL59" s="13">
        <f>Test!O58</f>
        <v>0.12425899999999999</v>
      </c>
      <c r="AM59" s="13">
        <f>Test!P58</f>
        <v>0.12425899999999999</v>
      </c>
      <c r="AN59" s="13">
        <f>Test!Q58</f>
        <v>0.16500899999999999</v>
      </c>
      <c r="AO59" s="13">
        <f>Test!R58</f>
        <v>0.16500899999999999</v>
      </c>
      <c r="AP59" s="14">
        <f t="shared" ref="AP59:AZ59" ca="1" si="212">bdRateExtend($F59:$F62,G59:G62,$Y59:$Y62,Z59:Z62)</f>
        <v>3.2346852214112802</v>
      </c>
      <c r="AQ59" s="14">
        <f t="shared" ca="1" si="212"/>
        <v>3.2151721807077722</v>
      </c>
      <c r="AR59" s="14">
        <f t="shared" ca="1" si="212"/>
        <v>4.1178921520346927</v>
      </c>
      <c r="AS59" s="14">
        <f t="shared" ca="1" si="212"/>
        <v>1.8636254108312382</v>
      </c>
      <c r="AT59" s="14">
        <f t="shared" ca="1" si="212"/>
        <v>1.7273549903253134</v>
      </c>
      <c r="AU59" s="14">
        <f t="shared" ca="1" si="212"/>
        <v>3.850752338883165</v>
      </c>
      <c r="AV59" s="14">
        <f t="shared" ca="1" si="212"/>
        <v>3.0389416597075982</v>
      </c>
      <c r="AW59" s="14" t="e">
        <f t="shared" ca="1" si="212"/>
        <v>#VALUE!</v>
      </c>
      <c r="AX59" s="14">
        <f t="shared" ca="1" si="212"/>
        <v>3.0388172935923095</v>
      </c>
      <c r="AY59" s="14">
        <f t="shared" ca="1" si="212"/>
        <v>2.0453112507244575</v>
      </c>
      <c r="AZ59" s="14">
        <f t="shared" ca="1" si="212"/>
        <v>2.5979950819233881</v>
      </c>
      <c r="BA59" s="3"/>
      <c r="BB59" s="34">
        <f t="shared" si="31"/>
        <v>2.0978112378238281E-2</v>
      </c>
      <c r="BC59" s="13">
        <f>Test!AF58</f>
        <v>5.8741313257305701E-2</v>
      </c>
      <c r="BD59" s="13">
        <f>Test!AG58</f>
        <v>0.87959021329879705</v>
      </c>
      <c r="BE59" s="13">
        <f>Test!AH58</f>
        <v>0.87062972784042303</v>
      </c>
      <c r="BF59" s="13">
        <f>Test!AI58</f>
        <v>24.581549467371399</v>
      </c>
      <c r="BG59" s="13">
        <f>Test!AJ58</f>
        <v>38.019035634339701</v>
      </c>
      <c r="BH59" s="13">
        <f>Test!AK58</f>
        <v>38.708534152527598</v>
      </c>
      <c r="BI59" s="13">
        <f>Test!AL58</f>
        <v>0.23935537040233601</v>
      </c>
      <c r="BJ59" s="13">
        <f>Test!AM58</f>
        <v>0.88621574640274003</v>
      </c>
      <c r="BK59" s="13">
        <f>Test!AN58</f>
        <v>0.37422689795494002</v>
      </c>
      <c r="BL59" s="13">
        <f>Test!AO58</f>
        <v>0.86837029457092196</v>
      </c>
      <c r="BM59" s="13">
        <f>Test!AP58</f>
        <v>38.716974999999998</v>
      </c>
      <c r="BN59" s="13">
        <f>Test!AQ58</f>
        <v>20.070639748685998</v>
      </c>
      <c r="BO59" s="13" t="str">
        <f>Test!AR58</f>
        <v>None</v>
      </c>
      <c r="BP59" s="13">
        <f>Test!AS58</f>
        <v>3.1366999999999999E-2</v>
      </c>
      <c r="BQ59" s="13">
        <f>Test!AT58</f>
        <v>3.1366999999999999E-2</v>
      </c>
      <c r="BR59" s="13">
        <f>Test!AU58</f>
        <v>0.384743</v>
      </c>
      <c r="BS59" s="13">
        <f>Test!AV58</f>
        <v>0.384743</v>
      </c>
      <c r="BT59" s="14">
        <f t="shared" ref="BT59:CD59" ca="1" si="213">bdRateExtend($F59:$F62,G59:G62,$BC59:$BC62,BD59:BD62)</f>
        <v>1.8094788407657387</v>
      </c>
      <c r="BU59" s="14">
        <f t="shared" ca="1" si="213"/>
        <v>1.7991351831425182</v>
      </c>
      <c r="BV59" s="14">
        <f t="shared" ca="1" si="213"/>
        <v>1.5109753915253679</v>
      </c>
      <c r="BW59" s="14">
        <f t="shared" ca="1" si="213"/>
        <v>-0.20024504686928102</v>
      </c>
      <c r="BX59" s="14">
        <f t="shared" ca="1" si="213"/>
        <v>-0.11596088296568563</v>
      </c>
      <c r="BY59" s="14">
        <f t="shared" ca="1" si="213"/>
        <v>1.6641129199313469</v>
      </c>
      <c r="BZ59" s="14">
        <f t="shared" ca="1" si="213"/>
        <v>1.9974514420488156</v>
      </c>
      <c r="CA59" s="14">
        <f t="shared" ca="1" si="213"/>
        <v>1.6823486292848244</v>
      </c>
      <c r="CB59" s="14">
        <f t="shared" ca="1" si="213"/>
        <v>1.6501806211521646</v>
      </c>
      <c r="CC59" s="14">
        <f t="shared" ca="1" si="213"/>
        <v>1.1800106481442669</v>
      </c>
      <c r="CD59" s="14">
        <f t="shared" ca="1" si="213"/>
        <v>1.4943446580341226</v>
      </c>
      <c r="CE59" s="3"/>
      <c r="CF59" s="34">
        <f t="shared" si="33"/>
        <v>4.584298526965995E-2</v>
      </c>
      <c r="CG59" s="13">
        <f>Test!BJ58</f>
        <v>6.2750579116179594E-2</v>
      </c>
      <c r="CH59" s="13">
        <f>Test!BK58</f>
        <v>0.96264547109603804</v>
      </c>
      <c r="CI59" s="13">
        <f>Test!BL58</f>
        <v>0.960940241813659</v>
      </c>
      <c r="CJ59" s="13">
        <f>Test!BM58</f>
        <v>29.732863981251501</v>
      </c>
      <c r="CK59" s="13">
        <f>Test!BN58</f>
        <v>36.789804437580401</v>
      </c>
      <c r="CL59" s="13">
        <f>Test!BO58</f>
        <v>38.66851726953</v>
      </c>
      <c r="CM59" s="13">
        <f>Test!BP58</f>
        <v>0.43345490097999501</v>
      </c>
      <c r="CN59" s="13">
        <f>Test!BQ58</f>
        <v>0.973313808441162</v>
      </c>
      <c r="CO59" s="13">
        <f>Test!BR58</f>
        <v>0.212470903992652</v>
      </c>
      <c r="CP59" s="13">
        <f>Test!BS58</f>
        <v>0.96104681491851796</v>
      </c>
      <c r="CQ59" s="13">
        <f>Test!BT58</f>
        <v>65.464972000000003</v>
      </c>
      <c r="CR59" s="13">
        <f>Test!BU58</f>
        <v>25.990487746061302</v>
      </c>
      <c r="CS59" s="13" t="str">
        <f>Test!BV58</f>
        <v>None</v>
      </c>
      <c r="CT59" s="13">
        <f>Test!BW58</f>
        <v>0.39797399999999999</v>
      </c>
      <c r="CU59" s="13">
        <f>Test!BX58</f>
        <v>0.39797399999999999</v>
      </c>
      <c r="CV59" s="13">
        <f>Test!BY58</f>
        <v>67.804652000000004</v>
      </c>
      <c r="CW59" s="13">
        <f>Test!BZ58</f>
        <v>67.804652000000004</v>
      </c>
      <c r="CX59" s="14">
        <f t="shared" ref="CX59:DH59" ca="1" si="214">bdRateExtend($F59:$F62,G59:G62,$CG59:$CG62,CH59:CH62)</f>
        <v>0</v>
      </c>
      <c r="CY59" s="14">
        <f t="shared" ca="1" si="214"/>
        <v>0</v>
      </c>
      <c r="CZ59" s="14">
        <f t="shared" ca="1" si="214"/>
        <v>0</v>
      </c>
      <c r="DA59" s="14">
        <f t="shared" ca="1" si="214"/>
        <v>0</v>
      </c>
      <c r="DB59" s="14">
        <f t="shared" ca="1" si="214"/>
        <v>0</v>
      </c>
      <c r="DC59" s="14">
        <f t="shared" ca="1" si="214"/>
        <v>0</v>
      </c>
      <c r="DD59" s="14">
        <f t="shared" ca="1" si="214"/>
        <v>0</v>
      </c>
      <c r="DE59" s="14">
        <f t="shared" ca="1" si="214"/>
        <v>0</v>
      </c>
      <c r="DF59" s="14">
        <f t="shared" ca="1" si="214"/>
        <v>0</v>
      </c>
      <c r="DG59" s="14">
        <f t="shared" ca="1" si="214"/>
        <v>0</v>
      </c>
      <c r="DH59" s="14">
        <f t="shared" ca="1" si="214"/>
        <v>0</v>
      </c>
      <c r="DI59" s="3"/>
      <c r="DJ59" s="34">
        <f t="shared" si="35"/>
        <v>2.6539112615821724E-2</v>
      </c>
      <c r="DK59" s="13">
        <f>Test!CN58</f>
        <v>6.1592346756949301E-2</v>
      </c>
      <c r="DL59" s="13">
        <f>Test!CO58</f>
        <v>0.96473324298858598</v>
      </c>
      <c r="DM59" s="13">
        <f>Test!CP58</f>
        <v>0.96238714456558205</v>
      </c>
      <c r="DN59" s="13">
        <f>Test!CQ58</f>
        <v>30.406588674475199</v>
      </c>
      <c r="DO59" s="13">
        <f>Test!CR58</f>
        <v>41.684240426992197</v>
      </c>
      <c r="DP59" s="13">
        <f>Test!CS58</f>
        <v>42.939480131533202</v>
      </c>
      <c r="DQ59" s="13">
        <f>Test!CT58</f>
        <v>0.46399781107902499</v>
      </c>
      <c r="DR59" s="13">
        <f>Test!CU58</f>
        <v>0.97926831245422297</v>
      </c>
      <c r="DS59" s="13">
        <f>Test!CV58</f>
        <v>0.20555071532726199</v>
      </c>
      <c r="DT59" s="13">
        <f>Test!CW58</f>
        <v>0.96299308538436801</v>
      </c>
      <c r="DU59" s="13">
        <f>Test!CX58</f>
        <v>65.422454999999999</v>
      </c>
      <c r="DV59" s="13">
        <f>Test!CY58</f>
        <v>26.533767109814502</v>
      </c>
      <c r="DW59" s="13" t="str">
        <f>Test!CZ58</f>
        <v>None</v>
      </c>
      <c r="DX59" s="13">
        <f>Test!DA58</f>
        <v>0.38330799999999998</v>
      </c>
      <c r="DY59" s="13">
        <f>Test!DB58</f>
        <v>0.38330799999999998</v>
      </c>
      <c r="DZ59" s="13">
        <f>Test!DC58</f>
        <v>140.331311</v>
      </c>
      <c r="EA59" s="13">
        <f>Test!DD58</f>
        <v>140.331311</v>
      </c>
      <c r="EB59" s="14">
        <f t="shared" ref="EB59:EL59" ca="1" si="215">bdRateExtend($F59:$F62,G59:G62,$DK59:$DK62,DL59:DL62)</f>
        <v>-0.13868877903474075</v>
      </c>
      <c r="EC59" s="14">
        <f t="shared" ca="1" si="215"/>
        <v>-0.13169305963411648</v>
      </c>
      <c r="ED59" s="14">
        <f t="shared" ca="1" si="215"/>
        <v>-0.1770756638978217</v>
      </c>
      <c r="EE59" s="14">
        <f t="shared" ca="1" si="215"/>
        <v>-0.83473271225720436</v>
      </c>
      <c r="EF59" s="14">
        <f t="shared" ca="1" si="215"/>
        <v>-0.86439693068617818</v>
      </c>
      <c r="EG59" s="14">
        <f t="shared" ca="1" si="215"/>
        <v>-0.19822443026547887</v>
      </c>
      <c r="EH59" s="14">
        <f t="shared" ca="1" si="215"/>
        <v>-0.28077646300226211</v>
      </c>
      <c r="EI59" s="14">
        <f t="shared" ca="1" si="215"/>
        <v>-0.13731636044896178</v>
      </c>
      <c r="EJ59" s="14">
        <f t="shared" ca="1" si="215"/>
        <v>-0.13825301936711598</v>
      </c>
      <c r="EK59" s="14">
        <f t="shared" ca="1" si="215"/>
        <v>-9.9333131552728382E-2</v>
      </c>
      <c r="EL59" s="14">
        <f t="shared" ca="1" si="215"/>
        <v>-0.14880853138853123</v>
      </c>
      <c r="EM59" s="3"/>
      <c r="EN59" s="34">
        <f t="shared" si="37"/>
        <v>1</v>
      </c>
      <c r="EO59" s="13">
        <f>Test!DR58</f>
        <v>0</v>
      </c>
      <c r="EP59" s="13">
        <f>Test!DS58</f>
        <v>0</v>
      </c>
      <c r="EQ59" s="13">
        <f>Test!DT58</f>
        <v>0</v>
      </c>
      <c r="ER59" s="13">
        <f>Test!DU58</f>
        <v>0</v>
      </c>
      <c r="ES59" s="13">
        <f>Test!DV58</f>
        <v>0</v>
      </c>
      <c r="ET59" s="13">
        <f>Test!DW58</f>
        <v>0</v>
      </c>
      <c r="EU59" s="13">
        <f>Test!DX58</f>
        <v>0</v>
      </c>
      <c r="EV59" s="13">
        <f>Test!DY58</f>
        <v>0</v>
      </c>
      <c r="EW59" s="13">
        <f>Test!DZ58</f>
        <v>0</v>
      </c>
      <c r="EX59" s="13">
        <f>Test!EA58</f>
        <v>0</v>
      </c>
      <c r="EY59" s="13">
        <f>Test!EB58</f>
        <v>0</v>
      </c>
      <c r="EZ59" s="13">
        <f>Test!EC58</f>
        <v>0</v>
      </c>
      <c r="FA59" s="13">
        <f>Test!ED58</f>
        <v>0</v>
      </c>
      <c r="FB59" s="13">
        <f>Test!EE58</f>
        <v>0</v>
      </c>
      <c r="FC59" s="13">
        <f>Test!EF58</f>
        <v>0</v>
      </c>
      <c r="FD59" s="13">
        <f>Test!EG58</f>
        <v>0</v>
      </c>
      <c r="FE59" s="13">
        <f>Test!EH58</f>
        <v>0</v>
      </c>
      <c r="FF59" s="14">
        <f t="shared" ref="FF59:FP59" ca="1" si="216">bdRateExtend($F59:$F62,G59:G62,$EO59:$EO62,EP59:EP62)</f>
        <v>1</v>
      </c>
      <c r="FG59" s="14">
        <f t="shared" ca="1" si="216"/>
        <v>1</v>
      </c>
      <c r="FH59" s="14">
        <f t="shared" ca="1" si="216"/>
        <v>1</v>
      </c>
      <c r="FI59" s="14">
        <f t="shared" ca="1" si="216"/>
        <v>1</v>
      </c>
      <c r="FJ59" s="14">
        <f t="shared" ca="1" si="216"/>
        <v>1</v>
      </c>
      <c r="FK59" s="14">
        <f t="shared" ca="1" si="216"/>
        <v>1</v>
      </c>
      <c r="FL59" s="14">
        <f t="shared" ca="1" si="216"/>
        <v>1</v>
      </c>
      <c r="FM59" s="14">
        <f t="shared" ca="1" si="216"/>
        <v>1</v>
      </c>
      <c r="FN59" s="14">
        <f t="shared" ca="1" si="216"/>
        <v>1</v>
      </c>
      <c r="FO59" s="14">
        <f t="shared" ca="1" si="216"/>
        <v>1</v>
      </c>
      <c r="FP59" s="14">
        <f t="shared" ca="1" si="216"/>
        <v>1</v>
      </c>
      <c r="FQ59" s="54"/>
      <c r="FR59" s="34">
        <f t="shared" si="39"/>
        <v>1</v>
      </c>
      <c r="FS59" s="13">
        <f>Test!EV58</f>
        <v>0</v>
      </c>
      <c r="FT59" s="13">
        <f>Test!EW58</f>
        <v>0</v>
      </c>
      <c r="FU59" s="13">
        <f>Test!EX58</f>
        <v>0</v>
      </c>
      <c r="FV59" s="13">
        <f>Test!EY58</f>
        <v>0</v>
      </c>
      <c r="FW59" s="13">
        <f>Test!EZ58</f>
        <v>0</v>
      </c>
      <c r="FX59" s="13">
        <f>Test!FA58</f>
        <v>0</v>
      </c>
      <c r="FY59" s="13">
        <f>Test!FB58</f>
        <v>0</v>
      </c>
      <c r="FZ59" s="13">
        <f>Test!FC58</f>
        <v>0</v>
      </c>
      <c r="GA59" s="13">
        <f>Test!FD58</f>
        <v>0</v>
      </c>
      <c r="GB59" s="13">
        <f>Test!FE58</f>
        <v>0</v>
      </c>
      <c r="GC59" s="13">
        <f>Test!FF58</f>
        <v>0</v>
      </c>
      <c r="GD59" s="13">
        <f>Test!FG58</f>
        <v>0</v>
      </c>
      <c r="GE59" s="13">
        <f>Test!FH58</f>
        <v>0</v>
      </c>
      <c r="GF59" s="13">
        <f>Test!FI58</f>
        <v>0</v>
      </c>
      <c r="GG59" s="13">
        <f>Test!FJ58</f>
        <v>0</v>
      </c>
      <c r="GH59" s="13">
        <f>Test!FK58</f>
        <v>0</v>
      </c>
      <c r="GI59" s="13">
        <f>Test!FL58</f>
        <v>0</v>
      </c>
      <c r="GJ59" s="14">
        <f t="shared" ref="GJ59:GT59" ca="1" si="217">bdRateExtend($F59:$F62,G59:G62,$FS59:$FS62,FT59:FT62)</f>
        <v>1</v>
      </c>
      <c r="GK59" s="14">
        <f t="shared" ca="1" si="217"/>
        <v>1</v>
      </c>
      <c r="GL59" s="14">
        <f t="shared" ca="1" si="217"/>
        <v>1</v>
      </c>
      <c r="GM59" s="14">
        <f t="shared" ca="1" si="217"/>
        <v>1</v>
      </c>
      <c r="GN59" s="14">
        <f t="shared" ca="1" si="217"/>
        <v>1</v>
      </c>
      <c r="GO59" s="14">
        <f t="shared" ca="1" si="217"/>
        <v>1</v>
      </c>
      <c r="GP59" s="14">
        <f t="shared" ca="1" si="217"/>
        <v>1</v>
      </c>
      <c r="GQ59" s="14">
        <f t="shared" ca="1" si="217"/>
        <v>1</v>
      </c>
      <c r="GR59" s="14">
        <f t="shared" ca="1" si="217"/>
        <v>1</v>
      </c>
      <c r="GS59" s="14">
        <f t="shared" ca="1" si="217"/>
        <v>1</v>
      </c>
      <c r="GT59" s="14">
        <f t="shared" ca="1" si="217"/>
        <v>1</v>
      </c>
      <c r="GU59" s="54"/>
      <c r="GV59" s="34">
        <f t="shared" si="41"/>
        <v>1</v>
      </c>
      <c r="GW59" s="13">
        <f>Test!FZ58</f>
        <v>0</v>
      </c>
      <c r="GX59" s="13">
        <f>Test!GA58</f>
        <v>0</v>
      </c>
      <c r="GY59" s="13">
        <f>Test!GB58</f>
        <v>0</v>
      </c>
      <c r="GZ59" s="13">
        <f>Test!GC58</f>
        <v>0</v>
      </c>
      <c r="HA59" s="13">
        <f>Test!GD58</f>
        <v>0</v>
      </c>
      <c r="HB59" s="13">
        <f>Test!GE58</f>
        <v>0</v>
      </c>
      <c r="HC59" s="13">
        <f>Test!GF58</f>
        <v>0</v>
      </c>
      <c r="HD59" s="13">
        <f>Test!GG58</f>
        <v>0</v>
      </c>
      <c r="HE59" s="13">
        <f>Test!GH58</f>
        <v>0</v>
      </c>
      <c r="HF59" s="13">
        <f>Test!GI58</f>
        <v>0</v>
      </c>
      <c r="HG59" s="13">
        <f>Test!GJ58</f>
        <v>0</v>
      </c>
      <c r="HH59" s="13">
        <f>Test!GK58</f>
        <v>0</v>
      </c>
      <c r="HI59" s="13">
        <f>Test!GL58</f>
        <v>0</v>
      </c>
      <c r="HJ59" s="13">
        <f>Test!GM58</f>
        <v>0</v>
      </c>
      <c r="HK59" s="13">
        <f>Test!GN58</f>
        <v>0</v>
      </c>
      <c r="HL59" s="13">
        <f>Test!GO58</f>
        <v>0</v>
      </c>
      <c r="HM59" s="13">
        <f>Test!GP58</f>
        <v>0</v>
      </c>
      <c r="HN59" s="14">
        <f t="shared" ref="HN59:HX59" ca="1" si="218">bdRateExtend($F59:$F62,G59:G62,$GW59:$GW62,GX59:GX62)</f>
        <v>1</v>
      </c>
      <c r="HO59" s="14">
        <f t="shared" ca="1" si="218"/>
        <v>1</v>
      </c>
      <c r="HP59" s="14">
        <f t="shared" ca="1" si="218"/>
        <v>1</v>
      </c>
      <c r="HQ59" s="14">
        <f t="shared" ca="1" si="218"/>
        <v>1</v>
      </c>
      <c r="HR59" s="14">
        <f t="shared" ca="1" si="218"/>
        <v>1</v>
      </c>
      <c r="HS59" s="14">
        <f t="shared" ca="1" si="218"/>
        <v>1</v>
      </c>
      <c r="HT59" s="14">
        <f t="shared" ca="1" si="218"/>
        <v>1</v>
      </c>
      <c r="HU59" s="14">
        <f t="shared" ca="1" si="218"/>
        <v>1</v>
      </c>
      <c r="HV59" s="14">
        <f t="shared" ca="1" si="218"/>
        <v>1</v>
      </c>
      <c r="HW59" s="14">
        <f t="shared" ca="1" si="218"/>
        <v>1</v>
      </c>
      <c r="HX59" s="14">
        <f t="shared" ca="1" si="218"/>
        <v>1</v>
      </c>
      <c r="HY59" s="3"/>
      <c r="HZ59" s="34">
        <f t="shared" si="43"/>
        <v>1</v>
      </c>
      <c r="IA59" s="13">
        <f>Test!HD58</f>
        <v>0</v>
      </c>
      <c r="IB59" s="13">
        <f>Test!HE58</f>
        <v>0</v>
      </c>
      <c r="IC59" s="13">
        <f>Test!HF58</f>
        <v>0</v>
      </c>
      <c r="ID59" s="13">
        <f>Test!HG58</f>
        <v>0</v>
      </c>
      <c r="IE59" s="13">
        <f>Test!HH58</f>
        <v>0</v>
      </c>
      <c r="IF59" s="13">
        <f>Test!HI58</f>
        <v>0</v>
      </c>
      <c r="IG59" s="13">
        <f>Test!HJ58</f>
        <v>0</v>
      </c>
      <c r="IH59" s="13">
        <f>Test!HK58</f>
        <v>0</v>
      </c>
      <c r="II59" s="13">
        <f>Test!HL58</f>
        <v>0</v>
      </c>
      <c r="IJ59" s="13">
        <f>Test!HM58</f>
        <v>0</v>
      </c>
      <c r="IK59" s="13">
        <f>Test!HN58</f>
        <v>0</v>
      </c>
      <c r="IL59" s="13">
        <f>Test!HO58</f>
        <v>0</v>
      </c>
      <c r="IM59" s="13">
        <f>Test!HP58</f>
        <v>0</v>
      </c>
      <c r="IN59" s="13">
        <f>Test!HQ58</f>
        <v>0</v>
      </c>
      <c r="IO59" s="13">
        <f>Test!HR58</f>
        <v>0</v>
      </c>
      <c r="IP59" s="13">
        <f>Test!HS58</f>
        <v>0</v>
      </c>
      <c r="IQ59" s="13">
        <f>Test!HT58</f>
        <v>0</v>
      </c>
      <c r="IR59" s="14">
        <f t="shared" ref="IR59:JB59" ca="1" si="219">bdRateExtend($F59:$F62,G59:G62,$IA59:$IA62,IB59:IB62)</f>
        <v>1</v>
      </c>
      <c r="IS59" s="14">
        <f t="shared" ca="1" si="219"/>
        <v>1</v>
      </c>
      <c r="IT59" s="14">
        <f t="shared" ca="1" si="219"/>
        <v>1</v>
      </c>
      <c r="IU59" s="14">
        <f t="shared" ca="1" si="219"/>
        <v>1</v>
      </c>
      <c r="IV59" s="14">
        <f t="shared" ca="1" si="219"/>
        <v>1</v>
      </c>
      <c r="IW59" s="14">
        <f t="shared" ca="1" si="219"/>
        <v>1</v>
      </c>
      <c r="IX59" s="14">
        <f t="shared" ca="1" si="219"/>
        <v>1</v>
      </c>
      <c r="IY59" s="14">
        <f t="shared" ca="1" si="219"/>
        <v>1</v>
      </c>
      <c r="IZ59" s="14">
        <f t="shared" ca="1" si="219"/>
        <v>1</v>
      </c>
      <c r="JA59" s="14">
        <f t="shared" ca="1" si="219"/>
        <v>1</v>
      </c>
      <c r="JB59" s="14">
        <f t="shared" ca="1" si="219"/>
        <v>1</v>
      </c>
      <c r="JC59" s="3"/>
      <c r="JD59" s="34">
        <f t="shared" si="45"/>
        <v>1</v>
      </c>
      <c r="JE59" s="13">
        <f>Test!IH58</f>
        <v>0</v>
      </c>
      <c r="JF59" s="13">
        <f>Test!II58</f>
        <v>0</v>
      </c>
      <c r="JG59" s="13">
        <f>Test!IJ58</f>
        <v>0</v>
      </c>
      <c r="JH59" s="13">
        <f>Test!IK58</f>
        <v>0</v>
      </c>
      <c r="JI59" s="13">
        <f>Test!IL58</f>
        <v>0</v>
      </c>
      <c r="JJ59" s="13">
        <f>Test!IM58</f>
        <v>0</v>
      </c>
      <c r="JK59" s="13">
        <f>Test!IN58</f>
        <v>0</v>
      </c>
      <c r="JL59" s="13">
        <f>Test!IO58</f>
        <v>0</v>
      </c>
      <c r="JM59" s="13">
        <f>Test!IP58</f>
        <v>0</v>
      </c>
      <c r="JN59" s="13">
        <f>Test!IQ58</f>
        <v>0</v>
      </c>
      <c r="JO59" s="13">
        <f>Test!IR58</f>
        <v>0</v>
      </c>
      <c r="JP59" s="13">
        <f>Test!IS58</f>
        <v>0</v>
      </c>
      <c r="JQ59" s="13">
        <f>Test!IT58</f>
        <v>0</v>
      </c>
      <c r="JR59" s="13">
        <f>Test!IU58</f>
        <v>0</v>
      </c>
      <c r="JS59" s="13">
        <f>Test!IV58</f>
        <v>0</v>
      </c>
      <c r="JT59" s="13">
        <f>Test!IW58</f>
        <v>0</v>
      </c>
      <c r="JU59" s="13">
        <f>Test!IX58</f>
        <v>0</v>
      </c>
      <c r="JV59" s="14">
        <f t="shared" ref="JV59:KF59" ca="1" si="220">bdRateExtend($F59:$F62,G59:G62,$JE59:$JE62,JF59:JF62)</f>
        <v>1</v>
      </c>
      <c r="JW59" s="14">
        <f t="shared" ca="1" si="220"/>
        <v>1</v>
      </c>
      <c r="JX59" s="14">
        <f t="shared" ca="1" si="220"/>
        <v>1</v>
      </c>
      <c r="JY59" s="14">
        <f t="shared" ca="1" si="220"/>
        <v>1</v>
      </c>
      <c r="JZ59" s="14">
        <f t="shared" ca="1" si="220"/>
        <v>1</v>
      </c>
      <c r="KA59" s="14">
        <f t="shared" ca="1" si="220"/>
        <v>1</v>
      </c>
      <c r="KB59" s="14">
        <f t="shared" ca="1" si="220"/>
        <v>1</v>
      </c>
      <c r="KC59" s="14">
        <f t="shared" ca="1" si="220"/>
        <v>1</v>
      </c>
      <c r="KD59" s="14">
        <f t="shared" ca="1" si="220"/>
        <v>1</v>
      </c>
      <c r="KE59" s="14">
        <f t="shared" ca="1" si="220"/>
        <v>1</v>
      </c>
      <c r="KF59" s="14">
        <f t="shared" ca="1" si="220"/>
        <v>1</v>
      </c>
      <c r="KG59" s="3"/>
      <c r="KH59" s="34">
        <f t="shared" si="47"/>
        <v>1</v>
      </c>
      <c r="KI59" s="13">
        <f>Test!JL58</f>
        <v>0</v>
      </c>
      <c r="KJ59" s="13">
        <f>Test!JM58</f>
        <v>0</v>
      </c>
      <c r="KK59" s="13">
        <f>Test!JN58</f>
        <v>0</v>
      </c>
      <c r="KL59" s="13">
        <f>Test!JO58</f>
        <v>0</v>
      </c>
      <c r="KM59" s="13">
        <f>Test!JP58</f>
        <v>0</v>
      </c>
      <c r="KN59" s="13">
        <f>Test!JQ58</f>
        <v>0</v>
      </c>
      <c r="KO59" s="13">
        <f>Test!JR58</f>
        <v>0</v>
      </c>
      <c r="KP59" s="13">
        <f>Test!JS58</f>
        <v>0</v>
      </c>
      <c r="KQ59" s="13">
        <f>Test!JT58</f>
        <v>0</v>
      </c>
      <c r="KR59" s="13">
        <f>Test!JU58</f>
        <v>0</v>
      </c>
      <c r="KS59" s="13">
        <f>Test!JV58</f>
        <v>0</v>
      </c>
      <c r="KT59" s="13">
        <f>Test!JW58</f>
        <v>0</v>
      </c>
      <c r="KU59" s="13">
        <f>Test!JX58</f>
        <v>0</v>
      </c>
      <c r="KV59" s="13">
        <f>Test!JY58</f>
        <v>0</v>
      </c>
      <c r="KW59" s="13">
        <f>Test!JZ58</f>
        <v>0</v>
      </c>
      <c r="KX59" s="13">
        <f>Test!KA58</f>
        <v>0</v>
      </c>
      <c r="KY59" s="13">
        <f>Test!KB58</f>
        <v>0</v>
      </c>
      <c r="KZ59" s="14">
        <f t="shared" ref="KZ59:LJ59" ca="1" si="221">bdRateExtend($F59:$F62,G59:G62,$KI59:$KI62,KJ59:KJ62)</f>
        <v>1</v>
      </c>
      <c r="LA59" s="14">
        <f t="shared" ca="1" si="221"/>
        <v>1</v>
      </c>
      <c r="LB59" s="14">
        <f t="shared" ca="1" si="221"/>
        <v>1</v>
      </c>
      <c r="LC59" s="14">
        <f t="shared" ca="1" si="221"/>
        <v>1</v>
      </c>
      <c r="LD59" s="14">
        <f t="shared" ca="1" si="221"/>
        <v>1</v>
      </c>
      <c r="LE59" s="14">
        <f t="shared" ca="1" si="221"/>
        <v>1</v>
      </c>
      <c r="LF59" s="14">
        <f t="shared" ca="1" si="221"/>
        <v>1</v>
      </c>
      <c r="LG59" s="14">
        <f t="shared" ca="1" si="221"/>
        <v>1</v>
      </c>
      <c r="LH59" s="14">
        <f t="shared" ca="1" si="221"/>
        <v>1</v>
      </c>
      <c r="LI59" s="14">
        <f t="shared" ca="1" si="221"/>
        <v>1</v>
      </c>
      <c r="LJ59" s="14">
        <f t="shared" ca="1" si="221"/>
        <v>1</v>
      </c>
      <c r="LK59" s="3"/>
      <c r="LL59" s="34">
        <f t="shared" si="49"/>
        <v>1</v>
      </c>
      <c r="LM59" s="13">
        <f>Test!KP58</f>
        <v>0</v>
      </c>
      <c r="LN59" s="13">
        <f>Test!KQ58</f>
        <v>0</v>
      </c>
      <c r="LO59" s="13">
        <f>Test!KR58</f>
        <v>0</v>
      </c>
      <c r="LP59" s="13">
        <f>Test!KS58</f>
        <v>0</v>
      </c>
      <c r="LQ59" s="13">
        <f>Test!KT58</f>
        <v>0</v>
      </c>
      <c r="LR59" s="13">
        <f>Test!KU58</f>
        <v>0</v>
      </c>
      <c r="LS59" s="13">
        <f>Test!KV58</f>
        <v>0</v>
      </c>
      <c r="LT59" s="13">
        <f>Test!KW58</f>
        <v>0</v>
      </c>
      <c r="LU59" s="13">
        <f>Test!KX58</f>
        <v>0</v>
      </c>
      <c r="LV59" s="13">
        <f>Test!KY58</f>
        <v>0</v>
      </c>
      <c r="LW59" s="13">
        <f>Test!KZ58</f>
        <v>0</v>
      </c>
      <c r="LX59" s="13">
        <f>Test!LA58</f>
        <v>0</v>
      </c>
      <c r="LY59" s="13">
        <f>Test!LB58</f>
        <v>0</v>
      </c>
      <c r="LZ59" s="13">
        <f>Test!LC58</f>
        <v>0</v>
      </c>
      <c r="MA59" s="13">
        <f>Test!LD58</f>
        <v>0</v>
      </c>
      <c r="MB59" s="13">
        <f>Test!LE58</f>
        <v>0</v>
      </c>
      <c r="MC59" s="13">
        <f>Test!LF58</f>
        <v>0</v>
      </c>
      <c r="MD59" s="14">
        <f t="shared" ref="MD59:MN59" ca="1" si="222">bdRateExtend($F59:$F62,G59:G62,$LM59:$LM62,LN59:LN62)</f>
        <v>1</v>
      </c>
      <c r="ME59" s="14">
        <f t="shared" ca="1" si="222"/>
        <v>1</v>
      </c>
      <c r="MF59" s="14">
        <f t="shared" ca="1" si="222"/>
        <v>1</v>
      </c>
      <c r="MG59" s="14">
        <f t="shared" ca="1" si="222"/>
        <v>1</v>
      </c>
      <c r="MH59" s="14">
        <f t="shared" ca="1" si="222"/>
        <v>1</v>
      </c>
      <c r="MI59" s="14">
        <f t="shared" ca="1" si="222"/>
        <v>1</v>
      </c>
      <c r="MJ59" s="14">
        <f t="shared" ca="1" si="222"/>
        <v>1</v>
      </c>
      <c r="MK59" s="14">
        <f t="shared" ca="1" si="222"/>
        <v>1</v>
      </c>
      <c r="ML59" s="14">
        <f t="shared" ca="1" si="222"/>
        <v>1</v>
      </c>
      <c r="MM59" s="14">
        <f t="shared" ca="1" si="222"/>
        <v>1</v>
      </c>
      <c r="MN59" s="14">
        <f t="shared" ca="1" si="222"/>
        <v>1</v>
      </c>
      <c r="MO59" s="54"/>
      <c r="MP59" s="34">
        <f t="shared" si="51"/>
        <v>1</v>
      </c>
      <c r="MQ59" s="13">
        <f>Test!LT58</f>
        <v>0</v>
      </c>
      <c r="MR59" s="13">
        <f>Test!LU58</f>
        <v>0</v>
      </c>
      <c r="MS59" s="13">
        <f>Test!LV58</f>
        <v>0</v>
      </c>
      <c r="MT59" s="13">
        <f>Test!LW58</f>
        <v>0</v>
      </c>
      <c r="MU59" s="13">
        <f>Test!LX58</f>
        <v>0</v>
      </c>
      <c r="MV59" s="13">
        <f>Test!LY58</f>
        <v>0</v>
      </c>
      <c r="MW59" s="13">
        <f>Test!LZ58</f>
        <v>0</v>
      </c>
      <c r="MX59" s="13">
        <f>Test!MA58</f>
        <v>0</v>
      </c>
      <c r="MY59" s="13">
        <f>Test!MB58</f>
        <v>0</v>
      </c>
      <c r="MZ59" s="13">
        <f>Test!MC58</f>
        <v>0</v>
      </c>
      <c r="NA59" s="13">
        <f>Test!MD58</f>
        <v>0</v>
      </c>
      <c r="NB59" s="13">
        <f>Test!ME58</f>
        <v>0</v>
      </c>
      <c r="NC59" s="13">
        <f>Test!MF58</f>
        <v>0</v>
      </c>
      <c r="ND59" s="13">
        <f>Test!MG58</f>
        <v>0</v>
      </c>
      <c r="NE59" s="13">
        <f>Test!MH58</f>
        <v>0</v>
      </c>
      <c r="NF59" s="13">
        <f>Test!MI58</f>
        <v>0</v>
      </c>
      <c r="NG59" s="13">
        <f>Test!MJ58</f>
        <v>0</v>
      </c>
      <c r="NH59" s="14">
        <f t="shared" ref="NH59:NR59" ca="1" si="223">bdRateExtend($F59:$F62,G59:G62,$MQ59:$MQ62,MR59:MR62)</f>
        <v>1</v>
      </c>
      <c r="NI59" s="14">
        <f t="shared" ca="1" si="223"/>
        <v>1</v>
      </c>
      <c r="NJ59" s="14">
        <f t="shared" ca="1" si="223"/>
        <v>1</v>
      </c>
      <c r="NK59" s="14">
        <f t="shared" ca="1" si="223"/>
        <v>1</v>
      </c>
      <c r="NL59" s="14">
        <f t="shared" ca="1" si="223"/>
        <v>1</v>
      </c>
      <c r="NM59" s="14">
        <f t="shared" ca="1" si="223"/>
        <v>1</v>
      </c>
      <c r="NN59" s="14">
        <f t="shared" ca="1" si="223"/>
        <v>1</v>
      </c>
      <c r="NO59" s="14">
        <f t="shared" ca="1" si="223"/>
        <v>1</v>
      </c>
      <c r="NP59" s="14">
        <f t="shared" ca="1" si="223"/>
        <v>1</v>
      </c>
      <c r="NQ59" s="14">
        <f t="shared" ca="1" si="223"/>
        <v>1</v>
      </c>
      <c r="NR59" s="14">
        <f t="shared" ca="1" si="223"/>
        <v>1</v>
      </c>
      <c r="NS59" s="54"/>
      <c r="NT59" s="34">
        <f t="shared" si="69"/>
        <v>1</v>
      </c>
      <c r="NU59" s="13">
        <f>Test!MX58</f>
        <v>0</v>
      </c>
      <c r="NV59" s="13">
        <f>Test!MY58</f>
        <v>0</v>
      </c>
      <c r="NW59" s="13">
        <f>Test!MZ58</f>
        <v>0</v>
      </c>
      <c r="NX59" s="13">
        <f>Test!NA58</f>
        <v>0</v>
      </c>
      <c r="NY59" s="13">
        <f>Test!NB58</f>
        <v>0</v>
      </c>
      <c r="NZ59" s="13">
        <f>Test!NC58</f>
        <v>0</v>
      </c>
      <c r="OA59" s="13">
        <f>Test!ND58</f>
        <v>0</v>
      </c>
      <c r="OB59" s="13">
        <f>Test!NE58</f>
        <v>0</v>
      </c>
      <c r="OC59" s="13">
        <f>Test!NF58</f>
        <v>0</v>
      </c>
      <c r="OD59" s="13">
        <f>Test!NG58</f>
        <v>0</v>
      </c>
      <c r="OE59" s="13">
        <f>Test!NH58</f>
        <v>0</v>
      </c>
      <c r="OF59" s="13">
        <f>Test!NI58</f>
        <v>0</v>
      </c>
      <c r="OG59" s="13">
        <f>Test!NJ58</f>
        <v>0</v>
      </c>
      <c r="OH59" s="13">
        <f>Test!NK58</f>
        <v>0</v>
      </c>
      <c r="OI59" s="13">
        <f>Test!NL58</f>
        <v>0</v>
      </c>
      <c r="OJ59" s="13">
        <f>Test!NM58</f>
        <v>0</v>
      </c>
      <c r="OK59" s="13">
        <f>Test!NN58</f>
        <v>0</v>
      </c>
      <c r="OL59" s="14">
        <f t="shared" ref="OL59:OV59" ca="1" si="224">bdRateExtend($F59:$F62,G59:G62,$NU59:$NU62,NV59:NV62)</f>
        <v>1</v>
      </c>
      <c r="OM59" s="14">
        <f t="shared" ca="1" si="224"/>
        <v>1</v>
      </c>
      <c r="ON59" s="14">
        <f t="shared" ca="1" si="224"/>
        <v>1</v>
      </c>
      <c r="OO59" s="14">
        <f t="shared" ca="1" si="224"/>
        <v>1</v>
      </c>
      <c r="OP59" s="14">
        <f t="shared" ca="1" si="224"/>
        <v>1</v>
      </c>
      <c r="OQ59" s="14">
        <f t="shared" ca="1" si="224"/>
        <v>1</v>
      </c>
      <c r="OR59" s="14">
        <f t="shared" ca="1" si="224"/>
        <v>1</v>
      </c>
      <c r="OS59" s="14">
        <f t="shared" ca="1" si="224"/>
        <v>1</v>
      </c>
      <c r="OT59" s="14">
        <f t="shared" ca="1" si="224"/>
        <v>1</v>
      </c>
      <c r="OU59" s="14">
        <f t="shared" ca="1" si="224"/>
        <v>1</v>
      </c>
      <c r="OV59" s="14">
        <f t="shared" ca="1" si="224"/>
        <v>1</v>
      </c>
      <c r="OW59" s="54"/>
      <c r="OX59" s="34">
        <f t="shared" si="70"/>
        <v>1</v>
      </c>
      <c r="OY59" s="13">
        <f>Test!OB58</f>
        <v>0</v>
      </c>
      <c r="OZ59" s="13">
        <f>Test!OC58</f>
        <v>0</v>
      </c>
      <c r="PA59" s="13">
        <f>Test!OD58</f>
        <v>0</v>
      </c>
      <c r="PB59" s="13">
        <f>Test!OE58</f>
        <v>0</v>
      </c>
      <c r="PC59" s="13">
        <f>Test!OF58</f>
        <v>0</v>
      </c>
      <c r="PD59" s="13">
        <f>Test!OG58</f>
        <v>0</v>
      </c>
      <c r="PE59" s="13">
        <f>Test!OH58</f>
        <v>0</v>
      </c>
      <c r="PF59" s="13">
        <f>Test!OI58</f>
        <v>0</v>
      </c>
      <c r="PG59" s="13">
        <f>Test!OJ58</f>
        <v>0</v>
      </c>
      <c r="PH59" s="13">
        <f>Test!OK58</f>
        <v>0</v>
      </c>
      <c r="PI59" s="13">
        <f>Test!OL58</f>
        <v>0</v>
      </c>
      <c r="PJ59" s="13">
        <f>Test!OM58</f>
        <v>0</v>
      </c>
      <c r="PK59" s="13">
        <f>Test!ON58</f>
        <v>0</v>
      </c>
      <c r="PL59" s="13">
        <f>Test!OO58</f>
        <v>0</v>
      </c>
      <c r="PM59" s="13">
        <f>Test!OP58</f>
        <v>0</v>
      </c>
      <c r="PN59" s="13">
        <f>Test!OQ58</f>
        <v>0</v>
      </c>
      <c r="PO59" s="13">
        <f>Test!OR58</f>
        <v>0</v>
      </c>
      <c r="PP59" s="14">
        <f t="shared" ref="PP59:PZ59" ca="1" si="225">bdRateExtend($F59:$F62,G59:G62,$OY59:$OY62,OZ59:OZ62)</f>
        <v>1</v>
      </c>
      <c r="PQ59" s="14">
        <f t="shared" ca="1" si="225"/>
        <v>1</v>
      </c>
      <c r="PR59" s="14">
        <f t="shared" ca="1" si="225"/>
        <v>1</v>
      </c>
      <c r="PS59" s="14">
        <f t="shared" ca="1" si="225"/>
        <v>1</v>
      </c>
      <c r="PT59" s="14">
        <f t="shared" ca="1" si="225"/>
        <v>1</v>
      </c>
      <c r="PU59" s="14">
        <f t="shared" ca="1" si="225"/>
        <v>1</v>
      </c>
      <c r="PV59" s="14">
        <f t="shared" ca="1" si="225"/>
        <v>1</v>
      </c>
      <c r="PW59" s="14">
        <f t="shared" ca="1" si="225"/>
        <v>1</v>
      </c>
      <c r="PX59" s="14">
        <f t="shared" ca="1" si="225"/>
        <v>1</v>
      </c>
      <c r="PY59" s="14">
        <f t="shared" ca="1" si="225"/>
        <v>1</v>
      </c>
      <c r="PZ59" s="14">
        <f t="shared" ca="1" si="225"/>
        <v>1</v>
      </c>
    </row>
    <row r="60" spans="3:442">
      <c r="C60" s="115"/>
      <c r="D60" s="26">
        <f t="shared" si="71"/>
        <v>0.12</v>
      </c>
      <c r="E60" s="35">
        <f t="shared" ca="1" si="28"/>
        <v>3.4481542527916673E-2</v>
      </c>
      <c r="F60" s="15">
        <f ca="1">Reference!B59</f>
        <v>0.11586221489665</v>
      </c>
      <c r="G60" s="15">
        <f ca="1">Reference!C59</f>
        <v>0.97737473249435403</v>
      </c>
      <c r="H60" s="15">
        <f ca="1">Reference!D59</f>
        <v>0.97657263278961104</v>
      </c>
      <c r="I60" s="15">
        <f ca="1">Reference!E59</f>
        <v>32.289743870221201</v>
      </c>
      <c r="J60" s="15">
        <f ca="1">Reference!F59</f>
        <v>38.128498688135998</v>
      </c>
      <c r="K60" s="15">
        <f ca="1">Reference!G59</f>
        <v>39.0171204256105</v>
      </c>
      <c r="L60" s="15">
        <f ca="1">Reference!H59</f>
        <v>0.52179199457168501</v>
      </c>
      <c r="M60" s="15">
        <f ca="1">Reference!I59</f>
        <v>0.98592352867126398</v>
      </c>
      <c r="N60" s="15">
        <f ca="1">Reference!J59</f>
        <v>0.162611648440361</v>
      </c>
      <c r="O60" s="15">
        <f ca="1">Reference!K59</f>
        <v>0.97750484943389804</v>
      </c>
      <c r="P60" s="15">
        <f ca="1">Reference!L59</f>
        <v>77.527642999999998</v>
      </c>
      <c r="Q60" s="15">
        <f ca="1">Reference!M59</f>
        <v>29.052508460629401</v>
      </c>
      <c r="R60" s="15" t="str">
        <f ca="1">Reference!N59</f>
        <v>None</v>
      </c>
      <c r="S60" s="15">
        <f ca="1">Reference!O59</f>
        <v>0.36411300000000002</v>
      </c>
      <c r="T60" s="15">
        <f ca="1">Reference!P59</f>
        <v>0.36411300000000002</v>
      </c>
      <c r="U60" s="15">
        <f ca="1">Reference!Q59</f>
        <v>79.525805000000005</v>
      </c>
      <c r="V60" s="15">
        <f ca="1">Reference!R59</f>
        <v>79.525805000000005</v>
      </c>
      <c r="X60" s="15">
        <f t="shared" si="29"/>
        <v>6.1163578047049999E-2</v>
      </c>
      <c r="Y60" s="15">
        <f>Test!B59</f>
        <v>0.112660370634354</v>
      </c>
      <c r="Z60" s="15">
        <f>Test!C59</f>
        <v>0.82651239633560103</v>
      </c>
      <c r="AA60" s="15">
        <f>Test!D59</f>
        <v>0.81001061201095503</v>
      </c>
      <c r="AB60" s="15">
        <f>Test!E59</f>
        <v>22.348199015204301</v>
      </c>
      <c r="AC60" s="15">
        <f>Test!F59</f>
        <v>30.8569268904258</v>
      </c>
      <c r="AD60" s="15">
        <f>Test!G59</f>
        <v>30.182036203180701</v>
      </c>
      <c r="AE60" s="15">
        <f>Test!H59</f>
        <v>0.19611538946628501</v>
      </c>
      <c r="AF60" s="15">
        <f>Test!I59</f>
        <v>0.84761869907379095</v>
      </c>
      <c r="AG60" s="15">
        <f>Test!J59</f>
        <v>0.45701858401298501</v>
      </c>
      <c r="AH60" s="15">
        <f>Test!K59</f>
        <v>0.82179576158523504</v>
      </c>
      <c r="AI60" s="15">
        <f>Test!L59</f>
        <v>43.572502999999998</v>
      </c>
      <c r="AJ60" s="15">
        <f>Test!M59</f>
        <v>17.722014939114398</v>
      </c>
      <c r="AK60" s="15" t="str">
        <f>Test!N59</f>
        <v>None</v>
      </c>
      <c r="AL60" s="15">
        <f>Test!O59</f>
        <v>0.21427299999999999</v>
      </c>
      <c r="AM60" s="15">
        <f>Test!P59</f>
        <v>0.21427299999999999</v>
      </c>
      <c r="AN60" s="15">
        <f>Test!Q59</f>
        <v>0.197518</v>
      </c>
      <c r="AO60" s="15">
        <f>Test!R59</f>
        <v>0.197518</v>
      </c>
      <c r="AP60" s="16">
        <f t="shared" ref="AP60:AZ60" ca="1" si="226">bdRateExtend($F59:$F63,G59:G63,$Y59:$Y63,Z59:Z63)</f>
        <v>2.6528213858048564</v>
      </c>
      <c r="AQ60" s="16">
        <f t="shared" ca="1" si="226"/>
        <v>2.6393487585502622</v>
      </c>
      <c r="AR60" s="16">
        <f t="shared" ca="1" si="226"/>
        <v>3.580346457227578</v>
      </c>
      <c r="AS60" s="16">
        <f t="shared" ca="1" si="226"/>
        <v>1.4145682993801647</v>
      </c>
      <c r="AT60" s="16">
        <f t="shared" ca="1" si="226"/>
        <v>1.201049794948422</v>
      </c>
      <c r="AU60" s="16">
        <f t="shared" ca="1" si="226"/>
        <v>3.3236722485203867</v>
      </c>
      <c r="AV60" s="16">
        <f t="shared" ca="1" si="226"/>
        <v>2.5067012485285369</v>
      </c>
      <c r="AW60" s="16" t="e">
        <f t="shared" ca="1" si="226"/>
        <v>#VALUE!</v>
      </c>
      <c r="AX60" s="16">
        <f t="shared" ca="1" si="226"/>
        <v>2.5410146348512876</v>
      </c>
      <c r="AY60" s="16">
        <f t="shared" ca="1" si="226"/>
        <v>1.7947579622332781</v>
      </c>
      <c r="AZ60" s="16">
        <f t="shared" ca="1" si="226"/>
        <v>2.0998918711952061</v>
      </c>
      <c r="BA60" s="3"/>
      <c r="BB60" s="35">
        <f t="shared" si="31"/>
        <v>2.1846786647666122E-3</v>
      </c>
      <c r="BC60" s="15">
        <f>Test!AF59</f>
        <v>0.119737838560228</v>
      </c>
      <c r="BD60" s="15">
        <f>Test!AG59</f>
        <v>0.94086879491805997</v>
      </c>
      <c r="BE60" s="15">
        <f>Test!AH59</f>
        <v>0.93810790777206399</v>
      </c>
      <c r="BF60" s="15">
        <f>Test!AI59</f>
        <v>27.442780309802401</v>
      </c>
      <c r="BG60" s="15">
        <f>Test!AJ59</f>
        <v>39.070858618279303</v>
      </c>
      <c r="BH60" s="15">
        <f>Test!AK59</f>
        <v>39.791080880565303</v>
      </c>
      <c r="BI60" s="15">
        <f>Test!AL59</f>
        <v>0.34503498673438998</v>
      </c>
      <c r="BJ60" s="15">
        <f>Test!AM59</f>
        <v>0.94794684648513705</v>
      </c>
      <c r="BK60" s="15">
        <f>Test!AN59</f>
        <v>0.26341140270233099</v>
      </c>
      <c r="BL60" s="15">
        <f>Test!AO59</f>
        <v>0.94090312719345004</v>
      </c>
      <c r="BM60" s="15">
        <f>Test!AP59</f>
        <v>59.507927000000002</v>
      </c>
      <c r="BN60" s="15">
        <f>Test!AQ59</f>
        <v>23.664801947415601</v>
      </c>
      <c r="BO60" s="15" t="str">
        <f>Test!AR59</f>
        <v>None</v>
      </c>
      <c r="BP60" s="15">
        <f>Test!AS59</f>
        <v>5.0502999999999999E-2</v>
      </c>
      <c r="BQ60" s="15">
        <f>Test!AT59</f>
        <v>5.0502999999999999E-2</v>
      </c>
      <c r="BR60" s="15">
        <f>Test!AU59</f>
        <v>0.47381200000000001</v>
      </c>
      <c r="BS60" s="15">
        <f>Test!AV59</f>
        <v>0.47381200000000001</v>
      </c>
      <c r="BT60" s="16">
        <f t="shared" ref="BT60:CD60" ca="1" si="227">bdRateExtend($F59:$F63,G59:G63,$BC59:$BC63,BD59:BD63)</f>
        <v>1.6793950735482199</v>
      </c>
      <c r="BU60" s="16">
        <f t="shared" ca="1" si="227"/>
        <v>1.6707804800637374</v>
      </c>
      <c r="BV60" s="16">
        <f t="shared" ca="1" si="227"/>
        <v>1.3756775078045189</v>
      </c>
      <c r="BW60" s="16">
        <f t="shared" ca="1" si="227"/>
        <v>-0.18905288299763046</v>
      </c>
      <c r="BX60" s="16">
        <f t="shared" ca="1" si="227"/>
        <v>-0.11685622706179921</v>
      </c>
      <c r="BY60" s="16">
        <f t="shared" ca="1" si="227"/>
        <v>1.5033230416709391</v>
      </c>
      <c r="BZ60" s="16">
        <f t="shared" ca="1" si="227"/>
        <v>1.8282764232996906</v>
      </c>
      <c r="CA60" s="16">
        <f t="shared" ca="1" si="227"/>
        <v>1.5249985165428761</v>
      </c>
      <c r="CB60" s="16">
        <f t="shared" ca="1" si="227"/>
        <v>1.5399145738219375</v>
      </c>
      <c r="CC60" s="16">
        <f t="shared" ca="1" si="227"/>
        <v>1.0946532769669313</v>
      </c>
      <c r="CD60" s="16">
        <f t="shared" ca="1" si="227"/>
        <v>1.3461575844781808</v>
      </c>
      <c r="CE60" s="3"/>
      <c r="CF60" s="35">
        <f t="shared" si="33"/>
        <v>3.4481542527916673E-2</v>
      </c>
      <c r="CG60" s="15">
        <f>Test!BJ59</f>
        <v>0.11586221489665</v>
      </c>
      <c r="CH60" s="15">
        <f>Test!BK59</f>
        <v>0.97737473249435403</v>
      </c>
      <c r="CI60" s="15">
        <f>Test!BL59</f>
        <v>0.97657263278961104</v>
      </c>
      <c r="CJ60" s="15">
        <f>Test!BM59</f>
        <v>32.289743870221201</v>
      </c>
      <c r="CK60" s="15">
        <f>Test!BN59</f>
        <v>38.128498688135998</v>
      </c>
      <c r="CL60" s="15">
        <f>Test!BO59</f>
        <v>39.0171204256105</v>
      </c>
      <c r="CM60" s="15">
        <f>Test!BP59</f>
        <v>0.52179199457168501</v>
      </c>
      <c r="CN60" s="15">
        <f>Test!BQ59</f>
        <v>0.98592352867126398</v>
      </c>
      <c r="CO60" s="15">
        <f>Test!BR59</f>
        <v>0.162611648440361</v>
      </c>
      <c r="CP60" s="15">
        <f>Test!BS59</f>
        <v>0.97750484943389804</v>
      </c>
      <c r="CQ60" s="15">
        <f>Test!BT59</f>
        <v>77.527642999999998</v>
      </c>
      <c r="CR60" s="15">
        <f>Test!BU59</f>
        <v>29.052508460629401</v>
      </c>
      <c r="CS60" s="15" t="str">
        <f>Test!BV59</f>
        <v>None</v>
      </c>
      <c r="CT60" s="15">
        <f>Test!BW59</f>
        <v>0.36411300000000002</v>
      </c>
      <c r="CU60" s="15">
        <f>Test!BX59</f>
        <v>0.36411300000000002</v>
      </c>
      <c r="CV60" s="15">
        <f>Test!BY59</f>
        <v>79.525805000000005</v>
      </c>
      <c r="CW60" s="15">
        <f>Test!BZ59</f>
        <v>79.525805000000005</v>
      </c>
      <c r="CX60" s="16">
        <f t="shared" ref="CX60:DH60" ca="1" si="228">bdRateExtend($F59:$F63,G59:G63,$CG59:$CG63,CH59:CH63)</f>
        <v>0</v>
      </c>
      <c r="CY60" s="16">
        <f t="shared" ca="1" si="228"/>
        <v>0</v>
      </c>
      <c r="CZ60" s="16">
        <f t="shared" ca="1" si="228"/>
        <v>0</v>
      </c>
      <c r="DA60" s="16">
        <f t="shared" ca="1" si="228"/>
        <v>0</v>
      </c>
      <c r="DB60" s="16">
        <f t="shared" ca="1" si="228"/>
        <v>0</v>
      </c>
      <c r="DC60" s="16">
        <f t="shared" ca="1" si="228"/>
        <v>0</v>
      </c>
      <c r="DD60" s="16">
        <f t="shared" ca="1" si="228"/>
        <v>0</v>
      </c>
      <c r="DE60" s="16">
        <f t="shared" ca="1" si="228"/>
        <v>0</v>
      </c>
      <c r="DF60" s="16">
        <f t="shared" ca="1" si="228"/>
        <v>0</v>
      </c>
      <c r="DG60" s="16">
        <f t="shared" ca="1" si="228"/>
        <v>0</v>
      </c>
      <c r="DH60" s="16">
        <f t="shared" ca="1" si="228"/>
        <v>0</v>
      </c>
      <c r="DI60" s="3"/>
      <c r="DJ60" s="35">
        <f t="shared" si="35"/>
        <v>2.3662093133758333E-2</v>
      </c>
      <c r="DK60" s="15">
        <f>Test!CN59</f>
        <v>0.122839451176051</v>
      </c>
      <c r="DL60" s="15">
        <f>Test!CO59</f>
        <v>0.98115831613540605</v>
      </c>
      <c r="DM60" s="15">
        <f>Test!CP59</f>
        <v>0.98050528764724698</v>
      </c>
      <c r="DN60" s="15">
        <f>Test!CQ59</f>
        <v>33.591482787465203</v>
      </c>
      <c r="DO60" s="15">
        <f>Test!CR59</f>
        <v>43.9512755315791</v>
      </c>
      <c r="DP60" s="15">
        <f>Test!CS59</f>
        <v>45.113503022698701</v>
      </c>
      <c r="DQ60" s="15">
        <f>Test!CT59</f>
        <v>0.56838512420654297</v>
      </c>
      <c r="DR60" s="15">
        <f>Test!CU59</f>
        <v>0.99153363704681396</v>
      </c>
      <c r="DS60" s="15">
        <f>Test!CV59</f>
        <v>0.146976932883262</v>
      </c>
      <c r="DT60" s="15">
        <f>Test!CW59</f>
        <v>0.981653332710266</v>
      </c>
      <c r="DU60" s="15">
        <f>Test!CX59</f>
        <v>80.690477999999999</v>
      </c>
      <c r="DV60" s="15">
        <f>Test!CY59</f>
        <v>30.4229122581255</v>
      </c>
      <c r="DW60" s="15" t="str">
        <f>Test!CZ59</f>
        <v>None</v>
      </c>
      <c r="DX60" s="15">
        <f>Test!DA59</f>
        <v>0.477742</v>
      </c>
      <c r="DY60" s="15">
        <f>Test!DB59</f>
        <v>0.477742</v>
      </c>
      <c r="DZ60" s="15">
        <f>Test!DC59</f>
        <v>274.195356</v>
      </c>
      <c r="EA60" s="15">
        <f>Test!DD59</f>
        <v>274.195356</v>
      </c>
      <c r="EB60" s="16">
        <f t="shared" ref="EB60:EL60" ca="1" si="229">bdRateExtend($F59:$F63,G59:G63,$DK59:$DK63,DL59:DL63)</f>
        <v>-0.13772030146829517</v>
      </c>
      <c r="EC60" s="16">
        <f t="shared" ca="1" si="229"/>
        <v>-0.13116352487769167</v>
      </c>
      <c r="ED60" s="16">
        <f t="shared" ca="1" si="229"/>
        <v>-0.16846745808529662</v>
      </c>
      <c r="EE60" s="16">
        <f t="shared" ca="1" si="229"/>
        <v>-0.83382711843799384</v>
      </c>
      <c r="EF60" s="16">
        <f t="shared" ca="1" si="229"/>
        <v>-0.86227238854691679</v>
      </c>
      <c r="EG60" s="16">
        <f t="shared" ca="1" si="229"/>
        <v>-0.18932000224268242</v>
      </c>
      <c r="EH60" s="16">
        <f t="shared" ca="1" si="229"/>
        <v>-0.27963769645636916</v>
      </c>
      <c r="EI60" s="16">
        <f t="shared" ca="1" si="229"/>
        <v>-0.13597577520752913</v>
      </c>
      <c r="EJ60" s="16">
        <f t="shared" ca="1" si="229"/>
        <v>-0.13750942141705236</v>
      </c>
      <c r="EK60" s="16">
        <f t="shared" ca="1" si="229"/>
        <v>-9.8500389959299328E-2</v>
      </c>
      <c r="EL60" s="16">
        <f t="shared" ca="1" si="229"/>
        <v>-0.14431492489127029</v>
      </c>
      <c r="EM60" s="3"/>
      <c r="EN60" s="35">
        <f t="shared" si="37"/>
        <v>1</v>
      </c>
      <c r="EO60" s="15">
        <f>Test!DR59</f>
        <v>0</v>
      </c>
      <c r="EP60" s="15">
        <f>Test!DS59</f>
        <v>0</v>
      </c>
      <c r="EQ60" s="15">
        <f>Test!DT59</f>
        <v>0</v>
      </c>
      <c r="ER60" s="15">
        <f>Test!DU59</f>
        <v>0</v>
      </c>
      <c r="ES60" s="15">
        <f>Test!DV59</f>
        <v>0</v>
      </c>
      <c r="ET60" s="15">
        <f>Test!DW59</f>
        <v>0</v>
      </c>
      <c r="EU60" s="15">
        <f>Test!DX59</f>
        <v>0</v>
      </c>
      <c r="EV60" s="15">
        <f>Test!DY59</f>
        <v>0</v>
      </c>
      <c r="EW60" s="15">
        <f>Test!DZ59</f>
        <v>0</v>
      </c>
      <c r="EX60" s="15">
        <f>Test!EA59</f>
        <v>0</v>
      </c>
      <c r="EY60" s="15">
        <f>Test!EB59</f>
        <v>0</v>
      </c>
      <c r="EZ60" s="15">
        <f>Test!EC59</f>
        <v>0</v>
      </c>
      <c r="FA60" s="15">
        <f>Test!ED59</f>
        <v>0</v>
      </c>
      <c r="FB60" s="15">
        <f>Test!EE59</f>
        <v>0</v>
      </c>
      <c r="FC60" s="15">
        <f>Test!EF59</f>
        <v>0</v>
      </c>
      <c r="FD60" s="15">
        <f>Test!EG59</f>
        <v>0</v>
      </c>
      <c r="FE60" s="15">
        <f>Test!EH59</f>
        <v>0</v>
      </c>
      <c r="FF60" s="16">
        <f t="shared" ref="FF60:FP60" ca="1" si="230">bdRateExtend($F59:$F63,G59:G63,$EO59:$EO63,EP59:EP63)</f>
        <v>1</v>
      </c>
      <c r="FG60" s="16">
        <f t="shared" ca="1" si="230"/>
        <v>1</v>
      </c>
      <c r="FH60" s="16">
        <f t="shared" ca="1" si="230"/>
        <v>1</v>
      </c>
      <c r="FI60" s="16">
        <f t="shared" ca="1" si="230"/>
        <v>1</v>
      </c>
      <c r="FJ60" s="16">
        <f t="shared" ca="1" si="230"/>
        <v>1</v>
      </c>
      <c r="FK60" s="16">
        <f t="shared" ca="1" si="230"/>
        <v>1</v>
      </c>
      <c r="FL60" s="16">
        <f t="shared" ca="1" si="230"/>
        <v>1</v>
      </c>
      <c r="FM60" s="16">
        <f t="shared" ca="1" si="230"/>
        <v>1</v>
      </c>
      <c r="FN60" s="16">
        <f t="shared" ca="1" si="230"/>
        <v>1</v>
      </c>
      <c r="FO60" s="16">
        <f t="shared" ca="1" si="230"/>
        <v>1</v>
      </c>
      <c r="FP60" s="16">
        <f t="shared" ca="1" si="230"/>
        <v>1</v>
      </c>
      <c r="FQ60" s="55"/>
      <c r="FR60" s="35">
        <f t="shared" si="39"/>
        <v>1</v>
      </c>
      <c r="FS60" s="15">
        <f>Test!EV59</f>
        <v>0</v>
      </c>
      <c r="FT60" s="15">
        <f>Test!EW59</f>
        <v>0</v>
      </c>
      <c r="FU60" s="15">
        <f>Test!EX59</f>
        <v>0</v>
      </c>
      <c r="FV60" s="15">
        <f>Test!EY59</f>
        <v>0</v>
      </c>
      <c r="FW60" s="15">
        <f>Test!EZ59</f>
        <v>0</v>
      </c>
      <c r="FX60" s="15">
        <f>Test!FA59</f>
        <v>0</v>
      </c>
      <c r="FY60" s="15">
        <f>Test!FB59</f>
        <v>0</v>
      </c>
      <c r="FZ60" s="15">
        <f>Test!FC59</f>
        <v>0</v>
      </c>
      <c r="GA60" s="15">
        <f>Test!FD59</f>
        <v>0</v>
      </c>
      <c r="GB60" s="15">
        <f>Test!FE59</f>
        <v>0</v>
      </c>
      <c r="GC60" s="15">
        <f>Test!FF59</f>
        <v>0</v>
      </c>
      <c r="GD60" s="15">
        <f>Test!FG59</f>
        <v>0</v>
      </c>
      <c r="GE60" s="15">
        <f>Test!FH59</f>
        <v>0</v>
      </c>
      <c r="GF60" s="15">
        <f>Test!FI59</f>
        <v>0</v>
      </c>
      <c r="GG60" s="15">
        <f>Test!FJ59</f>
        <v>0</v>
      </c>
      <c r="GH60" s="15">
        <f>Test!FK59</f>
        <v>0</v>
      </c>
      <c r="GI60" s="15">
        <f>Test!FL59</f>
        <v>0</v>
      </c>
      <c r="GJ60" s="16">
        <f t="shared" ref="GJ60:GT60" ca="1" si="231">bdRateExtend($F59:$F63,G59:G63,$FS59:$FS63,FT59:FT63)</f>
        <v>1</v>
      </c>
      <c r="GK60" s="16">
        <f t="shared" ca="1" si="231"/>
        <v>1</v>
      </c>
      <c r="GL60" s="16">
        <f t="shared" ca="1" si="231"/>
        <v>1</v>
      </c>
      <c r="GM60" s="16">
        <f t="shared" ca="1" si="231"/>
        <v>1</v>
      </c>
      <c r="GN60" s="16">
        <f t="shared" ca="1" si="231"/>
        <v>1</v>
      </c>
      <c r="GO60" s="16">
        <f t="shared" ca="1" si="231"/>
        <v>1</v>
      </c>
      <c r="GP60" s="16">
        <f t="shared" ca="1" si="231"/>
        <v>1</v>
      </c>
      <c r="GQ60" s="16">
        <f t="shared" ca="1" si="231"/>
        <v>1</v>
      </c>
      <c r="GR60" s="16">
        <f t="shared" ca="1" si="231"/>
        <v>1</v>
      </c>
      <c r="GS60" s="16">
        <f t="shared" ca="1" si="231"/>
        <v>1</v>
      </c>
      <c r="GT60" s="16">
        <f t="shared" ca="1" si="231"/>
        <v>1</v>
      </c>
      <c r="GU60" s="55"/>
      <c r="GV60" s="35">
        <f t="shared" si="41"/>
        <v>1</v>
      </c>
      <c r="GW60" s="15">
        <f>Test!FZ59</f>
        <v>0</v>
      </c>
      <c r="GX60" s="15">
        <f>Test!GA59</f>
        <v>0</v>
      </c>
      <c r="GY60" s="15">
        <f>Test!GB59</f>
        <v>0</v>
      </c>
      <c r="GZ60" s="15">
        <f>Test!GC59</f>
        <v>0</v>
      </c>
      <c r="HA60" s="15">
        <f>Test!GD59</f>
        <v>0</v>
      </c>
      <c r="HB60" s="15">
        <f>Test!GE59</f>
        <v>0</v>
      </c>
      <c r="HC60" s="15">
        <f>Test!GF59</f>
        <v>0</v>
      </c>
      <c r="HD60" s="15">
        <f>Test!GG59</f>
        <v>0</v>
      </c>
      <c r="HE60" s="15">
        <f>Test!GH59</f>
        <v>0</v>
      </c>
      <c r="HF60" s="15">
        <f>Test!GI59</f>
        <v>0</v>
      </c>
      <c r="HG60" s="15">
        <f>Test!GJ59</f>
        <v>0</v>
      </c>
      <c r="HH60" s="15">
        <f>Test!GK59</f>
        <v>0</v>
      </c>
      <c r="HI60" s="15">
        <f>Test!GL59</f>
        <v>0</v>
      </c>
      <c r="HJ60" s="15">
        <f>Test!GM59</f>
        <v>0</v>
      </c>
      <c r="HK60" s="15">
        <f>Test!GN59</f>
        <v>0</v>
      </c>
      <c r="HL60" s="15">
        <f>Test!GO59</f>
        <v>0</v>
      </c>
      <c r="HM60" s="15">
        <f>Test!GP59</f>
        <v>0</v>
      </c>
      <c r="HN60" s="16">
        <f t="shared" ref="HN60:HX60" ca="1" si="232">bdRateExtend($F59:$F63,G59:G63,$GW59:$GW63,GX59:GX63)</f>
        <v>1</v>
      </c>
      <c r="HO60" s="16">
        <f t="shared" ca="1" si="232"/>
        <v>1</v>
      </c>
      <c r="HP60" s="16">
        <f t="shared" ca="1" si="232"/>
        <v>1</v>
      </c>
      <c r="HQ60" s="16">
        <f t="shared" ca="1" si="232"/>
        <v>1</v>
      </c>
      <c r="HR60" s="16">
        <f t="shared" ca="1" si="232"/>
        <v>1</v>
      </c>
      <c r="HS60" s="16">
        <f t="shared" ca="1" si="232"/>
        <v>1</v>
      </c>
      <c r="HT60" s="16">
        <f t="shared" ca="1" si="232"/>
        <v>1</v>
      </c>
      <c r="HU60" s="16">
        <f t="shared" ca="1" si="232"/>
        <v>1</v>
      </c>
      <c r="HV60" s="16">
        <f t="shared" ca="1" si="232"/>
        <v>1</v>
      </c>
      <c r="HW60" s="16">
        <f t="shared" ca="1" si="232"/>
        <v>1</v>
      </c>
      <c r="HX60" s="16">
        <f t="shared" ca="1" si="232"/>
        <v>1</v>
      </c>
      <c r="HY60" s="3"/>
      <c r="HZ60" s="35">
        <f t="shared" si="43"/>
        <v>1</v>
      </c>
      <c r="IA60" s="15">
        <f>Test!HD59</f>
        <v>0</v>
      </c>
      <c r="IB60" s="15">
        <f>Test!HE59</f>
        <v>0</v>
      </c>
      <c r="IC60" s="15">
        <f>Test!HF59</f>
        <v>0</v>
      </c>
      <c r="ID60" s="15">
        <f>Test!HG59</f>
        <v>0</v>
      </c>
      <c r="IE60" s="15">
        <f>Test!HH59</f>
        <v>0</v>
      </c>
      <c r="IF60" s="15">
        <f>Test!HI59</f>
        <v>0</v>
      </c>
      <c r="IG60" s="15">
        <f>Test!HJ59</f>
        <v>0</v>
      </c>
      <c r="IH60" s="15">
        <f>Test!HK59</f>
        <v>0</v>
      </c>
      <c r="II60" s="15">
        <f>Test!HL59</f>
        <v>0</v>
      </c>
      <c r="IJ60" s="15">
        <f>Test!HM59</f>
        <v>0</v>
      </c>
      <c r="IK60" s="15">
        <f>Test!HN59</f>
        <v>0</v>
      </c>
      <c r="IL60" s="15">
        <f>Test!HO59</f>
        <v>0</v>
      </c>
      <c r="IM60" s="15">
        <f>Test!HP59</f>
        <v>0</v>
      </c>
      <c r="IN60" s="15">
        <f>Test!HQ59</f>
        <v>0</v>
      </c>
      <c r="IO60" s="15">
        <f>Test!HR59</f>
        <v>0</v>
      </c>
      <c r="IP60" s="15">
        <f>Test!HS59</f>
        <v>0</v>
      </c>
      <c r="IQ60" s="15">
        <f>Test!HT59</f>
        <v>0</v>
      </c>
      <c r="IR60" s="16">
        <f t="shared" ref="IR60:JB60" ca="1" si="233">bdRateExtend($F59:$F63,G59:G63,$IA59:$IA63,IB59:IB63)</f>
        <v>1</v>
      </c>
      <c r="IS60" s="16">
        <f t="shared" ca="1" si="233"/>
        <v>1</v>
      </c>
      <c r="IT60" s="16">
        <f t="shared" ca="1" si="233"/>
        <v>1</v>
      </c>
      <c r="IU60" s="16">
        <f t="shared" ca="1" si="233"/>
        <v>1</v>
      </c>
      <c r="IV60" s="16">
        <f t="shared" ca="1" si="233"/>
        <v>1</v>
      </c>
      <c r="IW60" s="16">
        <f t="shared" ca="1" si="233"/>
        <v>1</v>
      </c>
      <c r="IX60" s="16">
        <f t="shared" ca="1" si="233"/>
        <v>1</v>
      </c>
      <c r="IY60" s="16">
        <f t="shared" ca="1" si="233"/>
        <v>1</v>
      </c>
      <c r="IZ60" s="16">
        <f t="shared" ca="1" si="233"/>
        <v>1</v>
      </c>
      <c r="JA60" s="16">
        <f t="shared" ca="1" si="233"/>
        <v>1</v>
      </c>
      <c r="JB60" s="16">
        <f t="shared" ca="1" si="233"/>
        <v>1</v>
      </c>
      <c r="JC60" s="3"/>
      <c r="JD60" s="35">
        <f t="shared" si="45"/>
        <v>1</v>
      </c>
      <c r="JE60" s="15">
        <f>Test!IH59</f>
        <v>0</v>
      </c>
      <c r="JF60" s="15">
        <f>Test!II59</f>
        <v>0</v>
      </c>
      <c r="JG60" s="15">
        <f>Test!IJ59</f>
        <v>0</v>
      </c>
      <c r="JH60" s="15">
        <f>Test!IK59</f>
        <v>0</v>
      </c>
      <c r="JI60" s="15">
        <f>Test!IL59</f>
        <v>0</v>
      </c>
      <c r="JJ60" s="15">
        <f>Test!IM59</f>
        <v>0</v>
      </c>
      <c r="JK60" s="15">
        <f>Test!IN59</f>
        <v>0</v>
      </c>
      <c r="JL60" s="15">
        <f>Test!IO59</f>
        <v>0</v>
      </c>
      <c r="JM60" s="15">
        <f>Test!IP59</f>
        <v>0</v>
      </c>
      <c r="JN60" s="15">
        <f>Test!IQ59</f>
        <v>0</v>
      </c>
      <c r="JO60" s="15">
        <f>Test!IR59</f>
        <v>0</v>
      </c>
      <c r="JP60" s="15">
        <f>Test!IS59</f>
        <v>0</v>
      </c>
      <c r="JQ60" s="15">
        <f>Test!IT59</f>
        <v>0</v>
      </c>
      <c r="JR60" s="15">
        <f>Test!IU59</f>
        <v>0</v>
      </c>
      <c r="JS60" s="15">
        <f>Test!IV59</f>
        <v>0</v>
      </c>
      <c r="JT60" s="15">
        <f>Test!IW59</f>
        <v>0</v>
      </c>
      <c r="JU60" s="15">
        <f>Test!IX59</f>
        <v>0</v>
      </c>
      <c r="JV60" s="16">
        <f t="shared" ref="JV60:KF60" ca="1" si="234">bdRateExtend($F59:$F63,G59:G63,$JE59:$JE63,JF59:JF63)</f>
        <v>1</v>
      </c>
      <c r="JW60" s="16">
        <f t="shared" ca="1" si="234"/>
        <v>1</v>
      </c>
      <c r="JX60" s="16">
        <f t="shared" ca="1" si="234"/>
        <v>1</v>
      </c>
      <c r="JY60" s="16">
        <f t="shared" ca="1" si="234"/>
        <v>1</v>
      </c>
      <c r="JZ60" s="16">
        <f t="shared" ca="1" si="234"/>
        <v>1</v>
      </c>
      <c r="KA60" s="16">
        <f t="shared" ca="1" si="234"/>
        <v>1</v>
      </c>
      <c r="KB60" s="16">
        <f t="shared" ca="1" si="234"/>
        <v>1</v>
      </c>
      <c r="KC60" s="16">
        <f t="shared" ca="1" si="234"/>
        <v>1</v>
      </c>
      <c r="KD60" s="16">
        <f t="shared" ca="1" si="234"/>
        <v>1</v>
      </c>
      <c r="KE60" s="16">
        <f t="shared" ca="1" si="234"/>
        <v>1</v>
      </c>
      <c r="KF60" s="16">
        <f t="shared" ca="1" si="234"/>
        <v>1</v>
      </c>
      <c r="KG60" s="3"/>
      <c r="KH60" s="35">
        <f t="shared" si="47"/>
        <v>1</v>
      </c>
      <c r="KI60" s="15">
        <f>Test!JL59</f>
        <v>0</v>
      </c>
      <c r="KJ60" s="15">
        <f>Test!JM59</f>
        <v>0</v>
      </c>
      <c r="KK60" s="15">
        <f>Test!JN59</f>
        <v>0</v>
      </c>
      <c r="KL60" s="15">
        <f>Test!JO59</f>
        <v>0</v>
      </c>
      <c r="KM60" s="15">
        <f>Test!JP59</f>
        <v>0</v>
      </c>
      <c r="KN60" s="15">
        <f>Test!JQ59</f>
        <v>0</v>
      </c>
      <c r="KO60" s="15">
        <f>Test!JR59</f>
        <v>0</v>
      </c>
      <c r="KP60" s="15">
        <f>Test!JS59</f>
        <v>0</v>
      </c>
      <c r="KQ60" s="15">
        <f>Test!JT59</f>
        <v>0</v>
      </c>
      <c r="KR60" s="15">
        <f>Test!JU59</f>
        <v>0</v>
      </c>
      <c r="KS60" s="15">
        <f>Test!JV59</f>
        <v>0</v>
      </c>
      <c r="KT60" s="15">
        <f>Test!JW59</f>
        <v>0</v>
      </c>
      <c r="KU60" s="15">
        <f>Test!JX59</f>
        <v>0</v>
      </c>
      <c r="KV60" s="15">
        <f>Test!JY59</f>
        <v>0</v>
      </c>
      <c r="KW60" s="15">
        <f>Test!JZ59</f>
        <v>0</v>
      </c>
      <c r="KX60" s="15">
        <f>Test!KA59</f>
        <v>0</v>
      </c>
      <c r="KY60" s="15">
        <f>Test!KB59</f>
        <v>0</v>
      </c>
      <c r="KZ60" s="16">
        <f t="shared" ref="KZ60:LJ60" ca="1" si="235">bdRateExtend($F59:$F63,G59:G63,$KI59:$KI63,KJ59:KJ63)</f>
        <v>1</v>
      </c>
      <c r="LA60" s="16">
        <f t="shared" ca="1" si="235"/>
        <v>1</v>
      </c>
      <c r="LB60" s="16">
        <f t="shared" ca="1" si="235"/>
        <v>1</v>
      </c>
      <c r="LC60" s="16">
        <f t="shared" ca="1" si="235"/>
        <v>1</v>
      </c>
      <c r="LD60" s="16">
        <f t="shared" ca="1" si="235"/>
        <v>1</v>
      </c>
      <c r="LE60" s="16">
        <f t="shared" ca="1" si="235"/>
        <v>1</v>
      </c>
      <c r="LF60" s="16">
        <f t="shared" ca="1" si="235"/>
        <v>1</v>
      </c>
      <c r="LG60" s="16">
        <f t="shared" ca="1" si="235"/>
        <v>1</v>
      </c>
      <c r="LH60" s="16">
        <f t="shared" ca="1" si="235"/>
        <v>1</v>
      </c>
      <c r="LI60" s="16">
        <f t="shared" ca="1" si="235"/>
        <v>1</v>
      </c>
      <c r="LJ60" s="16">
        <f t="shared" ca="1" si="235"/>
        <v>1</v>
      </c>
      <c r="LK60" s="3"/>
      <c r="LL60" s="35">
        <f t="shared" si="49"/>
        <v>1</v>
      </c>
      <c r="LM60" s="15">
        <f>Test!KP59</f>
        <v>0</v>
      </c>
      <c r="LN60" s="15">
        <f>Test!KQ59</f>
        <v>0</v>
      </c>
      <c r="LO60" s="15">
        <f>Test!KR59</f>
        <v>0</v>
      </c>
      <c r="LP60" s="15">
        <f>Test!KS59</f>
        <v>0</v>
      </c>
      <c r="LQ60" s="15">
        <f>Test!KT59</f>
        <v>0</v>
      </c>
      <c r="LR60" s="15">
        <f>Test!KU59</f>
        <v>0</v>
      </c>
      <c r="LS60" s="15">
        <f>Test!KV59</f>
        <v>0</v>
      </c>
      <c r="LT60" s="15">
        <f>Test!KW59</f>
        <v>0</v>
      </c>
      <c r="LU60" s="15">
        <f>Test!KX59</f>
        <v>0</v>
      </c>
      <c r="LV60" s="15">
        <f>Test!KY59</f>
        <v>0</v>
      </c>
      <c r="LW60" s="15">
        <f>Test!KZ59</f>
        <v>0</v>
      </c>
      <c r="LX60" s="15">
        <f>Test!LA59</f>
        <v>0</v>
      </c>
      <c r="LY60" s="15">
        <f>Test!LB59</f>
        <v>0</v>
      </c>
      <c r="LZ60" s="15">
        <f>Test!LC59</f>
        <v>0</v>
      </c>
      <c r="MA60" s="15">
        <f>Test!LD59</f>
        <v>0</v>
      </c>
      <c r="MB60" s="15">
        <f>Test!LE59</f>
        <v>0</v>
      </c>
      <c r="MC60" s="15">
        <f>Test!LF59</f>
        <v>0</v>
      </c>
      <c r="MD60" s="16">
        <f t="shared" ref="MD60:MN60" ca="1" si="236">bdRateExtend($F59:$F63,G59:G63,$LM59:$LM63,LN59:LN63)</f>
        <v>1</v>
      </c>
      <c r="ME60" s="16">
        <f t="shared" ca="1" si="236"/>
        <v>1</v>
      </c>
      <c r="MF60" s="16">
        <f t="shared" ca="1" si="236"/>
        <v>1</v>
      </c>
      <c r="MG60" s="16">
        <f t="shared" ca="1" si="236"/>
        <v>1</v>
      </c>
      <c r="MH60" s="16">
        <f t="shared" ca="1" si="236"/>
        <v>1</v>
      </c>
      <c r="MI60" s="16">
        <f t="shared" ca="1" si="236"/>
        <v>1</v>
      </c>
      <c r="MJ60" s="16">
        <f t="shared" ca="1" si="236"/>
        <v>1</v>
      </c>
      <c r="MK60" s="16">
        <f t="shared" ca="1" si="236"/>
        <v>1</v>
      </c>
      <c r="ML60" s="16">
        <f t="shared" ca="1" si="236"/>
        <v>1</v>
      </c>
      <c r="MM60" s="16">
        <f t="shared" ca="1" si="236"/>
        <v>1</v>
      </c>
      <c r="MN60" s="16">
        <f t="shared" ca="1" si="236"/>
        <v>1</v>
      </c>
      <c r="MO60" s="55"/>
      <c r="MP60" s="35">
        <f t="shared" si="51"/>
        <v>1</v>
      </c>
      <c r="MQ60" s="15">
        <f>Test!LT59</f>
        <v>0</v>
      </c>
      <c r="MR60" s="15">
        <f>Test!LU59</f>
        <v>0</v>
      </c>
      <c r="MS60" s="15">
        <f>Test!LV59</f>
        <v>0</v>
      </c>
      <c r="MT60" s="15">
        <f>Test!LW59</f>
        <v>0</v>
      </c>
      <c r="MU60" s="15">
        <f>Test!LX59</f>
        <v>0</v>
      </c>
      <c r="MV60" s="15">
        <f>Test!LY59</f>
        <v>0</v>
      </c>
      <c r="MW60" s="15">
        <f>Test!LZ59</f>
        <v>0</v>
      </c>
      <c r="MX60" s="15">
        <f>Test!MA59</f>
        <v>0</v>
      </c>
      <c r="MY60" s="15">
        <f>Test!MB59</f>
        <v>0</v>
      </c>
      <c r="MZ60" s="15">
        <f>Test!MC59</f>
        <v>0</v>
      </c>
      <c r="NA60" s="15">
        <f>Test!MD59</f>
        <v>0</v>
      </c>
      <c r="NB60" s="15">
        <f>Test!ME59</f>
        <v>0</v>
      </c>
      <c r="NC60" s="15">
        <f>Test!MF59</f>
        <v>0</v>
      </c>
      <c r="ND60" s="15">
        <f>Test!MG59</f>
        <v>0</v>
      </c>
      <c r="NE60" s="15">
        <f>Test!MH59</f>
        <v>0</v>
      </c>
      <c r="NF60" s="15">
        <f>Test!MI59</f>
        <v>0</v>
      </c>
      <c r="NG60" s="15">
        <f>Test!MJ59</f>
        <v>0</v>
      </c>
      <c r="NH60" s="16">
        <f t="shared" ref="NH60:NR60" ca="1" si="237">bdRateExtend($F59:$F63,G59:G63,$MQ59:$MQ63,MR59:MR63)</f>
        <v>1</v>
      </c>
      <c r="NI60" s="16">
        <f t="shared" ca="1" si="237"/>
        <v>1</v>
      </c>
      <c r="NJ60" s="16">
        <f t="shared" ca="1" si="237"/>
        <v>1</v>
      </c>
      <c r="NK60" s="16">
        <f t="shared" ca="1" si="237"/>
        <v>1</v>
      </c>
      <c r="NL60" s="16">
        <f t="shared" ca="1" si="237"/>
        <v>1</v>
      </c>
      <c r="NM60" s="16">
        <f t="shared" ca="1" si="237"/>
        <v>1</v>
      </c>
      <c r="NN60" s="16">
        <f t="shared" ca="1" si="237"/>
        <v>1</v>
      </c>
      <c r="NO60" s="16">
        <f t="shared" ca="1" si="237"/>
        <v>1</v>
      </c>
      <c r="NP60" s="16">
        <f t="shared" ca="1" si="237"/>
        <v>1</v>
      </c>
      <c r="NQ60" s="16">
        <f t="shared" ca="1" si="237"/>
        <v>1</v>
      </c>
      <c r="NR60" s="16">
        <f t="shared" ca="1" si="237"/>
        <v>1</v>
      </c>
      <c r="NS60" s="55"/>
      <c r="NT60" s="35">
        <f t="shared" si="69"/>
        <v>1</v>
      </c>
      <c r="NU60" s="15">
        <f>Test!MX59</f>
        <v>0</v>
      </c>
      <c r="NV60" s="15">
        <f>Test!MY59</f>
        <v>0</v>
      </c>
      <c r="NW60" s="15">
        <f>Test!MZ59</f>
        <v>0</v>
      </c>
      <c r="NX60" s="15">
        <f>Test!NA59</f>
        <v>0</v>
      </c>
      <c r="NY60" s="15">
        <f>Test!NB59</f>
        <v>0</v>
      </c>
      <c r="NZ60" s="15">
        <f>Test!NC59</f>
        <v>0</v>
      </c>
      <c r="OA60" s="15">
        <f>Test!ND59</f>
        <v>0</v>
      </c>
      <c r="OB60" s="15">
        <f>Test!NE59</f>
        <v>0</v>
      </c>
      <c r="OC60" s="15">
        <f>Test!NF59</f>
        <v>0</v>
      </c>
      <c r="OD60" s="15">
        <f>Test!NG59</f>
        <v>0</v>
      </c>
      <c r="OE60" s="15">
        <f>Test!NH59</f>
        <v>0</v>
      </c>
      <c r="OF60" s="15">
        <f>Test!NI59</f>
        <v>0</v>
      </c>
      <c r="OG60" s="15">
        <f>Test!NJ59</f>
        <v>0</v>
      </c>
      <c r="OH60" s="15">
        <f>Test!NK59</f>
        <v>0</v>
      </c>
      <c r="OI60" s="15">
        <f>Test!NL59</f>
        <v>0</v>
      </c>
      <c r="OJ60" s="15">
        <f>Test!NM59</f>
        <v>0</v>
      </c>
      <c r="OK60" s="15">
        <f>Test!NN59</f>
        <v>0</v>
      </c>
      <c r="OL60" s="16">
        <f t="shared" ref="OL60:OV60" ca="1" si="238">bdRateExtend($F59:$F63,G59:G63,$NU59:$NU63,NV59:NV63)</f>
        <v>1</v>
      </c>
      <c r="OM60" s="16">
        <f t="shared" ca="1" si="238"/>
        <v>1</v>
      </c>
      <c r="ON60" s="16">
        <f t="shared" ca="1" si="238"/>
        <v>1</v>
      </c>
      <c r="OO60" s="16">
        <f t="shared" ca="1" si="238"/>
        <v>1</v>
      </c>
      <c r="OP60" s="16">
        <f t="shared" ca="1" si="238"/>
        <v>1</v>
      </c>
      <c r="OQ60" s="16">
        <f t="shared" ca="1" si="238"/>
        <v>1</v>
      </c>
      <c r="OR60" s="16">
        <f t="shared" ca="1" si="238"/>
        <v>1</v>
      </c>
      <c r="OS60" s="16">
        <f t="shared" ca="1" si="238"/>
        <v>1</v>
      </c>
      <c r="OT60" s="16">
        <f t="shared" ca="1" si="238"/>
        <v>1</v>
      </c>
      <c r="OU60" s="16">
        <f t="shared" ca="1" si="238"/>
        <v>1</v>
      </c>
      <c r="OV60" s="16">
        <f t="shared" ca="1" si="238"/>
        <v>1</v>
      </c>
      <c r="OW60" s="55"/>
      <c r="OX60" s="35">
        <f t="shared" si="70"/>
        <v>1</v>
      </c>
      <c r="OY60" s="15">
        <f>Test!OB59</f>
        <v>0</v>
      </c>
      <c r="OZ60" s="15">
        <f>Test!OC59</f>
        <v>0</v>
      </c>
      <c r="PA60" s="15">
        <f>Test!OD59</f>
        <v>0</v>
      </c>
      <c r="PB60" s="15">
        <f>Test!OE59</f>
        <v>0</v>
      </c>
      <c r="PC60" s="15">
        <f>Test!OF59</f>
        <v>0</v>
      </c>
      <c r="PD60" s="15">
        <f>Test!OG59</f>
        <v>0</v>
      </c>
      <c r="PE60" s="15">
        <f>Test!OH59</f>
        <v>0</v>
      </c>
      <c r="PF60" s="15">
        <f>Test!OI59</f>
        <v>0</v>
      </c>
      <c r="PG60" s="15">
        <f>Test!OJ59</f>
        <v>0</v>
      </c>
      <c r="PH60" s="15">
        <f>Test!OK59</f>
        <v>0</v>
      </c>
      <c r="PI60" s="15">
        <f>Test!OL59</f>
        <v>0</v>
      </c>
      <c r="PJ60" s="15">
        <f>Test!OM59</f>
        <v>0</v>
      </c>
      <c r="PK60" s="15">
        <f>Test!ON59</f>
        <v>0</v>
      </c>
      <c r="PL60" s="15">
        <f>Test!OO59</f>
        <v>0</v>
      </c>
      <c r="PM60" s="15">
        <f>Test!OP59</f>
        <v>0</v>
      </c>
      <c r="PN60" s="15">
        <f>Test!OQ59</f>
        <v>0</v>
      </c>
      <c r="PO60" s="15">
        <f>Test!OR59</f>
        <v>0</v>
      </c>
      <c r="PP60" s="16">
        <f t="shared" ref="PP60:PZ60" ca="1" si="239">bdRateExtend($F59:$F63,G59:G63,$OY59:$OY63,OZ59:OZ63)</f>
        <v>1</v>
      </c>
      <c r="PQ60" s="16">
        <f t="shared" ca="1" si="239"/>
        <v>1</v>
      </c>
      <c r="PR60" s="16">
        <f t="shared" ca="1" si="239"/>
        <v>1</v>
      </c>
      <c r="PS60" s="16">
        <f t="shared" ca="1" si="239"/>
        <v>1</v>
      </c>
      <c r="PT60" s="16">
        <f t="shared" ca="1" si="239"/>
        <v>1</v>
      </c>
      <c r="PU60" s="16">
        <f t="shared" ca="1" si="239"/>
        <v>1</v>
      </c>
      <c r="PV60" s="16">
        <f t="shared" ca="1" si="239"/>
        <v>1</v>
      </c>
      <c r="PW60" s="16">
        <f t="shared" ca="1" si="239"/>
        <v>1</v>
      </c>
      <c r="PX60" s="16">
        <f t="shared" ca="1" si="239"/>
        <v>1</v>
      </c>
      <c r="PY60" s="16">
        <f t="shared" ca="1" si="239"/>
        <v>1</v>
      </c>
      <c r="PZ60" s="16">
        <f t="shared" ca="1" si="239"/>
        <v>1</v>
      </c>
    </row>
    <row r="61" spans="3:442">
      <c r="C61" s="115"/>
      <c r="D61" s="26">
        <f t="shared" si="71"/>
        <v>0.25</v>
      </c>
      <c r="E61" s="35">
        <f t="shared" ca="1" si="28"/>
        <v>2.8577156094087952E-2</v>
      </c>
      <c r="F61" s="15">
        <f ca="1">Reference!B60</f>
        <v>0.24285571097647801</v>
      </c>
      <c r="G61" s="15">
        <f ca="1">Reference!C60</f>
        <v>0.98755872249603205</v>
      </c>
      <c r="H61" s="15">
        <f ca="1">Reference!D60</f>
        <v>0.98734998703002896</v>
      </c>
      <c r="I61" s="15">
        <f ca="1">Reference!E60</f>
        <v>35.573813772407902</v>
      </c>
      <c r="J61" s="15">
        <f ca="1">Reference!F60</f>
        <v>40.395723035859803</v>
      </c>
      <c r="K61" s="15">
        <f ca="1">Reference!G60</f>
        <v>41.138335696621503</v>
      </c>
      <c r="L61" s="15">
        <f ca="1">Reference!H60</f>
        <v>0.63001400232314997</v>
      </c>
      <c r="M61" s="15">
        <f ca="1">Reference!I60</f>
        <v>0.99527919292449896</v>
      </c>
      <c r="N61" s="15">
        <f ca="1">Reference!J60</f>
        <v>0.11657908558845501</v>
      </c>
      <c r="O61" s="15">
        <f ca="1">Reference!K60</f>
        <v>0.98870867490768399</v>
      </c>
      <c r="P61" s="15">
        <f ca="1">Reference!L60</f>
        <v>88.844110999999998</v>
      </c>
      <c r="Q61" s="15">
        <f ca="1">Reference!M60</f>
        <v>33.151096810206703</v>
      </c>
      <c r="R61" s="15" t="str">
        <f ca="1">Reference!N60</f>
        <v>None</v>
      </c>
      <c r="S61" s="15">
        <f ca="1">Reference!O60</f>
        <v>0.38711099999999998</v>
      </c>
      <c r="T61" s="15">
        <f ca="1">Reference!P60</f>
        <v>0.38711099999999998</v>
      </c>
      <c r="U61" s="15">
        <f ca="1">Reference!Q60</f>
        <v>106.618725</v>
      </c>
      <c r="V61" s="15">
        <f ca="1">Reference!R60</f>
        <v>106.618725</v>
      </c>
      <c r="X61" s="15">
        <f t="shared" si="29"/>
        <v>2.8220776906628053E-2</v>
      </c>
      <c r="Y61" s="15">
        <f>Test!B60</f>
        <v>0.25705519422665701</v>
      </c>
      <c r="Z61" s="15">
        <f>Test!C60</f>
        <v>0.94972544908523504</v>
      </c>
      <c r="AA61" s="15">
        <f>Test!D60</f>
        <v>0.94704407453536898</v>
      </c>
      <c r="AB61" s="15">
        <f>Test!E60</f>
        <v>27.516509739496499</v>
      </c>
      <c r="AC61" s="15">
        <f>Test!F60</f>
        <v>35.848444789336298</v>
      </c>
      <c r="AD61" s="15">
        <f>Test!G60</f>
        <v>35.721681451276901</v>
      </c>
      <c r="AE61" s="15">
        <f>Test!H60</f>
        <v>0.36553227901458701</v>
      </c>
      <c r="AF61" s="15">
        <f>Test!I60</f>
        <v>0.95989519357681197</v>
      </c>
      <c r="AG61" s="15">
        <f>Test!J60</f>
        <v>0.244622722268104</v>
      </c>
      <c r="AH61" s="15">
        <f>Test!K60</f>
        <v>0.95063555240631104</v>
      </c>
      <c r="AI61" s="15">
        <f>Test!L60</f>
        <v>68.561255000000003</v>
      </c>
      <c r="AJ61" s="15">
        <f>Test!M60</f>
        <v>24.8874107393485</v>
      </c>
      <c r="AK61" s="15" t="str">
        <f>Test!N60</f>
        <v>None</v>
      </c>
      <c r="AL61" s="15">
        <f>Test!O60</f>
        <v>0.18168999999999999</v>
      </c>
      <c r="AM61" s="15">
        <f>Test!P60</f>
        <v>0.18168999999999999</v>
      </c>
      <c r="AN61" s="15">
        <f>Test!Q60</f>
        <v>0.23943600000000001</v>
      </c>
      <c r="AO61" s="15">
        <f>Test!R60</f>
        <v>0.23943600000000001</v>
      </c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3"/>
      <c r="BB61" s="35">
        <f t="shared" si="31"/>
        <v>1.7818959372799537E-3</v>
      </c>
      <c r="BC61" s="15">
        <f>Test!AF60</f>
        <v>0.24955452601568001</v>
      </c>
      <c r="BD61" s="15">
        <f>Test!AG60</f>
        <v>0.97100746631622303</v>
      </c>
      <c r="BE61" s="15">
        <f>Test!AH60</f>
        <v>0.96990203857421797</v>
      </c>
      <c r="BF61" s="15">
        <f>Test!AI60</f>
        <v>31.4246634232113</v>
      </c>
      <c r="BG61" s="15">
        <f>Test!AJ60</f>
        <v>40.898696083306703</v>
      </c>
      <c r="BH61" s="15">
        <f>Test!AK60</f>
        <v>41.159347619613001</v>
      </c>
      <c r="BI61" s="15">
        <f>Test!AL60</f>
        <v>0.48081445693969699</v>
      </c>
      <c r="BJ61" s="15">
        <f>Test!AM60</f>
        <v>0.97795772552490201</v>
      </c>
      <c r="BK61" s="15">
        <f>Test!AN60</f>
        <v>0.184912204742431</v>
      </c>
      <c r="BL61" s="15">
        <f>Test!AO60</f>
        <v>0.97227174043655396</v>
      </c>
      <c r="BM61" s="15">
        <f>Test!AP60</f>
        <v>76.898912999999993</v>
      </c>
      <c r="BN61" s="15">
        <f>Test!AQ60</f>
        <v>27.968179773988801</v>
      </c>
      <c r="BO61" s="15" t="str">
        <f>Test!AR60</f>
        <v>None</v>
      </c>
      <c r="BP61" s="15">
        <f>Test!AS60</f>
        <v>4.5665999999999998E-2</v>
      </c>
      <c r="BQ61" s="15">
        <f>Test!AT60</f>
        <v>4.5665999999999998E-2</v>
      </c>
      <c r="BR61" s="15">
        <f>Test!AU60</f>
        <v>0.42110199999999998</v>
      </c>
      <c r="BS61" s="15">
        <f>Test!AV60</f>
        <v>0.42110199999999998</v>
      </c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3"/>
      <c r="CF61" s="35">
        <f t="shared" si="33"/>
        <v>2.8577156094087952E-2</v>
      </c>
      <c r="CG61" s="15">
        <f>Test!BJ60</f>
        <v>0.24285571097647801</v>
      </c>
      <c r="CH61" s="15">
        <f>Test!BK60</f>
        <v>0.98755872249603205</v>
      </c>
      <c r="CI61" s="15">
        <f>Test!BL60</f>
        <v>0.98734998703002896</v>
      </c>
      <c r="CJ61" s="15">
        <f>Test!BM60</f>
        <v>35.573813772407902</v>
      </c>
      <c r="CK61" s="15">
        <f>Test!BN60</f>
        <v>40.395723035859803</v>
      </c>
      <c r="CL61" s="15">
        <f>Test!BO60</f>
        <v>41.138335696621503</v>
      </c>
      <c r="CM61" s="15">
        <f>Test!BP60</f>
        <v>0.63001400232314997</v>
      </c>
      <c r="CN61" s="15">
        <f>Test!BQ60</f>
        <v>0.99527919292449896</v>
      </c>
      <c r="CO61" s="15">
        <f>Test!BR60</f>
        <v>0.11657908558845501</v>
      </c>
      <c r="CP61" s="15">
        <f>Test!BS60</f>
        <v>0.98870867490768399</v>
      </c>
      <c r="CQ61" s="15">
        <f>Test!BT60</f>
        <v>88.844110999999998</v>
      </c>
      <c r="CR61" s="15">
        <f>Test!BU60</f>
        <v>33.151096810206703</v>
      </c>
      <c r="CS61" s="15" t="str">
        <f>Test!BV60</f>
        <v>None</v>
      </c>
      <c r="CT61" s="15">
        <f>Test!BW60</f>
        <v>0.38711099999999998</v>
      </c>
      <c r="CU61" s="15">
        <f>Test!BX60</f>
        <v>0.38711099999999998</v>
      </c>
      <c r="CV61" s="15">
        <f>Test!BY60</f>
        <v>106.618725</v>
      </c>
      <c r="CW61" s="15">
        <f>Test!BZ60</f>
        <v>106.618725</v>
      </c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3"/>
      <c r="DJ61" s="35">
        <f t="shared" si="35"/>
        <v>9.3549536706794001E-4</v>
      </c>
      <c r="DK61" s="15">
        <f>Test!CN60</f>
        <v>0.25023387384176699</v>
      </c>
      <c r="DL61" s="15">
        <f>Test!CO60</f>
        <v>0.98916101455688399</v>
      </c>
      <c r="DM61" s="15">
        <f>Test!CP60</f>
        <v>0.98900717496871904</v>
      </c>
      <c r="DN61" s="15">
        <f>Test!CQ60</f>
        <v>36.360051050710901</v>
      </c>
      <c r="DO61" s="15">
        <f>Test!CR60</f>
        <v>46.376947270209797</v>
      </c>
      <c r="DP61" s="15">
        <f>Test!CS60</f>
        <v>47.211197460742802</v>
      </c>
      <c r="DQ61" s="15">
        <f>Test!CT60</f>
        <v>0.657595574855804</v>
      </c>
      <c r="DR61" s="15">
        <f>Test!CU60</f>
        <v>0.997117400169372</v>
      </c>
      <c r="DS61" s="15">
        <f>Test!CV60</f>
        <v>0.107968658208847</v>
      </c>
      <c r="DT61" s="15">
        <f>Test!CW60</f>
        <v>0.99054360389709395</v>
      </c>
      <c r="DU61" s="15">
        <f>Test!CX60</f>
        <v>90.350667000000001</v>
      </c>
      <c r="DV61" s="15">
        <f>Test!CY60</f>
        <v>34.111573186153599</v>
      </c>
      <c r="DW61" s="15" t="str">
        <f>Test!CZ60</f>
        <v>None</v>
      </c>
      <c r="DX61" s="15">
        <f>Test!DA60</f>
        <v>0.58923999999999999</v>
      </c>
      <c r="DY61" s="15">
        <f>Test!DB60</f>
        <v>0.58923999999999999</v>
      </c>
      <c r="DZ61" s="15">
        <f>Test!DC60</f>
        <v>493.27860600000002</v>
      </c>
      <c r="EA61" s="15">
        <f>Test!DD60</f>
        <v>493.27860600000002</v>
      </c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3"/>
      <c r="EN61" s="35">
        <f t="shared" si="37"/>
        <v>1</v>
      </c>
      <c r="EO61" s="15">
        <f>Test!DR60</f>
        <v>0</v>
      </c>
      <c r="EP61" s="15">
        <f>Test!DS60</f>
        <v>0</v>
      </c>
      <c r="EQ61" s="15">
        <f>Test!DT60</f>
        <v>0</v>
      </c>
      <c r="ER61" s="15">
        <f>Test!DU60</f>
        <v>0</v>
      </c>
      <c r="ES61" s="15">
        <f>Test!DV60</f>
        <v>0</v>
      </c>
      <c r="ET61" s="15">
        <f>Test!DW60</f>
        <v>0</v>
      </c>
      <c r="EU61" s="15">
        <f>Test!DX60</f>
        <v>0</v>
      </c>
      <c r="EV61" s="15">
        <f>Test!DY60</f>
        <v>0</v>
      </c>
      <c r="EW61" s="15">
        <f>Test!DZ60</f>
        <v>0</v>
      </c>
      <c r="EX61" s="15">
        <f>Test!EA60</f>
        <v>0</v>
      </c>
      <c r="EY61" s="15">
        <f>Test!EB60</f>
        <v>0</v>
      </c>
      <c r="EZ61" s="15">
        <f>Test!EC60</f>
        <v>0</v>
      </c>
      <c r="FA61" s="15">
        <f>Test!ED60</f>
        <v>0</v>
      </c>
      <c r="FB61" s="15">
        <f>Test!EE60</f>
        <v>0</v>
      </c>
      <c r="FC61" s="15">
        <f>Test!EF60</f>
        <v>0</v>
      </c>
      <c r="FD61" s="15">
        <f>Test!EG60</f>
        <v>0</v>
      </c>
      <c r="FE61" s="15">
        <f>Test!EH60</f>
        <v>0</v>
      </c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55"/>
      <c r="FR61" s="35">
        <f t="shared" si="39"/>
        <v>1</v>
      </c>
      <c r="FS61" s="15">
        <f>Test!EV60</f>
        <v>0</v>
      </c>
      <c r="FT61" s="15">
        <f>Test!EW60</f>
        <v>0</v>
      </c>
      <c r="FU61" s="15">
        <f>Test!EX60</f>
        <v>0</v>
      </c>
      <c r="FV61" s="15">
        <f>Test!EY60</f>
        <v>0</v>
      </c>
      <c r="FW61" s="15">
        <f>Test!EZ60</f>
        <v>0</v>
      </c>
      <c r="FX61" s="15">
        <f>Test!FA60</f>
        <v>0</v>
      </c>
      <c r="FY61" s="15">
        <f>Test!FB60</f>
        <v>0</v>
      </c>
      <c r="FZ61" s="15">
        <f>Test!FC60</f>
        <v>0</v>
      </c>
      <c r="GA61" s="15">
        <f>Test!FD60</f>
        <v>0</v>
      </c>
      <c r="GB61" s="15">
        <f>Test!FE60</f>
        <v>0</v>
      </c>
      <c r="GC61" s="15">
        <f>Test!FF60</f>
        <v>0</v>
      </c>
      <c r="GD61" s="15">
        <f>Test!FG60</f>
        <v>0</v>
      </c>
      <c r="GE61" s="15">
        <f>Test!FH60</f>
        <v>0</v>
      </c>
      <c r="GF61" s="15">
        <f>Test!FI60</f>
        <v>0</v>
      </c>
      <c r="GG61" s="15">
        <f>Test!FJ60</f>
        <v>0</v>
      </c>
      <c r="GH61" s="15">
        <f>Test!FK60</f>
        <v>0</v>
      </c>
      <c r="GI61" s="15">
        <f>Test!FL60</f>
        <v>0</v>
      </c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55"/>
      <c r="GV61" s="35">
        <f t="shared" si="41"/>
        <v>1</v>
      </c>
      <c r="GW61" s="15">
        <f>Test!FZ60</f>
        <v>0</v>
      </c>
      <c r="GX61" s="15">
        <f>Test!GA60</f>
        <v>0</v>
      </c>
      <c r="GY61" s="15">
        <f>Test!GB60</f>
        <v>0</v>
      </c>
      <c r="GZ61" s="15">
        <f>Test!GC60</f>
        <v>0</v>
      </c>
      <c r="HA61" s="15">
        <f>Test!GD60</f>
        <v>0</v>
      </c>
      <c r="HB61" s="15">
        <f>Test!GE60</f>
        <v>0</v>
      </c>
      <c r="HC61" s="15">
        <f>Test!GF60</f>
        <v>0</v>
      </c>
      <c r="HD61" s="15">
        <f>Test!GG60</f>
        <v>0</v>
      </c>
      <c r="HE61" s="15">
        <f>Test!GH60</f>
        <v>0</v>
      </c>
      <c r="HF61" s="15">
        <f>Test!GI60</f>
        <v>0</v>
      </c>
      <c r="HG61" s="15">
        <f>Test!GJ60</f>
        <v>0</v>
      </c>
      <c r="HH61" s="15">
        <f>Test!GK60</f>
        <v>0</v>
      </c>
      <c r="HI61" s="15">
        <f>Test!GL60</f>
        <v>0</v>
      </c>
      <c r="HJ61" s="15">
        <f>Test!GM60</f>
        <v>0</v>
      </c>
      <c r="HK61" s="15">
        <f>Test!GN60</f>
        <v>0</v>
      </c>
      <c r="HL61" s="15">
        <f>Test!GO60</f>
        <v>0</v>
      </c>
      <c r="HM61" s="15">
        <f>Test!GP60</f>
        <v>0</v>
      </c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3"/>
      <c r="HZ61" s="35">
        <f t="shared" si="43"/>
        <v>1</v>
      </c>
      <c r="IA61" s="15">
        <f>Test!HD60</f>
        <v>0</v>
      </c>
      <c r="IB61" s="15">
        <f>Test!HE60</f>
        <v>0</v>
      </c>
      <c r="IC61" s="15">
        <f>Test!HF60</f>
        <v>0</v>
      </c>
      <c r="ID61" s="15">
        <f>Test!HG60</f>
        <v>0</v>
      </c>
      <c r="IE61" s="15">
        <f>Test!HH60</f>
        <v>0</v>
      </c>
      <c r="IF61" s="15">
        <f>Test!HI60</f>
        <v>0</v>
      </c>
      <c r="IG61" s="15">
        <f>Test!HJ60</f>
        <v>0</v>
      </c>
      <c r="IH61" s="15">
        <f>Test!HK60</f>
        <v>0</v>
      </c>
      <c r="II61" s="15">
        <f>Test!HL60</f>
        <v>0</v>
      </c>
      <c r="IJ61" s="15">
        <f>Test!HM60</f>
        <v>0</v>
      </c>
      <c r="IK61" s="15">
        <f>Test!HN60</f>
        <v>0</v>
      </c>
      <c r="IL61" s="15">
        <f>Test!HO60</f>
        <v>0</v>
      </c>
      <c r="IM61" s="15">
        <f>Test!HP60</f>
        <v>0</v>
      </c>
      <c r="IN61" s="15">
        <f>Test!HQ60</f>
        <v>0</v>
      </c>
      <c r="IO61" s="15">
        <f>Test!HR60</f>
        <v>0</v>
      </c>
      <c r="IP61" s="15">
        <f>Test!HS60</f>
        <v>0</v>
      </c>
      <c r="IQ61" s="15">
        <f>Test!HT60</f>
        <v>0</v>
      </c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3"/>
      <c r="JD61" s="35">
        <f t="shared" si="45"/>
        <v>1</v>
      </c>
      <c r="JE61" s="15">
        <f>Test!IH60</f>
        <v>0</v>
      </c>
      <c r="JF61" s="15">
        <f>Test!II60</f>
        <v>0</v>
      </c>
      <c r="JG61" s="15">
        <f>Test!IJ60</f>
        <v>0</v>
      </c>
      <c r="JH61" s="15">
        <f>Test!IK60</f>
        <v>0</v>
      </c>
      <c r="JI61" s="15">
        <f>Test!IL60</f>
        <v>0</v>
      </c>
      <c r="JJ61" s="15">
        <f>Test!IM60</f>
        <v>0</v>
      </c>
      <c r="JK61" s="15">
        <f>Test!IN60</f>
        <v>0</v>
      </c>
      <c r="JL61" s="15">
        <f>Test!IO60</f>
        <v>0</v>
      </c>
      <c r="JM61" s="15">
        <f>Test!IP60</f>
        <v>0</v>
      </c>
      <c r="JN61" s="15">
        <f>Test!IQ60</f>
        <v>0</v>
      </c>
      <c r="JO61" s="15">
        <f>Test!IR60</f>
        <v>0</v>
      </c>
      <c r="JP61" s="15">
        <f>Test!IS60</f>
        <v>0</v>
      </c>
      <c r="JQ61" s="15">
        <f>Test!IT60</f>
        <v>0</v>
      </c>
      <c r="JR61" s="15">
        <f>Test!IU60</f>
        <v>0</v>
      </c>
      <c r="JS61" s="15">
        <f>Test!IV60</f>
        <v>0</v>
      </c>
      <c r="JT61" s="15">
        <f>Test!IW60</f>
        <v>0</v>
      </c>
      <c r="JU61" s="15">
        <f>Test!IX60</f>
        <v>0</v>
      </c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3"/>
      <c r="KH61" s="35">
        <f t="shared" si="47"/>
        <v>1</v>
      </c>
      <c r="KI61" s="15">
        <f>Test!JL60</f>
        <v>0</v>
      </c>
      <c r="KJ61" s="15">
        <f>Test!JM60</f>
        <v>0</v>
      </c>
      <c r="KK61" s="15">
        <f>Test!JN60</f>
        <v>0</v>
      </c>
      <c r="KL61" s="15">
        <f>Test!JO60</f>
        <v>0</v>
      </c>
      <c r="KM61" s="15">
        <f>Test!JP60</f>
        <v>0</v>
      </c>
      <c r="KN61" s="15">
        <f>Test!JQ60</f>
        <v>0</v>
      </c>
      <c r="KO61" s="15">
        <f>Test!JR60</f>
        <v>0</v>
      </c>
      <c r="KP61" s="15">
        <f>Test!JS60</f>
        <v>0</v>
      </c>
      <c r="KQ61" s="15">
        <f>Test!JT60</f>
        <v>0</v>
      </c>
      <c r="KR61" s="15">
        <f>Test!JU60</f>
        <v>0</v>
      </c>
      <c r="KS61" s="15">
        <f>Test!JV60</f>
        <v>0</v>
      </c>
      <c r="KT61" s="15">
        <f>Test!JW60</f>
        <v>0</v>
      </c>
      <c r="KU61" s="15">
        <f>Test!JX60</f>
        <v>0</v>
      </c>
      <c r="KV61" s="15">
        <f>Test!JY60</f>
        <v>0</v>
      </c>
      <c r="KW61" s="15">
        <f>Test!JZ60</f>
        <v>0</v>
      </c>
      <c r="KX61" s="15">
        <f>Test!KA60</f>
        <v>0</v>
      </c>
      <c r="KY61" s="15">
        <f>Test!KB60</f>
        <v>0</v>
      </c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3"/>
      <c r="LL61" s="35">
        <f t="shared" si="49"/>
        <v>1</v>
      </c>
      <c r="LM61" s="15">
        <f>Test!KP60</f>
        <v>0</v>
      </c>
      <c r="LN61" s="15">
        <f>Test!KQ60</f>
        <v>0</v>
      </c>
      <c r="LO61" s="15">
        <f>Test!KR60</f>
        <v>0</v>
      </c>
      <c r="LP61" s="15">
        <f>Test!KS60</f>
        <v>0</v>
      </c>
      <c r="LQ61" s="15">
        <f>Test!KT60</f>
        <v>0</v>
      </c>
      <c r="LR61" s="15">
        <f>Test!KU60</f>
        <v>0</v>
      </c>
      <c r="LS61" s="15">
        <f>Test!KV60</f>
        <v>0</v>
      </c>
      <c r="LT61" s="15">
        <f>Test!KW60</f>
        <v>0</v>
      </c>
      <c r="LU61" s="15">
        <f>Test!KX60</f>
        <v>0</v>
      </c>
      <c r="LV61" s="15">
        <f>Test!KY60</f>
        <v>0</v>
      </c>
      <c r="LW61" s="15">
        <f>Test!KZ60</f>
        <v>0</v>
      </c>
      <c r="LX61" s="15">
        <f>Test!LA60</f>
        <v>0</v>
      </c>
      <c r="LY61" s="15">
        <f>Test!LB60</f>
        <v>0</v>
      </c>
      <c r="LZ61" s="15">
        <f>Test!LC60</f>
        <v>0</v>
      </c>
      <c r="MA61" s="15">
        <f>Test!LD60</f>
        <v>0</v>
      </c>
      <c r="MB61" s="15">
        <f>Test!LE60</f>
        <v>0</v>
      </c>
      <c r="MC61" s="15">
        <f>Test!LF60</f>
        <v>0</v>
      </c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55"/>
      <c r="MP61" s="35">
        <f t="shared" si="51"/>
        <v>1</v>
      </c>
      <c r="MQ61" s="15">
        <f>Test!LT60</f>
        <v>0</v>
      </c>
      <c r="MR61" s="15">
        <f>Test!LU60</f>
        <v>0</v>
      </c>
      <c r="MS61" s="15">
        <f>Test!LV60</f>
        <v>0</v>
      </c>
      <c r="MT61" s="15">
        <f>Test!LW60</f>
        <v>0</v>
      </c>
      <c r="MU61" s="15">
        <f>Test!LX60</f>
        <v>0</v>
      </c>
      <c r="MV61" s="15">
        <f>Test!LY60</f>
        <v>0</v>
      </c>
      <c r="MW61" s="15">
        <f>Test!LZ60</f>
        <v>0</v>
      </c>
      <c r="MX61" s="15">
        <f>Test!MA60</f>
        <v>0</v>
      </c>
      <c r="MY61" s="15">
        <f>Test!MB60</f>
        <v>0</v>
      </c>
      <c r="MZ61" s="15">
        <f>Test!MC60</f>
        <v>0</v>
      </c>
      <c r="NA61" s="15">
        <f>Test!MD60</f>
        <v>0</v>
      </c>
      <c r="NB61" s="15">
        <f>Test!ME60</f>
        <v>0</v>
      </c>
      <c r="NC61" s="15">
        <f>Test!MF60</f>
        <v>0</v>
      </c>
      <c r="ND61" s="15">
        <f>Test!MG60</f>
        <v>0</v>
      </c>
      <c r="NE61" s="15">
        <f>Test!MH60</f>
        <v>0</v>
      </c>
      <c r="NF61" s="15">
        <f>Test!MI60</f>
        <v>0</v>
      </c>
      <c r="NG61" s="15">
        <f>Test!MJ60</f>
        <v>0</v>
      </c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55"/>
      <c r="NT61" s="35">
        <f t="shared" si="69"/>
        <v>1</v>
      </c>
      <c r="NU61" s="15">
        <f>Test!MX60</f>
        <v>0</v>
      </c>
      <c r="NV61" s="15">
        <f>Test!MY60</f>
        <v>0</v>
      </c>
      <c r="NW61" s="15">
        <f>Test!MZ60</f>
        <v>0</v>
      </c>
      <c r="NX61" s="15">
        <f>Test!NA60</f>
        <v>0</v>
      </c>
      <c r="NY61" s="15">
        <f>Test!NB60</f>
        <v>0</v>
      </c>
      <c r="NZ61" s="15">
        <f>Test!NC60</f>
        <v>0</v>
      </c>
      <c r="OA61" s="15">
        <f>Test!ND60</f>
        <v>0</v>
      </c>
      <c r="OB61" s="15">
        <f>Test!NE60</f>
        <v>0</v>
      </c>
      <c r="OC61" s="15">
        <f>Test!NF60</f>
        <v>0</v>
      </c>
      <c r="OD61" s="15">
        <f>Test!NG60</f>
        <v>0</v>
      </c>
      <c r="OE61" s="15">
        <f>Test!NH60</f>
        <v>0</v>
      </c>
      <c r="OF61" s="15">
        <f>Test!NI60</f>
        <v>0</v>
      </c>
      <c r="OG61" s="15">
        <f>Test!NJ60</f>
        <v>0</v>
      </c>
      <c r="OH61" s="15">
        <f>Test!NK60</f>
        <v>0</v>
      </c>
      <c r="OI61" s="15">
        <f>Test!NL60</f>
        <v>0</v>
      </c>
      <c r="OJ61" s="15">
        <f>Test!NM60</f>
        <v>0</v>
      </c>
      <c r="OK61" s="15">
        <f>Test!NN60</f>
        <v>0</v>
      </c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55"/>
      <c r="OX61" s="35">
        <f t="shared" si="70"/>
        <v>1</v>
      </c>
      <c r="OY61" s="15">
        <f>Test!OB60</f>
        <v>0</v>
      </c>
      <c r="OZ61" s="15">
        <f>Test!OC60</f>
        <v>0</v>
      </c>
      <c r="PA61" s="15">
        <f>Test!OD60</f>
        <v>0</v>
      </c>
      <c r="PB61" s="15">
        <f>Test!OE60</f>
        <v>0</v>
      </c>
      <c r="PC61" s="15">
        <f>Test!OF60</f>
        <v>0</v>
      </c>
      <c r="PD61" s="15">
        <f>Test!OG60</f>
        <v>0</v>
      </c>
      <c r="PE61" s="15">
        <f>Test!OH60</f>
        <v>0</v>
      </c>
      <c r="PF61" s="15">
        <f>Test!OI60</f>
        <v>0</v>
      </c>
      <c r="PG61" s="15">
        <f>Test!OJ60</f>
        <v>0</v>
      </c>
      <c r="PH61" s="15">
        <f>Test!OK60</f>
        <v>0</v>
      </c>
      <c r="PI61" s="15">
        <f>Test!OL60</f>
        <v>0</v>
      </c>
      <c r="PJ61" s="15">
        <f>Test!OM60</f>
        <v>0</v>
      </c>
      <c r="PK61" s="15">
        <f>Test!ON60</f>
        <v>0</v>
      </c>
      <c r="PL61" s="15">
        <f>Test!OO60</f>
        <v>0</v>
      </c>
      <c r="PM61" s="15">
        <f>Test!OP60</f>
        <v>0</v>
      </c>
      <c r="PN61" s="15">
        <f>Test!OQ60</f>
        <v>0</v>
      </c>
      <c r="PO61" s="15">
        <f>Test!OR60</f>
        <v>0</v>
      </c>
      <c r="PP61" s="16"/>
      <c r="PQ61" s="16"/>
      <c r="PR61" s="16"/>
      <c r="PS61" s="16"/>
      <c r="PT61" s="16"/>
      <c r="PU61" s="16"/>
      <c r="PV61" s="16"/>
      <c r="PW61" s="16"/>
      <c r="PX61" s="16"/>
      <c r="PY61" s="16"/>
      <c r="PZ61" s="16"/>
    </row>
    <row r="62" spans="3:442" ht="16.5" thickBot="1">
      <c r="C62" s="115"/>
      <c r="D62" s="26">
        <f t="shared" si="71"/>
        <v>0.5</v>
      </c>
      <c r="E62" s="36">
        <f t="shared" ca="1" si="28"/>
        <v>4.4001692801139969E-2</v>
      </c>
      <c r="F62" s="17">
        <f ca="1">Reference!B61</f>
        <v>0.52200084640056998</v>
      </c>
      <c r="G62" s="17">
        <f ca="1">Reference!C61</f>
        <v>0.99331980943679798</v>
      </c>
      <c r="H62" s="17">
        <f ca="1">Reference!D61</f>
        <v>0.99326044321060103</v>
      </c>
      <c r="I62" s="17">
        <f ca="1">Reference!E61</f>
        <v>38.543170475444697</v>
      </c>
      <c r="J62" s="17">
        <f ca="1">Reference!F61</f>
        <v>42.748764405075804</v>
      </c>
      <c r="K62" s="17">
        <f ca="1">Reference!G61</f>
        <v>43.368441364838198</v>
      </c>
      <c r="L62" s="17">
        <f ca="1">Reference!H61</f>
        <v>0.72215056419372503</v>
      </c>
      <c r="M62" s="17">
        <f ca="1">Reference!I61</f>
        <v>0.99829030036926203</v>
      </c>
      <c r="N62" s="17">
        <f ca="1">Reference!J61</f>
        <v>8.3368040621280601E-2</v>
      </c>
      <c r="O62" s="17">
        <f ca="1">Reference!K61</f>
        <v>0.99454373121261597</v>
      </c>
      <c r="P62" s="17">
        <f ca="1">Reference!L61</f>
        <v>94.242377000000005</v>
      </c>
      <c r="Q62" s="17">
        <f ca="1">Reference!M61</f>
        <v>37.412378548670098</v>
      </c>
      <c r="R62" s="17" t="str">
        <f ca="1">Reference!N61</f>
        <v>None</v>
      </c>
      <c r="S62" s="17">
        <f ca="1">Reference!O61</f>
        <v>0.41093400000000002</v>
      </c>
      <c r="T62" s="17">
        <f ca="1">Reference!P61</f>
        <v>0.41093400000000002</v>
      </c>
      <c r="U62" s="17">
        <f ca="1">Reference!Q61</f>
        <v>122.103549</v>
      </c>
      <c r="V62" s="17">
        <f ca="1">Reference!R61</f>
        <v>122.103549</v>
      </c>
      <c r="X62" s="17">
        <f t="shared" si="29"/>
        <v>4.2320028510400842E-4</v>
      </c>
      <c r="Y62" s="17">
        <f>Test!B61</f>
        <v>0.499788399857448</v>
      </c>
      <c r="Z62" s="17">
        <f>Test!C61</f>
        <v>0.98258489370346003</v>
      </c>
      <c r="AA62" s="17">
        <f>Test!D61</f>
        <v>0.98229330778121904</v>
      </c>
      <c r="AB62" s="17">
        <f>Test!E61</f>
        <v>32.021976386691797</v>
      </c>
      <c r="AC62" s="17">
        <f>Test!F61</f>
        <v>40.529869537442401</v>
      </c>
      <c r="AD62" s="17">
        <f>Test!G61</f>
        <v>41.0589947418203</v>
      </c>
      <c r="AE62" s="17">
        <f>Test!H61</f>
        <v>0.52397531270980802</v>
      </c>
      <c r="AF62" s="17">
        <f>Test!I61</f>
        <v>0.992323398590087</v>
      </c>
      <c r="AG62" s="17">
        <f>Test!J61</f>
        <v>0.143429905176162</v>
      </c>
      <c r="AH62" s="17">
        <f>Test!K61</f>
        <v>0.98407387733459395</v>
      </c>
      <c r="AI62" s="17">
        <f>Test!L61</f>
        <v>87.638176000000001</v>
      </c>
      <c r="AJ62" s="17">
        <f>Test!M61</f>
        <v>31.286542893272401</v>
      </c>
      <c r="AK62" s="17" t="str">
        <f>Test!N61</f>
        <v>None</v>
      </c>
      <c r="AL62" s="17">
        <f>Test!O61</f>
        <v>0.19994899999999999</v>
      </c>
      <c r="AM62" s="17">
        <f>Test!P61</f>
        <v>0.19994899999999999</v>
      </c>
      <c r="AN62" s="17">
        <f>Test!Q61</f>
        <v>0.22571099999999999</v>
      </c>
      <c r="AO62" s="17">
        <f>Test!R61</f>
        <v>0.22571099999999999</v>
      </c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3"/>
      <c r="BB62" s="36">
        <f t="shared" si="31"/>
        <v>2.2273699216002196E-4</v>
      </c>
      <c r="BC62" s="17">
        <f>Test!AF61</f>
        <v>0.49988863150391999</v>
      </c>
      <c r="BD62" s="17">
        <f>Test!AG61</f>
        <v>0.98645007610321001</v>
      </c>
      <c r="BE62" s="17">
        <f>Test!AH61</f>
        <v>0.98628234863281194</v>
      </c>
      <c r="BF62" s="17">
        <f>Test!AI61</f>
        <v>35.317115459465697</v>
      </c>
      <c r="BG62" s="17">
        <f>Test!AJ61</f>
        <v>43.128645148322001</v>
      </c>
      <c r="BH62" s="17">
        <f>Test!AK61</f>
        <v>43.470772947435798</v>
      </c>
      <c r="BI62" s="17">
        <f>Test!AL61</f>
        <v>0.61584657430648804</v>
      </c>
      <c r="BJ62" s="17">
        <f>Test!AM61</f>
        <v>0.99432152509689298</v>
      </c>
      <c r="BK62" s="17">
        <f>Test!AN61</f>
        <v>0.119334794580936</v>
      </c>
      <c r="BL62" s="17">
        <f>Test!AO61</f>
        <v>0.98816585540771396</v>
      </c>
      <c r="BM62" s="17">
        <f>Test!AP61</f>
        <v>90.633965000000003</v>
      </c>
      <c r="BN62" s="17">
        <f>Test!AQ61</f>
        <v>32.949696741963997</v>
      </c>
      <c r="BO62" s="17" t="str">
        <f>Test!AR61</f>
        <v>None</v>
      </c>
      <c r="BP62" s="17">
        <f>Test!AS61</f>
        <v>6.6962999999999995E-2</v>
      </c>
      <c r="BQ62" s="17">
        <f>Test!AT61</f>
        <v>6.6962999999999995E-2</v>
      </c>
      <c r="BR62" s="17">
        <f>Test!AU61</f>
        <v>0.422404</v>
      </c>
      <c r="BS62" s="17">
        <f>Test!AV61</f>
        <v>0.422404</v>
      </c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3"/>
      <c r="CF62" s="36">
        <f t="shared" si="33"/>
        <v>4.4001692801139969E-2</v>
      </c>
      <c r="CG62" s="17">
        <f>Test!BJ61</f>
        <v>0.52200084640056998</v>
      </c>
      <c r="CH62" s="17">
        <f>Test!BK61</f>
        <v>0.99331980943679798</v>
      </c>
      <c r="CI62" s="17">
        <f>Test!BL61</f>
        <v>0.99326044321060103</v>
      </c>
      <c r="CJ62" s="17">
        <f>Test!BM61</f>
        <v>38.543170475444697</v>
      </c>
      <c r="CK62" s="17">
        <f>Test!BN61</f>
        <v>42.748764405075804</v>
      </c>
      <c r="CL62" s="17">
        <f>Test!BO61</f>
        <v>43.368441364838198</v>
      </c>
      <c r="CM62" s="17">
        <f>Test!BP61</f>
        <v>0.72215056419372503</v>
      </c>
      <c r="CN62" s="17">
        <f>Test!BQ61</f>
        <v>0.99829030036926203</v>
      </c>
      <c r="CO62" s="17">
        <f>Test!BR61</f>
        <v>8.3368040621280601E-2</v>
      </c>
      <c r="CP62" s="17">
        <f>Test!BS61</f>
        <v>0.99454373121261597</v>
      </c>
      <c r="CQ62" s="17">
        <f>Test!BT61</f>
        <v>94.242377000000005</v>
      </c>
      <c r="CR62" s="17">
        <f>Test!BU61</f>
        <v>37.412378548670098</v>
      </c>
      <c r="CS62" s="17" t="str">
        <f>Test!BV61</f>
        <v>None</v>
      </c>
      <c r="CT62" s="17">
        <f>Test!BW61</f>
        <v>0.41093400000000002</v>
      </c>
      <c r="CU62" s="17">
        <f>Test!BX61</f>
        <v>0.41093400000000002</v>
      </c>
      <c r="CV62" s="17">
        <f>Test!BY61</f>
        <v>122.103549</v>
      </c>
      <c r="CW62" s="17">
        <f>Test!BZ61</f>
        <v>122.103549</v>
      </c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3"/>
      <c r="DJ62" s="36">
        <f t="shared" si="35"/>
        <v>3.1617516037063975E-2</v>
      </c>
      <c r="DK62" s="17">
        <f>Test!CN61</f>
        <v>0.48419124198146801</v>
      </c>
      <c r="DL62" s="17">
        <f>Test!CO61</f>
        <v>0.993674576282501</v>
      </c>
      <c r="DM62" s="17">
        <f>Test!CP61</f>
        <v>0.99362403154373102</v>
      </c>
      <c r="DN62" s="17">
        <f>Test!CQ61</f>
        <v>38.736770068878002</v>
      </c>
      <c r="DO62" s="17">
        <f>Test!CR61</f>
        <v>48.111890623706898</v>
      </c>
      <c r="DP62" s="17">
        <f>Test!CS61</f>
        <v>48.731703008542901</v>
      </c>
      <c r="DQ62" s="17">
        <f>Test!CT61</f>
        <v>0.72953224182128895</v>
      </c>
      <c r="DR62" s="17">
        <f>Test!CU61</f>
        <v>0.99880534410476596</v>
      </c>
      <c r="DS62" s="17">
        <f>Test!CV61</f>
        <v>8.1229664385318701E-2</v>
      </c>
      <c r="DT62" s="17">
        <f>Test!CW61</f>
        <v>0.99491006135940496</v>
      </c>
      <c r="DU62" s="17">
        <f>Test!CX61</f>
        <v>94.437496999999993</v>
      </c>
      <c r="DV62" s="17">
        <f>Test!CY61</f>
        <v>37.705253597158098</v>
      </c>
      <c r="DW62" s="17" t="str">
        <f>Test!CZ61</f>
        <v>None</v>
      </c>
      <c r="DX62" s="17">
        <f>Test!DA61</f>
        <v>0.69865299999999997</v>
      </c>
      <c r="DY62" s="17">
        <f>Test!DB61</f>
        <v>0.69865299999999997</v>
      </c>
      <c r="DZ62" s="17">
        <f>Test!DC61</f>
        <v>801.03217500000005</v>
      </c>
      <c r="EA62" s="17">
        <f>Test!DD61</f>
        <v>801.03217500000005</v>
      </c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3"/>
      <c r="EN62" s="36">
        <f t="shared" si="37"/>
        <v>1</v>
      </c>
      <c r="EO62" s="17">
        <f>Test!DR61</f>
        <v>0</v>
      </c>
      <c r="EP62" s="17">
        <f>Test!DS61</f>
        <v>0</v>
      </c>
      <c r="EQ62" s="17">
        <f>Test!DT61</f>
        <v>0</v>
      </c>
      <c r="ER62" s="17">
        <f>Test!DU61</f>
        <v>0</v>
      </c>
      <c r="ES62" s="17">
        <f>Test!DV61</f>
        <v>0</v>
      </c>
      <c r="ET62" s="17">
        <f>Test!DW61</f>
        <v>0</v>
      </c>
      <c r="EU62" s="17">
        <f>Test!DX61</f>
        <v>0</v>
      </c>
      <c r="EV62" s="17">
        <f>Test!DY61</f>
        <v>0</v>
      </c>
      <c r="EW62" s="17">
        <f>Test!DZ61</f>
        <v>0</v>
      </c>
      <c r="EX62" s="17">
        <f>Test!EA61</f>
        <v>0</v>
      </c>
      <c r="EY62" s="17">
        <f>Test!EB61</f>
        <v>0</v>
      </c>
      <c r="EZ62" s="17">
        <f>Test!EC61</f>
        <v>0</v>
      </c>
      <c r="FA62" s="17">
        <f>Test!ED61</f>
        <v>0</v>
      </c>
      <c r="FB62" s="17">
        <f>Test!EE61</f>
        <v>0</v>
      </c>
      <c r="FC62" s="17">
        <f>Test!EF61</f>
        <v>0</v>
      </c>
      <c r="FD62" s="17">
        <f>Test!EG61</f>
        <v>0</v>
      </c>
      <c r="FE62" s="17">
        <f>Test!EH61</f>
        <v>0</v>
      </c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55"/>
      <c r="FR62" s="36">
        <f t="shared" si="39"/>
        <v>1</v>
      </c>
      <c r="FS62" s="17">
        <f>Test!EV61</f>
        <v>0</v>
      </c>
      <c r="FT62" s="17">
        <f>Test!EW61</f>
        <v>0</v>
      </c>
      <c r="FU62" s="17">
        <f>Test!EX61</f>
        <v>0</v>
      </c>
      <c r="FV62" s="17">
        <f>Test!EY61</f>
        <v>0</v>
      </c>
      <c r="FW62" s="17">
        <f>Test!EZ61</f>
        <v>0</v>
      </c>
      <c r="FX62" s="17">
        <f>Test!FA61</f>
        <v>0</v>
      </c>
      <c r="FY62" s="17">
        <f>Test!FB61</f>
        <v>0</v>
      </c>
      <c r="FZ62" s="17">
        <f>Test!FC61</f>
        <v>0</v>
      </c>
      <c r="GA62" s="17">
        <f>Test!FD61</f>
        <v>0</v>
      </c>
      <c r="GB62" s="17">
        <f>Test!FE61</f>
        <v>0</v>
      </c>
      <c r="GC62" s="17">
        <f>Test!FF61</f>
        <v>0</v>
      </c>
      <c r="GD62" s="17">
        <f>Test!FG61</f>
        <v>0</v>
      </c>
      <c r="GE62" s="17">
        <f>Test!FH61</f>
        <v>0</v>
      </c>
      <c r="GF62" s="17">
        <f>Test!FI61</f>
        <v>0</v>
      </c>
      <c r="GG62" s="17">
        <f>Test!FJ61</f>
        <v>0</v>
      </c>
      <c r="GH62" s="17">
        <f>Test!FK61</f>
        <v>0</v>
      </c>
      <c r="GI62" s="17">
        <f>Test!FL61</f>
        <v>0</v>
      </c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55"/>
      <c r="GV62" s="36">
        <f t="shared" si="41"/>
        <v>1</v>
      </c>
      <c r="GW62" s="17">
        <f>Test!FZ61</f>
        <v>0</v>
      </c>
      <c r="GX62" s="17">
        <f>Test!GA61</f>
        <v>0</v>
      </c>
      <c r="GY62" s="17">
        <f>Test!GB61</f>
        <v>0</v>
      </c>
      <c r="GZ62" s="17">
        <f>Test!GC61</f>
        <v>0</v>
      </c>
      <c r="HA62" s="17">
        <f>Test!GD61</f>
        <v>0</v>
      </c>
      <c r="HB62" s="17">
        <f>Test!GE61</f>
        <v>0</v>
      </c>
      <c r="HC62" s="17">
        <f>Test!GF61</f>
        <v>0</v>
      </c>
      <c r="HD62" s="17">
        <f>Test!GG61</f>
        <v>0</v>
      </c>
      <c r="HE62" s="17">
        <f>Test!GH61</f>
        <v>0</v>
      </c>
      <c r="HF62" s="17">
        <f>Test!GI61</f>
        <v>0</v>
      </c>
      <c r="HG62" s="17">
        <f>Test!GJ61</f>
        <v>0</v>
      </c>
      <c r="HH62" s="17">
        <f>Test!GK61</f>
        <v>0</v>
      </c>
      <c r="HI62" s="17">
        <f>Test!GL61</f>
        <v>0</v>
      </c>
      <c r="HJ62" s="17">
        <f>Test!GM61</f>
        <v>0</v>
      </c>
      <c r="HK62" s="17">
        <f>Test!GN61</f>
        <v>0</v>
      </c>
      <c r="HL62" s="17">
        <f>Test!GO61</f>
        <v>0</v>
      </c>
      <c r="HM62" s="17">
        <f>Test!GP61</f>
        <v>0</v>
      </c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3"/>
      <c r="HZ62" s="36">
        <f t="shared" si="43"/>
        <v>1</v>
      </c>
      <c r="IA62" s="17">
        <f>Test!HD61</f>
        <v>0</v>
      </c>
      <c r="IB62" s="17">
        <f>Test!HE61</f>
        <v>0</v>
      </c>
      <c r="IC62" s="17">
        <f>Test!HF61</f>
        <v>0</v>
      </c>
      <c r="ID62" s="17">
        <f>Test!HG61</f>
        <v>0</v>
      </c>
      <c r="IE62" s="17">
        <f>Test!HH61</f>
        <v>0</v>
      </c>
      <c r="IF62" s="17">
        <f>Test!HI61</f>
        <v>0</v>
      </c>
      <c r="IG62" s="17">
        <f>Test!HJ61</f>
        <v>0</v>
      </c>
      <c r="IH62" s="17">
        <f>Test!HK61</f>
        <v>0</v>
      </c>
      <c r="II62" s="17">
        <f>Test!HL61</f>
        <v>0</v>
      </c>
      <c r="IJ62" s="17">
        <f>Test!HM61</f>
        <v>0</v>
      </c>
      <c r="IK62" s="17">
        <f>Test!HN61</f>
        <v>0</v>
      </c>
      <c r="IL62" s="17">
        <f>Test!HO61</f>
        <v>0</v>
      </c>
      <c r="IM62" s="17">
        <f>Test!HP61</f>
        <v>0</v>
      </c>
      <c r="IN62" s="17">
        <f>Test!HQ61</f>
        <v>0</v>
      </c>
      <c r="IO62" s="17">
        <f>Test!HR61</f>
        <v>0</v>
      </c>
      <c r="IP62" s="17">
        <f>Test!HS61</f>
        <v>0</v>
      </c>
      <c r="IQ62" s="17">
        <f>Test!HT61</f>
        <v>0</v>
      </c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3"/>
      <c r="JD62" s="36">
        <f t="shared" si="45"/>
        <v>1</v>
      </c>
      <c r="JE62" s="17">
        <f>Test!IH61</f>
        <v>0</v>
      </c>
      <c r="JF62" s="17">
        <f>Test!II61</f>
        <v>0</v>
      </c>
      <c r="JG62" s="17">
        <f>Test!IJ61</f>
        <v>0</v>
      </c>
      <c r="JH62" s="17">
        <f>Test!IK61</f>
        <v>0</v>
      </c>
      <c r="JI62" s="17">
        <f>Test!IL61</f>
        <v>0</v>
      </c>
      <c r="JJ62" s="17">
        <f>Test!IM61</f>
        <v>0</v>
      </c>
      <c r="JK62" s="17">
        <f>Test!IN61</f>
        <v>0</v>
      </c>
      <c r="JL62" s="17">
        <f>Test!IO61</f>
        <v>0</v>
      </c>
      <c r="JM62" s="17">
        <f>Test!IP61</f>
        <v>0</v>
      </c>
      <c r="JN62" s="17">
        <f>Test!IQ61</f>
        <v>0</v>
      </c>
      <c r="JO62" s="17">
        <f>Test!IR61</f>
        <v>0</v>
      </c>
      <c r="JP62" s="17">
        <f>Test!IS61</f>
        <v>0</v>
      </c>
      <c r="JQ62" s="17">
        <f>Test!IT61</f>
        <v>0</v>
      </c>
      <c r="JR62" s="17">
        <f>Test!IU61</f>
        <v>0</v>
      </c>
      <c r="JS62" s="17">
        <f>Test!IV61</f>
        <v>0</v>
      </c>
      <c r="JT62" s="17">
        <f>Test!IW61</f>
        <v>0</v>
      </c>
      <c r="JU62" s="17">
        <f>Test!IX61</f>
        <v>0</v>
      </c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3"/>
      <c r="KH62" s="36">
        <f t="shared" si="47"/>
        <v>1</v>
      </c>
      <c r="KI62" s="17">
        <f>Test!JL61</f>
        <v>0</v>
      </c>
      <c r="KJ62" s="17">
        <f>Test!JM61</f>
        <v>0</v>
      </c>
      <c r="KK62" s="17">
        <f>Test!JN61</f>
        <v>0</v>
      </c>
      <c r="KL62" s="17">
        <f>Test!JO61</f>
        <v>0</v>
      </c>
      <c r="KM62" s="17">
        <f>Test!JP61</f>
        <v>0</v>
      </c>
      <c r="KN62" s="17">
        <f>Test!JQ61</f>
        <v>0</v>
      </c>
      <c r="KO62" s="17">
        <f>Test!JR61</f>
        <v>0</v>
      </c>
      <c r="KP62" s="17">
        <f>Test!JS61</f>
        <v>0</v>
      </c>
      <c r="KQ62" s="17">
        <f>Test!JT61</f>
        <v>0</v>
      </c>
      <c r="KR62" s="17">
        <f>Test!JU61</f>
        <v>0</v>
      </c>
      <c r="KS62" s="17">
        <f>Test!JV61</f>
        <v>0</v>
      </c>
      <c r="KT62" s="17">
        <f>Test!JW61</f>
        <v>0</v>
      </c>
      <c r="KU62" s="17">
        <f>Test!JX61</f>
        <v>0</v>
      </c>
      <c r="KV62" s="17">
        <f>Test!JY61</f>
        <v>0</v>
      </c>
      <c r="KW62" s="17">
        <f>Test!JZ61</f>
        <v>0</v>
      </c>
      <c r="KX62" s="17">
        <f>Test!KA61</f>
        <v>0</v>
      </c>
      <c r="KY62" s="17">
        <f>Test!KB61</f>
        <v>0</v>
      </c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3"/>
      <c r="LL62" s="36">
        <f t="shared" si="49"/>
        <v>1</v>
      </c>
      <c r="LM62" s="17">
        <f>Test!KP61</f>
        <v>0</v>
      </c>
      <c r="LN62" s="17">
        <f>Test!KQ61</f>
        <v>0</v>
      </c>
      <c r="LO62" s="17">
        <f>Test!KR61</f>
        <v>0</v>
      </c>
      <c r="LP62" s="17">
        <f>Test!KS61</f>
        <v>0</v>
      </c>
      <c r="LQ62" s="17">
        <f>Test!KT61</f>
        <v>0</v>
      </c>
      <c r="LR62" s="17">
        <f>Test!KU61</f>
        <v>0</v>
      </c>
      <c r="LS62" s="17">
        <f>Test!KV61</f>
        <v>0</v>
      </c>
      <c r="LT62" s="17">
        <f>Test!KW61</f>
        <v>0</v>
      </c>
      <c r="LU62" s="17">
        <f>Test!KX61</f>
        <v>0</v>
      </c>
      <c r="LV62" s="17">
        <f>Test!KY61</f>
        <v>0</v>
      </c>
      <c r="LW62" s="17">
        <f>Test!KZ61</f>
        <v>0</v>
      </c>
      <c r="LX62" s="17">
        <f>Test!LA61</f>
        <v>0</v>
      </c>
      <c r="LY62" s="17">
        <f>Test!LB61</f>
        <v>0</v>
      </c>
      <c r="LZ62" s="17">
        <f>Test!LC61</f>
        <v>0</v>
      </c>
      <c r="MA62" s="17">
        <f>Test!LD61</f>
        <v>0</v>
      </c>
      <c r="MB62" s="17">
        <f>Test!LE61</f>
        <v>0</v>
      </c>
      <c r="MC62" s="17">
        <f>Test!LF61</f>
        <v>0</v>
      </c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55"/>
      <c r="MP62" s="36">
        <f t="shared" si="51"/>
        <v>1</v>
      </c>
      <c r="MQ62" s="17">
        <f>Test!LT61</f>
        <v>0</v>
      </c>
      <c r="MR62" s="17">
        <f>Test!LU61</f>
        <v>0</v>
      </c>
      <c r="MS62" s="17">
        <f>Test!LV61</f>
        <v>0</v>
      </c>
      <c r="MT62" s="17">
        <f>Test!LW61</f>
        <v>0</v>
      </c>
      <c r="MU62" s="17">
        <f>Test!LX61</f>
        <v>0</v>
      </c>
      <c r="MV62" s="17">
        <f>Test!LY61</f>
        <v>0</v>
      </c>
      <c r="MW62" s="17">
        <f>Test!LZ61</f>
        <v>0</v>
      </c>
      <c r="MX62" s="17">
        <f>Test!MA61</f>
        <v>0</v>
      </c>
      <c r="MY62" s="17">
        <f>Test!MB61</f>
        <v>0</v>
      </c>
      <c r="MZ62" s="17">
        <f>Test!MC61</f>
        <v>0</v>
      </c>
      <c r="NA62" s="17">
        <f>Test!MD61</f>
        <v>0</v>
      </c>
      <c r="NB62" s="17">
        <f>Test!ME61</f>
        <v>0</v>
      </c>
      <c r="NC62" s="17">
        <f>Test!MF61</f>
        <v>0</v>
      </c>
      <c r="ND62" s="17">
        <f>Test!MG61</f>
        <v>0</v>
      </c>
      <c r="NE62" s="17">
        <f>Test!MH61</f>
        <v>0</v>
      </c>
      <c r="NF62" s="17">
        <f>Test!MI61</f>
        <v>0</v>
      </c>
      <c r="NG62" s="17">
        <f>Test!MJ61</f>
        <v>0</v>
      </c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55"/>
      <c r="NT62" s="36">
        <f t="shared" si="69"/>
        <v>1</v>
      </c>
      <c r="NU62" s="17">
        <f>Test!MX61</f>
        <v>0</v>
      </c>
      <c r="NV62" s="17">
        <f>Test!MY61</f>
        <v>0</v>
      </c>
      <c r="NW62" s="17">
        <f>Test!MZ61</f>
        <v>0</v>
      </c>
      <c r="NX62" s="17">
        <f>Test!NA61</f>
        <v>0</v>
      </c>
      <c r="NY62" s="17">
        <f>Test!NB61</f>
        <v>0</v>
      </c>
      <c r="NZ62" s="17">
        <f>Test!NC61</f>
        <v>0</v>
      </c>
      <c r="OA62" s="17">
        <f>Test!ND61</f>
        <v>0</v>
      </c>
      <c r="OB62" s="17">
        <f>Test!NE61</f>
        <v>0</v>
      </c>
      <c r="OC62" s="17">
        <f>Test!NF61</f>
        <v>0</v>
      </c>
      <c r="OD62" s="17">
        <f>Test!NG61</f>
        <v>0</v>
      </c>
      <c r="OE62" s="17">
        <f>Test!NH61</f>
        <v>0</v>
      </c>
      <c r="OF62" s="17">
        <f>Test!NI61</f>
        <v>0</v>
      </c>
      <c r="OG62" s="17">
        <f>Test!NJ61</f>
        <v>0</v>
      </c>
      <c r="OH62" s="17">
        <f>Test!NK61</f>
        <v>0</v>
      </c>
      <c r="OI62" s="17">
        <f>Test!NL61</f>
        <v>0</v>
      </c>
      <c r="OJ62" s="17">
        <f>Test!NM61</f>
        <v>0</v>
      </c>
      <c r="OK62" s="17">
        <f>Test!NN61</f>
        <v>0</v>
      </c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55"/>
      <c r="OX62" s="36">
        <f t="shared" si="70"/>
        <v>1</v>
      </c>
      <c r="OY62" s="17">
        <f>Test!OB61</f>
        <v>0</v>
      </c>
      <c r="OZ62" s="17">
        <f>Test!OC61</f>
        <v>0</v>
      </c>
      <c r="PA62" s="17">
        <f>Test!OD61</f>
        <v>0</v>
      </c>
      <c r="PB62" s="17">
        <f>Test!OE61</f>
        <v>0</v>
      </c>
      <c r="PC62" s="17">
        <f>Test!OF61</f>
        <v>0</v>
      </c>
      <c r="PD62" s="17">
        <f>Test!OG61</f>
        <v>0</v>
      </c>
      <c r="PE62" s="17">
        <f>Test!OH61</f>
        <v>0</v>
      </c>
      <c r="PF62" s="17">
        <f>Test!OI61</f>
        <v>0</v>
      </c>
      <c r="PG62" s="17">
        <f>Test!OJ61</f>
        <v>0</v>
      </c>
      <c r="PH62" s="17">
        <f>Test!OK61</f>
        <v>0</v>
      </c>
      <c r="PI62" s="17">
        <f>Test!OL61</f>
        <v>0</v>
      </c>
      <c r="PJ62" s="17">
        <f>Test!OM61</f>
        <v>0</v>
      </c>
      <c r="PK62" s="17">
        <f>Test!ON61</f>
        <v>0</v>
      </c>
      <c r="PL62" s="17">
        <f>Test!OO61</f>
        <v>0</v>
      </c>
      <c r="PM62" s="17">
        <f>Test!OP61</f>
        <v>0</v>
      </c>
      <c r="PN62" s="17">
        <f>Test!OQ61</f>
        <v>0</v>
      </c>
      <c r="PO62" s="17">
        <f>Test!OR61</f>
        <v>0</v>
      </c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</row>
    <row r="63" spans="3:442">
      <c r="C63" s="115"/>
      <c r="D63" s="26">
        <f t="shared" si="71"/>
        <v>0.75</v>
      </c>
      <c r="E63" s="37">
        <f t="shared" ca="1" si="28"/>
        <v>5.8854537894987992E-2</v>
      </c>
      <c r="F63" s="11">
        <f ca="1">Reference!B62</f>
        <v>0.705859096578759</v>
      </c>
      <c r="G63" s="11">
        <f ca="1">Reference!C62</f>
        <v>0.995114505290985</v>
      </c>
      <c r="H63" s="11">
        <f ca="1">Reference!D62</f>
        <v>0.99507868289947499</v>
      </c>
      <c r="I63" s="11">
        <f ca="1">Reference!E62</f>
        <v>39.859191735297799</v>
      </c>
      <c r="J63" s="11">
        <f ca="1">Reference!F62</f>
        <v>43.993212691985597</v>
      </c>
      <c r="K63" s="11">
        <f ca="1">Reference!G62</f>
        <v>44.564183327481103</v>
      </c>
      <c r="L63" s="11">
        <f ca="1">Reference!H62</f>
        <v>0.75949800014495805</v>
      </c>
      <c r="M63" s="11">
        <f ca="1">Reference!I62</f>
        <v>0.99884539842605502</v>
      </c>
      <c r="N63" s="11">
        <f ca="1">Reference!J62</f>
        <v>7.1692012250423404E-2</v>
      </c>
      <c r="O63" s="11">
        <f ca="1">Reference!K62</f>
        <v>0.99607181549072199</v>
      </c>
      <c r="P63" s="11">
        <f ca="1">Reference!L62</f>
        <v>95.149294999999995</v>
      </c>
      <c r="Q63" s="11">
        <f ca="1">Reference!M62</f>
        <v>39.216813901195103</v>
      </c>
      <c r="R63" s="11" t="str">
        <f ca="1">Reference!N62</f>
        <v>None</v>
      </c>
      <c r="S63" s="11">
        <f ca="1">Reference!O62</f>
        <v>0.34967599999999999</v>
      </c>
      <c r="T63" s="11">
        <f ca="1">Reference!P62</f>
        <v>0.34967599999999999</v>
      </c>
      <c r="U63" s="11">
        <f ca="1">Reference!Q62</f>
        <v>140.976652</v>
      </c>
      <c r="V63" s="11">
        <f ca="1">Reference!R62</f>
        <v>140.976652</v>
      </c>
      <c r="X63" s="11">
        <f t="shared" si="29"/>
        <v>1.2629187455453383E-2</v>
      </c>
      <c r="Y63" s="11">
        <f>Test!B62</f>
        <v>0.74052810940840996</v>
      </c>
      <c r="Z63" s="11">
        <f>Test!C62</f>
        <v>0.99017453193664495</v>
      </c>
      <c r="AA63" s="11">
        <f>Test!D62</f>
        <v>0.99008834362029996</v>
      </c>
      <c r="AB63" s="11">
        <f>Test!E62</f>
        <v>34.613119898581601</v>
      </c>
      <c r="AC63" s="11">
        <f>Test!F62</f>
        <v>42.2867158143737</v>
      </c>
      <c r="AD63" s="11">
        <f>Test!G62</f>
        <v>43.125234813949703</v>
      </c>
      <c r="AE63" s="11">
        <f>Test!H62</f>
        <v>0.60999035835266102</v>
      </c>
      <c r="AF63" s="11">
        <f>Test!I62</f>
        <v>0.99731403589248602</v>
      </c>
      <c r="AG63" s="11">
        <f>Test!J62</f>
        <v>0.107320576906204</v>
      </c>
      <c r="AH63" s="11">
        <f>Test!K62</f>
        <v>0.99154692888259799</v>
      </c>
      <c r="AI63" s="11">
        <f>Test!L62</f>
        <v>92.767071999999999</v>
      </c>
      <c r="AJ63" s="11">
        <f>Test!M62</f>
        <v>34.946478738869203</v>
      </c>
      <c r="AK63" s="11" t="str">
        <f>Test!N62</f>
        <v>None</v>
      </c>
      <c r="AL63" s="11">
        <f>Test!O62</f>
        <v>0.26446500000000001</v>
      </c>
      <c r="AM63" s="11">
        <f>Test!P62</f>
        <v>0.26446500000000001</v>
      </c>
      <c r="AN63" s="11">
        <f>Test!Q62</f>
        <v>0.18857199999999999</v>
      </c>
      <c r="AO63" s="11">
        <f>Test!R62</f>
        <v>0.18857199999999999</v>
      </c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3"/>
      <c r="BB63" s="37">
        <f t="shared" si="31"/>
        <v>1.4106676170137314E-4</v>
      </c>
      <c r="BC63" s="11">
        <f>Test!AF62</f>
        <v>0.74989419992872397</v>
      </c>
      <c r="BD63" s="11">
        <f>Test!AG62</f>
        <v>0.99081343412399203</v>
      </c>
      <c r="BE63" s="11">
        <f>Test!AH62</f>
        <v>0.990705966949462</v>
      </c>
      <c r="BF63" s="11">
        <f>Test!AI62</f>
        <v>37.388115876701796</v>
      </c>
      <c r="BG63" s="11">
        <f>Test!AJ62</f>
        <v>45.658848466748999</v>
      </c>
      <c r="BH63" s="11">
        <f>Test!AK62</f>
        <v>44.899610800201202</v>
      </c>
      <c r="BI63" s="11">
        <f>Test!AL62</f>
        <v>0.68340128660202004</v>
      </c>
      <c r="BJ63" s="11">
        <f>Test!AM62</f>
        <v>0.99712121486663796</v>
      </c>
      <c r="BK63" s="11">
        <f>Test!AN62</f>
        <v>9.5978297293186104E-2</v>
      </c>
      <c r="BL63" s="11">
        <f>Test!AO62</f>
        <v>0.99248814582824696</v>
      </c>
      <c r="BM63" s="11">
        <f>Test!AP62</f>
        <v>93.307106000000005</v>
      </c>
      <c r="BN63" s="11">
        <f>Test!AQ62</f>
        <v>35.670365232582</v>
      </c>
      <c r="BO63" s="11" t="str">
        <f>Test!AR62</f>
        <v>None</v>
      </c>
      <c r="BP63" s="11">
        <f>Test!AS62</f>
        <v>7.7511999999999998E-2</v>
      </c>
      <c r="BQ63" s="11">
        <f>Test!AT62</f>
        <v>7.7511999999999998E-2</v>
      </c>
      <c r="BR63" s="11">
        <f>Test!AU62</f>
        <v>0.409443</v>
      </c>
      <c r="BS63" s="11">
        <f>Test!AV62</f>
        <v>0.409443</v>
      </c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3"/>
      <c r="CF63" s="37">
        <f t="shared" si="33"/>
        <v>5.8854537894987992E-2</v>
      </c>
      <c r="CG63" s="11">
        <f>Test!BJ62</f>
        <v>0.705859096578759</v>
      </c>
      <c r="CH63" s="11">
        <f>Test!BK62</f>
        <v>0.995114505290985</v>
      </c>
      <c r="CI63" s="11">
        <f>Test!BL62</f>
        <v>0.99507868289947499</v>
      </c>
      <c r="CJ63" s="11">
        <f>Test!BM62</f>
        <v>39.859191735297799</v>
      </c>
      <c r="CK63" s="11">
        <f>Test!BN62</f>
        <v>43.993212691985597</v>
      </c>
      <c r="CL63" s="11">
        <f>Test!BO62</f>
        <v>44.564183327481103</v>
      </c>
      <c r="CM63" s="11">
        <f>Test!BP62</f>
        <v>0.75949800014495805</v>
      </c>
      <c r="CN63" s="11">
        <f>Test!BQ62</f>
        <v>0.99884539842605502</v>
      </c>
      <c r="CO63" s="11">
        <f>Test!BR62</f>
        <v>7.1692012250423404E-2</v>
      </c>
      <c r="CP63" s="11">
        <f>Test!BS62</f>
        <v>0.99607181549072199</v>
      </c>
      <c r="CQ63" s="11">
        <f>Test!BT62</f>
        <v>95.149294999999995</v>
      </c>
      <c r="CR63" s="11">
        <f>Test!BU62</f>
        <v>39.216813901195103</v>
      </c>
      <c r="CS63" s="11" t="str">
        <f>Test!BV62</f>
        <v>None</v>
      </c>
      <c r="CT63" s="11">
        <f>Test!BW62</f>
        <v>0.34967599999999999</v>
      </c>
      <c r="CU63" s="11">
        <f>Test!BX62</f>
        <v>0.34967599999999999</v>
      </c>
      <c r="CV63" s="11">
        <f>Test!BY62</f>
        <v>140.976652</v>
      </c>
      <c r="CW63" s="11">
        <f>Test!BZ62</f>
        <v>140.976652</v>
      </c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3"/>
      <c r="DJ63" s="37">
        <f t="shared" si="35"/>
        <v>4.3159004514136047E-2</v>
      </c>
      <c r="DK63" s="11">
        <f>Test!CN62</f>
        <v>0.78236925338560204</v>
      </c>
      <c r="DL63" s="11">
        <f>Test!CO62</f>
        <v>0.99604547023773105</v>
      </c>
      <c r="DM63" s="11">
        <f>Test!CP62</f>
        <v>0.99602133035659701</v>
      </c>
      <c r="DN63" s="11">
        <f>Test!CQ62</f>
        <v>40.780190150333901</v>
      </c>
      <c r="DO63" s="11">
        <f>Test!CR62</f>
        <v>49.087029122082399</v>
      </c>
      <c r="DP63" s="11">
        <f>Test!CS62</f>
        <v>49.686833922886002</v>
      </c>
      <c r="DQ63" s="11">
        <f>Test!CT62</f>
        <v>0.78482228517532304</v>
      </c>
      <c r="DR63" s="11">
        <f>Test!CU62</f>
        <v>0.99932718276977495</v>
      </c>
      <c r="DS63" s="11">
        <f>Test!CV62</f>
        <v>6.4352236688136999E-2</v>
      </c>
      <c r="DT63" s="11">
        <f>Test!CW62</f>
        <v>0.99690997600555398</v>
      </c>
      <c r="DU63" s="11">
        <f>Test!CX62</f>
        <v>95.717307000000005</v>
      </c>
      <c r="DV63" s="11">
        <f>Test!CY62</f>
        <v>40.360054294868903</v>
      </c>
      <c r="DW63" s="11" t="str">
        <f>Test!CZ62</f>
        <v>None</v>
      </c>
      <c r="DX63" s="11">
        <f>Test!DA62</f>
        <v>0.77280199999999999</v>
      </c>
      <c r="DY63" s="11">
        <f>Test!DB62</f>
        <v>0.77280199999999999</v>
      </c>
      <c r="DZ63" s="11">
        <f>Test!DC62</f>
        <v>1005.723213</v>
      </c>
      <c r="EA63" s="11">
        <f>Test!DD62</f>
        <v>1005.723213</v>
      </c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3"/>
      <c r="EN63" s="37">
        <f t="shared" si="37"/>
        <v>1</v>
      </c>
      <c r="EO63" s="11">
        <f>Test!DR62</f>
        <v>0</v>
      </c>
      <c r="EP63" s="11">
        <f>Test!DS62</f>
        <v>0</v>
      </c>
      <c r="EQ63" s="11">
        <f>Test!DT62</f>
        <v>0</v>
      </c>
      <c r="ER63" s="11">
        <f>Test!DU62</f>
        <v>0</v>
      </c>
      <c r="ES63" s="11">
        <f>Test!DV62</f>
        <v>0</v>
      </c>
      <c r="ET63" s="11">
        <f>Test!DW62</f>
        <v>0</v>
      </c>
      <c r="EU63" s="11">
        <f>Test!DX62</f>
        <v>0</v>
      </c>
      <c r="EV63" s="11">
        <f>Test!DY62</f>
        <v>0</v>
      </c>
      <c r="EW63" s="11">
        <f>Test!DZ62</f>
        <v>0</v>
      </c>
      <c r="EX63" s="11">
        <f>Test!EA62</f>
        <v>0</v>
      </c>
      <c r="EY63" s="11">
        <f>Test!EB62</f>
        <v>0</v>
      </c>
      <c r="EZ63" s="11">
        <f>Test!EC62</f>
        <v>0</v>
      </c>
      <c r="FA63" s="11">
        <f>Test!ED62</f>
        <v>0</v>
      </c>
      <c r="FB63" s="11">
        <f>Test!EE62</f>
        <v>0</v>
      </c>
      <c r="FC63" s="11">
        <f>Test!EF62</f>
        <v>0</v>
      </c>
      <c r="FD63" s="11">
        <f>Test!EG62</f>
        <v>0</v>
      </c>
      <c r="FE63" s="11">
        <f>Test!EH62</f>
        <v>0</v>
      </c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55"/>
      <c r="FR63" s="37">
        <f t="shared" si="39"/>
        <v>1</v>
      </c>
      <c r="FS63" s="11">
        <f>Test!EV62</f>
        <v>0</v>
      </c>
      <c r="FT63" s="11">
        <f>Test!EW62</f>
        <v>0</v>
      </c>
      <c r="FU63" s="11">
        <f>Test!EX62</f>
        <v>0</v>
      </c>
      <c r="FV63" s="11">
        <f>Test!EY62</f>
        <v>0</v>
      </c>
      <c r="FW63" s="11">
        <f>Test!EZ62</f>
        <v>0</v>
      </c>
      <c r="FX63" s="11">
        <f>Test!FA62</f>
        <v>0</v>
      </c>
      <c r="FY63" s="11">
        <f>Test!FB62</f>
        <v>0</v>
      </c>
      <c r="FZ63" s="11">
        <f>Test!FC62</f>
        <v>0</v>
      </c>
      <c r="GA63" s="11">
        <f>Test!FD62</f>
        <v>0</v>
      </c>
      <c r="GB63" s="11">
        <f>Test!FE62</f>
        <v>0</v>
      </c>
      <c r="GC63" s="11">
        <f>Test!FF62</f>
        <v>0</v>
      </c>
      <c r="GD63" s="11">
        <f>Test!FG62</f>
        <v>0</v>
      </c>
      <c r="GE63" s="11">
        <f>Test!FH62</f>
        <v>0</v>
      </c>
      <c r="GF63" s="11">
        <f>Test!FI62</f>
        <v>0</v>
      </c>
      <c r="GG63" s="11">
        <f>Test!FJ62</f>
        <v>0</v>
      </c>
      <c r="GH63" s="11">
        <f>Test!FK62</f>
        <v>0</v>
      </c>
      <c r="GI63" s="11">
        <f>Test!FL62</f>
        <v>0</v>
      </c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55"/>
      <c r="GV63" s="37">
        <f t="shared" si="41"/>
        <v>1</v>
      </c>
      <c r="GW63" s="11">
        <f>Test!FZ62</f>
        <v>0</v>
      </c>
      <c r="GX63" s="11">
        <f>Test!GA62</f>
        <v>0</v>
      </c>
      <c r="GY63" s="11">
        <f>Test!GB62</f>
        <v>0</v>
      </c>
      <c r="GZ63" s="11">
        <f>Test!GC62</f>
        <v>0</v>
      </c>
      <c r="HA63" s="11">
        <f>Test!GD62</f>
        <v>0</v>
      </c>
      <c r="HB63" s="11">
        <f>Test!GE62</f>
        <v>0</v>
      </c>
      <c r="HC63" s="11">
        <f>Test!GF62</f>
        <v>0</v>
      </c>
      <c r="HD63" s="11">
        <f>Test!GG62</f>
        <v>0</v>
      </c>
      <c r="HE63" s="11">
        <f>Test!GH62</f>
        <v>0</v>
      </c>
      <c r="HF63" s="11">
        <f>Test!GI62</f>
        <v>0</v>
      </c>
      <c r="HG63" s="11">
        <f>Test!GJ62</f>
        <v>0</v>
      </c>
      <c r="HH63" s="11">
        <f>Test!GK62</f>
        <v>0</v>
      </c>
      <c r="HI63" s="11">
        <f>Test!GL62</f>
        <v>0</v>
      </c>
      <c r="HJ63" s="11">
        <f>Test!GM62</f>
        <v>0</v>
      </c>
      <c r="HK63" s="11">
        <f>Test!GN62</f>
        <v>0</v>
      </c>
      <c r="HL63" s="11">
        <f>Test!GO62</f>
        <v>0</v>
      </c>
      <c r="HM63" s="11">
        <f>Test!GP62</f>
        <v>0</v>
      </c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3"/>
      <c r="HZ63" s="37">
        <f t="shared" si="43"/>
        <v>1</v>
      </c>
      <c r="IA63" s="11">
        <f>Test!HD62</f>
        <v>0</v>
      </c>
      <c r="IB63" s="11">
        <f>Test!HE62</f>
        <v>0</v>
      </c>
      <c r="IC63" s="11">
        <f>Test!HF62</f>
        <v>0</v>
      </c>
      <c r="ID63" s="11">
        <f>Test!HG62</f>
        <v>0</v>
      </c>
      <c r="IE63" s="11">
        <f>Test!HH62</f>
        <v>0</v>
      </c>
      <c r="IF63" s="11">
        <f>Test!HI62</f>
        <v>0</v>
      </c>
      <c r="IG63" s="11">
        <f>Test!HJ62</f>
        <v>0</v>
      </c>
      <c r="IH63" s="11">
        <f>Test!HK62</f>
        <v>0</v>
      </c>
      <c r="II63" s="11">
        <f>Test!HL62</f>
        <v>0</v>
      </c>
      <c r="IJ63" s="11">
        <f>Test!HM62</f>
        <v>0</v>
      </c>
      <c r="IK63" s="11">
        <f>Test!HN62</f>
        <v>0</v>
      </c>
      <c r="IL63" s="11">
        <f>Test!HO62</f>
        <v>0</v>
      </c>
      <c r="IM63" s="11">
        <f>Test!HP62</f>
        <v>0</v>
      </c>
      <c r="IN63" s="11">
        <f>Test!HQ62</f>
        <v>0</v>
      </c>
      <c r="IO63" s="11">
        <f>Test!HR62</f>
        <v>0</v>
      </c>
      <c r="IP63" s="11">
        <f>Test!HS62</f>
        <v>0</v>
      </c>
      <c r="IQ63" s="11">
        <f>Test!HT62</f>
        <v>0</v>
      </c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3"/>
      <c r="JD63" s="37">
        <f t="shared" si="45"/>
        <v>1</v>
      </c>
      <c r="JE63" s="11">
        <f>Test!IH62</f>
        <v>0</v>
      </c>
      <c r="JF63" s="11">
        <f>Test!II62</f>
        <v>0</v>
      </c>
      <c r="JG63" s="11">
        <f>Test!IJ62</f>
        <v>0</v>
      </c>
      <c r="JH63" s="11">
        <f>Test!IK62</f>
        <v>0</v>
      </c>
      <c r="JI63" s="11">
        <f>Test!IL62</f>
        <v>0</v>
      </c>
      <c r="JJ63" s="11">
        <f>Test!IM62</f>
        <v>0</v>
      </c>
      <c r="JK63" s="11">
        <f>Test!IN62</f>
        <v>0</v>
      </c>
      <c r="JL63" s="11">
        <f>Test!IO62</f>
        <v>0</v>
      </c>
      <c r="JM63" s="11">
        <f>Test!IP62</f>
        <v>0</v>
      </c>
      <c r="JN63" s="11">
        <f>Test!IQ62</f>
        <v>0</v>
      </c>
      <c r="JO63" s="11">
        <f>Test!IR62</f>
        <v>0</v>
      </c>
      <c r="JP63" s="11">
        <f>Test!IS62</f>
        <v>0</v>
      </c>
      <c r="JQ63" s="11">
        <f>Test!IT62</f>
        <v>0</v>
      </c>
      <c r="JR63" s="11">
        <f>Test!IU62</f>
        <v>0</v>
      </c>
      <c r="JS63" s="11">
        <f>Test!IV62</f>
        <v>0</v>
      </c>
      <c r="JT63" s="11">
        <f>Test!IW62</f>
        <v>0</v>
      </c>
      <c r="JU63" s="11">
        <f>Test!IX62</f>
        <v>0</v>
      </c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3"/>
      <c r="KH63" s="37">
        <f t="shared" si="47"/>
        <v>1</v>
      </c>
      <c r="KI63" s="11">
        <f>Test!JL62</f>
        <v>0</v>
      </c>
      <c r="KJ63" s="11">
        <f>Test!JM62</f>
        <v>0</v>
      </c>
      <c r="KK63" s="11">
        <f>Test!JN62</f>
        <v>0</v>
      </c>
      <c r="KL63" s="11">
        <f>Test!JO62</f>
        <v>0</v>
      </c>
      <c r="KM63" s="11">
        <f>Test!JP62</f>
        <v>0</v>
      </c>
      <c r="KN63" s="11">
        <f>Test!JQ62</f>
        <v>0</v>
      </c>
      <c r="KO63" s="11">
        <f>Test!JR62</f>
        <v>0</v>
      </c>
      <c r="KP63" s="11">
        <f>Test!JS62</f>
        <v>0</v>
      </c>
      <c r="KQ63" s="11">
        <f>Test!JT62</f>
        <v>0</v>
      </c>
      <c r="KR63" s="11">
        <f>Test!JU62</f>
        <v>0</v>
      </c>
      <c r="KS63" s="11">
        <f>Test!JV62</f>
        <v>0</v>
      </c>
      <c r="KT63" s="11">
        <f>Test!JW62</f>
        <v>0</v>
      </c>
      <c r="KU63" s="11">
        <f>Test!JX62</f>
        <v>0</v>
      </c>
      <c r="KV63" s="11">
        <f>Test!JY62</f>
        <v>0</v>
      </c>
      <c r="KW63" s="11">
        <f>Test!JZ62</f>
        <v>0</v>
      </c>
      <c r="KX63" s="11">
        <f>Test!KA62</f>
        <v>0</v>
      </c>
      <c r="KY63" s="11">
        <f>Test!KB62</f>
        <v>0</v>
      </c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3"/>
      <c r="LL63" s="37">
        <f t="shared" si="49"/>
        <v>1</v>
      </c>
      <c r="LM63" s="11">
        <f>Test!KP62</f>
        <v>0</v>
      </c>
      <c r="LN63" s="11">
        <f>Test!KQ62</f>
        <v>0</v>
      </c>
      <c r="LO63" s="11">
        <f>Test!KR62</f>
        <v>0</v>
      </c>
      <c r="LP63" s="11">
        <f>Test!KS62</f>
        <v>0</v>
      </c>
      <c r="LQ63" s="11">
        <f>Test!KT62</f>
        <v>0</v>
      </c>
      <c r="LR63" s="11">
        <f>Test!KU62</f>
        <v>0</v>
      </c>
      <c r="LS63" s="11">
        <f>Test!KV62</f>
        <v>0</v>
      </c>
      <c r="LT63" s="11">
        <f>Test!KW62</f>
        <v>0</v>
      </c>
      <c r="LU63" s="11">
        <f>Test!KX62</f>
        <v>0</v>
      </c>
      <c r="LV63" s="11">
        <f>Test!KY62</f>
        <v>0</v>
      </c>
      <c r="LW63" s="11">
        <f>Test!KZ62</f>
        <v>0</v>
      </c>
      <c r="LX63" s="11">
        <f>Test!LA62</f>
        <v>0</v>
      </c>
      <c r="LY63" s="11">
        <f>Test!LB62</f>
        <v>0</v>
      </c>
      <c r="LZ63" s="11">
        <f>Test!LC62</f>
        <v>0</v>
      </c>
      <c r="MA63" s="11">
        <f>Test!LD62</f>
        <v>0</v>
      </c>
      <c r="MB63" s="11">
        <f>Test!LE62</f>
        <v>0</v>
      </c>
      <c r="MC63" s="11">
        <f>Test!LF62</f>
        <v>0</v>
      </c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55"/>
      <c r="MP63" s="37">
        <f t="shared" si="51"/>
        <v>1</v>
      </c>
      <c r="MQ63" s="11">
        <f>Test!LT62</f>
        <v>0</v>
      </c>
      <c r="MR63" s="11">
        <f>Test!LU62</f>
        <v>0</v>
      </c>
      <c r="MS63" s="11">
        <f>Test!LV62</f>
        <v>0</v>
      </c>
      <c r="MT63" s="11">
        <f>Test!LW62</f>
        <v>0</v>
      </c>
      <c r="MU63" s="11">
        <f>Test!LX62</f>
        <v>0</v>
      </c>
      <c r="MV63" s="11">
        <f>Test!LY62</f>
        <v>0</v>
      </c>
      <c r="MW63" s="11">
        <f>Test!LZ62</f>
        <v>0</v>
      </c>
      <c r="MX63" s="11">
        <f>Test!MA62</f>
        <v>0</v>
      </c>
      <c r="MY63" s="11">
        <f>Test!MB62</f>
        <v>0</v>
      </c>
      <c r="MZ63" s="11">
        <f>Test!MC62</f>
        <v>0</v>
      </c>
      <c r="NA63" s="11">
        <f>Test!MD62</f>
        <v>0</v>
      </c>
      <c r="NB63" s="11">
        <f>Test!ME62</f>
        <v>0</v>
      </c>
      <c r="NC63" s="11">
        <f>Test!MF62</f>
        <v>0</v>
      </c>
      <c r="ND63" s="11">
        <f>Test!MG62</f>
        <v>0</v>
      </c>
      <c r="NE63" s="11">
        <f>Test!MH62</f>
        <v>0</v>
      </c>
      <c r="NF63" s="11">
        <f>Test!MI62</f>
        <v>0</v>
      </c>
      <c r="NG63" s="11">
        <f>Test!MJ62</f>
        <v>0</v>
      </c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55"/>
      <c r="NT63" s="37">
        <f t="shared" si="69"/>
        <v>1</v>
      </c>
      <c r="NU63" s="11">
        <f>Test!MX62</f>
        <v>0</v>
      </c>
      <c r="NV63" s="11">
        <f>Test!MY62</f>
        <v>0</v>
      </c>
      <c r="NW63" s="11">
        <f>Test!MZ62</f>
        <v>0</v>
      </c>
      <c r="NX63" s="11">
        <f>Test!NA62</f>
        <v>0</v>
      </c>
      <c r="NY63" s="11">
        <f>Test!NB62</f>
        <v>0</v>
      </c>
      <c r="NZ63" s="11">
        <f>Test!NC62</f>
        <v>0</v>
      </c>
      <c r="OA63" s="11">
        <f>Test!ND62</f>
        <v>0</v>
      </c>
      <c r="OB63" s="11">
        <f>Test!NE62</f>
        <v>0</v>
      </c>
      <c r="OC63" s="11">
        <f>Test!NF62</f>
        <v>0</v>
      </c>
      <c r="OD63" s="11">
        <f>Test!NG62</f>
        <v>0</v>
      </c>
      <c r="OE63" s="11">
        <f>Test!NH62</f>
        <v>0</v>
      </c>
      <c r="OF63" s="11">
        <f>Test!NI62</f>
        <v>0</v>
      </c>
      <c r="OG63" s="11">
        <f>Test!NJ62</f>
        <v>0</v>
      </c>
      <c r="OH63" s="11">
        <f>Test!NK62</f>
        <v>0</v>
      </c>
      <c r="OI63" s="11">
        <f>Test!NL62</f>
        <v>0</v>
      </c>
      <c r="OJ63" s="11">
        <f>Test!NM62</f>
        <v>0</v>
      </c>
      <c r="OK63" s="11">
        <f>Test!NN62</f>
        <v>0</v>
      </c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55"/>
      <c r="OX63" s="37">
        <f t="shared" si="70"/>
        <v>1</v>
      </c>
      <c r="OY63" s="11">
        <f>Test!OB62</f>
        <v>0</v>
      </c>
      <c r="OZ63" s="11">
        <f>Test!OC62</f>
        <v>0</v>
      </c>
      <c r="PA63" s="11">
        <f>Test!OD62</f>
        <v>0</v>
      </c>
      <c r="PB63" s="11">
        <f>Test!OE62</f>
        <v>0</v>
      </c>
      <c r="PC63" s="11">
        <f>Test!OF62</f>
        <v>0</v>
      </c>
      <c r="PD63" s="11">
        <f>Test!OG62</f>
        <v>0</v>
      </c>
      <c r="PE63" s="11">
        <f>Test!OH62</f>
        <v>0</v>
      </c>
      <c r="PF63" s="11">
        <f>Test!OI62</f>
        <v>0</v>
      </c>
      <c r="PG63" s="11">
        <f>Test!OJ62</f>
        <v>0</v>
      </c>
      <c r="PH63" s="11">
        <f>Test!OK62</f>
        <v>0</v>
      </c>
      <c r="PI63" s="11">
        <f>Test!OL62</f>
        <v>0</v>
      </c>
      <c r="PJ63" s="11">
        <f>Test!OM62</f>
        <v>0</v>
      </c>
      <c r="PK63" s="11">
        <f>Test!ON62</f>
        <v>0</v>
      </c>
      <c r="PL63" s="11">
        <f>Test!OO62</f>
        <v>0</v>
      </c>
      <c r="PM63" s="11">
        <f>Test!OP62</f>
        <v>0</v>
      </c>
      <c r="PN63" s="11">
        <f>Test!OQ62</f>
        <v>0</v>
      </c>
      <c r="PO63" s="11">
        <f>Test!OR62</f>
        <v>0</v>
      </c>
      <c r="PP63" s="16"/>
      <c r="PQ63" s="16"/>
      <c r="PR63" s="16"/>
      <c r="PS63" s="16"/>
      <c r="PT63" s="16"/>
      <c r="PU63" s="16"/>
      <c r="PV63" s="16"/>
      <c r="PW63" s="16"/>
      <c r="PX63" s="16"/>
      <c r="PY63" s="16"/>
      <c r="PZ63" s="16"/>
    </row>
    <row r="64" spans="3:442">
      <c r="C64" s="115"/>
      <c r="D64" s="26">
        <f t="shared" si="71"/>
        <v>1</v>
      </c>
      <c r="E64" s="37">
        <f t="shared" ca="1" si="28"/>
        <v>4.6279178545972965E-2</v>
      </c>
      <c r="F64" s="11">
        <f ca="1">Reference!B63</f>
        <v>0.95372082145402703</v>
      </c>
      <c r="G64" s="11">
        <f ca="1">Reference!C63</f>
        <v>0.99659764766693104</v>
      </c>
      <c r="H64" s="11">
        <f ca="1">Reference!D63</f>
        <v>0.99657309055328303</v>
      </c>
      <c r="I64" s="11">
        <f ca="1">Reference!E63</f>
        <v>41.392977210527</v>
      </c>
      <c r="J64" s="11">
        <f ca="1">Reference!F63</f>
        <v>45.093404298950503</v>
      </c>
      <c r="K64" s="11">
        <f ca="1">Reference!G63</f>
        <v>45.744120747939</v>
      </c>
      <c r="L64" s="11">
        <f ca="1">Reference!H63</f>
        <v>0.79993128776550204</v>
      </c>
      <c r="M64" s="11">
        <f ca="1">Reference!I63</f>
        <v>0.99916297197341897</v>
      </c>
      <c r="N64" s="11">
        <f ca="1">Reference!J63</f>
        <v>6.0194533318281097E-2</v>
      </c>
      <c r="O64" s="11">
        <f ca="1">Reference!K63</f>
        <v>0.99729144573211603</v>
      </c>
      <c r="P64" s="11">
        <f ca="1">Reference!L63</f>
        <v>95.791556999999997</v>
      </c>
      <c r="Q64" s="11">
        <f ca="1">Reference!M63</f>
        <v>41.057546615329798</v>
      </c>
      <c r="R64" s="11" t="str">
        <f ca="1">Reference!N63</f>
        <v>None</v>
      </c>
      <c r="S64" s="11">
        <f ca="1">Reference!O63</f>
        <v>0.31325700000000001</v>
      </c>
      <c r="T64" s="11">
        <f ca="1">Reference!P63</f>
        <v>0.31325700000000001</v>
      </c>
      <c r="U64" s="11">
        <f ca="1">Reference!Q63</f>
        <v>144.23088100000001</v>
      </c>
      <c r="V64" s="11">
        <f ca="1">Reference!R63</f>
        <v>144.23088100000001</v>
      </c>
      <c r="X64" s="11">
        <f t="shared" si="29"/>
        <v>1.6270937277260034E-2</v>
      </c>
      <c r="Y64" s="11">
        <f>Test!B63</f>
        <v>1.01627093727726</v>
      </c>
      <c r="Z64" s="11">
        <f>Test!C63</f>
        <v>0.99375677108764604</v>
      </c>
      <c r="AA64" s="11">
        <f>Test!D63</f>
        <v>0.99372476339340199</v>
      </c>
      <c r="AB64" s="11">
        <f>Test!E63</f>
        <v>36.452745656685003</v>
      </c>
      <c r="AC64" s="11">
        <f>Test!F63</f>
        <v>43.611633571924799</v>
      </c>
      <c r="AD64" s="11">
        <f>Test!G63</f>
        <v>44.777051702293399</v>
      </c>
      <c r="AE64" s="11">
        <f>Test!H63</f>
        <v>0.66876977682113603</v>
      </c>
      <c r="AF64" s="11">
        <f>Test!I63</f>
        <v>0.99883794784545898</v>
      </c>
      <c r="AG64" s="11">
        <f>Test!J63</f>
        <v>8.6006373167037894E-2</v>
      </c>
      <c r="AH64" s="11">
        <f>Test!K63</f>
        <v>0.99483090639114302</v>
      </c>
      <c r="AI64" s="11">
        <f>Test!L63</f>
        <v>94.684648999999993</v>
      </c>
      <c r="AJ64" s="11">
        <f>Test!M63</f>
        <v>37.857499295345399</v>
      </c>
      <c r="AK64" s="11" t="str">
        <f>Test!N63</f>
        <v>None</v>
      </c>
      <c r="AL64" s="11">
        <f>Test!O63</f>
        <v>0.24676100000000001</v>
      </c>
      <c r="AM64" s="11">
        <f>Test!P63</f>
        <v>0.24676100000000001</v>
      </c>
      <c r="AN64" s="11">
        <f>Test!Q63</f>
        <v>0.24230399999999999</v>
      </c>
      <c r="AO64" s="11">
        <f>Test!R63</f>
        <v>0.24230399999999999</v>
      </c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3"/>
      <c r="BB64" s="37">
        <f t="shared" si="31"/>
        <v>2.7285281539601858E-4</v>
      </c>
      <c r="BC64" s="11">
        <f>Test!AF63</f>
        <v>0.99972714718460398</v>
      </c>
      <c r="BD64" s="11">
        <f>Test!AG63</f>
        <v>0.99334865808486905</v>
      </c>
      <c r="BE64" s="11">
        <f>Test!AH63</f>
        <v>0.99330073595046997</v>
      </c>
      <c r="BF64" s="11">
        <f>Test!AI63</f>
        <v>38.844189838355703</v>
      </c>
      <c r="BG64" s="11">
        <f>Test!AJ63</f>
        <v>46.322009336125397</v>
      </c>
      <c r="BH64" s="11">
        <f>Test!AK63</f>
        <v>46.623546878892299</v>
      </c>
      <c r="BI64" s="11">
        <f>Test!AL63</f>
        <v>0.72830265760421697</v>
      </c>
      <c r="BJ64" s="11">
        <f>Test!AM63</f>
        <v>0.99850708246231001</v>
      </c>
      <c r="BK64" s="11">
        <f>Test!AN63</f>
        <v>8.0981470644474002E-2</v>
      </c>
      <c r="BL64" s="11">
        <f>Test!AO63</f>
        <v>0.99466103315353305</v>
      </c>
      <c r="BM64" s="11">
        <f>Test!AP63</f>
        <v>95.066294999999997</v>
      </c>
      <c r="BN64" s="11">
        <f>Test!AQ63</f>
        <v>37.714019561214101</v>
      </c>
      <c r="BO64" s="11" t="str">
        <f>Test!AR63</f>
        <v>None</v>
      </c>
      <c r="BP64" s="11">
        <f>Test!AS63</f>
        <v>6.6783999999999996E-2</v>
      </c>
      <c r="BQ64" s="11">
        <f>Test!AT63</f>
        <v>6.6783999999999996E-2</v>
      </c>
      <c r="BR64" s="11">
        <f>Test!AU63</f>
        <v>0.47025499999999998</v>
      </c>
      <c r="BS64" s="11">
        <f>Test!AV63</f>
        <v>0.47025499999999998</v>
      </c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3"/>
      <c r="CF64" s="37">
        <f t="shared" si="33"/>
        <v>4.6279178545972965E-2</v>
      </c>
      <c r="CG64" s="11">
        <f>Test!BJ63</f>
        <v>0.95372082145402703</v>
      </c>
      <c r="CH64" s="11">
        <f>Test!BK63</f>
        <v>0.99659764766693104</v>
      </c>
      <c r="CI64" s="11">
        <f>Test!BL63</f>
        <v>0.99657309055328303</v>
      </c>
      <c r="CJ64" s="11">
        <f>Test!BM63</f>
        <v>41.392977210527</v>
      </c>
      <c r="CK64" s="11">
        <f>Test!BN63</f>
        <v>45.093404298950503</v>
      </c>
      <c r="CL64" s="11">
        <f>Test!BO63</f>
        <v>45.744120747939</v>
      </c>
      <c r="CM64" s="11">
        <f>Test!BP63</f>
        <v>0.79993128776550204</v>
      </c>
      <c r="CN64" s="11">
        <f>Test!BQ63</f>
        <v>0.99916297197341897</v>
      </c>
      <c r="CO64" s="11">
        <f>Test!BR63</f>
        <v>6.0194533318281097E-2</v>
      </c>
      <c r="CP64" s="11">
        <f>Test!BS63</f>
        <v>0.99729144573211603</v>
      </c>
      <c r="CQ64" s="11">
        <f>Test!BT63</f>
        <v>95.791556999999997</v>
      </c>
      <c r="CR64" s="11">
        <f>Test!BU63</f>
        <v>41.057546615329798</v>
      </c>
      <c r="CS64" s="11" t="str">
        <f>Test!BV63</f>
        <v>None</v>
      </c>
      <c r="CT64" s="11">
        <f>Test!BW63</f>
        <v>0.31325700000000001</v>
      </c>
      <c r="CU64" s="11">
        <f>Test!BX63</f>
        <v>0.31325700000000001</v>
      </c>
      <c r="CV64" s="11">
        <f>Test!BY63</f>
        <v>144.23088100000001</v>
      </c>
      <c r="CW64" s="11">
        <f>Test!BZ63</f>
        <v>144.23088100000001</v>
      </c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3"/>
      <c r="DJ64" s="37">
        <f t="shared" si="35"/>
        <v>6.5545928367779949E-2</v>
      </c>
      <c r="DK64" s="11">
        <f>Test!CN63</f>
        <v>1.0655459283677799</v>
      </c>
      <c r="DL64" s="11">
        <f>Test!CO63</f>
        <v>0.99735563993453902</v>
      </c>
      <c r="DM64" s="11">
        <f>Test!CP63</f>
        <v>0.99733906984329201</v>
      </c>
      <c r="DN64" s="11">
        <f>Test!CQ63</f>
        <v>42.463911052096101</v>
      </c>
      <c r="DO64" s="11">
        <f>Test!CR63</f>
        <v>49.668507652574398</v>
      </c>
      <c r="DP64" s="11">
        <f>Test!CS63</f>
        <v>50.280206894746698</v>
      </c>
      <c r="DQ64" s="11">
        <f>Test!CT63</f>
        <v>0.82613247632980302</v>
      </c>
      <c r="DR64" s="11">
        <f>Test!CU63</f>
        <v>0.99950814247131303</v>
      </c>
      <c r="DS64" s="11">
        <f>Test!CV63</f>
        <v>5.3125262260436998E-2</v>
      </c>
      <c r="DT64" s="11">
        <f>Test!CW63</f>
        <v>0.99794065952301003</v>
      </c>
      <c r="DU64" s="11">
        <f>Test!CX63</f>
        <v>96.237100999999996</v>
      </c>
      <c r="DV64" s="11">
        <f>Test!CY63</f>
        <v>42.268383624750903</v>
      </c>
      <c r="DW64" s="11" t="str">
        <f>Test!CZ63</f>
        <v>None</v>
      </c>
      <c r="DX64" s="11">
        <f>Test!DA63</f>
        <v>0.82127700000000003</v>
      </c>
      <c r="DY64" s="11">
        <f>Test!DB63</f>
        <v>0.82127700000000003</v>
      </c>
      <c r="DZ64" s="11">
        <f>Test!DC63</f>
        <v>1195.2883409999999</v>
      </c>
      <c r="EA64" s="11">
        <f>Test!DD63</f>
        <v>1195.2883409999999</v>
      </c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3"/>
      <c r="EN64" s="37">
        <f t="shared" si="37"/>
        <v>1</v>
      </c>
      <c r="EO64" s="11">
        <f>Test!DR63</f>
        <v>0</v>
      </c>
      <c r="EP64" s="11">
        <f>Test!DS63</f>
        <v>0</v>
      </c>
      <c r="EQ64" s="11">
        <f>Test!DT63</f>
        <v>0</v>
      </c>
      <c r="ER64" s="11">
        <f>Test!DU63</f>
        <v>0</v>
      </c>
      <c r="ES64" s="11">
        <f>Test!DV63</f>
        <v>0</v>
      </c>
      <c r="ET64" s="11">
        <f>Test!DW63</f>
        <v>0</v>
      </c>
      <c r="EU64" s="11">
        <f>Test!DX63</f>
        <v>0</v>
      </c>
      <c r="EV64" s="11">
        <f>Test!DY63</f>
        <v>0</v>
      </c>
      <c r="EW64" s="11">
        <f>Test!DZ63</f>
        <v>0</v>
      </c>
      <c r="EX64" s="11">
        <f>Test!EA63</f>
        <v>0</v>
      </c>
      <c r="EY64" s="11">
        <f>Test!EB63</f>
        <v>0</v>
      </c>
      <c r="EZ64" s="11">
        <f>Test!EC63</f>
        <v>0</v>
      </c>
      <c r="FA64" s="11">
        <f>Test!ED63</f>
        <v>0</v>
      </c>
      <c r="FB64" s="11">
        <f>Test!EE63</f>
        <v>0</v>
      </c>
      <c r="FC64" s="11">
        <f>Test!EF63</f>
        <v>0</v>
      </c>
      <c r="FD64" s="11">
        <f>Test!EG63</f>
        <v>0</v>
      </c>
      <c r="FE64" s="11">
        <f>Test!EH63</f>
        <v>0</v>
      </c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55"/>
      <c r="FR64" s="37">
        <f t="shared" si="39"/>
        <v>1</v>
      </c>
      <c r="FS64" s="11">
        <f>Test!EV63</f>
        <v>0</v>
      </c>
      <c r="FT64" s="11">
        <f>Test!EW63</f>
        <v>0</v>
      </c>
      <c r="FU64" s="11">
        <f>Test!EX63</f>
        <v>0</v>
      </c>
      <c r="FV64" s="11">
        <f>Test!EY63</f>
        <v>0</v>
      </c>
      <c r="FW64" s="11">
        <f>Test!EZ63</f>
        <v>0</v>
      </c>
      <c r="FX64" s="11">
        <f>Test!FA63</f>
        <v>0</v>
      </c>
      <c r="FY64" s="11">
        <f>Test!FB63</f>
        <v>0</v>
      </c>
      <c r="FZ64" s="11">
        <f>Test!FC63</f>
        <v>0</v>
      </c>
      <c r="GA64" s="11">
        <f>Test!FD63</f>
        <v>0</v>
      </c>
      <c r="GB64" s="11">
        <f>Test!FE63</f>
        <v>0</v>
      </c>
      <c r="GC64" s="11">
        <f>Test!FF63</f>
        <v>0</v>
      </c>
      <c r="GD64" s="11">
        <f>Test!FG63</f>
        <v>0</v>
      </c>
      <c r="GE64" s="11">
        <f>Test!FH63</f>
        <v>0</v>
      </c>
      <c r="GF64" s="11">
        <f>Test!FI63</f>
        <v>0</v>
      </c>
      <c r="GG64" s="11">
        <f>Test!FJ63</f>
        <v>0</v>
      </c>
      <c r="GH64" s="11">
        <f>Test!FK63</f>
        <v>0</v>
      </c>
      <c r="GI64" s="11">
        <f>Test!FL63</f>
        <v>0</v>
      </c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55"/>
      <c r="GV64" s="37">
        <f t="shared" si="41"/>
        <v>1</v>
      </c>
      <c r="GW64" s="11">
        <f>Test!FZ63</f>
        <v>0</v>
      </c>
      <c r="GX64" s="11">
        <f>Test!GA63</f>
        <v>0</v>
      </c>
      <c r="GY64" s="11">
        <f>Test!GB63</f>
        <v>0</v>
      </c>
      <c r="GZ64" s="11">
        <f>Test!GC63</f>
        <v>0</v>
      </c>
      <c r="HA64" s="11">
        <f>Test!GD63</f>
        <v>0</v>
      </c>
      <c r="HB64" s="11">
        <f>Test!GE63</f>
        <v>0</v>
      </c>
      <c r="HC64" s="11">
        <f>Test!GF63</f>
        <v>0</v>
      </c>
      <c r="HD64" s="11">
        <f>Test!GG63</f>
        <v>0</v>
      </c>
      <c r="HE64" s="11">
        <f>Test!GH63</f>
        <v>0</v>
      </c>
      <c r="HF64" s="11">
        <f>Test!GI63</f>
        <v>0</v>
      </c>
      <c r="HG64" s="11">
        <f>Test!GJ63</f>
        <v>0</v>
      </c>
      <c r="HH64" s="11">
        <f>Test!GK63</f>
        <v>0</v>
      </c>
      <c r="HI64" s="11">
        <f>Test!GL63</f>
        <v>0</v>
      </c>
      <c r="HJ64" s="11">
        <f>Test!GM63</f>
        <v>0</v>
      </c>
      <c r="HK64" s="11">
        <f>Test!GN63</f>
        <v>0</v>
      </c>
      <c r="HL64" s="11">
        <f>Test!GO63</f>
        <v>0</v>
      </c>
      <c r="HM64" s="11">
        <f>Test!GP63</f>
        <v>0</v>
      </c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3"/>
      <c r="HZ64" s="37">
        <f t="shared" si="43"/>
        <v>1</v>
      </c>
      <c r="IA64" s="11">
        <f>Test!HD63</f>
        <v>0</v>
      </c>
      <c r="IB64" s="11">
        <f>Test!HE63</f>
        <v>0</v>
      </c>
      <c r="IC64" s="11">
        <f>Test!HF63</f>
        <v>0</v>
      </c>
      <c r="ID64" s="11">
        <f>Test!HG63</f>
        <v>0</v>
      </c>
      <c r="IE64" s="11">
        <f>Test!HH63</f>
        <v>0</v>
      </c>
      <c r="IF64" s="11">
        <f>Test!HI63</f>
        <v>0</v>
      </c>
      <c r="IG64" s="11">
        <f>Test!HJ63</f>
        <v>0</v>
      </c>
      <c r="IH64" s="11">
        <f>Test!HK63</f>
        <v>0</v>
      </c>
      <c r="II64" s="11">
        <f>Test!HL63</f>
        <v>0</v>
      </c>
      <c r="IJ64" s="11">
        <f>Test!HM63</f>
        <v>0</v>
      </c>
      <c r="IK64" s="11">
        <f>Test!HN63</f>
        <v>0</v>
      </c>
      <c r="IL64" s="11">
        <f>Test!HO63</f>
        <v>0</v>
      </c>
      <c r="IM64" s="11">
        <f>Test!HP63</f>
        <v>0</v>
      </c>
      <c r="IN64" s="11">
        <f>Test!HQ63</f>
        <v>0</v>
      </c>
      <c r="IO64" s="11">
        <f>Test!HR63</f>
        <v>0</v>
      </c>
      <c r="IP64" s="11">
        <f>Test!HS63</f>
        <v>0</v>
      </c>
      <c r="IQ64" s="11">
        <f>Test!HT63</f>
        <v>0</v>
      </c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3"/>
      <c r="JD64" s="37">
        <f t="shared" si="45"/>
        <v>1</v>
      </c>
      <c r="JE64" s="11">
        <f>Test!IH63</f>
        <v>0</v>
      </c>
      <c r="JF64" s="11">
        <f>Test!II63</f>
        <v>0</v>
      </c>
      <c r="JG64" s="11">
        <f>Test!IJ63</f>
        <v>0</v>
      </c>
      <c r="JH64" s="11">
        <f>Test!IK63</f>
        <v>0</v>
      </c>
      <c r="JI64" s="11">
        <f>Test!IL63</f>
        <v>0</v>
      </c>
      <c r="JJ64" s="11">
        <f>Test!IM63</f>
        <v>0</v>
      </c>
      <c r="JK64" s="11">
        <f>Test!IN63</f>
        <v>0</v>
      </c>
      <c r="JL64" s="11">
        <f>Test!IO63</f>
        <v>0</v>
      </c>
      <c r="JM64" s="11">
        <f>Test!IP63</f>
        <v>0</v>
      </c>
      <c r="JN64" s="11">
        <f>Test!IQ63</f>
        <v>0</v>
      </c>
      <c r="JO64" s="11">
        <f>Test!IR63</f>
        <v>0</v>
      </c>
      <c r="JP64" s="11">
        <f>Test!IS63</f>
        <v>0</v>
      </c>
      <c r="JQ64" s="11">
        <f>Test!IT63</f>
        <v>0</v>
      </c>
      <c r="JR64" s="11">
        <f>Test!IU63</f>
        <v>0</v>
      </c>
      <c r="JS64" s="11">
        <f>Test!IV63</f>
        <v>0</v>
      </c>
      <c r="JT64" s="11">
        <f>Test!IW63</f>
        <v>0</v>
      </c>
      <c r="JU64" s="11">
        <f>Test!IX63</f>
        <v>0</v>
      </c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3"/>
      <c r="KH64" s="37">
        <f t="shared" si="47"/>
        <v>1</v>
      </c>
      <c r="KI64" s="11">
        <f>Test!JL63</f>
        <v>0</v>
      </c>
      <c r="KJ64" s="11">
        <f>Test!JM63</f>
        <v>0</v>
      </c>
      <c r="KK64" s="11">
        <f>Test!JN63</f>
        <v>0</v>
      </c>
      <c r="KL64" s="11">
        <f>Test!JO63</f>
        <v>0</v>
      </c>
      <c r="KM64" s="11">
        <f>Test!JP63</f>
        <v>0</v>
      </c>
      <c r="KN64" s="11">
        <f>Test!JQ63</f>
        <v>0</v>
      </c>
      <c r="KO64" s="11">
        <f>Test!JR63</f>
        <v>0</v>
      </c>
      <c r="KP64" s="11">
        <f>Test!JS63</f>
        <v>0</v>
      </c>
      <c r="KQ64" s="11">
        <f>Test!JT63</f>
        <v>0</v>
      </c>
      <c r="KR64" s="11">
        <f>Test!JU63</f>
        <v>0</v>
      </c>
      <c r="KS64" s="11">
        <f>Test!JV63</f>
        <v>0</v>
      </c>
      <c r="KT64" s="11">
        <f>Test!JW63</f>
        <v>0</v>
      </c>
      <c r="KU64" s="11">
        <f>Test!JX63</f>
        <v>0</v>
      </c>
      <c r="KV64" s="11">
        <f>Test!JY63</f>
        <v>0</v>
      </c>
      <c r="KW64" s="11">
        <f>Test!JZ63</f>
        <v>0</v>
      </c>
      <c r="KX64" s="11">
        <f>Test!KA63</f>
        <v>0</v>
      </c>
      <c r="KY64" s="11">
        <f>Test!KB63</f>
        <v>0</v>
      </c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3"/>
      <c r="LL64" s="37">
        <f t="shared" si="49"/>
        <v>1</v>
      </c>
      <c r="LM64" s="11">
        <f>Test!KP63</f>
        <v>0</v>
      </c>
      <c r="LN64" s="11">
        <f>Test!KQ63</f>
        <v>0</v>
      </c>
      <c r="LO64" s="11">
        <f>Test!KR63</f>
        <v>0</v>
      </c>
      <c r="LP64" s="11">
        <f>Test!KS63</f>
        <v>0</v>
      </c>
      <c r="LQ64" s="11">
        <f>Test!KT63</f>
        <v>0</v>
      </c>
      <c r="LR64" s="11">
        <f>Test!KU63</f>
        <v>0</v>
      </c>
      <c r="LS64" s="11">
        <f>Test!KV63</f>
        <v>0</v>
      </c>
      <c r="LT64" s="11">
        <f>Test!KW63</f>
        <v>0</v>
      </c>
      <c r="LU64" s="11">
        <f>Test!KX63</f>
        <v>0</v>
      </c>
      <c r="LV64" s="11">
        <f>Test!KY63</f>
        <v>0</v>
      </c>
      <c r="LW64" s="11">
        <f>Test!KZ63</f>
        <v>0</v>
      </c>
      <c r="LX64" s="11">
        <f>Test!LA63</f>
        <v>0</v>
      </c>
      <c r="LY64" s="11">
        <f>Test!LB63</f>
        <v>0</v>
      </c>
      <c r="LZ64" s="11">
        <f>Test!LC63</f>
        <v>0</v>
      </c>
      <c r="MA64" s="11">
        <f>Test!LD63</f>
        <v>0</v>
      </c>
      <c r="MB64" s="11">
        <f>Test!LE63</f>
        <v>0</v>
      </c>
      <c r="MC64" s="11">
        <f>Test!LF63</f>
        <v>0</v>
      </c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55"/>
      <c r="MP64" s="37">
        <f t="shared" si="51"/>
        <v>1</v>
      </c>
      <c r="MQ64" s="11">
        <f>Test!LT63</f>
        <v>0</v>
      </c>
      <c r="MR64" s="11">
        <f>Test!LU63</f>
        <v>0</v>
      </c>
      <c r="MS64" s="11">
        <f>Test!LV63</f>
        <v>0</v>
      </c>
      <c r="MT64" s="11">
        <f>Test!LW63</f>
        <v>0</v>
      </c>
      <c r="MU64" s="11">
        <f>Test!LX63</f>
        <v>0</v>
      </c>
      <c r="MV64" s="11">
        <f>Test!LY63</f>
        <v>0</v>
      </c>
      <c r="MW64" s="11">
        <f>Test!LZ63</f>
        <v>0</v>
      </c>
      <c r="MX64" s="11">
        <f>Test!MA63</f>
        <v>0</v>
      </c>
      <c r="MY64" s="11">
        <f>Test!MB63</f>
        <v>0</v>
      </c>
      <c r="MZ64" s="11">
        <f>Test!MC63</f>
        <v>0</v>
      </c>
      <c r="NA64" s="11">
        <f>Test!MD63</f>
        <v>0</v>
      </c>
      <c r="NB64" s="11">
        <f>Test!ME63</f>
        <v>0</v>
      </c>
      <c r="NC64" s="11">
        <f>Test!MF63</f>
        <v>0</v>
      </c>
      <c r="ND64" s="11">
        <f>Test!MG63</f>
        <v>0</v>
      </c>
      <c r="NE64" s="11">
        <f>Test!MH63</f>
        <v>0</v>
      </c>
      <c r="NF64" s="11">
        <f>Test!MI63</f>
        <v>0</v>
      </c>
      <c r="NG64" s="11">
        <f>Test!MJ63</f>
        <v>0</v>
      </c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55"/>
      <c r="NT64" s="37">
        <f t="shared" si="69"/>
        <v>1</v>
      </c>
      <c r="NU64" s="11">
        <f>Test!MX63</f>
        <v>0</v>
      </c>
      <c r="NV64" s="11">
        <f>Test!MY63</f>
        <v>0</v>
      </c>
      <c r="NW64" s="11">
        <f>Test!MZ63</f>
        <v>0</v>
      </c>
      <c r="NX64" s="11">
        <f>Test!NA63</f>
        <v>0</v>
      </c>
      <c r="NY64" s="11">
        <f>Test!NB63</f>
        <v>0</v>
      </c>
      <c r="NZ64" s="11">
        <f>Test!NC63</f>
        <v>0</v>
      </c>
      <c r="OA64" s="11">
        <f>Test!ND63</f>
        <v>0</v>
      </c>
      <c r="OB64" s="11">
        <f>Test!NE63</f>
        <v>0</v>
      </c>
      <c r="OC64" s="11">
        <f>Test!NF63</f>
        <v>0</v>
      </c>
      <c r="OD64" s="11">
        <f>Test!NG63</f>
        <v>0</v>
      </c>
      <c r="OE64" s="11">
        <f>Test!NH63</f>
        <v>0</v>
      </c>
      <c r="OF64" s="11">
        <f>Test!NI63</f>
        <v>0</v>
      </c>
      <c r="OG64" s="11">
        <f>Test!NJ63</f>
        <v>0</v>
      </c>
      <c r="OH64" s="11">
        <f>Test!NK63</f>
        <v>0</v>
      </c>
      <c r="OI64" s="11">
        <f>Test!NL63</f>
        <v>0</v>
      </c>
      <c r="OJ64" s="11">
        <f>Test!NM63</f>
        <v>0</v>
      </c>
      <c r="OK64" s="11">
        <f>Test!NN63</f>
        <v>0</v>
      </c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55"/>
      <c r="OX64" s="37">
        <f t="shared" si="70"/>
        <v>1</v>
      </c>
      <c r="OY64" s="11">
        <f>Test!OB63</f>
        <v>0</v>
      </c>
      <c r="OZ64" s="11">
        <f>Test!OC63</f>
        <v>0</v>
      </c>
      <c r="PA64" s="11">
        <f>Test!OD63</f>
        <v>0</v>
      </c>
      <c r="PB64" s="11">
        <f>Test!OE63</f>
        <v>0</v>
      </c>
      <c r="PC64" s="11">
        <f>Test!OF63</f>
        <v>0</v>
      </c>
      <c r="PD64" s="11">
        <f>Test!OG63</f>
        <v>0</v>
      </c>
      <c r="PE64" s="11">
        <f>Test!OH63</f>
        <v>0</v>
      </c>
      <c r="PF64" s="11">
        <f>Test!OI63</f>
        <v>0</v>
      </c>
      <c r="PG64" s="11">
        <f>Test!OJ63</f>
        <v>0</v>
      </c>
      <c r="PH64" s="11">
        <f>Test!OK63</f>
        <v>0</v>
      </c>
      <c r="PI64" s="11">
        <f>Test!OL63</f>
        <v>0</v>
      </c>
      <c r="PJ64" s="11">
        <f>Test!OM63</f>
        <v>0</v>
      </c>
      <c r="PK64" s="11">
        <f>Test!ON63</f>
        <v>0</v>
      </c>
      <c r="PL64" s="11">
        <f>Test!OO63</f>
        <v>0</v>
      </c>
      <c r="PM64" s="11">
        <f>Test!OP63</f>
        <v>0</v>
      </c>
      <c r="PN64" s="11">
        <f>Test!OQ63</f>
        <v>0</v>
      </c>
      <c r="PO64" s="11">
        <f>Test!OR63</f>
        <v>0</v>
      </c>
      <c r="PP64" s="16"/>
      <c r="PQ64" s="16"/>
      <c r="PR64" s="16"/>
      <c r="PS64" s="16"/>
      <c r="PT64" s="16"/>
      <c r="PU64" s="16"/>
      <c r="PV64" s="16"/>
      <c r="PW64" s="16"/>
      <c r="PX64" s="16"/>
      <c r="PY64" s="16"/>
      <c r="PZ64" s="16"/>
    </row>
    <row r="65" spans="3:442">
      <c r="C65" s="115"/>
      <c r="D65" s="26">
        <f t="shared" si="71"/>
        <v>1.5</v>
      </c>
      <c r="E65" s="37">
        <f t="shared" ca="1" si="28"/>
        <v>6.6642908054166686E-2</v>
      </c>
      <c r="F65" s="11">
        <f ca="1">Reference!B64</f>
        <v>1.59996436208125</v>
      </c>
      <c r="G65" s="11">
        <f ca="1">Reference!C64</f>
        <v>0.99860334396362305</v>
      </c>
      <c r="H65" s="11">
        <f ca="1">Reference!D64</f>
        <v>0.9985933303833</v>
      </c>
      <c r="I65" s="11">
        <f ca="1">Reference!E64</f>
        <v>45.136140857003497</v>
      </c>
      <c r="J65" s="11">
        <f ca="1">Reference!F64</f>
        <v>47.300335415554201</v>
      </c>
      <c r="K65" s="11">
        <f ca="1">Reference!G64</f>
        <v>47.924582539835903</v>
      </c>
      <c r="L65" s="11">
        <f ca="1">Reference!H64</f>
        <v>0.88340145349502497</v>
      </c>
      <c r="M65" s="11">
        <f ca="1">Reference!I64</f>
        <v>0.99960488080978305</v>
      </c>
      <c r="N65" s="11">
        <f ca="1">Reference!J64</f>
        <v>3.92878390848636E-2</v>
      </c>
      <c r="O65" s="11">
        <f ca="1">Reference!K64</f>
        <v>0.99888956546783403</v>
      </c>
      <c r="P65" s="11">
        <f ca="1">Reference!L64</f>
        <v>96.639617999999999</v>
      </c>
      <c r="Q65" s="11">
        <f ca="1">Reference!M64</f>
        <v>44.975821273130499</v>
      </c>
      <c r="R65" s="11" t="str">
        <f ca="1">Reference!N64</f>
        <v>None</v>
      </c>
      <c r="S65" s="11">
        <f ca="1">Reference!O64</f>
        <v>0.44747900000000002</v>
      </c>
      <c r="T65" s="11">
        <f ca="1">Reference!P64</f>
        <v>0.44747900000000002</v>
      </c>
      <c r="U65" s="11">
        <f ca="1">Reference!Q64</f>
        <v>156.80636100000001</v>
      </c>
      <c r="V65" s="11">
        <f ca="1">Reference!R64</f>
        <v>156.80636100000001</v>
      </c>
      <c r="X65" s="11">
        <f t="shared" si="29"/>
        <v>1.1738239486813296E-2</v>
      </c>
      <c r="Y65" s="11">
        <f>Test!B64</f>
        <v>1.5176073592302199</v>
      </c>
      <c r="Z65" s="11">
        <f>Test!C64</f>
        <v>0.996645927429199</v>
      </c>
      <c r="AA65" s="11">
        <f>Test!D64</f>
        <v>0.99663496017455999</v>
      </c>
      <c r="AB65" s="11">
        <f>Test!E64</f>
        <v>38.959298716636802</v>
      </c>
      <c r="AC65" s="11">
        <f>Test!F64</f>
        <v>45.060904158559303</v>
      </c>
      <c r="AD65" s="11">
        <f>Test!G64</f>
        <v>46.426347696376403</v>
      </c>
      <c r="AE65" s="11">
        <f>Test!H64</f>
        <v>0.74366694688796997</v>
      </c>
      <c r="AF65" s="11">
        <f>Test!I64</f>
        <v>0.99958330392837502</v>
      </c>
      <c r="AG65" s="11">
        <f>Test!J64</f>
        <v>6.3901700079441001E-2</v>
      </c>
      <c r="AH65" s="11">
        <f>Test!K64</f>
        <v>0.99728506803512496</v>
      </c>
      <c r="AI65" s="11">
        <f>Test!L64</f>
        <v>95.950693999999999</v>
      </c>
      <c r="AJ65" s="11">
        <f>Test!M64</f>
        <v>42.0790250119394</v>
      </c>
      <c r="AK65" s="11" t="str">
        <f>Test!N64</f>
        <v>None</v>
      </c>
      <c r="AL65" s="11">
        <f>Test!O64</f>
        <v>0.21323</v>
      </c>
      <c r="AM65" s="11">
        <f>Test!P64</f>
        <v>0.21323</v>
      </c>
      <c r="AN65" s="11">
        <f>Test!Q64</f>
        <v>0.25857000000000002</v>
      </c>
      <c r="AO65" s="11">
        <f>Test!R64</f>
        <v>0.25857000000000002</v>
      </c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3"/>
      <c r="BB65" s="37">
        <f t="shared" si="31"/>
        <v>1.5591589451332175E-4</v>
      </c>
      <c r="BC65" s="11">
        <f>Test!AF64</f>
        <v>1.49976612615823</v>
      </c>
      <c r="BD65" s="11">
        <f>Test!AG64</f>
        <v>0.996215939521789</v>
      </c>
      <c r="BE65" s="11">
        <f>Test!AH64</f>
        <v>0.99618703126907304</v>
      </c>
      <c r="BF65" s="11">
        <f>Test!AI64</f>
        <v>41.279681514218602</v>
      </c>
      <c r="BG65" s="11">
        <f>Test!AJ64</f>
        <v>48.038120550781997</v>
      </c>
      <c r="BH65" s="11">
        <f>Test!AK64</f>
        <v>48.186467276834598</v>
      </c>
      <c r="BI65" s="11">
        <f>Test!AL64</f>
        <v>0.79832357168197599</v>
      </c>
      <c r="BJ65" s="11">
        <f>Test!AM64</f>
        <v>0.999214828014373</v>
      </c>
      <c r="BK65" s="11">
        <f>Test!AN64</f>
        <v>6.1584997922182E-2</v>
      </c>
      <c r="BL65" s="11">
        <f>Test!AO64</f>
        <v>0.99713563919067305</v>
      </c>
      <c r="BM65" s="11">
        <f>Test!AP64</f>
        <v>95.973949000000005</v>
      </c>
      <c r="BN65" s="11">
        <f>Test!AQ64</f>
        <v>40.587788604467299</v>
      </c>
      <c r="BO65" s="11" t="str">
        <f>Test!AR64</f>
        <v>None</v>
      </c>
      <c r="BP65" s="11">
        <f>Test!AS64</f>
        <v>8.3363999999999994E-2</v>
      </c>
      <c r="BQ65" s="11">
        <f>Test!AT64</f>
        <v>8.3363999999999994E-2</v>
      </c>
      <c r="BR65" s="11">
        <f>Test!AU64</f>
        <v>0.37727899999999998</v>
      </c>
      <c r="BS65" s="11">
        <f>Test!AV64</f>
        <v>0.37727899999999998</v>
      </c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3"/>
      <c r="CF65" s="37">
        <f t="shared" si="33"/>
        <v>6.6642908054166686E-2</v>
      </c>
      <c r="CG65" s="11">
        <f>Test!BJ64</f>
        <v>1.59996436208125</v>
      </c>
      <c r="CH65" s="11">
        <f>Test!BK64</f>
        <v>0.99860334396362305</v>
      </c>
      <c r="CI65" s="11">
        <f>Test!BL64</f>
        <v>0.9985933303833</v>
      </c>
      <c r="CJ65" s="11">
        <f>Test!BM64</f>
        <v>45.136140857003497</v>
      </c>
      <c r="CK65" s="11">
        <f>Test!BN64</f>
        <v>47.300335415554201</v>
      </c>
      <c r="CL65" s="11">
        <f>Test!BO64</f>
        <v>47.924582539835903</v>
      </c>
      <c r="CM65" s="11">
        <f>Test!BP64</f>
        <v>0.88340145349502497</v>
      </c>
      <c r="CN65" s="11">
        <f>Test!BQ64</f>
        <v>0.99960488080978305</v>
      </c>
      <c r="CO65" s="11">
        <f>Test!BR64</f>
        <v>3.92878390848636E-2</v>
      </c>
      <c r="CP65" s="11">
        <f>Test!BS64</f>
        <v>0.99888956546783403</v>
      </c>
      <c r="CQ65" s="11">
        <f>Test!BT64</f>
        <v>96.639617999999999</v>
      </c>
      <c r="CR65" s="11">
        <f>Test!BU64</f>
        <v>44.975821273130499</v>
      </c>
      <c r="CS65" s="11" t="str">
        <f>Test!BV64</f>
        <v>None</v>
      </c>
      <c r="CT65" s="11">
        <f>Test!BW64</f>
        <v>0.44747900000000002</v>
      </c>
      <c r="CU65" s="11">
        <f>Test!BX64</f>
        <v>0.44747900000000002</v>
      </c>
      <c r="CV65" s="11">
        <f>Test!BY64</f>
        <v>156.80636100000001</v>
      </c>
      <c r="CW65" s="11">
        <f>Test!BZ64</f>
        <v>156.80636100000001</v>
      </c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3"/>
      <c r="DJ65" s="37">
        <f t="shared" si="35"/>
        <v>5.5728795438340008E-2</v>
      </c>
      <c r="DK65" s="11">
        <f>Test!CN64</f>
        <v>1.58359319315751</v>
      </c>
      <c r="DL65" s="11">
        <f>Test!CO64</f>
        <v>0.99867337942123402</v>
      </c>
      <c r="DM65" s="11">
        <f>Test!CP64</f>
        <v>0.99866402149200395</v>
      </c>
      <c r="DN65" s="11">
        <f>Test!CQ64</f>
        <v>45.270068011401598</v>
      </c>
      <c r="DO65" s="11">
        <f>Test!CR64</f>
        <v>50.788746523662397</v>
      </c>
      <c r="DP65" s="11">
        <f>Test!CS64</f>
        <v>51.274849645282401</v>
      </c>
      <c r="DQ65" s="11">
        <f>Test!CT64</f>
        <v>0.88526368141174305</v>
      </c>
      <c r="DR65" s="11">
        <f>Test!CU64</f>
        <v>0.99971121549606301</v>
      </c>
      <c r="DS65" s="11">
        <f>Test!CV64</f>
        <v>3.84042486548423E-2</v>
      </c>
      <c r="DT65" s="11">
        <f>Test!CW64</f>
        <v>0.99894917011260898</v>
      </c>
      <c r="DU65" s="11">
        <f>Test!CX64</f>
        <v>96.693537000000006</v>
      </c>
      <c r="DV65" s="11">
        <f>Test!CY64</f>
        <v>45.175875767908799</v>
      </c>
      <c r="DW65" s="11" t="str">
        <f>Test!CZ64</f>
        <v>None</v>
      </c>
      <c r="DX65" s="11">
        <f>Test!DA64</f>
        <v>0.92475200000000002</v>
      </c>
      <c r="DY65" s="11">
        <f>Test!DB64</f>
        <v>0.92475200000000002</v>
      </c>
      <c r="DZ65" s="11">
        <f>Test!DC64</f>
        <v>1360.939439</v>
      </c>
      <c r="EA65" s="11">
        <f>Test!DD64</f>
        <v>1360.939439</v>
      </c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3"/>
      <c r="EN65" s="37">
        <f t="shared" si="37"/>
        <v>1</v>
      </c>
      <c r="EO65" s="11">
        <f>Test!DR64</f>
        <v>0</v>
      </c>
      <c r="EP65" s="11">
        <f>Test!DS64</f>
        <v>0</v>
      </c>
      <c r="EQ65" s="11">
        <f>Test!DT64</f>
        <v>0</v>
      </c>
      <c r="ER65" s="11">
        <f>Test!DU64</f>
        <v>0</v>
      </c>
      <c r="ES65" s="11">
        <f>Test!DV64</f>
        <v>0</v>
      </c>
      <c r="ET65" s="11">
        <f>Test!DW64</f>
        <v>0</v>
      </c>
      <c r="EU65" s="11">
        <f>Test!DX64</f>
        <v>0</v>
      </c>
      <c r="EV65" s="11">
        <f>Test!DY64</f>
        <v>0</v>
      </c>
      <c r="EW65" s="11">
        <f>Test!DZ64</f>
        <v>0</v>
      </c>
      <c r="EX65" s="11">
        <f>Test!EA64</f>
        <v>0</v>
      </c>
      <c r="EY65" s="11">
        <f>Test!EB64</f>
        <v>0</v>
      </c>
      <c r="EZ65" s="11">
        <f>Test!EC64</f>
        <v>0</v>
      </c>
      <c r="FA65" s="11">
        <f>Test!ED64</f>
        <v>0</v>
      </c>
      <c r="FB65" s="11">
        <f>Test!EE64</f>
        <v>0</v>
      </c>
      <c r="FC65" s="11">
        <f>Test!EF64</f>
        <v>0</v>
      </c>
      <c r="FD65" s="11">
        <f>Test!EG64</f>
        <v>0</v>
      </c>
      <c r="FE65" s="11">
        <f>Test!EH64</f>
        <v>0</v>
      </c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55"/>
      <c r="FR65" s="37">
        <f t="shared" si="39"/>
        <v>1</v>
      </c>
      <c r="FS65" s="11">
        <f>Test!EV64</f>
        <v>0</v>
      </c>
      <c r="FT65" s="11">
        <f>Test!EW64</f>
        <v>0</v>
      </c>
      <c r="FU65" s="11">
        <f>Test!EX64</f>
        <v>0</v>
      </c>
      <c r="FV65" s="11">
        <f>Test!EY64</f>
        <v>0</v>
      </c>
      <c r="FW65" s="11">
        <f>Test!EZ64</f>
        <v>0</v>
      </c>
      <c r="FX65" s="11">
        <f>Test!FA64</f>
        <v>0</v>
      </c>
      <c r="FY65" s="11">
        <f>Test!FB64</f>
        <v>0</v>
      </c>
      <c r="FZ65" s="11">
        <f>Test!FC64</f>
        <v>0</v>
      </c>
      <c r="GA65" s="11">
        <f>Test!FD64</f>
        <v>0</v>
      </c>
      <c r="GB65" s="11">
        <f>Test!FE64</f>
        <v>0</v>
      </c>
      <c r="GC65" s="11">
        <f>Test!FF64</f>
        <v>0</v>
      </c>
      <c r="GD65" s="11">
        <f>Test!FG64</f>
        <v>0</v>
      </c>
      <c r="GE65" s="11">
        <f>Test!FH64</f>
        <v>0</v>
      </c>
      <c r="GF65" s="11">
        <f>Test!FI64</f>
        <v>0</v>
      </c>
      <c r="GG65" s="11">
        <f>Test!FJ64</f>
        <v>0</v>
      </c>
      <c r="GH65" s="11">
        <f>Test!FK64</f>
        <v>0</v>
      </c>
      <c r="GI65" s="11">
        <f>Test!FL64</f>
        <v>0</v>
      </c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55"/>
      <c r="GV65" s="37">
        <f t="shared" si="41"/>
        <v>1</v>
      </c>
      <c r="GW65" s="11">
        <f>Test!FZ64</f>
        <v>0</v>
      </c>
      <c r="GX65" s="11">
        <f>Test!GA64</f>
        <v>0</v>
      </c>
      <c r="GY65" s="11">
        <f>Test!GB64</f>
        <v>0</v>
      </c>
      <c r="GZ65" s="11">
        <f>Test!GC64</f>
        <v>0</v>
      </c>
      <c r="HA65" s="11">
        <f>Test!GD64</f>
        <v>0</v>
      </c>
      <c r="HB65" s="11">
        <f>Test!GE64</f>
        <v>0</v>
      </c>
      <c r="HC65" s="11">
        <f>Test!GF64</f>
        <v>0</v>
      </c>
      <c r="HD65" s="11">
        <f>Test!GG64</f>
        <v>0</v>
      </c>
      <c r="HE65" s="11">
        <f>Test!GH64</f>
        <v>0</v>
      </c>
      <c r="HF65" s="11">
        <f>Test!GI64</f>
        <v>0</v>
      </c>
      <c r="HG65" s="11">
        <f>Test!GJ64</f>
        <v>0</v>
      </c>
      <c r="HH65" s="11">
        <f>Test!GK64</f>
        <v>0</v>
      </c>
      <c r="HI65" s="11">
        <f>Test!GL64</f>
        <v>0</v>
      </c>
      <c r="HJ65" s="11">
        <f>Test!GM64</f>
        <v>0</v>
      </c>
      <c r="HK65" s="11">
        <f>Test!GN64</f>
        <v>0</v>
      </c>
      <c r="HL65" s="11">
        <f>Test!GO64</f>
        <v>0</v>
      </c>
      <c r="HM65" s="11">
        <f>Test!GP64</f>
        <v>0</v>
      </c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3"/>
      <c r="HZ65" s="37">
        <f t="shared" si="43"/>
        <v>1</v>
      </c>
      <c r="IA65" s="11">
        <f>Test!HD64</f>
        <v>0</v>
      </c>
      <c r="IB65" s="11">
        <f>Test!HE64</f>
        <v>0</v>
      </c>
      <c r="IC65" s="11">
        <f>Test!HF64</f>
        <v>0</v>
      </c>
      <c r="ID65" s="11">
        <f>Test!HG64</f>
        <v>0</v>
      </c>
      <c r="IE65" s="11">
        <f>Test!HH64</f>
        <v>0</v>
      </c>
      <c r="IF65" s="11">
        <f>Test!HI64</f>
        <v>0</v>
      </c>
      <c r="IG65" s="11">
        <f>Test!HJ64</f>
        <v>0</v>
      </c>
      <c r="IH65" s="11">
        <f>Test!HK64</f>
        <v>0</v>
      </c>
      <c r="II65" s="11">
        <f>Test!HL64</f>
        <v>0</v>
      </c>
      <c r="IJ65" s="11">
        <f>Test!HM64</f>
        <v>0</v>
      </c>
      <c r="IK65" s="11">
        <f>Test!HN64</f>
        <v>0</v>
      </c>
      <c r="IL65" s="11">
        <f>Test!HO64</f>
        <v>0</v>
      </c>
      <c r="IM65" s="11">
        <f>Test!HP64</f>
        <v>0</v>
      </c>
      <c r="IN65" s="11">
        <f>Test!HQ64</f>
        <v>0</v>
      </c>
      <c r="IO65" s="11">
        <f>Test!HR64</f>
        <v>0</v>
      </c>
      <c r="IP65" s="11">
        <f>Test!HS64</f>
        <v>0</v>
      </c>
      <c r="IQ65" s="11">
        <f>Test!HT64</f>
        <v>0</v>
      </c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3"/>
      <c r="JD65" s="37">
        <f t="shared" si="45"/>
        <v>1</v>
      </c>
      <c r="JE65" s="11">
        <f>Test!IH64</f>
        <v>0</v>
      </c>
      <c r="JF65" s="11">
        <f>Test!II64</f>
        <v>0</v>
      </c>
      <c r="JG65" s="11">
        <f>Test!IJ64</f>
        <v>0</v>
      </c>
      <c r="JH65" s="11">
        <f>Test!IK64</f>
        <v>0</v>
      </c>
      <c r="JI65" s="11">
        <f>Test!IL64</f>
        <v>0</v>
      </c>
      <c r="JJ65" s="11">
        <f>Test!IM64</f>
        <v>0</v>
      </c>
      <c r="JK65" s="11">
        <f>Test!IN64</f>
        <v>0</v>
      </c>
      <c r="JL65" s="11">
        <f>Test!IO64</f>
        <v>0</v>
      </c>
      <c r="JM65" s="11">
        <f>Test!IP64</f>
        <v>0</v>
      </c>
      <c r="JN65" s="11">
        <f>Test!IQ64</f>
        <v>0</v>
      </c>
      <c r="JO65" s="11">
        <f>Test!IR64</f>
        <v>0</v>
      </c>
      <c r="JP65" s="11">
        <f>Test!IS64</f>
        <v>0</v>
      </c>
      <c r="JQ65" s="11">
        <f>Test!IT64</f>
        <v>0</v>
      </c>
      <c r="JR65" s="11">
        <f>Test!IU64</f>
        <v>0</v>
      </c>
      <c r="JS65" s="11">
        <f>Test!IV64</f>
        <v>0</v>
      </c>
      <c r="JT65" s="11">
        <f>Test!IW64</f>
        <v>0</v>
      </c>
      <c r="JU65" s="11">
        <f>Test!IX64</f>
        <v>0</v>
      </c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3"/>
      <c r="KH65" s="37">
        <f t="shared" si="47"/>
        <v>1</v>
      </c>
      <c r="KI65" s="11">
        <f>Test!JL64</f>
        <v>0</v>
      </c>
      <c r="KJ65" s="11">
        <f>Test!JM64</f>
        <v>0</v>
      </c>
      <c r="KK65" s="11">
        <f>Test!JN64</f>
        <v>0</v>
      </c>
      <c r="KL65" s="11">
        <f>Test!JO64</f>
        <v>0</v>
      </c>
      <c r="KM65" s="11">
        <f>Test!JP64</f>
        <v>0</v>
      </c>
      <c r="KN65" s="11">
        <f>Test!JQ64</f>
        <v>0</v>
      </c>
      <c r="KO65" s="11">
        <f>Test!JR64</f>
        <v>0</v>
      </c>
      <c r="KP65" s="11">
        <f>Test!JS64</f>
        <v>0</v>
      </c>
      <c r="KQ65" s="11">
        <f>Test!JT64</f>
        <v>0</v>
      </c>
      <c r="KR65" s="11">
        <f>Test!JU64</f>
        <v>0</v>
      </c>
      <c r="KS65" s="11">
        <f>Test!JV64</f>
        <v>0</v>
      </c>
      <c r="KT65" s="11">
        <f>Test!JW64</f>
        <v>0</v>
      </c>
      <c r="KU65" s="11">
        <f>Test!JX64</f>
        <v>0</v>
      </c>
      <c r="KV65" s="11">
        <f>Test!JY64</f>
        <v>0</v>
      </c>
      <c r="KW65" s="11">
        <f>Test!JZ64</f>
        <v>0</v>
      </c>
      <c r="KX65" s="11">
        <f>Test!KA64</f>
        <v>0</v>
      </c>
      <c r="KY65" s="11">
        <f>Test!KB64</f>
        <v>0</v>
      </c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3"/>
      <c r="LL65" s="37">
        <f t="shared" si="49"/>
        <v>1</v>
      </c>
      <c r="LM65" s="11">
        <f>Test!KP64</f>
        <v>0</v>
      </c>
      <c r="LN65" s="11">
        <f>Test!KQ64</f>
        <v>0</v>
      </c>
      <c r="LO65" s="11">
        <f>Test!KR64</f>
        <v>0</v>
      </c>
      <c r="LP65" s="11">
        <f>Test!KS64</f>
        <v>0</v>
      </c>
      <c r="LQ65" s="11">
        <f>Test!KT64</f>
        <v>0</v>
      </c>
      <c r="LR65" s="11">
        <f>Test!KU64</f>
        <v>0</v>
      </c>
      <c r="LS65" s="11">
        <f>Test!KV64</f>
        <v>0</v>
      </c>
      <c r="LT65" s="11">
        <f>Test!KW64</f>
        <v>0</v>
      </c>
      <c r="LU65" s="11">
        <f>Test!KX64</f>
        <v>0</v>
      </c>
      <c r="LV65" s="11">
        <f>Test!KY64</f>
        <v>0</v>
      </c>
      <c r="LW65" s="11">
        <f>Test!KZ64</f>
        <v>0</v>
      </c>
      <c r="LX65" s="11">
        <f>Test!LA64</f>
        <v>0</v>
      </c>
      <c r="LY65" s="11">
        <f>Test!LB64</f>
        <v>0</v>
      </c>
      <c r="LZ65" s="11">
        <f>Test!LC64</f>
        <v>0</v>
      </c>
      <c r="MA65" s="11">
        <f>Test!LD64</f>
        <v>0</v>
      </c>
      <c r="MB65" s="11">
        <f>Test!LE64</f>
        <v>0</v>
      </c>
      <c r="MC65" s="11">
        <f>Test!LF64</f>
        <v>0</v>
      </c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55"/>
      <c r="MP65" s="37">
        <f t="shared" si="51"/>
        <v>1</v>
      </c>
      <c r="MQ65" s="11">
        <f>Test!LT64</f>
        <v>0</v>
      </c>
      <c r="MR65" s="11">
        <f>Test!LU64</f>
        <v>0</v>
      </c>
      <c r="MS65" s="11">
        <f>Test!LV64</f>
        <v>0</v>
      </c>
      <c r="MT65" s="11">
        <f>Test!LW64</f>
        <v>0</v>
      </c>
      <c r="MU65" s="11">
        <f>Test!LX64</f>
        <v>0</v>
      </c>
      <c r="MV65" s="11">
        <f>Test!LY64</f>
        <v>0</v>
      </c>
      <c r="MW65" s="11">
        <f>Test!LZ64</f>
        <v>0</v>
      </c>
      <c r="MX65" s="11">
        <f>Test!MA64</f>
        <v>0</v>
      </c>
      <c r="MY65" s="11">
        <f>Test!MB64</f>
        <v>0</v>
      </c>
      <c r="MZ65" s="11">
        <f>Test!MC64</f>
        <v>0</v>
      </c>
      <c r="NA65" s="11">
        <f>Test!MD64</f>
        <v>0</v>
      </c>
      <c r="NB65" s="11">
        <f>Test!ME64</f>
        <v>0</v>
      </c>
      <c r="NC65" s="11">
        <f>Test!MF64</f>
        <v>0</v>
      </c>
      <c r="ND65" s="11">
        <f>Test!MG64</f>
        <v>0</v>
      </c>
      <c r="NE65" s="11">
        <f>Test!MH64</f>
        <v>0</v>
      </c>
      <c r="NF65" s="11">
        <f>Test!MI64</f>
        <v>0</v>
      </c>
      <c r="NG65" s="11">
        <f>Test!MJ64</f>
        <v>0</v>
      </c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55"/>
      <c r="NT65" s="37">
        <f t="shared" si="69"/>
        <v>1</v>
      </c>
      <c r="NU65" s="11">
        <f>Test!MX64</f>
        <v>0</v>
      </c>
      <c r="NV65" s="11">
        <f>Test!MY64</f>
        <v>0</v>
      </c>
      <c r="NW65" s="11">
        <f>Test!MZ64</f>
        <v>0</v>
      </c>
      <c r="NX65" s="11">
        <f>Test!NA64</f>
        <v>0</v>
      </c>
      <c r="NY65" s="11">
        <f>Test!NB64</f>
        <v>0</v>
      </c>
      <c r="NZ65" s="11">
        <f>Test!NC64</f>
        <v>0</v>
      </c>
      <c r="OA65" s="11">
        <f>Test!ND64</f>
        <v>0</v>
      </c>
      <c r="OB65" s="11">
        <f>Test!NE64</f>
        <v>0</v>
      </c>
      <c r="OC65" s="11">
        <f>Test!NF64</f>
        <v>0</v>
      </c>
      <c r="OD65" s="11">
        <f>Test!NG64</f>
        <v>0</v>
      </c>
      <c r="OE65" s="11">
        <f>Test!NH64</f>
        <v>0</v>
      </c>
      <c r="OF65" s="11">
        <f>Test!NI64</f>
        <v>0</v>
      </c>
      <c r="OG65" s="11">
        <f>Test!NJ64</f>
        <v>0</v>
      </c>
      <c r="OH65" s="11">
        <f>Test!NK64</f>
        <v>0</v>
      </c>
      <c r="OI65" s="11">
        <f>Test!NL64</f>
        <v>0</v>
      </c>
      <c r="OJ65" s="11">
        <f>Test!NM64</f>
        <v>0</v>
      </c>
      <c r="OK65" s="11">
        <f>Test!NN64</f>
        <v>0</v>
      </c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55"/>
      <c r="OX65" s="37">
        <f t="shared" si="70"/>
        <v>1</v>
      </c>
      <c r="OY65" s="11">
        <f>Test!OB64</f>
        <v>0</v>
      </c>
      <c r="OZ65" s="11">
        <f>Test!OC64</f>
        <v>0</v>
      </c>
      <c r="PA65" s="11">
        <f>Test!OD64</f>
        <v>0</v>
      </c>
      <c r="PB65" s="11">
        <f>Test!OE64</f>
        <v>0</v>
      </c>
      <c r="PC65" s="11">
        <f>Test!OF64</f>
        <v>0</v>
      </c>
      <c r="PD65" s="11">
        <f>Test!OG64</f>
        <v>0</v>
      </c>
      <c r="PE65" s="11">
        <f>Test!OH64</f>
        <v>0</v>
      </c>
      <c r="PF65" s="11">
        <f>Test!OI64</f>
        <v>0</v>
      </c>
      <c r="PG65" s="11">
        <f>Test!OJ64</f>
        <v>0</v>
      </c>
      <c r="PH65" s="11">
        <f>Test!OK64</f>
        <v>0</v>
      </c>
      <c r="PI65" s="11">
        <f>Test!OL64</f>
        <v>0</v>
      </c>
      <c r="PJ65" s="11">
        <f>Test!OM64</f>
        <v>0</v>
      </c>
      <c r="PK65" s="11">
        <f>Test!ON64</f>
        <v>0</v>
      </c>
      <c r="PL65" s="11">
        <f>Test!OO64</f>
        <v>0</v>
      </c>
      <c r="PM65" s="11">
        <f>Test!OP64</f>
        <v>0</v>
      </c>
      <c r="PN65" s="11">
        <f>Test!OQ64</f>
        <v>0</v>
      </c>
      <c r="PO65" s="11">
        <f>Test!OR64</f>
        <v>0</v>
      </c>
      <c r="PP65" s="16"/>
      <c r="PQ65" s="16"/>
      <c r="PR65" s="16"/>
      <c r="PS65" s="16"/>
      <c r="PT65" s="16"/>
      <c r="PU65" s="16"/>
      <c r="PV65" s="16"/>
      <c r="PW65" s="16"/>
      <c r="PX65" s="16"/>
      <c r="PY65" s="16"/>
      <c r="PZ65" s="16"/>
    </row>
    <row r="66" spans="3:442" ht="16.5" thickBot="1">
      <c r="C66" s="116"/>
      <c r="D66" s="27">
        <f t="shared" si="71"/>
        <v>2</v>
      </c>
      <c r="E66" s="38">
        <f t="shared" ca="1" si="28"/>
        <v>2.915070384889995E-2</v>
      </c>
      <c r="F66" s="12">
        <f ca="1">Reference!B65</f>
        <v>1.9416985923022001</v>
      </c>
      <c r="G66" s="12">
        <f ca="1">Reference!C65</f>
        <v>0.99911117553710904</v>
      </c>
      <c r="H66" s="12">
        <f ca="1">Reference!D65</f>
        <v>0.99910449981689398</v>
      </c>
      <c r="I66" s="12">
        <f ca="1">Reference!E65</f>
        <v>47.000058344694402</v>
      </c>
      <c r="J66" s="12">
        <f ca="1">Reference!F65</f>
        <v>48.246375497058303</v>
      </c>
      <c r="K66" s="12">
        <f ca="1">Reference!G65</f>
        <v>48.841087786560003</v>
      </c>
      <c r="L66" s="12">
        <f ca="1">Reference!H65</f>
        <v>0.91500365734100297</v>
      </c>
      <c r="M66" s="12">
        <f ca="1">Reference!I65</f>
        <v>0.99971330165863004</v>
      </c>
      <c r="N66" s="12">
        <f ca="1">Reference!J65</f>
        <v>3.1576026231050401E-2</v>
      </c>
      <c r="O66" s="12">
        <f ca="1">Reference!K65</f>
        <v>0.99930024147033603</v>
      </c>
      <c r="P66" s="12">
        <f ca="1">Reference!L65</f>
        <v>96.862054999999998</v>
      </c>
      <c r="Q66" s="12">
        <f ca="1">Reference!M65</f>
        <v>46.863364801645197</v>
      </c>
      <c r="R66" s="12" t="str">
        <f ca="1">Reference!N65</f>
        <v>None</v>
      </c>
      <c r="S66" s="12">
        <f ca="1">Reference!O65</f>
        <v>0.46528199999999997</v>
      </c>
      <c r="T66" s="12">
        <f ca="1">Reference!P65</f>
        <v>0.46528199999999997</v>
      </c>
      <c r="U66" s="12">
        <f ca="1">Reference!Q65</f>
        <v>128.27063699999999</v>
      </c>
      <c r="V66" s="12">
        <f ca="1">Reference!R65</f>
        <v>128.27063699999999</v>
      </c>
      <c r="X66" s="12">
        <f t="shared" si="29"/>
        <v>1.3467235388449961E-2</v>
      </c>
      <c r="Y66" s="12">
        <f>Test!B65</f>
        <v>2.0269344707768999</v>
      </c>
      <c r="Z66" s="12">
        <f>Test!C65</f>
        <v>0.99791824817657404</v>
      </c>
      <c r="AA66" s="12">
        <f>Test!D65</f>
        <v>0.99791336059570301</v>
      </c>
      <c r="AB66" s="12">
        <f>Test!E65</f>
        <v>40.837377303847099</v>
      </c>
      <c r="AC66" s="12">
        <f>Test!F65</f>
        <v>45.884133056310397</v>
      </c>
      <c r="AD66" s="12">
        <f>Test!G65</f>
        <v>47.2955581583943</v>
      </c>
      <c r="AE66" s="12">
        <f>Test!H65</f>
        <v>0.79425704479217496</v>
      </c>
      <c r="AF66" s="12">
        <f>Test!I65</f>
        <v>0.99981099367141701</v>
      </c>
      <c r="AG66" s="12">
        <f>Test!J65</f>
        <v>5.0922151654958697E-2</v>
      </c>
      <c r="AH66" s="12">
        <f>Test!K65</f>
        <v>0.99829787015914895</v>
      </c>
      <c r="AI66" s="12">
        <f>Test!L65</f>
        <v>96.452181999999993</v>
      </c>
      <c r="AJ66" s="12">
        <f>Test!M65</f>
        <v>45.258113146636603</v>
      </c>
      <c r="AK66" s="12" t="str">
        <f>Test!N65</f>
        <v>None</v>
      </c>
      <c r="AL66" s="12">
        <f>Test!O65</f>
        <v>0.570662</v>
      </c>
      <c r="AM66" s="12">
        <f>Test!P65</f>
        <v>0.570662</v>
      </c>
      <c r="AN66" s="12">
        <f>Test!Q65</f>
        <v>0.36801200000000001</v>
      </c>
      <c r="AO66" s="12">
        <f>Test!R65</f>
        <v>0.36801200000000001</v>
      </c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9"/>
      <c r="BB66" s="38">
        <f t="shared" si="31"/>
        <v>6.4036885250029485E-5</v>
      </c>
      <c r="BC66" s="12">
        <f>Test!AF65</f>
        <v>1.9998719262294999</v>
      </c>
      <c r="BD66" s="12">
        <f>Test!AG65</f>
        <v>0.99769651889801003</v>
      </c>
      <c r="BE66" s="12">
        <f>Test!AH65</f>
        <v>0.99768441915511996</v>
      </c>
      <c r="BF66" s="12">
        <f>Test!AI65</f>
        <v>43.544371911967801</v>
      </c>
      <c r="BG66" s="12">
        <f>Test!AJ65</f>
        <v>49.316249499942998</v>
      </c>
      <c r="BH66" s="12">
        <f>Test!AK65</f>
        <v>48.884869085963601</v>
      </c>
      <c r="BI66" s="12">
        <f>Test!AL65</f>
        <v>0.85225152969360296</v>
      </c>
      <c r="BJ66" s="12">
        <f>Test!AM65</f>
        <v>0.99961274862289395</v>
      </c>
      <c r="BK66" s="12">
        <f>Test!AN65</f>
        <v>4.7786813229322399E-2</v>
      </c>
      <c r="BL66" s="12">
        <f>Test!AO65</f>
        <v>0.99824142456054599</v>
      </c>
      <c r="BM66" s="12">
        <f>Test!AP65</f>
        <v>96.626238000000001</v>
      </c>
      <c r="BN66" s="12">
        <f>Test!AQ65</f>
        <v>43.182255601355997</v>
      </c>
      <c r="BO66" s="12" t="str">
        <f>Test!AR65</f>
        <v>None</v>
      </c>
      <c r="BP66" s="12">
        <f>Test!AS65</f>
        <v>0.108698</v>
      </c>
      <c r="BQ66" s="12">
        <f>Test!AT65</f>
        <v>0.108698</v>
      </c>
      <c r="BR66" s="12">
        <f>Test!AU65</f>
        <v>0.41040599999999999</v>
      </c>
      <c r="BS66" s="12">
        <f>Test!AV65</f>
        <v>0.41040599999999999</v>
      </c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9"/>
      <c r="CF66" s="38">
        <f t="shared" si="33"/>
        <v>2.915070384889995E-2</v>
      </c>
      <c r="CG66" s="12">
        <f>Test!BJ65</f>
        <v>1.9416985923022001</v>
      </c>
      <c r="CH66" s="12">
        <f>Test!BK65</f>
        <v>0.99911117553710904</v>
      </c>
      <c r="CI66" s="12">
        <f>Test!BL65</f>
        <v>0.99910449981689398</v>
      </c>
      <c r="CJ66" s="12">
        <f>Test!BM65</f>
        <v>47.000058344694402</v>
      </c>
      <c r="CK66" s="12">
        <f>Test!BN65</f>
        <v>48.246375497058303</v>
      </c>
      <c r="CL66" s="12">
        <f>Test!BO65</f>
        <v>48.841087786560003</v>
      </c>
      <c r="CM66" s="12">
        <f>Test!BP65</f>
        <v>0.91500365734100297</v>
      </c>
      <c r="CN66" s="12">
        <f>Test!BQ65</f>
        <v>0.99971330165863004</v>
      </c>
      <c r="CO66" s="12">
        <f>Test!BR65</f>
        <v>3.1576026231050401E-2</v>
      </c>
      <c r="CP66" s="12">
        <f>Test!BS65</f>
        <v>0.99930024147033603</v>
      </c>
      <c r="CQ66" s="12">
        <f>Test!BT65</f>
        <v>96.862054999999998</v>
      </c>
      <c r="CR66" s="12">
        <f>Test!BU65</f>
        <v>46.863364801645197</v>
      </c>
      <c r="CS66" s="12" t="str">
        <f>Test!BV65</f>
        <v>None</v>
      </c>
      <c r="CT66" s="12">
        <f>Test!BW65</f>
        <v>0.46528199999999997</v>
      </c>
      <c r="CU66" s="12">
        <f>Test!BX65</f>
        <v>0.46528199999999997</v>
      </c>
      <c r="CV66" s="12">
        <f>Test!BY65</f>
        <v>128.27063699999999</v>
      </c>
      <c r="CW66" s="12">
        <f>Test!BZ65</f>
        <v>128.27063699999999</v>
      </c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9"/>
      <c r="DJ66" s="38">
        <f t="shared" si="35"/>
        <v>2.2368362437634959E-2</v>
      </c>
      <c r="DK66" s="12">
        <f>Test!CN65</f>
        <v>1.9552632751247301</v>
      </c>
      <c r="DL66" s="12">
        <f>Test!CO65</f>
        <v>0.99913704395294101</v>
      </c>
      <c r="DM66" s="12">
        <f>Test!CP65</f>
        <v>0.99913114309310902</v>
      </c>
      <c r="DN66" s="12">
        <f>Test!CQ65</f>
        <v>47.100059663528398</v>
      </c>
      <c r="DO66" s="12">
        <f>Test!CR65</f>
        <v>51.545258585903397</v>
      </c>
      <c r="DP66" s="12">
        <f>Test!CS65</f>
        <v>51.986513542752299</v>
      </c>
      <c r="DQ66" s="12">
        <f>Test!CT65</f>
        <v>0.91598123311996404</v>
      </c>
      <c r="DR66" s="12">
        <f>Test!CU65</f>
        <v>0.99978470802307096</v>
      </c>
      <c r="DS66" s="12">
        <f>Test!CV65</f>
        <v>3.1161112710833501E-2</v>
      </c>
      <c r="DT66" s="12">
        <f>Test!CW65</f>
        <v>0.999320328235626</v>
      </c>
      <c r="DU66" s="12">
        <f>Test!CX65</f>
        <v>96.897080000000003</v>
      </c>
      <c r="DV66" s="12">
        <f>Test!CY65</f>
        <v>47.007338571719004</v>
      </c>
      <c r="DW66" s="12" t="str">
        <f>Test!CZ65</f>
        <v>None</v>
      </c>
      <c r="DX66" s="12">
        <f>Test!DA65</f>
        <v>1.0128950000000001</v>
      </c>
      <c r="DY66" s="12">
        <f>Test!DB65</f>
        <v>1.0128950000000001</v>
      </c>
      <c r="DZ66" s="12">
        <f>Test!DC65</f>
        <v>1507.0181279999999</v>
      </c>
      <c r="EA66" s="12">
        <f>Test!DD65</f>
        <v>1507.0181279999999</v>
      </c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9"/>
      <c r="EN66" s="38">
        <f t="shared" si="37"/>
        <v>1</v>
      </c>
      <c r="EO66" s="12">
        <f>Test!DR65</f>
        <v>0</v>
      </c>
      <c r="EP66" s="12">
        <f>Test!DS65</f>
        <v>0</v>
      </c>
      <c r="EQ66" s="12">
        <f>Test!DT65</f>
        <v>0</v>
      </c>
      <c r="ER66" s="12">
        <f>Test!DU65</f>
        <v>0</v>
      </c>
      <c r="ES66" s="12">
        <f>Test!DV65</f>
        <v>0</v>
      </c>
      <c r="ET66" s="12">
        <f>Test!DW65</f>
        <v>0</v>
      </c>
      <c r="EU66" s="12">
        <f>Test!DX65</f>
        <v>0</v>
      </c>
      <c r="EV66" s="12">
        <f>Test!DY65</f>
        <v>0</v>
      </c>
      <c r="EW66" s="12">
        <f>Test!DZ65</f>
        <v>0</v>
      </c>
      <c r="EX66" s="12">
        <f>Test!EA65</f>
        <v>0</v>
      </c>
      <c r="EY66" s="12">
        <f>Test!EB65</f>
        <v>0</v>
      </c>
      <c r="EZ66" s="12">
        <f>Test!EC65</f>
        <v>0</v>
      </c>
      <c r="FA66" s="12">
        <f>Test!ED65</f>
        <v>0</v>
      </c>
      <c r="FB66" s="12">
        <f>Test!EE65</f>
        <v>0</v>
      </c>
      <c r="FC66" s="12">
        <f>Test!EF65</f>
        <v>0</v>
      </c>
      <c r="FD66" s="12">
        <f>Test!EG65</f>
        <v>0</v>
      </c>
      <c r="FE66" s="12">
        <f>Test!EH65</f>
        <v>0</v>
      </c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55"/>
      <c r="FR66" s="38">
        <f t="shared" si="39"/>
        <v>1</v>
      </c>
      <c r="FS66" s="12">
        <f>Test!EV65</f>
        <v>0</v>
      </c>
      <c r="FT66" s="12">
        <f>Test!EW65</f>
        <v>0</v>
      </c>
      <c r="FU66" s="12">
        <f>Test!EX65</f>
        <v>0</v>
      </c>
      <c r="FV66" s="12">
        <f>Test!EY65</f>
        <v>0</v>
      </c>
      <c r="FW66" s="12">
        <f>Test!EZ65</f>
        <v>0</v>
      </c>
      <c r="FX66" s="12">
        <f>Test!FA65</f>
        <v>0</v>
      </c>
      <c r="FY66" s="12">
        <f>Test!FB65</f>
        <v>0</v>
      </c>
      <c r="FZ66" s="12">
        <f>Test!FC65</f>
        <v>0</v>
      </c>
      <c r="GA66" s="12">
        <f>Test!FD65</f>
        <v>0</v>
      </c>
      <c r="GB66" s="12">
        <f>Test!FE65</f>
        <v>0</v>
      </c>
      <c r="GC66" s="12">
        <f>Test!FF65</f>
        <v>0</v>
      </c>
      <c r="GD66" s="12">
        <f>Test!FG65</f>
        <v>0</v>
      </c>
      <c r="GE66" s="12">
        <f>Test!FH65</f>
        <v>0</v>
      </c>
      <c r="GF66" s="12">
        <f>Test!FI65</f>
        <v>0</v>
      </c>
      <c r="GG66" s="12">
        <f>Test!FJ65</f>
        <v>0</v>
      </c>
      <c r="GH66" s="12">
        <f>Test!FK65</f>
        <v>0</v>
      </c>
      <c r="GI66" s="12">
        <f>Test!FL65</f>
        <v>0</v>
      </c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55"/>
      <c r="GV66" s="38">
        <f t="shared" si="41"/>
        <v>1</v>
      </c>
      <c r="GW66" s="12">
        <f>Test!FZ65</f>
        <v>0</v>
      </c>
      <c r="GX66" s="12">
        <f>Test!GA65</f>
        <v>0</v>
      </c>
      <c r="GY66" s="12">
        <f>Test!GB65</f>
        <v>0</v>
      </c>
      <c r="GZ66" s="12">
        <f>Test!GC65</f>
        <v>0</v>
      </c>
      <c r="HA66" s="12">
        <f>Test!GD65</f>
        <v>0</v>
      </c>
      <c r="HB66" s="12">
        <f>Test!GE65</f>
        <v>0</v>
      </c>
      <c r="HC66" s="12">
        <f>Test!GF65</f>
        <v>0</v>
      </c>
      <c r="HD66" s="12">
        <f>Test!GG65</f>
        <v>0</v>
      </c>
      <c r="HE66" s="12">
        <f>Test!GH65</f>
        <v>0</v>
      </c>
      <c r="HF66" s="12">
        <f>Test!GI65</f>
        <v>0</v>
      </c>
      <c r="HG66" s="12">
        <f>Test!GJ65</f>
        <v>0</v>
      </c>
      <c r="HH66" s="12">
        <f>Test!GK65</f>
        <v>0</v>
      </c>
      <c r="HI66" s="12">
        <f>Test!GL65</f>
        <v>0</v>
      </c>
      <c r="HJ66" s="12">
        <f>Test!GM65</f>
        <v>0</v>
      </c>
      <c r="HK66" s="12">
        <f>Test!GN65</f>
        <v>0</v>
      </c>
      <c r="HL66" s="12">
        <f>Test!GO65</f>
        <v>0</v>
      </c>
      <c r="HM66" s="12">
        <f>Test!GP65</f>
        <v>0</v>
      </c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9"/>
      <c r="HZ66" s="38">
        <f t="shared" si="43"/>
        <v>1</v>
      </c>
      <c r="IA66" s="12">
        <f>Test!HD65</f>
        <v>0</v>
      </c>
      <c r="IB66" s="12">
        <f>Test!HE65</f>
        <v>0</v>
      </c>
      <c r="IC66" s="12">
        <f>Test!HF65</f>
        <v>0</v>
      </c>
      <c r="ID66" s="12">
        <f>Test!HG65</f>
        <v>0</v>
      </c>
      <c r="IE66" s="12">
        <f>Test!HH65</f>
        <v>0</v>
      </c>
      <c r="IF66" s="12">
        <f>Test!HI65</f>
        <v>0</v>
      </c>
      <c r="IG66" s="12">
        <f>Test!HJ65</f>
        <v>0</v>
      </c>
      <c r="IH66" s="12">
        <f>Test!HK65</f>
        <v>0</v>
      </c>
      <c r="II66" s="12">
        <f>Test!HL65</f>
        <v>0</v>
      </c>
      <c r="IJ66" s="12">
        <f>Test!HM65</f>
        <v>0</v>
      </c>
      <c r="IK66" s="12">
        <f>Test!HN65</f>
        <v>0</v>
      </c>
      <c r="IL66" s="12">
        <f>Test!HO65</f>
        <v>0</v>
      </c>
      <c r="IM66" s="12">
        <f>Test!HP65</f>
        <v>0</v>
      </c>
      <c r="IN66" s="12">
        <f>Test!HQ65</f>
        <v>0</v>
      </c>
      <c r="IO66" s="12">
        <f>Test!HR65</f>
        <v>0</v>
      </c>
      <c r="IP66" s="12">
        <f>Test!HS65</f>
        <v>0</v>
      </c>
      <c r="IQ66" s="12">
        <f>Test!HT65</f>
        <v>0</v>
      </c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9"/>
      <c r="JD66" s="38">
        <f t="shared" si="45"/>
        <v>1</v>
      </c>
      <c r="JE66" s="12">
        <f>Test!IH65</f>
        <v>0</v>
      </c>
      <c r="JF66" s="12">
        <f>Test!II65</f>
        <v>0</v>
      </c>
      <c r="JG66" s="12">
        <f>Test!IJ65</f>
        <v>0</v>
      </c>
      <c r="JH66" s="12">
        <f>Test!IK65</f>
        <v>0</v>
      </c>
      <c r="JI66" s="12">
        <f>Test!IL65</f>
        <v>0</v>
      </c>
      <c r="JJ66" s="12">
        <f>Test!IM65</f>
        <v>0</v>
      </c>
      <c r="JK66" s="12">
        <f>Test!IN65</f>
        <v>0</v>
      </c>
      <c r="JL66" s="12">
        <f>Test!IO65</f>
        <v>0</v>
      </c>
      <c r="JM66" s="12">
        <f>Test!IP65</f>
        <v>0</v>
      </c>
      <c r="JN66" s="12">
        <f>Test!IQ65</f>
        <v>0</v>
      </c>
      <c r="JO66" s="12">
        <f>Test!IR65</f>
        <v>0</v>
      </c>
      <c r="JP66" s="12">
        <f>Test!IS65</f>
        <v>0</v>
      </c>
      <c r="JQ66" s="12">
        <f>Test!IT65</f>
        <v>0</v>
      </c>
      <c r="JR66" s="12">
        <f>Test!IU65</f>
        <v>0</v>
      </c>
      <c r="JS66" s="12">
        <f>Test!IV65</f>
        <v>0</v>
      </c>
      <c r="JT66" s="12">
        <f>Test!IW65</f>
        <v>0</v>
      </c>
      <c r="JU66" s="12">
        <f>Test!IX65</f>
        <v>0</v>
      </c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9"/>
      <c r="KH66" s="38">
        <f t="shared" si="47"/>
        <v>1</v>
      </c>
      <c r="KI66" s="12">
        <f>Test!JL65</f>
        <v>0</v>
      </c>
      <c r="KJ66" s="12">
        <f>Test!JM65</f>
        <v>0</v>
      </c>
      <c r="KK66" s="12">
        <f>Test!JN65</f>
        <v>0</v>
      </c>
      <c r="KL66" s="12">
        <f>Test!JO65</f>
        <v>0</v>
      </c>
      <c r="KM66" s="12">
        <f>Test!JP65</f>
        <v>0</v>
      </c>
      <c r="KN66" s="12">
        <f>Test!JQ65</f>
        <v>0</v>
      </c>
      <c r="KO66" s="12">
        <f>Test!JR65</f>
        <v>0</v>
      </c>
      <c r="KP66" s="12">
        <f>Test!JS65</f>
        <v>0</v>
      </c>
      <c r="KQ66" s="12">
        <f>Test!JT65</f>
        <v>0</v>
      </c>
      <c r="KR66" s="12">
        <f>Test!JU65</f>
        <v>0</v>
      </c>
      <c r="KS66" s="12">
        <f>Test!JV65</f>
        <v>0</v>
      </c>
      <c r="KT66" s="12">
        <f>Test!JW65</f>
        <v>0</v>
      </c>
      <c r="KU66" s="12">
        <f>Test!JX65</f>
        <v>0</v>
      </c>
      <c r="KV66" s="12">
        <f>Test!JY65</f>
        <v>0</v>
      </c>
      <c r="KW66" s="12">
        <f>Test!JZ65</f>
        <v>0</v>
      </c>
      <c r="KX66" s="12">
        <f>Test!KA65</f>
        <v>0</v>
      </c>
      <c r="KY66" s="12">
        <f>Test!KB65</f>
        <v>0</v>
      </c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9"/>
      <c r="LL66" s="38">
        <f t="shared" si="49"/>
        <v>1</v>
      </c>
      <c r="LM66" s="12">
        <f>Test!KP65</f>
        <v>0</v>
      </c>
      <c r="LN66" s="12">
        <f>Test!KQ65</f>
        <v>0</v>
      </c>
      <c r="LO66" s="12">
        <f>Test!KR65</f>
        <v>0</v>
      </c>
      <c r="LP66" s="12">
        <f>Test!KS65</f>
        <v>0</v>
      </c>
      <c r="LQ66" s="12">
        <f>Test!KT65</f>
        <v>0</v>
      </c>
      <c r="LR66" s="12">
        <f>Test!KU65</f>
        <v>0</v>
      </c>
      <c r="LS66" s="12">
        <f>Test!KV65</f>
        <v>0</v>
      </c>
      <c r="LT66" s="12">
        <f>Test!KW65</f>
        <v>0</v>
      </c>
      <c r="LU66" s="12">
        <f>Test!KX65</f>
        <v>0</v>
      </c>
      <c r="LV66" s="12">
        <f>Test!KY65</f>
        <v>0</v>
      </c>
      <c r="LW66" s="12">
        <f>Test!KZ65</f>
        <v>0</v>
      </c>
      <c r="LX66" s="12">
        <f>Test!LA65</f>
        <v>0</v>
      </c>
      <c r="LY66" s="12">
        <f>Test!LB65</f>
        <v>0</v>
      </c>
      <c r="LZ66" s="12">
        <f>Test!LC65</f>
        <v>0</v>
      </c>
      <c r="MA66" s="12">
        <f>Test!LD65</f>
        <v>0</v>
      </c>
      <c r="MB66" s="12">
        <f>Test!LE65</f>
        <v>0</v>
      </c>
      <c r="MC66" s="12">
        <f>Test!LF65</f>
        <v>0</v>
      </c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55"/>
      <c r="MP66" s="38">
        <f t="shared" si="51"/>
        <v>1</v>
      </c>
      <c r="MQ66" s="12">
        <f>Test!LT65</f>
        <v>0</v>
      </c>
      <c r="MR66" s="12">
        <f>Test!LU65</f>
        <v>0</v>
      </c>
      <c r="MS66" s="12">
        <f>Test!LV65</f>
        <v>0</v>
      </c>
      <c r="MT66" s="12">
        <f>Test!LW65</f>
        <v>0</v>
      </c>
      <c r="MU66" s="12">
        <f>Test!LX65</f>
        <v>0</v>
      </c>
      <c r="MV66" s="12">
        <f>Test!LY65</f>
        <v>0</v>
      </c>
      <c r="MW66" s="12">
        <f>Test!LZ65</f>
        <v>0</v>
      </c>
      <c r="MX66" s="12">
        <f>Test!MA65</f>
        <v>0</v>
      </c>
      <c r="MY66" s="12">
        <f>Test!MB65</f>
        <v>0</v>
      </c>
      <c r="MZ66" s="12">
        <f>Test!MC65</f>
        <v>0</v>
      </c>
      <c r="NA66" s="12">
        <f>Test!MD65</f>
        <v>0</v>
      </c>
      <c r="NB66" s="12">
        <f>Test!ME65</f>
        <v>0</v>
      </c>
      <c r="NC66" s="12">
        <f>Test!MF65</f>
        <v>0</v>
      </c>
      <c r="ND66" s="12">
        <f>Test!MG65</f>
        <v>0</v>
      </c>
      <c r="NE66" s="12">
        <f>Test!MH65</f>
        <v>0</v>
      </c>
      <c r="NF66" s="12">
        <f>Test!MI65</f>
        <v>0</v>
      </c>
      <c r="NG66" s="12">
        <f>Test!MJ65</f>
        <v>0</v>
      </c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55"/>
      <c r="NT66" s="38">
        <f t="shared" si="69"/>
        <v>1</v>
      </c>
      <c r="NU66" s="12">
        <f>Test!MX65</f>
        <v>0</v>
      </c>
      <c r="NV66" s="12">
        <f>Test!MY65</f>
        <v>0</v>
      </c>
      <c r="NW66" s="12">
        <f>Test!MZ65</f>
        <v>0</v>
      </c>
      <c r="NX66" s="12">
        <f>Test!NA65</f>
        <v>0</v>
      </c>
      <c r="NY66" s="12">
        <f>Test!NB65</f>
        <v>0</v>
      </c>
      <c r="NZ66" s="12">
        <f>Test!NC65</f>
        <v>0</v>
      </c>
      <c r="OA66" s="12">
        <f>Test!ND65</f>
        <v>0</v>
      </c>
      <c r="OB66" s="12">
        <f>Test!NE65</f>
        <v>0</v>
      </c>
      <c r="OC66" s="12">
        <f>Test!NF65</f>
        <v>0</v>
      </c>
      <c r="OD66" s="12">
        <f>Test!NG65</f>
        <v>0</v>
      </c>
      <c r="OE66" s="12">
        <f>Test!NH65</f>
        <v>0</v>
      </c>
      <c r="OF66" s="12">
        <f>Test!NI65</f>
        <v>0</v>
      </c>
      <c r="OG66" s="12">
        <f>Test!NJ65</f>
        <v>0</v>
      </c>
      <c r="OH66" s="12">
        <f>Test!NK65</f>
        <v>0</v>
      </c>
      <c r="OI66" s="12">
        <f>Test!NL65</f>
        <v>0</v>
      </c>
      <c r="OJ66" s="12">
        <f>Test!NM65</f>
        <v>0</v>
      </c>
      <c r="OK66" s="12">
        <f>Test!NN65</f>
        <v>0</v>
      </c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55"/>
      <c r="OX66" s="38">
        <f t="shared" si="70"/>
        <v>1</v>
      </c>
      <c r="OY66" s="12">
        <f>Test!OB65</f>
        <v>0</v>
      </c>
      <c r="OZ66" s="12">
        <f>Test!OC65</f>
        <v>0</v>
      </c>
      <c r="PA66" s="12">
        <f>Test!OD65</f>
        <v>0</v>
      </c>
      <c r="PB66" s="12">
        <f>Test!OE65</f>
        <v>0</v>
      </c>
      <c r="PC66" s="12">
        <f>Test!OF65</f>
        <v>0</v>
      </c>
      <c r="PD66" s="12">
        <f>Test!OG65</f>
        <v>0</v>
      </c>
      <c r="PE66" s="12">
        <f>Test!OH65</f>
        <v>0</v>
      </c>
      <c r="PF66" s="12">
        <f>Test!OI65</f>
        <v>0</v>
      </c>
      <c r="PG66" s="12">
        <f>Test!OJ65</f>
        <v>0</v>
      </c>
      <c r="PH66" s="12">
        <f>Test!OK65</f>
        <v>0</v>
      </c>
      <c r="PI66" s="12">
        <f>Test!OL65</f>
        <v>0</v>
      </c>
      <c r="PJ66" s="12">
        <f>Test!OM65</f>
        <v>0</v>
      </c>
      <c r="PK66" s="12">
        <f>Test!ON65</f>
        <v>0</v>
      </c>
      <c r="PL66" s="12">
        <f>Test!OO65</f>
        <v>0</v>
      </c>
      <c r="PM66" s="12">
        <f>Test!OP65</f>
        <v>0</v>
      </c>
      <c r="PN66" s="12">
        <f>Test!OQ65</f>
        <v>0</v>
      </c>
      <c r="PO66" s="12">
        <f>Test!OR65</f>
        <v>0</v>
      </c>
      <c r="PP66" s="16"/>
      <c r="PQ66" s="16"/>
      <c r="PR66" s="16"/>
      <c r="PS66" s="16"/>
      <c r="PT66" s="16"/>
      <c r="PU66" s="16"/>
      <c r="PV66" s="16"/>
      <c r="PW66" s="16"/>
      <c r="PX66" s="16"/>
      <c r="PY66" s="16"/>
      <c r="PZ66" s="16"/>
    </row>
    <row r="67" spans="3:442" ht="16.5" thickBot="1">
      <c r="C67" s="114" t="s">
        <v>11</v>
      </c>
      <c r="D67" s="25">
        <f>D58</f>
        <v>0.03</v>
      </c>
      <c r="E67" s="33">
        <f t="shared" ca="1" si="28"/>
        <v>2.5850196924640086E-2</v>
      </c>
      <c r="F67" s="9">
        <f ca="1">Reference!B66</f>
        <v>3.0775505907739201E-2</v>
      </c>
      <c r="G67" s="9">
        <f ca="1">Reference!C66</f>
        <v>0.83877909183502197</v>
      </c>
      <c r="H67" s="9">
        <f ca="1">Reference!D66</f>
        <v>0.83187448978423995</v>
      </c>
      <c r="I67" s="9">
        <f ca="1">Reference!E66</f>
        <v>26.165520908045799</v>
      </c>
      <c r="J67" s="9">
        <f ca="1">Reference!F66</f>
        <v>36.193824197249299</v>
      </c>
      <c r="K67" s="9">
        <f ca="1">Reference!G66</f>
        <v>45.058567463648103</v>
      </c>
      <c r="L67" s="9">
        <f ca="1">Reference!H66</f>
        <v>0.12622809410095201</v>
      </c>
      <c r="M67" s="9">
        <f ca="1">Reference!I66</f>
        <v>0.94422590732574396</v>
      </c>
      <c r="N67" s="9">
        <f ca="1">Reference!J66</f>
        <v>0.35933732986450101</v>
      </c>
      <c r="O67" s="9">
        <f ca="1">Reference!K66</f>
        <v>0.73345339298248202</v>
      </c>
      <c r="P67" s="9">
        <f ca="1">Reference!L66</f>
        <v>36.711751999999997</v>
      </c>
      <c r="Q67" s="9">
        <f ca="1">Reference!M66</f>
        <v>23.0352302774061</v>
      </c>
      <c r="R67" s="9" t="str">
        <f ca="1">Reference!N66</f>
        <v>None</v>
      </c>
      <c r="S67" s="9">
        <f ca="1">Reference!O66</f>
        <v>0.44605099999999998</v>
      </c>
      <c r="T67" s="9">
        <f ca="1">Reference!P66</f>
        <v>0.44605099999999998</v>
      </c>
      <c r="U67" s="9">
        <f ca="1">Reference!Q66</f>
        <v>268.51765399999999</v>
      </c>
      <c r="V67" s="9">
        <f ca="1">Reference!R66</f>
        <v>268.51765399999999</v>
      </c>
      <c r="X67" s="9">
        <f t="shared" si="29"/>
        <v>1.11101900827171</v>
      </c>
      <c r="Y67" s="9">
        <f>Test!B66</f>
        <v>6.3330570248151294E-2</v>
      </c>
      <c r="Z67" s="9">
        <f>Test!C66</f>
        <v>0.69323921203613204</v>
      </c>
      <c r="AA67" s="9">
        <f>Test!D66</f>
        <v>0.64930546283721902</v>
      </c>
      <c r="AB67" s="9">
        <f>Test!E66</f>
        <v>23.530943746327701</v>
      </c>
      <c r="AC67" s="9">
        <f>Test!F66</f>
        <v>28.460999661050899</v>
      </c>
      <c r="AD67" s="9">
        <f>Test!G66</f>
        <v>41.973055696444199</v>
      </c>
      <c r="AE67" s="9">
        <f>Test!H66</f>
        <v>5.3396135568618698E-2</v>
      </c>
      <c r="AF67" s="9">
        <f>Test!I66</f>
        <v>0.80173814296722401</v>
      </c>
      <c r="AG67" s="9">
        <f>Test!J66</f>
        <v>0.51350986957550004</v>
      </c>
      <c r="AH67" s="9">
        <f>Test!K66</f>
        <v>0.53494429588317804</v>
      </c>
      <c r="AI67" s="9">
        <f>Test!L66</f>
        <v>27.8569</v>
      </c>
      <c r="AJ67" s="9">
        <f>Test!M66</f>
        <v>19.759113437291902</v>
      </c>
      <c r="AK67" s="9" t="str">
        <f>Test!N66</f>
        <v>None</v>
      </c>
      <c r="AL67" s="9">
        <f>Test!O66</f>
        <v>0.55485200000000001</v>
      </c>
      <c r="AM67" s="9">
        <f>Test!P66</f>
        <v>0.55485200000000001</v>
      </c>
      <c r="AN67" s="9">
        <f>Test!Q66</f>
        <v>0.52269600000000005</v>
      </c>
      <c r="AO67" s="9">
        <f>Test!R66</f>
        <v>0.52269600000000005</v>
      </c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5"/>
      <c r="BB67" s="33">
        <f t="shared" si="31"/>
        <v>1.8008298027246662E-2</v>
      </c>
      <c r="BC67" s="9">
        <f>Test!AF66</f>
        <v>2.9459751059182599E-2</v>
      </c>
      <c r="BD67" s="9">
        <f>Test!AG66</f>
        <v>0.795324087142944</v>
      </c>
      <c r="BE67" s="9">
        <f>Test!AH66</f>
        <v>0.78725612163543701</v>
      </c>
      <c r="BF67" s="9">
        <f>Test!AI66</f>
        <v>25.3657180742136</v>
      </c>
      <c r="BG67" s="9">
        <f>Test!AJ66</f>
        <v>37.0618225926493</v>
      </c>
      <c r="BH67" s="9">
        <f>Test!AK66</f>
        <v>47.068241887457503</v>
      </c>
      <c r="BI67" s="9">
        <f>Test!AL66</f>
        <v>9.4134584069252E-2</v>
      </c>
      <c r="BJ67" s="9">
        <f>Test!AM66</f>
        <v>0.93609994649886996</v>
      </c>
      <c r="BK67" s="9">
        <f>Test!AN66</f>
        <v>0.38950791954994202</v>
      </c>
      <c r="BL67" s="9">
        <f>Test!AO66</f>
        <v>0.65926402807235696</v>
      </c>
      <c r="BM67" s="9">
        <f>Test!AP66</f>
        <v>37.718404</v>
      </c>
      <c r="BN67" s="9">
        <f>Test!AQ66</f>
        <v>22.007425799579501</v>
      </c>
      <c r="BO67" s="9" t="str">
        <f>Test!AR66</f>
        <v>None</v>
      </c>
      <c r="BP67" s="9">
        <f>Test!AS66</f>
        <v>5.3083999999999999E-2</v>
      </c>
      <c r="BQ67" s="9">
        <f>Test!AT66</f>
        <v>5.3083999999999999E-2</v>
      </c>
      <c r="BR67" s="9">
        <f>Test!AU66</f>
        <v>0.79184500000000002</v>
      </c>
      <c r="BS67" s="9">
        <f>Test!AV66</f>
        <v>0.79184500000000002</v>
      </c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5"/>
      <c r="CF67" s="33">
        <f t="shared" si="33"/>
        <v>2.5850196924640086E-2</v>
      </c>
      <c r="CG67" s="9">
        <f>Test!BJ66</f>
        <v>3.0775505907739201E-2</v>
      </c>
      <c r="CH67" s="9">
        <f>Test!BK66</f>
        <v>0.83877909183502197</v>
      </c>
      <c r="CI67" s="9">
        <f>Test!BL66</f>
        <v>0.83187448978423995</v>
      </c>
      <c r="CJ67" s="9">
        <f>Test!BM66</f>
        <v>26.165520908045799</v>
      </c>
      <c r="CK67" s="9">
        <f>Test!BN66</f>
        <v>36.193824197249299</v>
      </c>
      <c r="CL67" s="9">
        <f>Test!BO66</f>
        <v>45.058567463648103</v>
      </c>
      <c r="CM67" s="9">
        <f>Test!BP66</f>
        <v>0.12622809410095201</v>
      </c>
      <c r="CN67" s="9">
        <f>Test!BQ66</f>
        <v>0.94422590732574396</v>
      </c>
      <c r="CO67" s="9">
        <f>Test!BR66</f>
        <v>0.35933732986450101</v>
      </c>
      <c r="CP67" s="9">
        <f>Test!BS66</f>
        <v>0.73345339298248202</v>
      </c>
      <c r="CQ67" s="9">
        <f>Test!BT66</f>
        <v>36.711751999999997</v>
      </c>
      <c r="CR67" s="9">
        <f>Test!BU66</f>
        <v>23.0352302774061</v>
      </c>
      <c r="CS67" s="9" t="str">
        <f>Test!BV66</f>
        <v>None</v>
      </c>
      <c r="CT67" s="9">
        <f>Test!BW66</f>
        <v>0.44605099999999998</v>
      </c>
      <c r="CU67" s="9">
        <f>Test!BX66</f>
        <v>0.44605099999999998</v>
      </c>
      <c r="CV67" s="9">
        <f>Test!BY66</f>
        <v>268.51765399999999</v>
      </c>
      <c r="CW67" s="9">
        <f>Test!BZ66</f>
        <v>268.51765399999999</v>
      </c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5"/>
      <c r="DJ67" s="33">
        <f t="shared" si="35"/>
        <v>0.11850126751050336</v>
      </c>
      <c r="DK67" s="9">
        <f>Test!CN66</f>
        <v>3.35550380253151E-2</v>
      </c>
      <c r="DL67" s="9">
        <f>Test!CO66</f>
        <v>0.85287874937057495</v>
      </c>
      <c r="DM67" s="9">
        <f>Test!CP66</f>
        <v>0.84690034389495805</v>
      </c>
      <c r="DN67" s="9">
        <f>Test!CQ66</f>
        <v>26.5178990203874</v>
      </c>
      <c r="DO67" s="9">
        <f>Test!CR66</f>
        <v>38.118734156515202</v>
      </c>
      <c r="DP67" s="9">
        <f>Test!CS66</f>
        <v>48.220492437753201</v>
      </c>
      <c r="DQ67" s="9">
        <f>Test!CT66</f>
        <v>0.14500328898429801</v>
      </c>
      <c r="DR67" s="9">
        <f>Test!CU66</f>
        <v>0.95261579751968295</v>
      </c>
      <c r="DS67" s="9">
        <f>Test!CV66</f>
        <v>0.34468853473663302</v>
      </c>
      <c r="DT67" s="9">
        <f>Test!CW66</f>
        <v>0.75798636674880904</v>
      </c>
      <c r="DU67" s="9">
        <f>Test!CX66</f>
        <v>41.938490999999999</v>
      </c>
      <c r="DV67" s="9">
        <f>Test!CY66</f>
        <v>23.440022152529998</v>
      </c>
      <c r="DW67" s="9" t="str">
        <f>Test!CZ66</f>
        <v>None</v>
      </c>
      <c r="DX67" s="9">
        <f>Test!DA66</f>
        <v>0.41773100000000002</v>
      </c>
      <c r="DY67" s="9">
        <f>Test!DB66</f>
        <v>0.41773100000000002</v>
      </c>
      <c r="DZ67" s="9">
        <f>Test!DC66</f>
        <v>166.195165</v>
      </c>
      <c r="EA67" s="9">
        <f>Test!DD66</f>
        <v>166.195165</v>
      </c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5"/>
      <c r="EN67" s="33">
        <f t="shared" si="37"/>
        <v>1</v>
      </c>
      <c r="EO67" s="9">
        <f>Test!DR66</f>
        <v>0</v>
      </c>
      <c r="EP67" s="9">
        <f>Test!DS66</f>
        <v>0</v>
      </c>
      <c r="EQ67" s="9">
        <f>Test!DT66</f>
        <v>0</v>
      </c>
      <c r="ER67" s="9">
        <f>Test!DU66</f>
        <v>0</v>
      </c>
      <c r="ES67" s="9">
        <f>Test!DV66</f>
        <v>0</v>
      </c>
      <c r="ET67" s="9">
        <f>Test!DW66</f>
        <v>0</v>
      </c>
      <c r="EU67" s="9">
        <f>Test!DX66</f>
        <v>0</v>
      </c>
      <c r="EV67" s="9">
        <f>Test!DY66</f>
        <v>0</v>
      </c>
      <c r="EW67" s="9">
        <f>Test!DZ66</f>
        <v>0</v>
      </c>
      <c r="EX67" s="9">
        <f>Test!EA66</f>
        <v>0</v>
      </c>
      <c r="EY67" s="9">
        <f>Test!EB66</f>
        <v>0</v>
      </c>
      <c r="EZ67" s="9">
        <f>Test!EC66</f>
        <v>0</v>
      </c>
      <c r="FA67" s="9">
        <f>Test!ED66</f>
        <v>0</v>
      </c>
      <c r="FB67" s="9">
        <f>Test!EE66</f>
        <v>0</v>
      </c>
      <c r="FC67" s="9">
        <f>Test!EF66</f>
        <v>0</v>
      </c>
      <c r="FD67" s="9">
        <f>Test!EG66</f>
        <v>0</v>
      </c>
      <c r="FE67" s="9">
        <f>Test!EH66</f>
        <v>0</v>
      </c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53"/>
      <c r="FR67" s="33">
        <f t="shared" si="39"/>
        <v>1</v>
      </c>
      <c r="FS67" s="9">
        <f>Test!EV66</f>
        <v>0</v>
      </c>
      <c r="FT67" s="9">
        <f>Test!EW66</f>
        <v>0</v>
      </c>
      <c r="FU67" s="9">
        <f>Test!EX66</f>
        <v>0</v>
      </c>
      <c r="FV67" s="9">
        <f>Test!EY66</f>
        <v>0</v>
      </c>
      <c r="FW67" s="9">
        <f>Test!EZ66</f>
        <v>0</v>
      </c>
      <c r="FX67" s="9">
        <f>Test!FA66</f>
        <v>0</v>
      </c>
      <c r="FY67" s="9">
        <f>Test!FB66</f>
        <v>0</v>
      </c>
      <c r="FZ67" s="9">
        <f>Test!FC66</f>
        <v>0</v>
      </c>
      <c r="GA67" s="9">
        <f>Test!FD66</f>
        <v>0</v>
      </c>
      <c r="GB67" s="9">
        <f>Test!FE66</f>
        <v>0</v>
      </c>
      <c r="GC67" s="9">
        <f>Test!FF66</f>
        <v>0</v>
      </c>
      <c r="GD67" s="9">
        <f>Test!FG66</f>
        <v>0</v>
      </c>
      <c r="GE67" s="9">
        <f>Test!FH66</f>
        <v>0</v>
      </c>
      <c r="GF67" s="9">
        <f>Test!FI66</f>
        <v>0</v>
      </c>
      <c r="GG67" s="9">
        <f>Test!FJ66</f>
        <v>0</v>
      </c>
      <c r="GH67" s="9">
        <f>Test!FK66</f>
        <v>0</v>
      </c>
      <c r="GI67" s="9">
        <f>Test!FL66</f>
        <v>0</v>
      </c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53"/>
      <c r="GV67" s="33">
        <f t="shared" si="41"/>
        <v>1</v>
      </c>
      <c r="GW67" s="9">
        <f>Test!FZ66</f>
        <v>0</v>
      </c>
      <c r="GX67" s="9">
        <f>Test!GA66</f>
        <v>0</v>
      </c>
      <c r="GY67" s="9">
        <f>Test!GB66</f>
        <v>0</v>
      </c>
      <c r="GZ67" s="9">
        <f>Test!GC66</f>
        <v>0</v>
      </c>
      <c r="HA67" s="9">
        <f>Test!GD66</f>
        <v>0</v>
      </c>
      <c r="HB67" s="9">
        <f>Test!GE66</f>
        <v>0</v>
      </c>
      <c r="HC67" s="9">
        <f>Test!GF66</f>
        <v>0</v>
      </c>
      <c r="HD67" s="9">
        <f>Test!GG66</f>
        <v>0</v>
      </c>
      <c r="HE67" s="9">
        <f>Test!GH66</f>
        <v>0</v>
      </c>
      <c r="HF67" s="9">
        <f>Test!GI66</f>
        <v>0</v>
      </c>
      <c r="HG67" s="9">
        <f>Test!GJ66</f>
        <v>0</v>
      </c>
      <c r="HH67" s="9">
        <f>Test!GK66</f>
        <v>0</v>
      </c>
      <c r="HI67" s="9">
        <f>Test!GL66</f>
        <v>0</v>
      </c>
      <c r="HJ67" s="9">
        <f>Test!GM66</f>
        <v>0</v>
      </c>
      <c r="HK67" s="9">
        <f>Test!GN66</f>
        <v>0</v>
      </c>
      <c r="HL67" s="9">
        <f>Test!GO66</f>
        <v>0</v>
      </c>
      <c r="HM67" s="9">
        <f>Test!GP66</f>
        <v>0</v>
      </c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5"/>
      <c r="HZ67" s="33">
        <f t="shared" si="43"/>
        <v>1</v>
      </c>
      <c r="IA67" s="9">
        <f>Test!HD66</f>
        <v>0</v>
      </c>
      <c r="IB67" s="9">
        <f>Test!HE66</f>
        <v>0</v>
      </c>
      <c r="IC67" s="9">
        <f>Test!HF66</f>
        <v>0</v>
      </c>
      <c r="ID67" s="9">
        <f>Test!HG66</f>
        <v>0</v>
      </c>
      <c r="IE67" s="9">
        <f>Test!HH66</f>
        <v>0</v>
      </c>
      <c r="IF67" s="9">
        <f>Test!HI66</f>
        <v>0</v>
      </c>
      <c r="IG67" s="9">
        <f>Test!HJ66</f>
        <v>0</v>
      </c>
      <c r="IH67" s="9">
        <f>Test!HK66</f>
        <v>0</v>
      </c>
      <c r="II67" s="9">
        <f>Test!HL66</f>
        <v>0</v>
      </c>
      <c r="IJ67" s="9">
        <f>Test!HM66</f>
        <v>0</v>
      </c>
      <c r="IK67" s="9">
        <f>Test!HN66</f>
        <v>0</v>
      </c>
      <c r="IL67" s="9">
        <f>Test!HO66</f>
        <v>0</v>
      </c>
      <c r="IM67" s="9">
        <f>Test!HP66</f>
        <v>0</v>
      </c>
      <c r="IN67" s="9">
        <f>Test!HQ66</f>
        <v>0</v>
      </c>
      <c r="IO67" s="9">
        <f>Test!HR66</f>
        <v>0</v>
      </c>
      <c r="IP67" s="9">
        <f>Test!HS66</f>
        <v>0</v>
      </c>
      <c r="IQ67" s="9">
        <f>Test!HT66</f>
        <v>0</v>
      </c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5"/>
      <c r="JD67" s="33">
        <f t="shared" si="45"/>
        <v>1</v>
      </c>
      <c r="JE67" s="9">
        <f>Test!IH66</f>
        <v>0</v>
      </c>
      <c r="JF67" s="9">
        <f>Test!II66</f>
        <v>0</v>
      </c>
      <c r="JG67" s="9">
        <f>Test!IJ66</f>
        <v>0</v>
      </c>
      <c r="JH67" s="9">
        <f>Test!IK66</f>
        <v>0</v>
      </c>
      <c r="JI67" s="9">
        <f>Test!IL66</f>
        <v>0</v>
      </c>
      <c r="JJ67" s="9">
        <f>Test!IM66</f>
        <v>0</v>
      </c>
      <c r="JK67" s="9">
        <f>Test!IN66</f>
        <v>0</v>
      </c>
      <c r="JL67" s="9">
        <f>Test!IO66</f>
        <v>0</v>
      </c>
      <c r="JM67" s="9">
        <f>Test!IP66</f>
        <v>0</v>
      </c>
      <c r="JN67" s="9">
        <f>Test!IQ66</f>
        <v>0</v>
      </c>
      <c r="JO67" s="9">
        <f>Test!IR66</f>
        <v>0</v>
      </c>
      <c r="JP67" s="9">
        <f>Test!IS66</f>
        <v>0</v>
      </c>
      <c r="JQ67" s="9">
        <f>Test!IT66</f>
        <v>0</v>
      </c>
      <c r="JR67" s="9">
        <f>Test!IU66</f>
        <v>0</v>
      </c>
      <c r="JS67" s="9">
        <f>Test!IV66</f>
        <v>0</v>
      </c>
      <c r="JT67" s="9">
        <f>Test!IW66</f>
        <v>0</v>
      </c>
      <c r="JU67" s="9">
        <f>Test!IX66</f>
        <v>0</v>
      </c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5"/>
      <c r="KH67" s="33">
        <f t="shared" si="47"/>
        <v>1</v>
      </c>
      <c r="KI67" s="9">
        <f>Test!JL66</f>
        <v>0</v>
      </c>
      <c r="KJ67" s="9">
        <f>Test!JM66</f>
        <v>0</v>
      </c>
      <c r="KK67" s="9">
        <f>Test!JN66</f>
        <v>0</v>
      </c>
      <c r="KL67" s="9">
        <f>Test!JO66</f>
        <v>0</v>
      </c>
      <c r="KM67" s="9">
        <f>Test!JP66</f>
        <v>0</v>
      </c>
      <c r="KN67" s="9">
        <f>Test!JQ66</f>
        <v>0</v>
      </c>
      <c r="KO67" s="9">
        <f>Test!JR66</f>
        <v>0</v>
      </c>
      <c r="KP67" s="9">
        <f>Test!JS66</f>
        <v>0</v>
      </c>
      <c r="KQ67" s="9">
        <f>Test!JT66</f>
        <v>0</v>
      </c>
      <c r="KR67" s="9">
        <f>Test!JU66</f>
        <v>0</v>
      </c>
      <c r="KS67" s="9">
        <f>Test!JV66</f>
        <v>0</v>
      </c>
      <c r="KT67" s="9">
        <f>Test!JW66</f>
        <v>0</v>
      </c>
      <c r="KU67" s="9">
        <f>Test!JX66</f>
        <v>0</v>
      </c>
      <c r="KV67" s="9">
        <f>Test!JY66</f>
        <v>0</v>
      </c>
      <c r="KW67" s="9">
        <f>Test!JZ66</f>
        <v>0</v>
      </c>
      <c r="KX67" s="9">
        <f>Test!KA66</f>
        <v>0</v>
      </c>
      <c r="KY67" s="9">
        <f>Test!KB66</f>
        <v>0</v>
      </c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5"/>
      <c r="LL67" s="33">
        <f t="shared" si="49"/>
        <v>1</v>
      </c>
      <c r="LM67" s="9">
        <f>Test!KP66</f>
        <v>0</v>
      </c>
      <c r="LN67" s="9">
        <f>Test!KQ66</f>
        <v>0</v>
      </c>
      <c r="LO67" s="9">
        <f>Test!KR66</f>
        <v>0</v>
      </c>
      <c r="LP67" s="9">
        <f>Test!KS66</f>
        <v>0</v>
      </c>
      <c r="LQ67" s="9">
        <f>Test!KT66</f>
        <v>0</v>
      </c>
      <c r="LR67" s="9">
        <f>Test!KU66</f>
        <v>0</v>
      </c>
      <c r="LS67" s="9">
        <f>Test!KV66</f>
        <v>0</v>
      </c>
      <c r="LT67" s="9">
        <f>Test!KW66</f>
        <v>0</v>
      </c>
      <c r="LU67" s="9">
        <f>Test!KX66</f>
        <v>0</v>
      </c>
      <c r="LV67" s="9">
        <f>Test!KY66</f>
        <v>0</v>
      </c>
      <c r="LW67" s="9">
        <f>Test!KZ66</f>
        <v>0</v>
      </c>
      <c r="LX67" s="9">
        <f>Test!LA66</f>
        <v>0</v>
      </c>
      <c r="LY67" s="9">
        <f>Test!LB66</f>
        <v>0</v>
      </c>
      <c r="LZ67" s="9">
        <f>Test!LC66</f>
        <v>0</v>
      </c>
      <c r="MA67" s="9">
        <f>Test!LD66</f>
        <v>0</v>
      </c>
      <c r="MB67" s="9">
        <f>Test!LE66</f>
        <v>0</v>
      </c>
      <c r="MC67" s="9">
        <f>Test!LF66</f>
        <v>0</v>
      </c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53"/>
      <c r="MP67" s="33">
        <f t="shared" si="51"/>
        <v>1</v>
      </c>
      <c r="MQ67" s="9">
        <f>Test!LT66</f>
        <v>0</v>
      </c>
      <c r="MR67" s="9">
        <f>Test!LU66</f>
        <v>0</v>
      </c>
      <c r="MS67" s="9">
        <f>Test!LV66</f>
        <v>0</v>
      </c>
      <c r="MT67" s="9">
        <f>Test!LW66</f>
        <v>0</v>
      </c>
      <c r="MU67" s="9">
        <f>Test!LX66</f>
        <v>0</v>
      </c>
      <c r="MV67" s="9">
        <f>Test!LY66</f>
        <v>0</v>
      </c>
      <c r="MW67" s="9">
        <f>Test!LZ66</f>
        <v>0</v>
      </c>
      <c r="MX67" s="9">
        <f>Test!MA66</f>
        <v>0</v>
      </c>
      <c r="MY67" s="9">
        <f>Test!MB66</f>
        <v>0</v>
      </c>
      <c r="MZ67" s="9">
        <f>Test!MC66</f>
        <v>0</v>
      </c>
      <c r="NA67" s="9">
        <f>Test!MD66</f>
        <v>0</v>
      </c>
      <c r="NB67" s="9">
        <f>Test!ME66</f>
        <v>0</v>
      </c>
      <c r="NC67" s="9">
        <f>Test!MF66</f>
        <v>0</v>
      </c>
      <c r="ND67" s="9">
        <f>Test!MG66</f>
        <v>0</v>
      </c>
      <c r="NE67" s="9">
        <f>Test!MH66</f>
        <v>0</v>
      </c>
      <c r="NF67" s="9">
        <f>Test!MI66</f>
        <v>0</v>
      </c>
      <c r="NG67" s="9">
        <f>Test!MJ66</f>
        <v>0</v>
      </c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53"/>
      <c r="NT67" s="33">
        <f t="shared" si="69"/>
        <v>1</v>
      </c>
      <c r="NU67" s="9">
        <f>Test!MX66</f>
        <v>0</v>
      </c>
      <c r="NV67" s="9">
        <f>Test!MY66</f>
        <v>0</v>
      </c>
      <c r="NW67" s="9">
        <f>Test!MZ66</f>
        <v>0</v>
      </c>
      <c r="NX67" s="9">
        <f>Test!NA66</f>
        <v>0</v>
      </c>
      <c r="NY67" s="9">
        <f>Test!NB66</f>
        <v>0</v>
      </c>
      <c r="NZ67" s="9">
        <f>Test!NC66</f>
        <v>0</v>
      </c>
      <c r="OA67" s="9">
        <f>Test!ND66</f>
        <v>0</v>
      </c>
      <c r="OB67" s="9">
        <f>Test!NE66</f>
        <v>0</v>
      </c>
      <c r="OC67" s="9">
        <f>Test!NF66</f>
        <v>0</v>
      </c>
      <c r="OD67" s="9">
        <f>Test!NG66</f>
        <v>0</v>
      </c>
      <c r="OE67" s="9">
        <f>Test!NH66</f>
        <v>0</v>
      </c>
      <c r="OF67" s="9">
        <f>Test!NI66</f>
        <v>0</v>
      </c>
      <c r="OG67" s="9">
        <f>Test!NJ66</f>
        <v>0</v>
      </c>
      <c r="OH67" s="9">
        <f>Test!NK66</f>
        <v>0</v>
      </c>
      <c r="OI67" s="9">
        <f>Test!NL66</f>
        <v>0</v>
      </c>
      <c r="OJ67" s="9">
        <f>Test!NM66</f>
        <v>0</v>
      </c>
      <c r="OK67" s="9">
        <f>Test!NN66</f>
        <v>0</v>
      </c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53"/>
      <c r="OX67" s="33">
        <f t="shared" si="70"/>
        <v>1</v>
      </c>
      <c r="OY67" s="9">
        <f>Test!OB66</f>
        <v>0</v>
      </c>
      <c r="OZ67" s="9">
        <f>Test!OC66</f>
        <v>0</v>
      </c>
      <c r="PA67" s="9">
        <f>Test!OD66</f>
        <v>0</v>
      </c>
      <c r="PB67" s="9">
        <f>Test!OE66</f>
        <v>0</v>
      </c>
      <c r="PC67" s="9">
        <f>Test!OF66</f>
        <v>0</v>
      </c>
      <c r="PD67" s="9">
        <f>Test!OG66</f>
        <v>0</v>
      </c>
      <c r="PE67" s="9">
        <f>Test!OH66</f>
        <v>0</v>
      </c>
      <c r="PF67" s="9">
        <f>Test!OI66</f>
        <v>0</v>
      </c>
      <c r="PG67" s="9">
        <f>Test!OJ66</f>
        <v>0</v>
      </c>
      <c r="PH67" s="9">
        <f>Test!OK66</f>
        <v>0</v>
      </c>
      <c r="PI67" s="9">
        <f>Test!OL66</f>
        <v>0</v>
      </c>
      <c r="PJ67" s="9">
        <f>Test!OM66</f>
        <v>0</v>
      </c>
      <c r="PK67" s="9">
        <f>Test!ON66</f>
        <v>0</v>
      </c>
      <c r="PL67" s="9">
        <f>Test!OO66</f>
        <v>0</v>
      </c>
      <c r="PM67" s="9">
        <f>Test!OP66</f>
        <v>0</v>
      </c>
      <c r="PN67" s="9">
        <f>Test!OQ66</f>
        <v>0</v>
      </c>
      <c r="PO67" s="9">
        <f>Test!OR66</f>
        <v>0</v>
      </c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</row>
    <row r="68" spans="3:442">
      <c r="C68" s="115"/>
      <c r="D68" s="26">
        <f t="shared" si="71"/>
        <v>0.06</v>
      </c>
      <c r="E68" s="34">
        <f t="shared" ca="1" si="28"/>
        <v>8.8019613518941733E-2</v>
      </c>
      <c r="F68" s="13">
        <f ca="1">Reference!B67</f>
        <v>6.5281176811136502E-2</v>
      </c>
      <c r="G68" s="13">
        <f ca="1">Reference!C67</f>
        <v>0.88615041971206598</v>
      </c>
      <c r="H68" s="13">
        <f ca="1">Reference!D67</f>
        <v>0.88197880983352595</v>
      </c>
      <c r="I68" s="13">
        <f ca="1">Reference!E67</f>
        <v>27.282583006398301</v>
      </c>
      <c r="J68" s="13">
        <f ca="1">Reference!F67</f>
        <v>38.144566990185901</v>
      </c>
      <c r="K68" s="13">
        <f ca="1">Reference!G67</f>
        <v>45.916498374402998</v>
      </c>
      <c r="L68" s="13">
        <f ca="1">Reference!H67</f>
        <v>0.179200038313865</v>
      </c>
      <c r="M68" s="13">
        <f ca="1">Reference!I67</f>
        <v>0.96554762125015203</v>
      </c>
      <c r="N68" s="13">
        <f ca="1">Reference!J67</f>
        <v>0.31161317229270902</v>
      </c>
      <c r="O68" s="13">
        <f ca="1">Reference!K67</f>
        <v>0.81849783658981301</v>
      </c>
      <c r="P68" s="13">
        <f ca="1">Reference!L67</f>
        <v>49.693772000000003</v>
      </c>
      <c r="Q68" s="13">
        <f ca="1">Reference!M67</f>
        <v>24.501805606462899</v>
      </c>
      <c r="R68" s="13" t="str">
        <f ca="1">Reference!N67</f>
        <v>None</v>
      </c>
      <c r="S68" s="13">
        <f ca="1">Reference!O67</f>
        <v>0.42732300000000001</v>
      </c>
      <c r="T68" s="13">
        <f ca="1">Reference!P67</f>
        <v>0.42732300000000001</v>
      </c>
      <c r="U68" s="13">
        <f ca="1">Reference!Q67</f>
        <v>308.70193899999998</v>
      </c>
      <c r="V68" s="13">
        <f ca="1">Reference!R67</f>
        <v>308.70193899999998</v>
      </c>
      <c r="X68" s="13">
        <f t="shared" si="29"/>
        <v>5.550950413585494E-2</v>
      </c>
      <c r="Y68" s="13">
        <f>Test!B67</f>
        <v>6.3330570248151294E-2</v>
      </c>
      <c r="Z68" s="13">
        <f>Test!C67</f>
        <v>0.69323921203613204</v>
      </c>
      <c r="AA68" s="13">
        <f>Test!D67</f>
        <v>0.64930546283721902</v>
      </c>
      <c r="AB68" s="13">
        <f>Test!E67</f>
        <v>23.530943746327701</v>
      </c>
      <c r="AC68" s="13">
        <f>Test!F67</f>
        <v>28.460999661050899</v>
      </c>
      <c r="AD68" s="13">
        <f>Test!G67</f>
        <v>41.973055696444199</v>
      </c>
      <c r="AE68" s="13">
        <f>Test!H67</f>
        <v>5.3396135568618698E-2</v>
      </c>
      <c r="AF68" s="13">
        <f>Test!I67</f>
        <v>0.80173814296722401</v>
      </c>
      <c r="AG68" s="13">
        <f>Test!J67</f>
        <v>0.51350986957550004</v>
      </c>
      <c r="AH68" s="13">
        <f>Test!K67</f>
        <v>0.53494429588317804</v>
      </c>
      <c r="AI68" s="13">
        <f>Test!L67</f>
        <v>27.8569</v>
      </c>
      <c r="AJ68" s="13">
        <f>Test!M67</f>
        <v>19.759113437291902</v>
      </c>
      <c r="AK68" s="13" t="str">
        <f>Test!N67</f>
        <v>None</v>
      </c>
      <c r="AL68" s="13">
        <f>Test!O67</f>
        <v>0.69263399999999997</v>
      </c>
      <c r="AM68" s="13">
        <f>Test!P67</f>
        <v>0.69263399999999997</v>
      </c>
      <c r="AN68" s="13">
        <f>Test!Q67</f>
        <v>0.422593</v>
      </c>
      <c r="AO68" s="13">
        <f>Test!R67</f>
        <v>0.422593</v>
      </c>
      <c r="AP68" s="14">
        <f t="shared" ref="AP68:AZ68" ca="1" si="240">bdRateExtend($F68:$F71,G68:G71,$Y68:$Y71,Z68:Z71)</f>
        <v>0.69353319987950734</v>
      </c>
      <c r="AQ68" s="14">
        <f t="shared" ca="1" si="240"/>
        <v>0.69713039537084209</v>
      </c>
      <c r="AR68" s="14">
        <f t="shared" ca="1" si="240"/>
        <v>1.5824890652600025</v>
      </c>
      <c r="AS68" s="14">
        <f t="shared" ca="1" si="240"/>
        <v>5.1290512022296388</v>
      </c>
      <c r="AT68" s="14">
        <f t="shared" ca="1" si="240"/>
        <v>2.9686804956044974</v>
      </c>
      <c r="AU68" s="14">
        <f t="shared" ca="1" si="240"/>
        <v>0.89241391816409643</v>
      </c>
      <c r="AV68" s="14">
        <f t="shared" ca="1" si="240"/>
        <v>0.80279239519766654</v>
      </c>
      <c r="AW68" s="14">
        <f t="shared" ca="1" si="240"/>
        <v>0.73815887730077367</v>
      </c>
      <c r="AX68" s="14">
        <f t="shared" ca="1" si="240"/>
        <v>0.5331147034103243</v>
      </c>
      <c r="AY68" s="14">
        <f t="shared" ca="1" si="240"/>
        <v>0.48134236234101713</v>
      </c>
      <c r="AZ68" s="14">
        <f t="shared" ca="1" si="240"/>
        <v>0.61672104795636473</v>
      </c>
      <c r="BA68" s="3"/>
      <c r="BB68" s="34">
        <f t="shared" si="31"/>
        <v>3.8639334052616623E-3</v>
      </c>
      <c r="BC68" s="13">
        <f>Test!AF67</f>
        <v>5.9768163995684298E-2</v>
      </c>
      <c r="BD68" s="13">
        <f>Test!AG67</f>
        <v>0.84671002626419001</v>
      </c>
      <c r="BE68" s="13">
        <f>Test!AH67</f>
        <v>0.84205013513564997</v>
      </c>
      <c r="BF68" s="13">
        <f>Test!AI67</f>
        <v>26.296407356532399</v>
      </c>
      <c r="BG68" s="13">
        <f>Test!AJ67</f>
        <v>37.566884799337899</v>
      </c>
      <c r="BH68" s="13">
        <f>Test!AK67</f>
        <v>47.9816314551517</v>
      </c>
      <c r="BI68" s="13">
        <f>Test!AL67</f>
        <v>0.13205768167972501</v>
      </c>
      <c r="BJ68" s="13">
        <f>Test!AM67</f>
        <v>0.95612823963165205</v>
      </c>
      <c r="BK68" s="13">
        <f>Test!AN67</f>
        <v>0.348666161298751</v>
      </c>
      <c r="BL68" s="13">
        <f>Test!AO67</f>
        <v>0.75693160295486395</v>
      </c>
      <c r="BM68" s="13">
        <f>Test!AP67</f>
        <v>46.540692999999997</v>
      </c>
      <c r="BN68" s="13">
        <f>Test!AQ67</f>
        <v>23.181461213517899</v>
      </c>
      <c r="BO68" s="13" t="str">
        <f>Test!AR67</f>
        <v>None</v>
      </c>
      <c r="BP68" s="13">
        <f>Test!AS67</f>
        <v>5.6265999999999997E-2</v>
      </c>
      <c r="BQ68" s="13">
        <f>Test!AT67</f>
        <v>5.6265999999999997E-2</v>
      </c>
      <c r="BR68" s="13">
        <f>Test!AU67</f>
        <v>0.72933099999999995</v>
      </c>
      <c r="BS68" s="13">
        <f>Test!AV67</f>
        <v>0.72933099999999995</v>
      </c>
      <c r="BT68" s="14">
        <f t="shared" ref="BT68:CD68" ca="1" si="241">bdRateExtend($F68:$F71,G68:G71,$BC68:$BC71,BD68:BD71)</f>
        <v>0.53185138932955289</v>
      </c>
      <c r="BU68" s="14">
        <f t="shared" ca="1" si="241"/>
        <v>0.52140838089234753</v>
      </c>
      <c r="BV68" s="14">
        <f t="shared" ca="1" si="241"/>
        <v>0.45846547727119757</v>
      </c>
      <c r="BW68" s="14">
        <f t="shared" ca="1" si="241"/>
        <v>2.4293487132465068</v>
      </c>
      <c r="BX68" s="14">
        <f t="shared" ca="1" si="241"/>
        <v>-0.8278035001529952</v>
      </c>
      <c r="BY68" s="14">
        <f t="shared" ca="1" si="241"/>
        <v>0.46205498260087374</v>
      </c>
      <c r="BZ68" s="14">
        <f t="shared" ca="1" si="241"/>
        <v>0.26707572147307568</v>
      </c>
      <c r="CA68" s="14">
        <f t="shared" ca="1" si="241"/>
        <v>0.43347312295568119</v>
      </c>
      <c r="CB68" s="14">
        <f t="shared" ca="1" si="241"/>
        <v>0.40841302271123947</v>
      </c>
      <c r="CC68" s="14">
        <f t="shared" ca="1" si="241"/>
        <v>9.9791845213525132E-2</v>
      </c>
      <c r="CD68" s="14">
        <f t="shared" ca="1" si="241"/>
        <v>0.50546265306642568</v>
      </c>
      <c r="CE68" s="3"/>
      <c r="CF68" s="34">
        <f t="shared" si="33"/>
        <v>8.8019613518941733E-2</v>
      </c>
      <c r="CG68" s="13">
        <f>Test!BJ67</f>
        <v>6.5281176811136502E-2</v>
      </c>
      <c r="CH68" s="13">
        <f>Test!BK67</f>
        <v>0.88615041971206598</v>
      </c>
      <c r="CI68" s="13">
        <f>Test!BL67</f>
        <v>0.88197880983352595</v>
      </c>
      <c r="CJ68" s="13">
        <f>Test!BM67</f>
        <v>27.282583006398301</v>
      </c>
      <c r="CK68" s="13">
        <f>Test!BN67</f>
        <v>38.144566990185901</v>
      </c>
      <c r="CL68" s="13">
        <f>Test!BO67</f>
        <v>45.916498374402998</v>
      </c>
      <c r="CM68" s="13">
        <f>Test!BP67</f>
        <v>0.179200038313865</v>
      </c>
      <c r="CN68" s="13">
        <f>Test!BQ67</f>
        <v>0.96554762125015203</v>
      </c>
      <c r="CO68" s="13">
        <f>Test!BR67</f>
        <v>0.31161317229270902</v>
      </c>
      <c r="CP68" s="13">
        <f>Test!BS67</f>
        <v>0.81849783658981301</v>
      </c>
      <c r="CQ68" s="13">
        <f>Test!BT67</f>
        <v>49.693772000000003</v>
      </c>
      <c r="CR68" s="13">
        <f>Test!BU67</f>
        <v>24.501805606462899</v>
      </c>
      <c r="CS68" s="13" t="str">
        <f>Test!BV67</f>
        <v>None</v>
      </c>
      <c r="CT68" s="13">
        <f>Test!BW67</f>
        <v>0.42732300000000001</v>
      </c>
      <c r="CU68" s="13">
        <f>Test!BX67</f>
        <v>0.42732300000000001</v>
      </c>
      <c r="CV68" s="13">
        <f>Test!BY67</f>
        <v>308.70193899999998</v>
      </c>
      <c r="CW68" s="13">
        <f>Test!BZ67</f>
        <v>308.70193899999998</v>
      </c>
      <c r="CX68" s="14">
        <f t="shared" ref="CX68:DH68" ca="1" si="242">bdRateExtend($F68:$F71,G68:G71,$CG68:$CG71,CH68:CH71)</f>
        <v>0</v>
      </c>
      <c r="CY68" s="14">
        <f t="shared" ca="1" si="242"/>
        <v>0</v>
      </c>
      <c r="CZ68" s="14">
        <f t="shared" ca="1" si="242"/>
        <v>0</v>
      </c>
      <c r="DA68" s="14">
        <f t="shared" ca="1" si="242"/>
        <v>0</v>
      </c>
      <c r="DB68" s="14">
        <f t="shared" ca="1" si="242"/>
        <v>0</v>
      </c>
      <c r="DC68" s="14">
        <f t="shared" ca="1" si="242"/>
        <v>0</v>
      </c>
      <c r="DD68" s="14">
        <f t="shared" ca="1" si="242"/>
        <v>0</v>
      </c>
      <c r="DE68" s="14">
        <f t="shared" ca="1" si="242"/>
        <v>0</v>
      </c>
      <c r="DF68" s="14">
        <f t="shared" ca="1" si="242"/>
        <v>0</v>
      </c>
      <c r="DG68" s="14">
        <f t="shared" ca="1" si="242"/>
        <v>0</v>
      </c>
      <c r="DH68" s="14">
        <f t="shared" ca="1" si="242"/>
        <v>0</v>
      </c>
      <c r="DI68" s="3"/>
      <c r="DJ68" s="34">
        <f t="shared" si="35"/>
        <v>7.5024341464698344E-2</v>
      </c>
      <c r="DK68" s="13">
        <f>Test!CN67</f>
        <v>5.5498539512118097E-2</v>
      </c>
      <c r="DL68" s="13">
        <f>Test!CO67</f>
        <v>0.88453286886215199</v>
      </c>
      <c r="DM68" s="13">
        <f>Test!CP67</f>
        <v>0.88025087118148804</v>
      </c>
      <c r="DN68" s="13">
        <f>Test!CQ67</f>
        <v>27.265368547206201</v>
      </c>
      <c r="DO68" s="13">
        <f>Test!CR67</f>
        <v>38.887242992945403</v>
      </c>
      <c r="DP68" s="13">
        <f>Test!CS67</f>
        <v>48.435610317051299</v>
      </c>
      <c r="DQ68" s="13">
        <f>Test!CT67</f>
        <v>0.183372616767883</v>
      </c>
      <c r="DR68" s="13">
        <f>Test!CU67</f>
        <v>0.96646136045455899</v>
      </c>
      <c r="DS68" s="13">
        <f>Test!CV67</f>
        <v>0.31219562888145402</v>
      </c>
      <c r="DT68" s="13">
        <f>Test!CW67</f>
        <v>0.81485182046890203</v>
      </c>
      <c r="DU68" s="13">
        <f>Test!CX67</f>
        <v>49.471114</v>
      </c>
      <c r="DV68" s="13">
        <f>Test!CY67</f>
        <v>24.436047659726501</v>
      </c>
      <c r="DW68" s="13" t="str">
        <f>Test!CZ67</f>
        <v>None</v>
      </c>
      <c r="DX68" s="13">
        <f>Test!DA67</f>
        <v>0.41304400000000002</v>
      </c>
      <c r="DY68" s="13">
        <f>Test!DB67</f>
        <v>0.41304400000000002</v>
      </c>
      <c r="DZ68" s="13">
        <f>Test!DC67</f>
        <v>266.22157900000002</v>
      </c>
      <c r="EA68" s="13">
        <f>Test!DD67</f>
        <v>266.22157900000002</v>
      </c>
      <c r="EB68" s="14">
        <f t="shared" ref="EB68:EL68" ca="1" si="243">bdRateExtend($F68:$F71,G68:G71,$DK68:$DK71,DL68:DL71)</f>
        <v>-0.11621039706017422</v>
      </c>
      <c r="EC68" s="14">
        <f t="shared" ca="1" si="243"/>
        <v>-0.11710635153088</v>
      </c>
      <c r="ED68" s="14">
        <f t="shared" ca="1" si="243"/>
        <v>-0.12615113489321983</v>
      </c>
      <c r="EE68" s="14">
        <f t="shared" ca="1" si="243"/>
        <v>-0.4808947263836979</v>
      </c>
      <c r="EF68" s="14">
        <f t="shared" ca="1" si="243"/>
        <v>-0.87151082843685668</v>
      </c>
      <c r="EG68" s="14">
        <f t="shared" ca="1" si="243"/>
        <v>-0.14840212751154325</v>
      </c>
      <c r="EH68" s="14">
        <f t="shared" ca="1" si="243"/>
        <v>-0.15965417685015426</v>
      </c>
      <c r="EI68" s="14">
        <f t="shared" ca="1" si="243"/>
        <v>-0.13140478990027316</v>
      </c>
      <c r="EJ68" s="14">
        <f t="shared" ca="1" si="243"/>
        <v>-0.11658329873549933</v>
      </c>
      <c r="EK68" s="14">
        <f t="shared" ca="1" si="243"/>
        <v>-0.11429281396141799</v>
      </c>
      <c r="EL68" s="14">
        <f t="shared" ca="1" si="243"/>
        <v>-0.11858071858260866</v>
      </c>
      <c r="EM68" s="3"/>
      <c r="EN68" s="34">
        <f t="shared" si="37"/>
        <v>1</v>
      </c>
      <c r="EO68" s="13">
        <f>Test!DR67</f>
        <v>0</v>
      </c>
      <c r="EP68" s="13">
        <f>Test!DS67</f>
        <v>0</v>
      </c>
      <c r="EQ68" s="13">
        <f>Test!DT67</f>
        <v>0</v>
      </c>
      <c r="ER68" s="13">
        <f>Test!DU67</f>
        <v>0</v>
      </c>
      <c r="ES68" s="13">
        <f>Test!DV67</f>
        <v>0</v>
      </c>
      <c r="ET68" s="13">
        <f>Test!DW67</f>
        <v>0</v>
      </c>
      <c r="EU68" s="13">
        <f>Test!DX67</f>
        <v>0</v>
      </c>
      <c r="EV68" s="13">
        <f>Test!DY67</f>
        <v>0</v>
      </c>
      <c r="EW68" s="13">
        <f>Test!DZ67</f>
        <v>0</v>
      </c>
      <c r="EX68" s="13">
        <f>Test!EA67</f>
        <v>0</v>
      </c>
      <c r="EY68" s="13">
        <f>Test!EB67</f>
        <v>0</v>
      </c>
      <c r="EZ68" s="13">
        <f>Test!EC67</f>
        <v>0</v>
      </c>
      <c r="FA68" s="13">
        <f>Test!ED67</f>
        <v>0</v>
      </c>
      <c r="FB68" s="13">
        <f>Test!EE67</f>
        <v>0</v>
      </c>
      <c r="FC68" s="13">
        <f>Test!EF67</f>
        <v>0</v>
      </c>
      <c r="FD68" s="13">
        <f>Test!EG67</f>
        <v>0</v>
      </c>
      <c r="FE68" s="13">
        <f>Test!EH67</f>
        <v>0</v>
      </c>
      <c r="FF68" s="14">
        <f t="shared" ref="FF68:FP68" ca="1" si="244">bdRateExtend($F68:$F71,G68:G71,$EO68:$EO71,EP68:EP71)</f>
        <v>1</v>
      </c>
      <c r="FG68" s="14">
        <f t="shared" ca="1" si="244"/>
        <v>1</v>
      </c>
      <c r="FH68" s="14">
        <f t="shared" ca="1" si="244"/>
        <v>1</v>
      </c>
      <c r="FI68" s="14">
        <f t="shared" ca="1" si="244"/>
        <v>1</v>
      </c>
      <c r="FJ68" s="14">
        <f t="shared" ca="1" si="244"/>
        <v>1</v>
      </c>
      <c r="FK68" s="14">
        <f t="shared" ca="1" si="244"/>
        <v>1</v>
      </c>
      <c r="FL68" s="14">
        <f t="shared" ca="1" si="244"/>
        <v>1</v>
      </c>
      <c r="FM68" s="14">
        <f t="shared" ca="1" si="244"/>
        <v>1</v>
      </c>
      <c r="FN68" s="14">
        <f t="shared" ca="1" si="244"/>
        <v>1</v>
      </c>
      <c r="FO68" s="14">
        <f t="shared" ca="1" si="244"/>
        <v>1</v>
      </c>
      <c r="FP68" s="14">
        <f t="shared" ca="1" si="244"/>
        <v>1</v>
      </c>
      <c r="FQ68" s="54"/>
      <c r="FR68" s="34">
        <f t="shared" si="39"/>
        <v>1</v>
      </c>
      <c r="FS68" s="13">
        <f>Test!EV67</f>
        <v>0</v>
      </c>
      <c r="FT68" s="13">
        <f>Test!EW67</f>
        <v>0</v>
      </c>
      <c r="FU68" s="13">
        <f>Test!EX67</f>
        <v>0</v>
      </c>
      <c r="FV68" s="13">
        <f>Test!EY67</f>
        <v>0</v>
      </c>
      <c r="FW68" s="13">
        <f>Test!EZ67</f>
        <v>0</v>
      </c>
      <c r="FX68" s="13">
        <f>Test!FA67</f>
        <v>0</v>
      </c>
      <c r="FY68" s="13">
        <f>Test!FB67</f>
        <v>0</v>
      </c>
      <c r="FZ68" s="13">
        <f>Test!FC67</f>
        <v>0</v>
      </c>
      <c r="GA68" s="13">
        <f>Test!FD67</f>
        <v>0</v>
      </c>
      <c r="GB68" s="13">
        <f>Test!FE67</f>
        <v>0</v>
      </c>
      <c r="GC68" s="13">
        <f>Test!FF67</f>
        <v>0</v>
      </c>
      <c r="GD68" s="13">
        <f>Test!FG67</f>
        <v>0</v>
      </c>
      <c r="GE68" s="13">
        <f>Test!FH67</f>
        <v>0</v>
      </c>
      <c r="GF68" s="13">
        <f>Test!FI67</f>
        <v>0</v>
      </c>
      <c r="GG68" s="13">
        <f>Test!FJ67</f>
        <v>0</v>
      </c>
      <c r="GH68" s="13">
        <f>Test!FK67</f>
        <v>0</v>
      </c>
      <c r="GI68" s="13">
        <f>Test!FL67</f>
        <v>0</v>
      </c>
      <c r="GJ68" s="14">
        <f t="shared" ref="GJ68:GT68" ca="1" si="245">bdRateExtend($F68:$F71,G68:G71,$FS68:$FS71,FT68:FT71)</f>
        <v>1</v>
      </c>
      <c r="GK68" s="14">
        <f t="shared" ca="1" si="245"/>
        <v>1</v>
      </c>
      <c r="GL68" s="14">
        <f t="shared" ca="1" si="245"/>
        <v>1</v>
      </c>
      <c r="GM68" s="14">
        <f t="shared" ca="1" si="245"/>
        <v>1</v>
      </c>
      <c r="GN68" s="14">
        <f t="shared" ca="1" si="245"/>
        <v>1</v>
      </c>
      <c r="GO68" s="14">
        <f t="shared" ca="1" si="245"/>
        <v>1</v>
      </c>
      <c r="GP68" s="14">
        <f t="shared" ca="1" si="245"/>
        <v>1</v>
      </c>
      <c r="GQ68" s="14">
        <f t="shared" ca="1" si="245"/>
        <v>1</v>
      </c>
      <c r="GR68" s="14">
        <f t="shared" ca="1" si="245"/>
        <v>1</v>
      </c>
      <c r="GS68" s="14">
        <f t="shared" ca="1" si="245"/>
        <v>1</v>
      </c>
      <c r="GT68" s="14">
        <f t="shared" ca="1" si="245"/>
        <v>1</v>
      </c>
      <c r="GU68" s="54"/>
      <c r="GV68" s="34">
        <f t="shared" si="41"/>
        <v>1</v>
      </c>
      <c r="GW68" s="13">
        <f>Test!FZ67</f>
        <v>0</v>
      </c>
      <c r="GX68" s="13">
        <f>Test!GA67</f>
        <v>0</v>
      </c>
      <c r="GY68" s="13">
        <f>Test!GB67</f>
        <v>0</v>
      </c>
      <c r="GZ68" s="13">
        <f>Test!GC67</f>
        <v>0</v>
      </c>
      <c r="HA68" s="13">
        <f>Test!GD67</f>
        <v>0</v>
      </c>
      <c r="HB68" s="13">
        <f>Test!GE67</f>
        <v>0</v>
      </c>
      <c r="HC68" s="13">
        <f>Test!GF67</f>
        <v>0</v>
      </c>
      <c r="HD68" s="13">
        <f>Test!GG67</f>
        <v>0</v>
      </c>
      <c r="HE68" s="13">
        <f>Test!GH67</f>
        <v>0</v>
      </c>
      <c r="HF68" s="13">
        <f>Test!GI67</f>
        <v>0</v>
      </c>
      <c r="HG68" s="13">
        <f>Test!GJ67</f>
        <v>0</v>
      </c>
      <c r="HH68" s="13">
        <f>Test!GK67</f>
        <v>0</v>
      </c>
      <c r="HI68" s="13">
        <f>Test!GL67</f>
        <v>0</v>
      </c>
      <c r="HJ68" s="13">
        <f>Test!GM67</f>
        <v>0</v>
      </c>
      <c r="HK68" s="13">
        <f>Test!GN67</f>
        <v>0</v>
      </c>
      <c r="HL68" s="13">
        <f>Test!GO67</f>
        <v>0</v>
      </c>
      <c r="HM68" s="13">
        <f>Test!GP67</f>
        <v>0</v>
      </c>
      <c r="HN68" s="14">
        <f t="shared" ref="HN68:HX68" ca="1" si="246">bdRateExtend($F68:$F71,G68:G71,$GW68:$GW71,GX68:GX71)</f>
        <v>1</v>
      </c>
      <c r="HO68" s="14">
        <f t="shared" ca="1" si="246"/>
        <v>1</v>
      </c>
      <c r="HP68" s="14">
        <f t="shared" ca="1" si="246"/>
        <v>1</v>
      </c>
      <c r="HQ68" s="14">
        <f t="shared" ca="1" si="246"/>
        <v>1</v>
      </c>
      <c r="HR68" s="14">
        <f t="shared" ca="1" si="246"/>
        <v>1</v>
      </c>
      <c r="HS68" s="14">
        <f t="shared" ca="1" si="246"/>
        <v>1</v>
      </c>
      <c r="HT68" s="14">
        <f t="shared" ca="1" si="246"/>
        <v>1</v>
      </c>
      <c r="HU68" s="14">
        <f t="shared" ca="1" si="246"/>
        <v>1</v>
      </c>
      <c r="HV68" s="14">
        <f t="shared" ca="1" si="246"/>
        <v>1</v>
      </c>
      <c r="HW68" s="14">
        <f t="shared" ca="1" si="246"/>
        <v>1</v>
      </c>
      <c r="HX68" s="14">
        <f t="shared" ca="1" si="246"/>
        <v>1</v>
      </c>
      <c r="HY68" s="3"/>
      <c r="HZ68" s="34">
        <f t="shared" si="43"/>
        <v>1</v>
      </c>
      <c r="IA68" s="13">
        <f>Test!HD67</f>
        <v>0</v>
      </c>
      <c r="IB68" s="13">
        <f>Test!HE67</f>
        <v>0</v>
      </c>
      <c r="IC68" s="13">
        <f>Test!HF67</f>
        <v>0</v>
      </c>
      <c r="ID68" s="13">
        <f>Test!HG67</f>
        <v>0</v>
      </c>
      <c r="IE68" s="13">
        <f>Test!HH67</f>
        <v>0</v>
      </c>
      <c r="IF68" s="13">
        <f>Test!HI67</f>
        <v>0</v>
      </c>
      <c r="IG68" s="13">
        <f>Test!HJ67</f>
        <v>0</v>
      </c>
      <c r="IH68" s="13">
        <f>Test!HK67</f>
        <v>0</v>
      </c>
      <c r="II68" s="13">
        <f>Test!HL67</f>
        <v>0</v>
      </c>
      <c r="IJ68" s="13">
        <f>Test!HM67</f>
        <v>0</v>
      </c>
      <c r="IK68" s="13">
        <f>Test!HN67</f>
        <v>0</v>
      </c>
      <c r="IL68" s="13">
        <f>Test!HO67</f>
        <v>0</v>
      </c>
      <c r="IM68" s="13">
        <f>Test!HP67</f>
        <v>0</v>
      </c>
      <c r="IN68" s="13">
        <f>Test!HQ67</f>
        <v>0</v>
      </c>
      <c r="IO68" s="13">
        <f>Test!HR67</f>
        <v>0</v>
      </c>
      <c r="IP68" s="13">
        <f>Test!HS67</f>
        <v>0</v>
      </c>
      <c r="IQ68" s="13">
        <f>Test!HT67</f>
        <v>0</v>
      </c>
      <c r="IR68" s="14">
        <f t="shared" ref="IR68:JB68" ca="1" si="247">bdRateExtend($F68:$F71,G68:G71,$IA68:$IA71,IB68:IB71)</f>
        <v>1</v>
      </c>
      <c r="IS68" s="14">
        <f t="shared" ca="1" si="247"/>
        <v>1</v>
      </c>
      <c r="IT68" s="14">
        <f t="shared" ca="1" si="247"/>
        <v>1</v>
      </c>
      <c r="IU68" s="14">
        <f t="shared" ca="1" si="247"/>
        <v>1</v>
      </c>
      <c r="IV68" s="14">
        <f t="shared" ca="1" si="247"/>
        <v>1</v>
      </c>
      <c r="IW68" s="14">
        <f t="shared" ca="1" si="247"/>
        <v>1</v>
      </c>
      <c r="IX68" s="14">
        <f t="shared" ca="1" si="247"/>
        <v>1</v>
      </c>
      <c r="IY68" s="14">
        <f t="shared" ca="1" si="247"/>
        <v>1</v>
      </c>
      <c r="IZ68" s="14">
        <f t="shared" ca="1" si="247"/>
        <v>1</v>
      </c>
      <c r="JA68" s="14">
        <f t="shared" ca="1" si="247"/>
        <v>1</v>
      </c>
      <c r="JB68" s="14">
        <f t="shared" ca="1" si="247"/>
        <v>1</v>
      </c>
      <c r="JC68" s="3"/>
      <c r="JD68" s="34">
        <f t="shared" si="45"/>
        <v>1</v>
      </c>
      <c r="JE68" s="13">
        <f>Test!IH67</f>
        <v>0</v>
      </c>
      <c r="JF68" s="13">
        <f>Test!II67</f>
        <v>0</v>
      </c>
      <c r="JG68" s="13">
        <f>Test!IJ67</f>
        <v>0</v>
      </c>
      <c r="JH68" s="13">
        <f>Test!IK67</f>
        <v>0</v>
      </c>
      <c r="JI68" s="13">
        <f>Test!IL67</f>
        <v>0</v>
      </c>
      <c r="JJ68" s="13">
        <f>Test!IM67</f>
        <v>0</v>
      </c>
      <c r="JK68" s="13">
        <f>Test!IN67</f>
        <v>0</v>
      </c>
      <c r="JL68" s="13">
        <f>Test!IO67</f>
        <v>0</v>
      </c>
      <c r="JM68" s="13">
        <f>Test!IP67</f>
        <v>0</v>
      </c>
      <c r="JN68" s="13">
        <f>Test!IQ67</f>
        <v>0</v>
      </c>
      <c r="JO68" s="13">
        <f>Test!IR67</f>
        <v>0</v>
      </c>
      <c r="JP68" s="13">
        <f>Test!IS67</f>
        <v>0</v>
      </c>
      <c r="JQ68" s="13">
        <f>Test!IT67</f>
        <v>0</v>
      </c>
      <c r="JR68" s="13">
        <f>Test!IU67</f>
        <v>0</v>
      </c>
      <c r="JS68" s="13">
        <f>Test!IV67</f>
        <v>0</v>
      </c>
      <c r="JT68" s="13">
        <f>Test!IW67</f>
        <v>0</v>
      </c>
      <c r="JU68" s="13">
        <f>Test!IX67</f>
        <v>0</v>
      </c>
      <c r="JV68" s="14">
        <f t="shared" ref="JV68:KF68" ca="1" si="248">bdRateExtend($F68:$F71,G68:G71,$JE68:$JE71,JF68:JF71)</f>
        <v>1</v>
      </c>
      <c r="JW68" s="14">
        <f t="shared" ca="1" si="248"/>
        <v>1</v>
      </c>
      <c r="JX68" s="14">
        <f t="shared" ca="1" si="248"/>
        <v>1</v>
      </c>
      <c r="JY68" s="14">
        <f t="shared" ca="1" si="248"/>
        <v>1</v>
      </c>
      <c r="JZ68" s="14">
        <f t="shared" ca="1" si="248"/>
        <v>1</v>
      </c>
      <c r="KA68" s="14">
        <f t="shared" ca="1" si="248"/>
        <v>1</v>
      </c>
      <c r="KB68" s="14">
        <f t="shared" ca="1" si="248"/>
        <v>1</v>
      </c>
      <c r="KC68" s="14">
        <f t="shared" ca="1" si="248"/>
        <v>1</v>
      </c>
      <c r="KD68" s="14">
        <f t="shared" ca="1" si="248"/>
        <v>1</v>
      </c>
      <c r="KE68" s="14">
        <f t="shared" ca="1" si="248"/>
        <v>1</v>
      </c>
      <c r="KF68" s="14">
        <f t="shared" ca="1" si="248"/>
        <v>1</v>
      </c>
      <c r="KG68" s="3"/>
      <c r="KH68" s="34">
        <f t="shared" si="47"/>
        <v>1</v>
      </c>
      <c r="KI68" s="13">
        <f>Test!JL67</f>
        <v>0</v>
      </c>
      <c r="KJ68" s="13">
        <f>Test!JM67</f>
        <v>0</v>
      </c>
      <c r="KK68" s="13">
        <f>Test!JN67</f>
        <v>0</v>
      </c>
      <c r="KL68" s="13">
        <f>Test!JO67</f>
        <v>0</v>
      </c>
      <c r="KM68" s="13">
        <f>Test!JP67</f>
        <v>0</v>
      </c>
      <c r="KN68" s="13">
        <f>Test!JQ67</f>
        <v>0</v>
      </c>
      <c r="KO68" s="13">
        <f>Test!JR67</f>
        <v>0</v>
      </c>
      <c r="KP68" s="13">
        <f>Test!JS67</f>
        <v>0</v>
      </c>
      <c r="KQ68" s="13">
        <f>Test!JT67</f>
        <v>0</v>
      </c>
      <c r="KR68" s="13">
        <f>Test!JU67</f>
        <v>0</v>
      </c>
      <c r="KS68" s="13">
        <f>Test!JV67</f>
        <v>0</v>
      </c>
      <c r="KT68" s="13">
        <f>Test!JW67</f>
        <v>0</v>
      </c>
      <c r="KU68" s="13">
        <f>Test!JX67</f>
        <v>0</v>
      </c>
      <c r="KV68" s="13">
        <f>Test!JY67</f>
        <v>0</v>
      </c>
      <c r="KW68" s="13">
        <f>Test!JZ67</f>
        <v>0</v>
      </c>
      <c r="KX68" s="13">
        <f>Test!KA67</f>
        <v>0</v>
      </c>
      <c r="KY68" s="13">
        <f>Test!KB67</f>
        <v>0</v>
      </c>
      <c r="KZ68" s="14">
        <f t="shared" ref="KZ68:LJ68" ca="1" si="249">bdRateExtend($F68:$F71,G68:G71,$KI68:$KI71,KJ68:KJ71)</f>
        <v>1</v>
      </c>
      <c r="LA68" s="14">
        <f t="shared" ca="1" si="249"/>
        <v>1</v>
      </c>
      <c r="LB68" s="14">
        <f t="shared" ca="1" si="249"/>
        <v>1</v>
      </c>
      <c r="LC68" s="14">
        <f t="shared" ca="1" si="249"/>
        <v>1</v>
      </c>
      <c r="LD68" s="14">
        <f t="shared" ca="1" si="249"/>
        <v>1</v>
      </c>
      <c r="LE68" s="14">
        <f t="shared" ca="1" si="249"/>
        <v>1</v>
      </c>
      <c r="LF68" s="14">
        <f t="shared" ca="1" si="249"/>
        <v>1</v>
      </c>
      <c r="LG68" s="14">
        <f t="shared" ca="1" si="249"/>
        <v>1</v>
      </c>
      <c r="LH68" s="14">
        <f t="shared" ca="1" si="249"/>
        <v>1</v>
      </c>
      <c r="LI68" s="14">
        <f t="shared" ca="1" si="249"/>
        <v>1</v>
      </c>
      <c r="LJ68" s="14">
        <f t="shared" ca="1" si="249"/>
        <v>1</v>
      </c>
      <c r="LK68" s="3"/>
      <c r="LL68" s="34">
        <f t="shared" si="49"/>
        <v>1</v>
      </c>
      <c r="LM68" s="13">
        <f>Test!KP67</f>
        <v>0</v>
      </c>
      <c r="LN68" s="13">
        <f>Test!KQ67</f>
        <v>0</v>
      </c>
      <c r="LO68" s="13">
        <f>Test!KR67</f>
        <v>0</v>
      </c>
      <c r="LP68" s="13">
        <f>Test!KS67</f>
        <v>0</v>
      </c>
      <c r="LQ68" s="13">
        <f>Test!KT67</f>
        <v>0</v>
      </c>
      <c r="LR68" s="13">
        <f>Test!KU67</f>
        <v>0</v>
      </c>
      <c r="LS68" s="13">
        <f>Test!KV67</f>
        <v>0</v>
      </c>
      <c r="LT68" s="13">
        <f>Test!KW67</f>
        <v>0</v>
      </c>
      <c r="LU68" s="13">
        <f>Test!KX67</f>
        <v>0</v>
      </c>
      <c r="LV68" s="13">
        <f>Test!KY67</f>
        <v>0</v>
      </c>
      <c r="LW68" s="13">
        <f>Test!KZ67</f>
        <v>0</v>
      </c>
      <c r="LX68" s="13">
        <f>Test!LA67</f>
        <v>0</v>
      </c>
      <c r="LY68" s="13">
        <f>Test!LB67</f>
        <v>0</v>
      </c>
      <c r="LZ68" s="13">
        <f>Test!LC67</f>
        <v>0</v>
      </c>
      <c r="MA68" s="13">
        <f>Test!LD67</f>
        <v>0</v>
      </c>
      <c r="MB68" s="13">
        <f>Test!LE67</f>
        <v>0</v>
      </c>
      <c r="MC68" s="13">
        <f>Test!LF67</f>
        <v>0</v>
      </c>
      <c r="MD68" s="14">
        <f t="shared" ref="MD68:MN68" ca="1" si="250">bdRateExtend($F68:$F71,G68:G71,$LM68:$LM71,LN68:LN71)</f>
        <v>1</v>
      </c>
      <c r="ME68" s="14">
        <f t="shared" ca="1" si="250"/>
        <v>1</v>
      </c>
      <c r="MF68" s="14">
        <f t="shared" ca="1" si="250"/>
        <v>1</v>
      </c>
      <c r="MG68" s="14">
        <f t="shared" ca="1" si="250"/>
        <v>1</v>
      </c>
      <c r="MH68" s="14">
        <f t="shared" ca="1" si="250"/>
        <v>1</v>
      </c>
      <c r="MI68" s="14">
        <f t="shared" ca="1" si="250"/>
        <v>1</v>
      </c>
      <c r="MJ68" s="14">
        <f t="shared" ca="1" si="250"/>
        <v>1</v>
      </c>
      <c r="MK68" s="14">
        <f t="shared" ca="1" si="250"/>
        <v>1</v>
      </c>
      <c r="ML68" s="14">
        <f t="shared" ca="1" si="250"/>
        <v>1</v>
      </c>
      <c r="MM68" s="14">
        <f t="shared" ca="1" si="250"/>
        <v>1</v>
      </c>
      <c r="MN68" s="14">
        <f t="shared" ca="1" si="250"/>
        <v>1</v>
      </c>
      <c r="MO68" s="54"/>
      <c r="MP68" s="34">
        <f t="shared" si="51"/>
        <v>1</v>
      </c>
      <c r="MQ68" s="13">
        <f>Test!LT67</f>
        <v>0</v>
      </c>
      <c r="MR68" s="13">
        <f>Test!LU67</f>
        <v>0</v>
      </c>
      <c r="MS68" s="13">
        <f>Test!LV67</f>
        <v>0</v>
      </c>
      <c r="MT68" s="13">
        <f>Test!LW67</f>
        <v>0</v>
      </c>
      <c r="MU68" s="13">
        <f>Test!LX67</f>
        <v>0</v>
      </c>
      <c r="MV68" s="13">
        <f>Test!LY67</f>
        <v>0</v>
      </c>
      <c r="MW68" s="13">
        <f>Test!LZ67</f>
        <v>0</v>
      </c>
      <c r="MX68" s="13">
        <f>Test!MA67</f>
        <v>0</v>
      </c>
      <c r="MY68" s="13">
        <f>Test!MB67</f>
        <v>0</v>
      </c>
      <c r="MZ68" s="13">
        <f>Test!MC67</f>
        <v>0</v>
      </c>
      <c r="NA68" s="13">
        <f>Test!MD67</f>
        <v>0</v>
      </c>
      <c r="NB68" s="13">
        <f>Test!ME67</f>
        <v>0</v>
      </c>
      <c r="NC68" s="13">
        <f>Test!MF67</f>
        <v>0</v>
      </c>
      <c r="ND68" s="13">
        <f>Test!MG67</f>
        <v>0</v>
      </c>
      <c r="NE68" s="13">
        <f>Test!MH67</f>
        <v>0</v>
      </c>
      <c r="NF68" s="13">
        <f>Test!MI67</f>
        <v>0</v>
      </c>
      <c r="NG68" s="13">
        <f>Test!MJ67</f>
        <v>0</v>
      </c>
      <c r="NH68" s="14">
        <f t="shared" ref="NH68:NR68" ca="1" si="251">bdRateExtend($F68:$F71,G68:G71,$MQ68:$MQ71,MR68:MR71)</f>
        <v>1</v>
      </c>
      <c r="NI68" s="14">
        <f t="shared" ca="1" si="251"/>
        <v>1</v>
      </c>
      <c r="NJ68" s="14">
        <f t="shared" ca="1" si="251"/>
        <v>1</v>
      </c>
      <c r="NK68" s="14">
        <f t="shared" ca="1" si="251"/>
        <v>1</v>
      </c>
      <c r="NL68" s="14">
        <f t="shared" ca="1" si="251"/>
        <v>1</v>
      </c>
      <c r="NM68" s="14">
        <f t="shared" ca="1" si="251"/>
        <v>1</v>
      </c>
      <c r="NN68" s="14">
        <f t="shared" ca="1" si="251"/>
        <v>1</v>
      </c>
      <c r="NO68" s="14">
        <f t="shared" ca="1" si="251"/>
        <v>1</v>
      </c>
      <c r="NP68" s="14">
        <f t="shared" ca="1" si="251"/>
        <v>1</v>
      </c>
      <c r="NQ68" s="14">
        <f t="shared" ca="1" si="251"/>
        <v>1</v>
      </c>
      <c r="NR68" s="14">
        <f t="shared" ca="1" si="251"/>
        <v>1</v>
      </c>
      <c r="NS68" s="54"/>
      <c r="NT68" s="34">
        <f t="shared" si="69"/>
        <v>1</v>
      </c>
      <c r="NU68" s="13">
        <f>Test!MX67</f>
        <v>0</v>
      </c>
      <c r="NV68" s="13">
        <f>Test!MY67</f>
        <v>0</v>
      </c>
      <c r="NW68" s="13">
        <f>Test!MZ67</f>
        <v>0</v>
      </c>
      <c r="NX68" s="13">
        <f>Test!NA67</f>
        <v>0</v>
      </c>
      <c r="NY68" s="13">
        <f>Test!NB67</f>
        <v>0</v>
      </c>
      <c r="NZ68" s="13">
        <f>Test!NC67</f>
        <v>0</v>
      </c>
      <c r="OA68" s="13">
        <f>Test!ND67</f>
        <v>0</v>
      </c>
      <c r="OB68" s="13">
        <f>Test!NE67</f>
        <v>0</v>
      </c>
      <c r="OC68" s="13">
        <f>Test!NF67</f>
        <v>0</v>
      </c>
      <c r="OD68" s="13">
        <f>Test!NG67</f>
        <v>0</v>
      </c>
      <c r="OE68" s="13">
        <f>Test!NH67</f>
        <v>0</v>
      </c>
      <c r="OF68" s="13">
        <f>Test!NI67</f>
        <v>0</v>
      </c>
      <c r="OG68" s="13">
        <f>Test!NJ67</f>
        <v>0</v>
      </c>
      <c r="OH68" s="13">
        <f>Test!NK67</f>
        <v>0</v>
      </c>
      <c r="OI68" s="13">
        <f>Test!NL67</f>
        <v>0</v>
      </c>
      <c r="OJ68" s="13">
        <f>Test!NM67</f>
        <v>0</v>
      </c>
      <c r="OK68" s="13">
        <f>Test!NN67</f>
        <v>0</v>
      </c>
      <c r="OL68" s="14">
        <f t="shared" ref="OL68:OV68" ca="1" si="252">bdRateExtend($F68:$F71,G68:G71,$NU68:$NU71,NV68:NV71)</f>
        <v>1</v>
      </c>
      <c r="OM68" s="14">
        <f t="shared" ca="1" si="252"/>
        <v>1</v>
      </c>
      <c r="ON68" s="14">
        <f t="shared" ca="1" si="252"/>
        <v>1</v>
      </c>
      <c r="OO68" s="14">
        <f t="shared" ca="1" si="252"/>
        <v>1</v>
      </c>
      <c r="OP68" s="14">
        <f t="shared" ca="1" si="252"/>
        <v>1</v>
      </c>
      <c r="OQ68" s="14">
        <f t="shared" ca="1" si="252"/>
        <v>1</v>
      </c>
      <c r="OR68" s="14">
        <f t="shared" ca="1" si="252"/>
        <v>1</v>
      </c>
      <c r="OS68" s="14">
        <f t="shared" ca="1" si="252"/>
        <v>1</v>
      </c>
      <c r="OT68" s="14">
        <f t="shared" ca="1" si="252"/>
        <v>1</v>
      </c>
      <c r="OU68" s="14">
        <f t="shared" ca="1" si="252"/>
        <v>1</v>
      </c>
      <c r="OV68" s="14">
        <f t="shared" ca="1" si="252"/>
        <v>1</v>
      </c>
      <c r="OW68" s="54"/>
      <c r="OX68" s="34">
        <f t="shared" si="70"/>
        <v>1</v>
      </c>
      <c r="OY68" s="13">
        <f>Test!OB67</f>
        <v>0</v>
      </c>
      <c r="OZ68" s="13">
        <f>Test!OC67</f>
        <v>0</v>
      </c>
      <c r="PA68" s="13">
        <f>Test!OD67</f>
        <v>0</v>
      </c>
      <c r="PB68" s="13">
        <f>Test!OE67</f>
        <v>0</v>
      </c>
      <c r="PC68" s="13">
        <f>Test!OF67</f>
        <v>0</v>
      </c>
      <c r="PD68" s="13">
        <f>Test!OG67</f>
        <v>0</v>
      </c>
      <c r="PE68" s="13">
        <f>Test!OH67</f>
        <v>0</v>
      </c>
      <c r="PF68" s="13">
        <f>Test!OI67</f>
        <v>0</v>
      </c>
      <c r="PG68" s="13">
        <f>Test!OJ67</f>
        <v>0</v>
      </c>
      <c r="PH68" s="13">
        <f>Test!OK67</f>
        <v>0</v>
      </c>
      <c r="PI68" s="13">
        <f>Test!OL67</f>
        <v>0</v>
      </c>
      <c r="PJ68" s="13">
        <f>Test!OM67</f>
        <v>0</v>
      </c>
      <c r="PK68" s="13">
        <f>Test!ON67</f>
        <v>0</v>
      </c>
      <c r="PL68" s="13">
        <f>Test!OO67</f>
        <v>0</v>
      </c>
      <c r="PM68" s="13">
        <f>Test!OP67</f>
        <v>0</v>
      </c>
      <c r="PN68" s="13">
        <f>Test!OQ67</f>
        <v>0</v>
      </c>
      <c r="PO68" s="13">
        <f>Test!OR67</f>
        <v>0</v>
      </c>
      <c r="PP68" s="14">
        <f t="shared" ref="PP68:PZ68" ca="1" si="253">bdRateExtend($F68:$F71,G68:G71,$OY68:$OY71,OZ68:OZ71)</f>
        <v>1</v>
      </c>
      <c r="PQ68" s="14">
        <f t="shared" ca="1" si="253"/>
        <v>1</v>
      </c>
      <c r="PR68" s="14">
        <f t="shared" ca="1" si="253"/>
        <v>1</v>
      </c>
      <c r="PS68" s="14">
        <f t="shared" ca="1" si="253"/>
        <v>1</v>
      </c>
      <c r="PT68" s="14">
        <f t="shared" ca="1" si="253"/>
        <v>1</v>
      </c>
      <c r="PU68" s="14">
        <f t="shared" ca="1" si="253"/>
        <v>1</v>
      </c>
      <c r="PV68" s="14">
        <f t="shared" ca="1" si="253"/>
        <v>1</v>
      </c>
      <c r="PW68" s="14">
        <f t="shared" ca="1" si="253"/>
        <v>1</v>
      </c>
      <c r="PX68" s="14">
        <f t="shared" ca="1" si="253"/>
        <v>1</v>
      </c>
      <c r="PY68" s="14">
        <f t="shared" ca="1" si="253"/>
        <v>1</v>
      </c>
      <c r="PZ68" s="14">
        <f t="shared" ca="1" si="253"/>
        <v>1</v>
      </c>
    </row>
    <row r="69" spans="3:442">
      <c r="C69" s="115"/>
      <c r="D69" s="26">
        <f t="shared" si="71"/>
        <v>0.12</v>
      </c>
      <c r="E69" s="35">
        <f t="shared" ref="E69:E132" ca="1" si="254">ABS($D69-F69)/$D69</f>
        <v>0.1142524758120334</v>
      </c>
      <c r="F69" s="15">
        <f ca="1">Reference!B68</f>
        <v>0.133710297097444</v>
      </c>
      <c r="G69" s="15">
        <f ca="1">Reference!C68</f>
        <v>0.92926526069641102</v>
      </c>
      <c r="H69" s="15">
        <f ca="1">Reference!D68</f>
        <v>0.92699599266052202</v>
      </c>
      <c r="I69" s="15">
        <f ca="1">Reference!E68</f>
        <v>28.719347887683998</v>
      </c>
      <c r="J69" s="15">
        <f ca="1">Reference!F68</f>
        <v>39.425421850219401</v>
      </c>
      <c r="K69" s="15">
        <f ca="1">Reference!G68</f>
        <v>46.958255735357099</v>
      </c>
      <c r="L69" s="15">
        <f ca="1">Reference!H68</f>
        <v>0.25138640403747498</v>
      </c>
      <c r="M69" s="15">
        <f ca="1">Reference!I68</f>
        <v>0.98056161403655995</v>
      </c>
      <c r="N69" s="15">
        <f ca="1">Reference!J68</f>
        <v>0.25792714953422502</v>
      </c>
      <c r="O69" s="15">
        <f ca="1">Reference!K68</f>
        <v>0.89085990190505904</v>
      </c>
      <c r="P69" s="15">
        <f ca="1">Reference!L68</f>
        <v>62.861249000000001</v>
      </c>
      <c r="Q69" s="15">
        <f ca="1">Reference!M68</f>
        <v>26.5125989721213</v>
      </c>
      <c r="R69" s="15" t="str">
        <f ca="1">Reference!N68</f>
        <v>None</v>
      </c>
      <c r="S69" s="15">
        <f ca="1">Reference!O68</f>
        <v>0.36569099999999999</v>
      </c>
      <c r="T69" s="15">
        <f ca="1">Reference!P68</f>
        <v>0.36569099999999999</v>
      </c>
      <c r="U69" s="15">
        <f ca="1">Reference!Q68</f>
        <v>349.69298800000001</v>
      </c>
      <c r="V69" s="15">
        <f ca="1">Reference!R68</f>
        <v>349.69298800000001</v>
      </c>
      <c r="X69" s="15">
        <f t="shared" ref="X69:X132" si="255">ABS($D69-Y69)/$D69</f>
        <v>4.7039332298266789E-2</v>
      </c>
      <c r="Y69" s="15">
        <f>Test!B68</f>
        <v>0.12564471987579201</v>
      </c>
      <c r="Z69" s="15">
        <f>Test!C68</f>
        <v>0.87049621343612604</v>
      </c>
      <c r="AA69" s="15">
        <f>Test!D68</f>
        <v>0.86314320564269997</v>
      </c>
      <c r="AB69" s="15">
        <f>Test!E68</f>
        <v>26.198345077964198</v>
      </c>
      <c r="AC69" s="15">
        <f>Test!F68</f>
        <v>35.917485845611097</v>
      </c>
      <c r="AD69" s="15">
        <f>Test!G68</f>
        <v>43.897794304258603</v>
      </c>
      <c r="AE69" s="15">
        <f>Test!H68</f>
        <v>0.157850205898284</v>
      </c>
      <c r="AF69" s="15">
        <f>Test!I68</f>
        <v>0.94767212867736805</v>
      </c>
      <c r="AG69" s="15">
        <f>Test!J68</f>
        <v>0.34235414862632702</v>
      </c>
      <c r="AH69" s="15">
        <f>Test!K68</f>
        <v>0.81019049882888705</v>
      </c>
      <c r="AI69" s="15">
        <f>Test!L68</f>
        <v>48.710379000000003</v>
      </c>
      <c r="AJ69" s="15">
        <f>Test!M68</f>
        <v>23.689612015382501</v>
      </c>
      <c r="AK69" s="15" t="str">
        <f>Test!N68</f>
        <v>None</v>
      </c>
      <c r="AL69" s="15">
        <f>Test!O68</f>
        <v>0.38264900000000002</v>
      </c>
      <c r="AM69" s="15">
        <f>Test!P68</f>
        <v>0.38264900000000002</v>
      </c>
      <c r="AN69" s="15">
        <f>Test!Q68</f>
        <v>1.0408710000000001</v>
      </c>
      <c r="AO69" s="15">
        <f>Test!R68</f>
        <v>1.0408710000000001</v>
      </c>
      <c r="AP69" s="16">
        <f t="shared" ref="AP69:AZ69" ca="1" si="256">bdRateExtend($F68:$F72,G68:G72,$Y68:$Y72,Z68:Z72)</f>
        <v>0.63361462497320264</v>
      </c>
      <c r="AQ69" s="16">
        <f t="shared" ca="1" si="256"/>
        <v>0.63527269215372884</v>
      </c>
      <c r="AR69" s="16">
        <f t="shared" ca="1" si="256"/>
        <v>1.4112772575186856</v>
      </c>
      <c r="AS69" s="16">
        <f t="shared" ca="1" si="256"/>
        <v>5.1460839849893514</v>
      </c>
      <c r="AT69" s="16">
        <f t="shared" ca="1" si="256"/>
        <v>1.8026013478188321</v>
      </c>
      <c r="AU69" s="16">
        <f t="shared" ca="1" si="256"/>
        <v>0.83595822258876806</v>
      </c>
      <c r="AV69" s="16">
        <f t="shared" ca="1" si="256"/>
        <v>0.69486993962710919</v>
      </c>
      <c r="AW69" s="16">
        <f t="shared" ca="1" si="256"/>
        <v>0.64990878273776409</v>
      </c>
      <c r="AX69" s="16">
        <f t="shared" ca="1" si="256"/>
        <v>0.48303378481527437</v>
      </c>
      <c r="AY69" s="16">
        <f t="shared" ca="1" si="256"/>
        <v>0.40684041499418155</v>
      </c>
      <c r="AZ69" s="16">
        <f t="shared" ca="1" si="256"/>
        <v>0.45783491724033887</v>
      </c>
      <c r="BA69" s="3"/>
      <c r="BB69" s="35">
        <f t="shared" ref="BB69:BB132" si="257">ABS($D69-BC69)/$D69</f>
        <v>2.4560757173330838E-4</v>
      </c>
      <c r="BC69" s="15">
        <f>Test!AF68</f>
        <v>0.119970527091392</v>
      </c>
      <c r="BD69" s="15">
        <f>Test!AG68</f>
        <v>0.89471948146820002</v>
      </c>
      <c r="BE69" s="15">
        <f>Test!AH68</f>
        <v>0.89163881540298395</v>
      </c>
      <c r="BF69" s="15">
        <f>Test!AI68</f>
        <v>27.486884523067999</v>
      </c>
      <c r="BG69" s="15">
        <f>Test!AJ68</f>
        <v>37.9704388343172</v>
      </c>
      <c r="BH69" s="15">
        <f>Test!AK68</f>
        <v>49.807918520812102</v>
      </c>
      <c r="BI69" s="15">
        <f>Test!AL68</f>
        <v>0.19074833393096899</v>
      </c>
      <c r="BJ69" s="15">
        <f>Test!AM68</f>
        <v>0.97423732280731201</v>
      </c>
      <c r="BK69" s="15">
        <f>Test!AN68</f>
        <v>0.29743728041648798</v>
      </c>
      <c r="BL69" s="15">
        <f>Test!AO68</f>
        <v>0.844107925891876</v>
      </c>
      <c r="BM69" s="15">
        <f>Test!AP68</f>
        <v>59.396298999999999</v>
      </c>
      <c r="BN69" s="15">
        <f>Test!AQ68</f>
        <v>24.796902171342801</v>
      </c>
      <c r="BO69" s="15" t="str">
        <f>Test!AR68</f>
        <v>None</v>
      </c>
      <c r="BP69" s="15">
        <f>Test!AS68</f>
        <v>4.7169999999999997E-2</v>
      </c>
      <c r="BQ69" s="15">
        <f>Test!AT68</f>
        <v>4.7169999999999997E-2</v>
      </c>
      <c r="BR69" s="15">
        <f>Test!AU68</f>
        <v>0.64731799999999995</v>
      </c>
      <c r="BS69" s="15">
        <f>Test!AV68</f>
        <v>0.64731799999999995</v>
      </c>
      <c r="BT69" s="16">
        <f t="shared" ref="BT69:CD69" ca="1" si="258">bdRateExtend($F68:$F72,G68:G72,$BC68:$BC72,BD68:BD72)</f>
        <v>0.51236635256334728</v>
      </c>
      <c r="BU69" s="16">
        <f t="shared" ca="1" si="258"/>
        <v>0.50284170171206766</v>
      </c>
      <c r="BV69" s="16">
        <f t="shared" ca="1" si="258"/>
        <v>0.40898287254908494</v>
      </c>
      <c r="BW69" s="16">
        <f t="shared" ca="1" si="258"/>
        <v>2.7228145760820404</v>
      </c>
      <c r="BX69" s="16">
        <f t="shared" ca="1" si="258"/>
        <v>-0.87055268072135994</v>
      </c>
      <c r="BY69" s="16">
        <f t="shared" ca="1" si="258"/>
        <v>0.41544258636347919</v>
      </c>
      <c r="BZ69" s="16">
        <f t="shared" ca="1" si="258"/>
        <v>0.27167304746412602</v>
      </c>
      <c r="CA69" s="16">
        <f t="shared" ca="1" si="258"/>
        <v>0.40934184058441736</v>
      </c>
      <c r="CB69" s="16">
        <f t="shared" ca="1" si="258"/>
        <v>0.39778706790074225</v>
      </c>
      <c r="CC69" s="16">
        <f t="shared" ca="1" si="258"/>
        <v>0.10512658610250636</v>
      </c>
      <c r="CD69" s="16">
        <f t="shared" ca="1" si="258"/>
        <v>0.46171310038071778</v>
      </c>
      <c r="CE69" s="3"/>
      <c r="CF69" s="35">
        <f t="shared" ref="CF69:CF132" si="259">ABS($D69-CG69)/$D69</f>
        <v>0.1142524758120334</v>
      </c>
      <c r="CG69" s="15">
        <f>Test!BJ68</f>
        <v>0.133710297097444</v>
      </c>
      <c r="CH69" s="15">
        <f>Test!BK68</f>
        <v>0.92926526069641102</v>
      </c>
      <c r="CI69" s="15">
        <f>Test!BL68</f>
        <v>0.92699599266052202</v>
      </c>
      <c r="CJ69" s="15">
        <f>Test!BM68</f>
        <v>28.719347887683998</v>
      </c>
      <c r="CK69" s="15">
        <f>Test!BN68</f>
        <v>39.425421850219401</v>
      </c>
      <c r="CL69" s="15">
        <f>Test!BO68</f>
        <v>46.958255735357099</v>
      </c>
      <c r="CM69" s="15">
        <f>Test!BP68</f>
        <v>0.25138640403747498</v>
      </c>
      <c r="CN69" s="15">
        <f>Test!BQ68</f>
        <v>0.98056161403655995</v>
      </c>
      <c r="CO69" s="15">
        <f>Test!BR68</f>
        <v>0.25792714953422502</v>
      </c>
      <c r="CP69" s="15">
        <f>Test!BS68</f>
        <v>0.89085990190505904</v>
      </c>
      <c r="CQ69" s="15">
        <f>Test!BT68</f>
        <v>62.861249000000001</v>
      </c>
      <c r="CR69" s="15">
        <f>Test!BU68</f>
        <v>26.5125989721213</v>
      </c>
      <c r="CS69" s="15" t="str">
        <f>Test!BV68</f>
        <v>None</v>
      </c>
      <c r="CT69" s="15">
        <f>Test!BW68</f>
        <v>0.36569099999999999</v>
      </c>
      <c r="CU69" s="15">
        <f>Test!BX68</f>
        <v>0.36569099999999999</v>
      </c>
      <c r="CV69" s="15">
        <f>Test!BY68</f>
        <v>349.69298800000001</v>
      </c>
      <c r="CW69" s="15">
        <f>Test!BZ68</f>
        <v>349.69298800000001</v>
      </c>
      <c r="CX69" s="16">
        <f t="shared" ref="CX69:DH69" ca="1" si="260">bdRateExtend($F68:$F72,G68:G72,$CG68:$CG72,CH68:CH72)</f>
        <v>0</v>
      </c>
      <c r="CY69" s="16">
        <f t="shared" ca="1" si="260"/>
        <v>0</v>
      </c>
      <c r="CZ69" s="16">
        <f t="shared" ca="1" si="260"/>
        <v>0</v>
      </c>
      <c r="DA69" s="16">
        <f t="shared" ca="1" si="260"/>
        <v>0</v>
      </c>
      <c r="DB69" s="16">
        <f t="shared" ca="1" si="260"/>
        <v>0</v>
      </c>
      <c r="DC69" s="16">
        <f t="shared" ca="1" si="260"/>
        <v>0</v>
      </c>
      <c r="DD69" s="16">
        <f t="shared" ca="1" si="260"/>
        <v>0</v>
      </c>
      <c r="DE69" s="16">
        <f t="shared" ca="1" si="260"/>
        <v>0</v>
      </c>
      <c r="DF69" s="16">
        <f t="shared" ca="1" si="260"/>
        <v>0</v>
      </c>
      <c r="DG69" s="16">
        <f t="shared" ca="1" si="260"/>
        <v>0</v>
      </c>
      <c r="DH69" s="16">
        <f t="shared" ca="1" si="260"/>
        <v>0</v>
      </c>
      <c r="DI69" s="3"/>
      <c r="DJ69" s="35">
        <f t="shared" ref="DJ69:DJ132" si="261">ABS($D69-DK69)/$D69</f>
        <v>4.8572186696841636E-2</v>
      </c>
      <c r="DK69" s="15">
        <f>Test!CN68</f>
        <v>0.114171337596379</v>
      </c>
      <c r="DL69" s="15">
        <f>Test!CO68</f>
        <v>0.92716979980468694</v>
      </c>
      <c r="DM69" s="15">
        <f>Test!CP68</f>
        <v>0.92488408088684004</v>
      </c>
      <c r="DN69" s="15">
        <f>Test!CQ68</f>
        <v>28.671625618613099</v>
      </c>
      <c r="DO69" s="15">
        <f>Test!CR68</f>
        <v>40.4805734521142</v>
      </c>
      <c r="DP69" s="15">
        <f>Test!CS68</f>
        <v>49.435344989220198</v>
      </c>
      <c r="DQ69" s="15">
        <f>Test!CT68</f>
        <v>0.25266364216804499</v>
      </c>
      <c r="DR69" s="15">
        <f>Test!CU68</f>
        <v>0.98066240549087502</v>
      </c>
      <c r="DS69" s="15">
        <f>Test!CV68</f>
        <v>0.25898709893226601</v>
      </c>
      <c r="DT69" s="15">
        <f>Test!CW68</f>
        <v>0.887628734111785</v>
      </c>
      <c r="DU69" s="15">
        <f>Test!CX68</f>
        <v>62.103952</v>
      </c>
      <c r="DV69" s="15">
        <f>Test!CY68</f>
        <v>26.411000455433101</v>
      </c>
      <c r="DW69" s="15" t="str">
        <f>Test!CZ68</f>
        <v>None</v>
      </c>
      <c r="DX69" s="15">
        <f>Test!DA68</f>
        <v>0.53136899999999998</v>
      </c>
      <c r="DY69" s="15">
        <f>Test!DB68</f>
        <v>0.53136899999999998</v>
      </c>
      <c r="DZ69" s="15">
        <f>Test!DC68</f>
        <v>423.980864</v>
      </c>
      <c r="EA69" s="15">
        <f>Test!DD68</f>
        <v>423.980864</v>
      </c>
      <c r="EB69" s="16">
        <f t="shared" ref="EB69:EL69" ca="1" si="262">bdRateExtend($F68:$F72,G68:G72,$DK68:$DK72,DL68:DL72)</f>
        <v>-0.11549193589655515</v>
      </c>
      <c r="EC69" s="16">
        <f t="shared" ca="1" si="262"/>
        <v>-0.11633607079922825</v>
      </c>
      <c r="ED69" s="16">
        <f t="shared" ca="1" si="262"/>
        <v>-0.12173234876182271</v>
      </c>
      <c r="EE69" s="16">
        <f t="shared" ca="1" si="262"/>
        <v>-0.47318557541402584</v>
      </c>
      <c r="EF69" s="16">
        <f t="shared" ca="1" si="262"/>
        <v>-0.87280515861979158</v>
      </c>
      <c r="EG69" s="16">
        <f t="shared" ca="1" si="262"/>
        <v>-0.14075285644739022</v>
      </c>
      <c r="EH69" s="16">
        <f t="shared" ca="1" si="262"/>
        <v>-0.15755604919629196</v>
      </c>
      <c r="EI69" s="16">
        <f t="shared" ca="1" si="262"/>
        <v>-0.12826837833448845</v>
      </c>
      <c r="EJ69" s="16">
        <f t="shared" ca="1" si="262"/>
        <v>-0.11561738736841742</v>
      </c>
      <c r="EK69" s="16">
        <f t="shared" ca="1" si="262"/>
        <v>-0.11264643012286446</v>
      </c>
      <c r="EL69" s="16">
        <f t="shared" ca="1" si="262"/>
        <v>-0.11593219011699951</v>
      </c>
      <c r="EM69" s="3"/>
      <c r="EN69" s="35">
        <f t="shared" ref="EN69:EN132" si="263">ABS($D69-EO69)/$D69</f>
        <v>1</v>
      </c>
      <c r="EO69" s="15">
        <f>Test!DR68</f>
        <v>0</v>
      </c>
      <c r="EP69" s="15">
        <f>Test!DS68</f>
        <v>0</v>
      </c>
      <c r="EQ69" s="15">
        <f>Test!DT68</f>
        <v>0</v>
      </c>
      <c r="ER69" s="15">
        <f>Test!DU68</f>
        <v>0</v>
      </c>
      <c r="ES69" s="15">
        <f>Test!DV68</f>
        <v>0</v>
      </c>
      <c r="ET69" s="15">
        <f>Test!DW68</f>
        <v>0</v>
      </c>
      <c r="EU69" s="15">
        <f>Test!DX68</f>
        <v>0</v>
      </c>
      <c r="EV69" s="15">
        <f>Test!DY68</f>
        <v>0</v>
      </c>
      <c r="EW69" s="15">
        <f>Test!DZ68</f>
        <v>0</v>
      </c>
      <c r="EX69" s="15">
        <f>Test!EA68</f>
        <v>0</v>
      </c>
      <c r="EY69" s="15">
        <f>Test!EB68</f>
        <v>0</v>
      </c>
      <c r="EZ69" s="15">
        <f>Test!EC68</f>
        <v>0</v>
      </c>
      <c r="FA69" s="15">
        <f>Test!ED68</f>
        <v>0</v>
      </c>
      <c r="FB69" s="15">
        <f>Test!EE68</f>
        <v>0</v>
      </c>
      <c r="FC69" s="15">
        <f>Test!EF68</f>
        <v>0</v>
      </c>
      <c r="FD69" s="15">
        <f>Test!EG68</f>
        <v>0</v>
      </c>
      <c r="FE69" s="15">
        <f>Test!EH68</f>
        <v>0</v>
      </c>
      <c r="FF69" s="16">
        <f t="shared" ref="FF69:FP69" ca="1" si="264">bdRateExtend($F68:$F72,G68:G72,$EO68:$EO72,EP68:EP72)</f>
        <v>1</v>
      </c>
      <c r="FG69" s="16">
        <f t="shared" ca="1" si="264"/>
        <v>1</v>
      </c>
      <c r="FH69" s="16">
        <f t="shared" ca="1" si="264"/>
        <v>1</v>
      </c>
      <c r="FI69" s="16">
        <f t="shared" ca="1" si="264"/>
        <v>1</v>
      </c>
      <c r="FJ69" s="16">
        <f t="shared" ca="1" si="264"/>
        <v>1</v>
      </c>
      <c r="FK69" s="16">
        <f t="shared" ca="1" si="264"/>
        <v>1</v>
      </c>
      <c r="FL69" s="16">
        <f t="shared" ca="1" si="264"/>
        <v>1</v>
      </c>
      <c r="FM69" s="16">
        <f t="shared" ca="1" si="264"/>
        <v>1</v>
      </c>
      <c r="FN69" s="16">
        <f t="shared" ca="1" si="264"/>
        <v>1</v>
      </c>
      <c r="FO69" s="16">
        <f t="shared" ca="1" si="264"/>
        <v>1</v>
      </c>
      <c r="FP69" s="16">
        <f t="shared" ca="1" si="264"/>
        <v>1</v>
      </c>
      <c r="FQ69" s="55"/>
      <c r="FR69" s="35">
        <f t="shared" ref="FR69:FR132" si="265">ABS($D69-FS69)/$D69</f>
        <v>1</v>
      </c>
      <c r="FS69" s="15">
        <f>Test!EV68</f>
        <v>0</v>
      </c>
      <c r="FT69" s="15">
        <f>Test!EW68</f>
        <v>0</v>
      </c>
      <c r="FU69" s="15">
        <f>Test!EX68</f>
        <v>0</v>
      </c>
      <c r="FV69" s="15">
        <f>Test!EY68</f>
        <v>0</v>
      </c>
      <c r="FW69" s="15">
        <f>Test!EZ68</f>
        <v>0</v>
      </c>
      <c r="FX69" s="15">
        <f>Test!FA68</f>
        <v>0</v>
      </c>
      <c r="FY69" s="15">
        <f>Test!FB68</f>
        <v>0</v>
      </c>
      <c r="FZ69" s="15">
        <f>Test!FC68</f>
        <v>0</v>
      </c>
      <c r="GA69" s="15">
        <f>Test!FD68</f>
        <v>0</v>
      </c>
      <c r="GB69" s="15">
        <f>Test!FE68</f>
        <v>0</v>
      </c>
      <c r="GC69" s="15">
        <f>Test!FF68</f>
        <v>0</v>
      </c>
      <c r="GD69" s="15">
        <f>Test!FG68</f>
        <v>0</v>
      </c>
      <c r="GE69" s="15">
        <f>Test!FH68</f>
        <v>0</v>
      </c>
      <c r="GF69" s="15">
        <f>Test!FI68</f>
        <v>0</v>
      </c>
      <c r="GG69" s="15">
        <f>Test!FJ68</f>
        <v>0</v>
      </c>
      <c r="GH69" s="15">
        <f>Test!FK68</f>
        <v>0</v>
      </c>
      <c r="GI69" s="15">
        <f>Test!FL68</f>
        <v>0</v>
      </c>
      <c r="GJ69" s="16">
        <f t="shared" ref="GJ69:GT69" ca="1" si="266">bdRateExtend($F68:$F72,G68:G72,$FS68:$FS72,FT68:FT72)</f>
        <v>1</v>
      </c>
      <c r="GK69" s="16">
        <f t="shared" ca="1" si="266"/>
        <v>1</v>
      </c>
      <c r="GL69" s="16">
        <f t="shared" ca="1" si="266"/>
        <v>1</v>
      </c>
      <c r="GM69" s="16">
        <f t="shared" ca="1" si="266"/>
        <v>1</v>
      </c>
      <c r="GN69" s="16">
        <f t="shared" ca="1" si="266"/>
        <v>1</v>
      </c>
      <c r="GO69" s="16">
        <f t="shared" ca="1" si="266"/>
        <v>1</v>
      </c>
      <c r="GP69" s="16">
        <f t="shared" ca="1" si="266"/>
        <v>1</v>
      </c>
      <c r="GQ69" s="16">
        <f t="shared" ca="1" si="266"/>
        <v>1</v>
      </c>
      <c r="GR69" s="16">
        <f t="shared" ca="1" si="266"/>
        <v>1</v>
      </c>
      <c r="GS69" s="16">
        <f t="shared" ca="1" si="266"/>
        <v>1</v>
      </c>
      <c r="GT69" s="16">
        <f t="shared" ca="1" si="266"/>
        <v>1</v>
      </c>
      <c r="GU69" s="55"/>
      <c r="GV69" s="35">
        <f t="shared" ref="GV69:GV132" si="267">ABS($D69-GW69)/$D69</f>
        <v>1</v>
      </c>
      <c r="GW69" s="15">
        <f>Test!FZ68</f>
        <v>0</v>
      </c>
      <c r="GX69" s="15">
        <f>Test!GA68</f>
        <v>0</v>
      </c>
      <c r="GY69" s="15">
        <f>Test!GB68</f>
        <v>0</v>
      </c>
      <c r="GZ69" s="15">
        <f>Test!GC68</f>
        <v>0</v>
      </c>
      <c r="HA69" s="15">
        <f>Test!GD68</f>
        <v>0</v>
      </c>
      <c r="HB69" s="15">
        <f>Test!GE68</f>
        <v>0</v>
      </c>
      <c r="HC69" s="15">
        <f>Test!GF68</f>
        <v>0</v>
      </c>
      <c r="HD69" s="15">
        <f>Test!GG68</f>
        <v>0</v>
      </c>
      <c r="HE69" s="15">
        <f>Test!GH68</f>
        <v>0</v>
      </c>
      <c r="HF69" s="15">
        <f>Test!GI68</f>
        <v>0</v>
      </c>
      <c r="HG69" s="15">
        <f>Test!GJ68</f>
        <v>0</v>
      </c>
      <c r="HH69" s="15">
        <f>Test!GK68</f>
        <v>0</v>
      </c>
      <c r="HI69" s="15">
        <f>Test!GL68</f>
        <v>0</v>
      </c>
      <c r="HJ69" s="15">
        <f>Test!GM68</f>
        <v>0</v>
      </c>
      <c r="HK69" s="15">
        <f>Test!GN68</f>
        <v>0</v>
      </c>
      <c r="HL69" s="15">
        <f>Test!GO68</f>
        <v>0</v>
      </c>
      <c r="HM69" s="15">
        <f>Test!GP68</f>
        <v>0</v>
      </c>
      <c r="HN69" s="16">
        <f t="shared" ref="HN69:HX69" ca="1" si="268">bdRateExtend($F68:$F72,G68:G72,$GW68:$GW72,GX68:GX72)</f>
        <v>1</v>
      </c>
      <c r="HO69" s="16">
        <f t="shared" ca="1" si="268"/>
        <v>1</v>
      </c>
      <c r="HP69" s="16">
        <f t="shared" ca="1" si="268"/>
        <v>1</v>
      </c>
      <c r="HQ69" s="16">
        <f t="shared" ca="1" si="268"/>
        <v>1</v>
      </c>
      <c r="HR69" s="16">
        <f t="shared" ca="1" si="268"/>
        <v>1</v>
      </c>
      <c r="HS69" s="16">
        <f t="shared" ca="1" si="268"/>
        <v>1</v>
      </c>
      <c r="HT69" s="16">
        <f t="shared" ca="1" si="268"/>
        <v>1</v>
      </c>
      <c r="HU69" s="16">
        <f t="shared" ca="1" si="268"/>
        <v>1</v>
      </c>
      <c r="HV69" s="16">
        <f t="shared" ca="1" si="268"/>
        <v>1</v>
      </c>
      <c r="HW69" s="16">
        <f t="shared" ca="1" si="268"/>
        <v>1</v>
      </c>
      <c r="HX69" s="16">
        <f t="shared" ca="1" si="268"/>
        <v>1</v>
      </c>
      <c r="HY69" s="3"/>
      <c r="HZ69" s="35">
        <f t="shared" ref="HZ69:HZ132" si="269">ABS($D69-IA69)/$D69</f>
        <v>1</v>
      </c>
      <c r="IA69" s="15">
        <f>Test!HD68</f>
        <v>0</v>
      </c>
      <c r="IB69" s="15">
        <f>Test!HE68</f>
        <v>0</v>
      </c>
      <c r="IC69" s="15">
        <f>Test!HF68</f>
        <v>0</v>
      </c>
      <c r="ID69" s="15">
        <f>Test!HG68</f>
        <v>0</v>
      </c>
      <c r="IE69" s="15">
        <f>Test!HH68</f>
        <v>0</v>
      </c>
      <c r="IF69" s="15">
        <f>Test!HI68</f>
        <v>0</v>
      </c>
      <c r="IG69" s="15">
        <f>Test!HJ68</f>
        <v>0</v>
      </c>
      <c r="IH69" s="15">
        <f>Test!HK68</f>
        <v>0</v>
      </c>
      <c r="II69" s="15">
        <f>Test!HL68</f>
        <v>0</v>
      </c>
      <c r="IJ69" s="15">
        <f>Test!HM68</f>
        <v>0</v>
      </c>
      <c r="IK69" s="15">
        <f>Test!HN68</f>
        <v>0</v>
      </c>
      <c r="IL69" s="15">
        <f>Test!HO68</f>
        <v>0</v>
      </c>
      <c r="IM69" s="15">
        <f>Test!HP68</f>
        <v>0</v>
      </c>
      <c r="IN69" s="15">
        <f>Test!HQ68</f>
        <v>0</v>
      </c>
      <c r="IO69" s="15">
        <f>Test!HR68</f>
        <v>0</v>
      </c>
      <c r="IP69" s="15">
        <f>Test!HS68</f>
        <v>0</v>
      </c>
      <c r="IQ69" s="15">
        <f>Test!HT68</f>
        <v>0</v>
      </c>
      <c r="IR69" s="16">
        <f t="shared" ref="IR69:JB69" ca="1" si="270">bdRateExtend($F68:$F72,G68:G72,$IA68:$IA72,IB68:IB72)</f>
        <v>1</v>
      </c>
      <c r="IS69" s="16">
        <f t="shared" ca="1" si="270"/>
        <v>1</v>
      </c>
      <c r="IT69" s="16">
        <f t="shared" ca="1" si="270"/>
        <v>1</v>
      </c>
      <c r="IU69" s="16">
        <f t="shared" ca="1" si="270"/>
        <v>1</v>
      </c>
      <c r="IV69" s="16">
        <f t="shared" ca="1" si="270"/>
        <v>1</v>
      </c>
      <c r="IW69" s="16">
        <f t="shared" ca="1" si="270"/>
        <v>1</v>
      </c>
      <c r="IX69" s="16">
        <f t="shared" ca="1" si="270"/>
        <v>1</v>
      </c>
      <c r="IY69" s="16">
        <f t="shared" ca="1" si="270"/>
        <v>1</v>
      </c>
      <c r="IZ69" s="16">
        <f t="shared" ca="1" si="270"/>
        <v>1</v>
      </c>
      <c r="JA69" s="16">
        <f t="shared" ca="1" si="270"/>
        <v>1</v>
      </c>
      <c r="JB69" s="16">
        <f t="shared" ca="1" si="270"/>
        <v>1</v>
      </c>
      <c r="JC69" s="3"/>
      <c r="JD69" s="35">
        <f t="shared" ref="JD69:JD132" si="271">ABS($D69-JE69)/$D69</f>
        <v>1</v>
      </c>
      <c r="JE69" s="15">
        <f>Test!IH68</f>
        <v>0</v>
      </c>
      <c r="JF69" s="15">
        <f>Test!II68</f>
        <v>0</v>
      </c>
      <c r="JG69" s="15">
        <f>Test!IJ68</f>
        <v>0</v>
      </c>
      <c r="JH69" s="15">
        <f>Test!IK68</f>
        <v>0</v>
      </c>
      <c r="JI69" s="15">
        <f>Test!IL68</f>
        <v>0</v>
      </c>
      <c r="JJ69" s="15">
        <f>Test!IM68</f>
        <v>0</v>
      </c>
      <c r="JK69" s="15">
        <f>Test!IN68</f>
        <v>0</v>
      </c>
      <c r="JL69" s="15">
        <f>Test!IO68</f>
        <v>0</v>
      </c>
      <c r="JM69" s="15">
        <f>Test!IP68</f>
        <v>0</v>
      </c>
      <c r="JN69" s="15">
        <f>Test!IQ68</f>
        <v>0</v>
      </c>
      <c r="JO69" s="15">
        <f>Test!IR68</f>
        <v>0</v>
      </c>
      <c r="JP69" s="15">
        <f>Test!IS68</f>
        <v>0</v>
      </c>
      <c r="JQ69" s="15">
        <f>Test!IT68</f>
        <v>0</v>
      </c>
      <c r="JR69" s="15">
        <f>Test!IU68</f>
        <v>0</v>
      </c>
      <c r="JS69" s="15">
        <f>Test!IV68</f>
        <v>0</v>
      </c>
      <c r="JT69" s="15">
        <f>Test!IW68</f>
        <v>0</v>
      </c>
      <c r="JU69" s="15">
        <f>Test!IX68</f>
        <v>0</v>
      </c>
      <c r="JV69" s="16">
        <f t="shared" ref="JV69:KF69" ca="1" si="272">bdRateExtend($F68:$F72,G68:G72,$JE68:$JE72,JF68:JF72)</f>
        <v>1</v>
      </c>
      <c r="JW69" s="16">
        <f t="shared" ca="1" si="272"/>
        <v>1</v>
      </c>
      <c r="JX69" s="16">
        <f t="shared" ca="1" si="272"/>
        <v>1</v>
      </c>
      <c r="JY69" s="16">
        <f t="shared" ca="1" si="272"/>
        <v>1</v>
      </c>
      <c r="JZ69" s="16">
        <f t="shared" ca="1" si="272"/>
        <v>1</v>
      </c>
      <c r="KA69" s="16">
        <f t="shared" ca="1" si="272"/>
        <v>1</v>
      </c>
      <c r="KB69" s="16">
        <f t="shared" ca="1" si="272"/>
        <v>1</v>
      </c>
      <c r="KC69" s="16">
        <f t="shared" ca="1" si="272"/>
        <v>1</v>
      </c>
      <c r="KD69" s="16">
        <f t="shared" ca="1" si="272"/>
        <v>1</v>
      </c>
      <c r="KE69" s="16">
        <f t="shared" ca="1" si="272"/>
        <v>1</v>
      </c>
      <c r="KF69" s="16">
        <f t="shared" ca="1" si="272"/>
        <v>1</v>
      </c>
      <c r="KG69" s="3"/>
      <c r="KH69" s="35">
        <f t="shared" ref="KH69:KH132" si="273">ABS($D69-KI69)/$D69</f>
        <v>1</v>
      </c>
      <c r="KI69" s="15">
        <f>Test!JL68</f>
        <v>0</v>
      </c>
      <c r="KJ69" s="15">
        <f>Test!JM68</f>
        <v>0</v>
      </c>
      <c r="KK69" s="15">
        <f>Test!JN68</f>
        <v>0</v>
      </c>
      <c r="KL69" s="15">
        <f>Test!JO68</f>
        <v>0</v>
      </c>
      <c r="KM69" s="15">
        <f>Test!JP68</f>
        <v>0</v>
      </c>
      <c r="KN69" s="15">
        <f>Test!JQ68</f>
        <v>0</v>
      </c>
      <c r="KO69" s="15">
        <f>Test!JR68</f>
        <v>0</v>
      </c>
      <c r="KP69" s="15">
        <f>Test!JS68</f>
        <v>0</v>
      </c>
      <c r="KQ69" s="15">
        <f>Test!JT68</f>
        <v>0</v>
      </c>
      <c r="KR69" s="15">
        <f>Test!JU68</f>
        <v>0</v>
      </c>
      <c r="KS69" s="15">
        <f>Test!JV68</f>
        <v>0</v>
      </c>
      <c r="KT69" s="15">
        <f>Test!JW68</f>
        <v>0</v>
      </c>
      <c r="KU69" s="15">
        <f>Test!JX68</f>
        <v>0</v>
      </c>
      <c r="KV69" s="15">
        <f>Test!JY68</f>
        <v>0</v>
      </c>
      <c r="KW69" s="15">
        <f>Test!JZ68</f>
        <v>0</v>
      </c>
      <c r="KX69" s="15">
        <f>Test!KA68</f>
        <v>0</v>
      </c>
      <c r="KY69" s="15">
        <f>Test!KB68</f>
        <v>0</v>
      </c>
      <c r="KZ69" s="16">
        <f t="shared" ref="KZ69:LJ69" ca="1" si="274">bdRateExtend($F68:$F72,G68:G72,$KI68:$KI72,KJ68:KJ72)</f>
        <v>1</v>
      </c>
      <c r="LA69" s="16">
        <f t="shared" ca="1" si="274"/>
        <v>1</v>
      </c>
      <c r="LB69" s="16">
        <f t="shared" ca="1" si="274"/>
        <v>1</v>
      </c>
      <c r="LC69" s="16">
        <f t="shared" ca="1" si="274"/>
        <v>1</v>
      </c>
      <c r="LD69" s="16">
        <f t="shared" ca="1" si="274"/>
        <v>1</v>
      </c>
      <c r="LE69" s="16">
        <f t="shared" ca="1" si="274"/>
        <v>1</v>
      </c>
      <c r="LF69" s="16">
        <f t="shared" ca="1" si="274"/>
        <v>1</v>
      </c>
      <c r="LG69" s="16">
        <f t="shared" ca="1" si="274"/>
        <v>1</v>
      </c>
      <c r="LH69" s="16">
        <f t="shared" ca="1" si="274"/>
        <v>1</v>
      </c>
      <c r="LI69" s="16">
        <f t="shared" ca="1" si="274"/>
        <v>1</v>
      </c>
      <c r="LJ69" s="16">
        <f t="shared" ca="1" si="274"/>
        <v>1</v>
      </c>
      <c r="LK69" s="3"/>
      <c r="LL69" s="35">
        <f t="shared" ref="LL69:LL132" si="275">ABS($D69-LM69)/$D69</f>
        <v>1</v>
      </c>
      <c r="LM69" s="15">
        <f>Test!KP68</f>
        <v>0</v>
      </c>
      <c r="LN69" s="15">
        <f>Test!KQ68</f>
        <v>0</v>
      </c>
      <c r="LO69" s="15">
        <f>Test!KR68</f>
        <v>0</v>
      </c>
      <c r="LP69" s="15">
        <f>Test!KS68</f>
        <v>0</v>
      </c>
      <c r="LQ69" s="15">
        <f>Test!KT68</f>
        <v>0</v>
      </c>
      <c r="LR69" s="15">
        <f>Test!KU68</f>
        <v>0</v>
      </c>
      <c r="LS69" s="15">
        <f>Test!KV68</f>
        <v>0</v>
      </c>
      <c r="LT69" s="15">
        <f>Test!KW68</f>
        <v>0</v>
      </c>
      <c r="LU69" s="15">
        <f>Test!KX68</f>
        <v>0</v>
      </c>
      <c r="LV69" s="15">
        <f>Test!KY68</f>
        <v>0</v>
      </c>
      <c r="LW69" s="15">
        <f>Test!KZ68</f>
        <v>0</v>
      </c>
      <c r="LX69" s="15">
        <f>Test!LA68</f>
        <v>0</v>
      </c>
      <c r="LY69" s="15">
        <f>Test!LB68</f>
        <v>0</v>
      </c>
      <c r="LZ69" s="15">
        <f>Test!LC68</f>
        <v>0</v>
      </c>
      <c r="MA69" s="15">
        <f>Test!LD68</f>
        <v>0</v>
      </c>
      <c r="MB69" s="15">
        <f>Test!LE68</f>
        <v>0</v>
      </c>
      <c r="MC69" s="15">
        <f>Test!LF68</f>
        <v>0</v>
      </c>
      <c r="MD69" s="16">
        <f t="shared" ref="MD69:MN69" ca="1" si="276">bdRateExtend($F68:$F72,G68:G72,$LM68:$LM72,LN68:LN72)</f>
        <v>1</v>
      </c>
      <c r="ME69" s="16">
        <f t="shared" ca="1" si="276"/>
        <v>1</v>
      </c>
      <c r="MF69" s="16">
        <f t="shared" ca="1" si="276"/>
        <v>1</v>
      </c>
      <c r="MG69" s="16">
        <f t="shared" ca="1" si="276"/>
        <v>1</v>
      </c>
      <c r="MH69" s="16">
        <f t="shared" ca="1" si="276"/>
        <v>1</v>
      </c>
      <c r="MI69" s="16">
        <f t="shared" ca="1" si="276"/>
        <v>1</v>
      </c>
      <c r="MJ69" s="16">
        <f t="shared" ca="1" si="276"/>
        <v>1</v>
      </c>
      <c r="MK69" s="16">
        <f t="shared" ca="1" si="276"/>
        <v>1</v>
      </c>
      <c r="ML69" s="16">
        <f t="shared" ca="1" si="276"/>
        <v>1</v>
      </c>
      <c r="MM69" s="16">
        <f t="shared" ca="1" si="276"/>
        <v>1</v>
      </c>
      <c r="MN69" s="16">
        <f t="shared" ca="1" si="276"/>
        <v>1</v>
      </c>
      <c r="MO69" s="55"/>
      <c r="MP69" s="35">
        <f t="shared" ref="MP69:MP132" si="277">ABS($D69-MQ69)/$D69</f>
        <v>1</v>
      </c>
      <c r="MQ69" s="15">
        <f>Test!LT68</f>
        <v>0</v>
      </c>
      <c r="MR69" s="15">
        <f>Test!LU68</f>
        <v>0</v>
      </c>
      <c r="MS69" s="15">
        <f>Test!LV68</f>
        <v>0</v>
      </c>
      <c r="MT69" s="15">
        <f>Test!LW68</f>
        <v>0</v>
      </c>
      <c r="MU69" s="15">
        <f>Test!LX68</f>
        <v>0</v>
      </c>
      <c r="MV69" s="15">
        <f>Test!LY68</f>
        <v>0</v>
      </c>
      <c r="MW69" s="15">
        <f>Test!LZ68</f>
        <v>0</v>
      </c>
      <c r="MX69" s="15">
        <f>Test!MA68</f>
        <v>0</v>
      </c>
      <c r="MY69" s="15">
        <f>Test!MB68</f>
        <v>0</v>
      </c>
      <c r="MZ69" s="15">
        <f>Test!MC68</f>
        <v>0</v>
      </c>
      <c r="NA69" s="15">
        <f>Test!MD68</f>
        <v>0</v>
      </c>
      <c r="NB69" s="15">
        <f>Test!ME68</f>
        <v>0</v>
      </c>
      <c r="NC69" s="15">
        <f>Test!MF68</f>
        <v>0</v>
      </c>
      <c r="ND69" s="15">
        <f>Test!MG68</f>
        <v>0</v>
      </c>
      <c r="NE69" s="15">
        <f>Test!MH68</f>
        <v>0</v>
      </c>
      <c r="NF69" s="15">
        <f>Test!MI68</f>
        <v>0</v>
      </c>
      <c r="NG69" s="15">
        <f>Test!MJ68</f>
        <v>0</v>
      </c>
      <c r="NH69" s="16">
        <f t="shared" ref="NH69:NR69" ca="1" si="278">bdRateExtend($F68:$F72,G68:G72,$MQ68:$MQ72,MR68:MR72)</f>
        <v>1</v>
      </c>
      <c r="NI69" s="16">
        <f t="shared" ca="1" si="278"/>
        <v>1</v>
      </c>
      <c r="NJ69" s="16">
        <f t="shared" ca="1" si="278"/>
        <v>1</v>
      </c>
      <c r="NK69" s="16">
        <f t="shared" ca="1" si="278"/>
        <v>1</v>
      </c>
      <c r="NL69" s="16">
        <f t="shared" ca="1" si="278"/>
        <v>1</v>
      </c>
      <c r="NM69" s="16">
        <f t="shared" ca="1" si="278"/>
        <v>1</v>
      </c>
      <c r="NN69" s="16">
        <f t="shared" ca="1" si="278"/>
        <v>1</v>
      </c>
      <c r="NO69" s="16">
        <f t="shared" ca="1" si="278"/>
        <v>1</v>
      </c>
      <c r="NP69" s="16">
        <f t="shared" ca="1" si="278"/>
        <v>1</v>
      </c>
      <c r="NQ69" s="16">
        <f t="shared" ca="1" si="278"/>
        <v>1</v>
      </c>
      <c r="NR69" s="16">
        <f t="shared" ca="1" si="278"/>
        <v>1</v>
      </c>
      <c r="NS69" s="55"/>
      <c r="NT69" s="35">
        <f t="shared" si="69"/>
        <v>1</v>
      </c>
      <c r="NU69" s="15">
        <f>Test!MX68</f>
        <v>0</v>
      </c>
      <c r="NV69" s="15">
        <f>Test!MY68</f>
        <v>0</v>
      </c>
      <c r="NW69" s="15">
        <f>Test!MZ68</f>
        <v>0</v>
      </c>
      <c r="NX69" s="15">
        <f>Test!NA68</f>
        <v>0</v>
      </c>
      <c r="NY69" s="15">
        <f>Test!NB68</f>
        <v>0</v>
      </c>
      <c r="NZ69" s="15">
        <f>Test!NC68</f>
        <v>0</v>
      </c>
      <c r="OA69" s="15">
        <f>Test!ND68</f>
        <v>0</v>
      </c>
      <c r="OB69" s="15">
        <f>Test!NE68</f>
        <v>0</v>
      </c>
      <c r="OC69" s="15">
        <f>Test!NF68</f>
        <v>0</v>
      </c>
      <c r="OD69" s="15">
        <f>Test!NG68</f>
        <v>0</v>
      </c>
      <c r="OE69" s="15">
        <f>Test!NH68</f>
        <v>0</v>
      </c>
      <c r="OF69" s="15">
        <f>Test!NI68</f>
        <v>0</v>
      </c>
      <c r="OG69" s="15">
        <f>Test!NJ68</f>
        <v>0</v>
      </c>
      <c r="OH69" s="15">
        <f>Test!NK68</f>
        <v>0</v>
      </c>
      <c r="OI69" s="15">
        <f>Test!NL68</f>
        <v>0</v>
      </c>
      <c r="OJ69" s="15">
        <f>Test!NM68</f>
        <v>0</v>
      </c>
      <c r="OK69" s="15">
        <f>Test!NN68</f>
        <v>0</v>
      </c>
      <c r="OL69" s="16">
        <f t="shared" ref="OL69:OV69" ca="1" si="279">bdRateExtend($F68:$F72,G68:G72,$NU68:$NU72,NV68:NV72)</f>
        <v>1</v>
      </c>
      <c r="OM69" s="16">
        <f t="shared" ca="1" si="279"/>
        <v>1</v>
      </c>
      <c r="ON69" s="16">
        <f t="shared" ca="1" si="279"/>
        <v>1</v>
      </c>
      <c r="OO69" s="16">
        <f t="shared" ca="1" si="279"/>
        <v>1</v>
      </c>
      <c r="OP69" s="16">
        <f t="shared" ca="1" si="279"/>
        <v>1</v>
      </c>
      <c r="OQ69" s="16">
        <f t="shared" ca="1" si="279"/>
        <v>1</v>
      </c>
      <c r="OR69" s="16">
        <f t="shared" ca="1" si="279"/>
        <v>1</v>
      </c>
      <c r="OS69" s="16">
        <f t="shared" ca="1" si="279"/>
        <v>1</v>
      </c>
      <c r="OT69" s="16">
        <f t="shared" ca="1" si="279"/>
        <v>1</v>
      </c>
      <c r="OU69" s="16">
        <f t="shared" ca="1" si="279"/>
        <v>1</v>
      </c>
      <c r="OV69" s="16">
        <f t="shared" ca="1" si="279"/>
        <v>1</v>
      </c>
      <c r="OW69" s="55"/>
      <c r="OX69" s="35">
        <f t="shared" si="70"/>
        <v>1</v>
      </c>
      <c r="OY69" s="15">
        <f>Test!OB68</f>
        <v>0</v>
      </c>
      <c r="OZ69" s="15">
        <f>Test!OC68</f>
        <v>0</v>
      </c>
      <c r="PA69" s="15">
        <f>Test!OD68</f>
        <v>0</v>
      </c>
      <c r="PB69" s="15">
        <f>Test!OE68</f>
        <v>0</v>
      </c>
      <c r="PC69" s="15">
        <f>Test!OF68</f>
        <v>0</v>
      </c>
      <c r="PD69" s="15">
        <f>Test!OG68</f>
        <v>0</v>
      </c>
      <c r="PE69" s="15">
        <f>Test!OH68</f>
        <v>0</v>
      </c>
      <c r="PF69" s="15">
        <f>Test!OI68</f>
        <v>0</v>
      </c>
      <c r="PG69" s="15">
        <f>Test!OJ68</f>
        <v>0</v>
      </c>
      <c r="PH69" s="15">
        <f>Test!OK68</f>
        <v>0</v>
      </c>
      <c r="PI69" s="15">
        <f>Test!OL68</f>
        <v>0</v>
      </c>
      <c r="PJ69" s="15">
        <f>Test!OM68</f>
        <v>0</v>
      </c>
      <c r="PK69" s="15">
        <f>Test!ON68</f>
        <v>0</v>
      </c>
      <c r="PL69" s="15">
        <f>Test!OO68</f>
        <v>0</v>
      </c>
      <c r="PM69" s="15">
        <f>Test!OP68</f>
        <v>0</v>
      </c>
      <c r="PN69" s="15">
        <f>Test!OQ68</f>
        <v>0</v>
      </c>
      <c r="PO69" s="15">
        <f>Test!OR68</f>
        <v>0</v>
      </c>
      <c r="PP69" s="16">
        <f t="shared" ref="PP69:PZ69" ca="1" si="280">bdRateExtend($F68:$F72,G68:G72,$OY68:$OY72,OZ68:OZ72)</f>
        <v>1</v>
      </c>
      <c r="PQ69" s="16">
        <f t="shared" ca="1" si="280"/>
        <v>1</v>
      </c>
      <c r="PR69" s="16">
        <f t="shared" ca="1" si="280"/>
        <v>1</v>
      </c>
      <c r="PS69" s="16">
        <f t="shared" ca="1" si="280"/>
        <v>1</v>
      </c>
      <c r="PT69" s="16">
        <f t="shared" ca="1" si="280"/>
        <v>1</v>
      </c>
      <c r="PU69" s="16">
        <f t="shared" ca="1" si="280"/>
        <v>1</v>
      </c>
      <c r="PV69" s="16">
        <f t="shared" ca="1" si="280"/>
        <v>1</v>
      </c>
      <c r="PW69" s="16">
        <f t="shared" ca="1" si="280"/>
        <v>1</v>
      </c>
      <c r="PX69" s="16">
        <f t="shared" ca="1" si="280"/>
        <v>1</v>
      </c>
      <c r="PY69" s="16">
        <f t="shared" ca="1" si="280"/>
        <v>1</v>
      </c>
      <c r="PZ69" s="16">
        <f t="shared" ca="1" si="280"/>
        <v>1</v>
      </c>
    </row>
    <row r="70" spans="3:442">
      <c r="C70" s="115"/>
      <c r="D70" s="26">
        <f t="shared" si="71"/>
        <v>0.25</v>
      </c>
      <c r="E70" s="35">
        <f t="shared" ca="1" si="254"/>
        <v>2.3644114628559976E-2</v>
      </c>
      <c r="F70" s="15">
        <f ca="1">Reference!B69</f>
        <v>0.25591102865713999</v>
      </c>
      <c r="G70" s="15">
        <f ca="1">Reference!C69</f>
        <v>0.95963621139526301</v>
      </c>
      <c r="H70" s="15">
        <f ca="1">Reference!D69</f>
        <v>0.95840507745742798</v>
      </c>
      <c r="I70" s="15">
        <f ca="1">Reference!E69</f>
        <v>30.548559866405501</v>
      </c>
      <c r="J70" s="15">
        <f ca="1">Reference!F69</f>
        <v>40.7582692370747</v>
      </c>
      <c r="K70" s="15">
        <f ca="1">Reference!G69</f>
        <v>47.997219197861298</v>
      </c>
      <c r="L70" s="15">
        <f ca="1">Reference!H69</f>
        <v>0.33674588799476601</v>
      </c>
      <c r="M70" s="15">
        <f ca="1">Reference!I69</f>
        <v>0.98898720741271895</v>
      </c>
      <c r="N70" s="15">
        <f ca="1">Reference!J69</f>
        <v>0.20423366129398299</v>
      </c>
      <c r="O70" s="15">
        <f ca="1">Reference!K69</f>
        <v>0.93943488597869795</v>
      </c>
      <c r="P70" s="15">
        <f ca="1">Reference!L69</f>
        <v>73.909003999999996</v>
      </c>
      <c r="Q70" s="15">
        <f ca="1">Reference!M69</f>
        <v>29.056038078300499</v>
      </c>
      <c r="R70" s="15" t="str">
        <f ca="1">Reference!N69</f>
        <v>None</v>
      </c>
      <c r="S70" s="15">
        <f ca="1">Reference!O69</f>
        <v>0.59820899999999999</v>
      </c>
      <c r="T70" s="15">
        <f ca="1">Reference!P69</f>
        <v>0.59820899999999999</v>
      </c>
      <c r="U70" s="15">
        <f ca="1">Reference!Q69</f>
        <v>345.682658</v>
      </c>
      <c r="V70" s="15">
        <f ca="1">Reference!R69</f>
        <v>345.682658</v>
      </c>
      <c r="X70" s="15">
        <f t="shared" si="255"/>
        <v>3.2235993789639927E-3</v>
      </c>
      <c r="Y70" s="15">
        <f>Test!B69</f>
        <v>0.249194100155259</v>
      </c>
      <c r="Z70" s="15">
        <f>Test!C69</f>
        <v>0.93651825189590399</v>
      </c>
      <c r="AA70" s="15">
        <f>Test!D69</f>
        <v>0.934517621994018</v>
      </c>
      <c r="AB70" s="15">
        <f>Test!E69</f>
        <v>27.825273598211101</v>
      </c>
      <c r="AC70" s="15">
        <f>Test!F69</f>
        <v>37.311155318061402</v>
      </c>
      <c r="AD70" s="15">
        <f>Test!G69</f>
        <v>44.916004226688997</v>
      </c>
      <c r="AE70" s="15">
        <f>Test!H69</f>
        <v>0.248376920819282</v>
      </c>
      <c r="AF70" s="15">
        <f>Test!I69</f>
        <v>0.98102384805679299</v>
      </c>
      <c r="AG70" s="15">
        <f>Test!J69</f>
        <v>0.25313660502433699</v>
      </c>
      <c r="AH70" s="15">
        <f>Test!K69</f>
        <v>0.91286510229110696</v>
      </c>
      <c r="AI70" s="15">
        <f>Test!L69</f>
        <v>67.287481999999997</v>
      </c>
      <c r="AJ70" s="15">
        <f>Test!M69</f>
        <v>26.759780424800098</v>
      </c>
      <c r="AK70" s="15" t="str">
        <f>Test!N69</f>
        <v>None</v>
      </c>
      <c r="AL70" s="15">
        <f>Test!O69</f>
        <v>0.57699900000000004</v>
      </c>
      <c r="AM70" s="15">
        <f>Test!P69</f>
        <v>0.57699900000000004</v>
      </c>
      <c r="AN70" s="15">
        <f>Test!Q69</f>
        <v>0.60859300000000005</v>
      </c>
      <c r="AO70" s="15">
        <f>Test!R69</f>
        <v>0.60859300000000005</v>
      </c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3"/>
      <c r="BB70" s="35">
        <f t="shared" si="257"/>
        <v>4.1314702244680257E-3</v>
      </c>
      <c r="BC70" s="15">
        <f>Test!AF69</f>
        <v>0.24896713244388299</v>
      </c>
      <c r="BD70" s="15">
        <f>Test!AG69</f>
        <v>0.94056963920593195</v>
      </c>
      <c r="BE70" s="15">
        <f>Test!AH69</f>
        <v>0.93908458948135298</v>
      </c>
      <c r="BF70" s="15">
        <f>Test!AI69</f>
        <v>29.3160743218967</v>
      </c>
      <c r="BG70" s="15">
        <f>Test!AJ69</f>
        <v>38.467387539780503</v>
      </c>
      <c r="BH70" s="15">
        <f>Test!AK69</f>
        <v>49.816447775734296</v>
      </c>
      <c r="BI70" s="15">
        <f>Test!AL69</f>
        <v>0.28044855594634999</v>
      </c>
      <c r="BJ70" s="15">
        <f>Test!AM69</f>
        <v>0.98632663488387995</v>
      </c>
      <c r="BK70" s="15">
        <f>Test!AN69</f>
        <v>0.23624230921268399</v>
      </c>
      <c r="BL70" s="15">
        <f>Test!AO69</f>
        <v>0.91600805521011297</v>
      </c>
      <c r="BM70" s="15">
        <f>Test!AP69</f>
        <v>71.832245</v>
      </c>
      <c r="BN70" s="15">
        <f>Test!AQ69</f>
        <v>27.2491362712903</v>
      </c>
      <c r="BO70" s="15" t="str">
        <f>Test!AR69</f>
        <v>None</v>
      </c>
      <c r="BP70" s="15">
        <f>Test!AS69</f>
        <v>5.4639E-2</v>
      </c>
      <c r="BQ70" s="15">
        <f>Test!AT69</f>
        <v>5.4639E-2</v>
      </c>
      <c r="BR70" s="15">
        <f>Test!AU69</f>
        <v>0.574125</v>
      </c>
      <c r="BS70" s="15">
        <f>Test!AV69</f>
        <v>0.574125</v>
      </c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3"/>
      <c r="CF70" s="35">
        <f t="shared" si="259"/>
        <v>2.3644114628559976E-2</v>
      </c>
      <c r="CG70" s="15">
        <f>Test!BJ69</f>
        <v>0.25591102865713999</v>
      </c>
      <c r="CH70" s="15">
        <f>Test!BK69</f>
        <v>0.95963621139526301</v>
      </c>
      <c r="CI70" s="15">
        <f>Test!BL69</f>
        <v>0.95840507745742798</v>
      </c>
      <c r="CJ70" s="15">
        <f>Test!BM69</f>
        <v>30.548559866405501</v>
      </c>
      <c r="CK70" s="15">
        <f>Test!BN69</f>
        <v>40.7582692370747</v>
      </c>
      <c r="CL70" s="15">
        <f>Test!BO69</f>
        <v>47.997219197861298</v>
      </c>
      <c r="CM70" s="15">
        <f>Test!BP69</f>
        <v>0.33674588799476601</v>
      </c>
      <c r="CN70" s="15">
        <f>Test!BQ69</f>
        <v>0.98898720741271895</v>
      </c>
      <c r="CO70" s="15">
        <f>Test!BR69</f>
        <v>0.20423366129398299</v>
      </c>
      <c r="CP70" s="15">
        <f>Test!BS69</f>
        <v>0.93943488597869795</v>
      </c>
      <c r="CQ70" s="15">
        <f>Test!BT69</f>
        <v>73.909003999999996</v>
      </c>
      <c r="CR70" s="15">
        <f>Test!BU69</f>
        <v>29.056038078300499</v>
      </c>
      <c r="CS70" s="15" t="str">
        <f>Test!BV69</f>
        <v>None</v>
      </c>
      <c r="CT70" s="15">
        <f>Test!BW69</f>
        <v>0.59820899999999999</v>
      </c>
      <c r="CU70" s="15">
        <f>Test!BX69</f>
        <v>0.59820899999999999</v>
      </c>
      <c r="CV70" s="15">
        <f>Test!BY69</f>
        <v>345.682658</v>
      </c>
      <c r="CW70" s="15">
        <f>Test!BZ69</f>
        <v>345.682658</v>
      </c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3"/>
      <c r="DJ70" s="35">
        <f t="shared" si="261"/>
        <v>4.6946132996499967E-2</v>
      </c>
      <c r="DK70" s="15">
        <f>Test!CN69</f>
        <v>0.26173653324912499</v>
      </c>
      <c r="DL70" s="15">
        <f>Test!CO69</f>
        <v>0.96521443128585804</v>
      </c>
      <c r="DM70" s="15">
        <f>Test!CP69</f>
        <v>0.96421182155609098</v>
      </c>
      <c r="DN70" s="15">
        <f>Test!CQ69</f>
        <v>31.0966293892292</v>
      </c>
      <c r="DO70" s="15">
        <f>Test!CR69</f>
        <v>42.514637495002702</v>
      </c>
      <c r="DP70" s="15">
        <f>Test!CS69</f>
        <v>50.321548776497899</v>
      </c>
      <c r="DQ70" s="15">
        <f>Test!CT69</f>
        <v>0.36404344439506497</v>
      </c>
      <c r="DR70" s="15">
        <f>Test!CU69</f>
        <v>0.99093288183212203</v>
      </c>
      <c r="DS70" s="15">
        <f>Test!CV69</f>
        <v>0.190641164779663</v>
      </c>
      <c r="DT70" s="15">
        <f>Test!CW69</f>
        <v>0.94807660579681396</v>
      </c>
      <c r="DU70" s="15">
        <f>Test!CX69</f>
        <v>76.203385999999995</v>
      </c>
      <c r="DV70" s="15">
        <f>Test!CY69</f>
        <v>29.755415650975401</v>
      </c>
      <c r="DW70" s="15" t="str">
        <f>Test!CZ69</f>
        <v>None</v>
      </c>
      <c r="DX70" s="15">
        <f>Test!DA69</f>
        <v>0.62754500000000002</v>
      </c>
      <c r="DY70" s="15">
        <f>Test!DB69</f>
        <v>0.62754500000000002</v>
      </c>
      <c r="DZ70" s="15">
        <f>Test!DC69</f>
        <v>685.74971200000005</v>
      </c>
      <c r="EA70" s="15">
        <f>Test!DD69</f>
        <v>685.74971200000005</v>
      </c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3"/>
      <c r="EN70" s="35">
        <f t="shared" si="263"/>
        <v>1</v>
      </c>
      <c r="EO70" s="15">
        <f>Test!DR69</f>
        <v>0</v>
      </c>
      <c r="EP70" s="15">
        <f>Test!DS69</f>
        <v>0</v>
      </c>
      <c r="EQ70" s="15">
        <f>Test!DT69</f>
        <v>0</v>
      </c>
      <c r="ER70" s="15">
        <f>Test!DU69</f>
        <v>0</v>
      </c>
      <c r="ES70" s="15">
        <f>Test!DV69</f>
        <v>0</v>
      </c>
      <c r="ET70" s="15">
        <f>Test!DW69</f>
        <v>0</v>
      </c>
      <c r="EU70" s="15">
        <f>Test!DX69</f>
        <v>0</v>
      </c>
      <c r="EV70" s="15">
        <f>Test!DY69</f>
        <v>0</v>
      </c>
      <c r="EW70" s="15">
        <f>Test!DZ69</f>
        <v>0</v>
      </c>
      <c r="EX70" s="15">
        <f>Test!EA69</f>
        <v>0</v>
      </c>
      <c r="EY70" s="15">
        <f>Test!EB69</f>
        <v>0</v>
      </c>
      <c r="EZ70" s="15">
        <f>Test!EC69</f>
        <v>0</v>
      </c>
      <c r="FA70" s="15">
        <f>Test!ED69</f>
        <v>0</v>
      </c>
      <c r="FB70" s="15">
        <f>Test!EE69</f>
        <v>0</v>
      </c>
      <c r="FC70" s="15">
        <f>Test!EF69</f>
        <v>0</v>
      </c>
      <c r="FD70" s="15">
        <f>Test!EG69</f>
        <v>0</v>
      </c>
      <c r="FE70" s="15">
        <f>Test!EH69</f>
        <v>0</v>
      </c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55"/>
      <c r="FR70" s="35">
        <f t="shared" si="265"/>
        <v>1</v>
      </c>
      <c r="FS70" s="15">
        <f>Test!EV69</f>
        <v>0</v>
      </c>
      <c r="FT70" s="15">
        <f>Test!EW69</f>
        <v>0</v>
      </c>
      <c r="FU70" s="15">
        <f>Test!EX69</f>
        <v>0</v>
      </c>
      <c r="FV70" s="15">
        <f>Test!EY69</f>
        <v>0</v>
      </c>
      <c r="FW70" s="15">
        <f>Test!EZ69</f>
        <v>0</v>
      </c>
      <c r="FX70" s="15">
        <f>Test!FA69</f>
        <v>0</v>
      </c>
      <c r="FY70" s="15">
        <f>Test!FB69</f>
        <v>0</v>
      </c>
      <c r="FZ70" s="15">
        <f>Test!FC69</f>
        <v>0</v>
      </c>
      <c r="GA70" s="15">
        <f>Test!FD69</f>
        <v>0</v>
      </c>
      <c r="GB70" s="15">
        <f>Test!FE69</f>
        <v>0</v>
      </c>
      <c r="GC70" s="15">
        <f>Test!FF69</f>
        <v>0</v>
      </c>
      <c r="GD70" s="15">
        <f>Test!FG69</f>
        <v>0</v>
      </c>
      <c r="GE70" s="15">
        <f>Test!FH69</f>
        <v>0</v>
      </c>
      <c r="GF70" s="15">
        <f>Test!FI69</f>
        <v>0</v>
      </c>
      <c r="GG70" s="15">
        <f>Test!FJ69</f>
        <v>0</v>
      </c>
      <c r="GH70" s="15">
        <f>Test!FK69</f>
        <v>0</v>
      </c>
      <c r="GI70" s="15">
        <f>Test!FL69</f>
        <v>0</v>
      </c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55"/>
      <c r="GV70" s="35">
        <f t="shared" si="267"/>
        <v>1</v>
      </c>
      <c r="GW70" s="15">
        <f>Test!FZ69</f>
        <v>0</v>
      </c>
      <c r="GX70" s="15">
        <f>Test!GA69</f>
        <v>0</v>
      </c>
      <c r="GY70" s="15">
        <f>Test!GB69</f>
        <v>0</v>
      </c>
      <c r="GZ70" s="15">
        <f>Test!GC69</f>
        <v>0</v>
      </c>
      <c r="HA70" s="15">
        <f>Test!GD69</f>
        <v>0</v>
      </c>
      <c r="HB70" s="15">
        <f>Test!GE69</f>
        <v>0</v>
      </c>
      <c r="HC70" s="15">
        <f>Test!GF69</f>
        <v>0</v>
      </c>
      <c r="HD70" s="15">
        <f>Test!GG69</f>
        <v>0</v>
      </c>
      <c r="HE70" s="15">
        <f>Test!GH69</f>
        <v>0</v>
      </c>
      <c r="HF70" s="15">
        <f>Test!GI69</f>
        <v>0</v>
      </c>
      <c r="HG70" s="15">
        <f>Test!GJ69</f>
        <v>0</v>
      </c>
      <c r="HH70" s="15">
        <f>Test!GK69</f>
        <v>0</v>
      </c>
      <c r="HI70" s="15">
        <f>Test!GL69</f>
        <v>0</v>
      </c>
      <c r="HJ70" s="15">
        <f>Test!GM69</f>
        <v>0</v>
      </c>
      <c r="HK70" s="15">
        <f>Test!GN69</f>
        <v>0</v>
      </c>
      <c r="HL70" s="15">
        <f>Test!GO69</f>
        <v>0</v>
      </c>
      <c r="HM70" s="15">
        <f>Test!GP69</f>
        <v>0</v>
      </c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3"/>
      <c r="HZ70" s="35">
        <f t="shared" si="269"/>
        <v>1</v>
      </c>
      <c r="IA70" s="15">
        <f>Test!HD69</f>
        <v>0</v>
      </c>
      <c r="IB70" s="15">
        <f>Test!HE69</f>
        <v>0</v>
      </c>
      <c r="IC70" s="15">
        <f>Test!HF69</f>
        <v>0</v>
      </c>
      <c r="ID70" s="15">
        <f>Test!HG69</f>
        <v>0</v>
      </c>
      <c r="IE70" s="15">
        <f>Test!HH69</f>
        <v>0</v>
      </c>
      <c r="IF70" s="15">
        <f>Test!HI69</f>
        <v>0</v>
      </c>
      <c r="IG70" s="15">
        <f>Test!HJ69</f>
        <v>0</v>
      </c>
      <c r="IH70" s="15">
        <f>Test!HK69</f>
        <v>0</v>
      </c>
      <c r="II70" s="15">
        <f>Test!HL69</f>
        <v>0</v>
      </c>
      <c r="IJ70" s="15">
        <f>Test!HM69</f>
        <v>0</v>
      </c>
      <c r="IK70" s="15">
        <f>Test!HN69</f>
        <v>0</v>
      </c>
      <c r="IL70" s="15">
        <f>Test!HO69</f>
        <v>0</v>
      </c>
      <c r="IM70" s="15">
        <f>Test!HP69</f>
        <v>0</v>
      </c>
      <c r="IN70" s="15">
        <f>Test!HQ69</f>
        <v>0</v>
      </c>
      <c r="IO70" s="15">
        <f>Test!HR69</f>
        <v>0</v>
      </c>
      <c r="IP70" s="15">
        <f>Test!HS69</f>
        <v>0</v>
      </c>
      <c r="IQ70" s="15">
        <f>Test!HT69</f>
        <v>0</v>
      </c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3"/>
      <c r="JD70" s="35">
        <f t="shared" si="271"/>
        <v>1</v>
      </c>
      <c r="JE70" s="15">
        <f>Test!IH69</f>
        <v>0</v>
      </c>
      <c r="JF70" s="15">
        <f>Test!II69</f>
        <v>0</v>
      </c>
      <c r="JG70" s="15">
        <f>Test!IJ69</f>
        <v>0</v>
      </c>
      <c r="JH70" s="15">
        <f>Test!IK69</f>
        <v>0</v>
      </c>
      <c r="JI70" s="15">
        <f>Test!IL69</f>
        <v>0</v>
      </c>
      <c r="JJ70" s="15">
        <f>Test!IM69</f>
        <v>0</v>
      </c>
      <c r="JK70" s="15">
        <f>Test!IN69</f>
        <v>0</v>
      </c>
      <c r="JL70" s="15">
        <f>Test!IO69</f>
        <v>0</v>
      </c>
      <c r="JM70" s="15">
        <f>Test!IP69</f>
        <v>0</v>
      </c>
      <c r="JN70" s="15">
        <f>Test!IQ69</f>
        <v>0</v>
      </c>
      <c r="JO70" s="15">
        <f>Test!IR69</f>
        <v>0</v>
      </c>
      <c r="JP70" s="15">
        <f>Test!IS69</f>
        <v>0</v>
      </c>
      <c r="JQ70" s="15">
        <f>Test!IT69</f>
        <v>0</v>
      </c>
      <c r="JR70" s="15">
        <f>Test!IU69</f>
        <v>0</v>
      </c>
      <c r="JS70" s="15">
        <f>Test!IV69</f>
        <v>0</v>
      </c>
      <c r="JT70" s="15">
        <f>Test!IW69</f>
        <v>0</v>
      </c>
      <c r="JU70" s="15">
        <f>Test!IX69</f>
        <v>0</v>
      </c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3"/>
      <c r="KH70" s="35">
        <f t="shared" si="273"/>
        <v>1</v>
      </c>
      <c r="KI70" s="15">
        <f>Test!JL69</f>
        <v>0</v>
      </c>
      <c r="KJ70" s="15">
        <f>Test!JM69</f>
        <v>0</v>
      </c>
      <c r="KK70" s="15">
        <f>Test!JN69</f>
        <v>0</v>
      </c>
      <c r="KL70" s="15">
        <f>Test!JO69</f>
        <v>0</v>
      </c>
      <c r="KM70" s="15">
        <f>Test!JP69</f>
        <v>0</v>
      </c>
      <c r="KN70" s="15">
        <f>Test!JQ69</f>
        <v>0</v>
      </c>
      <c r="KO70" s="15">
        <f>Test!JR69</f>
        <v>0</v>
      </c>
      <c r="KP70" s="15">
        <f>Test!JS69</f>
        <v>0</v>
      </c>
      <c r="KQ70" s="15">
        <f>Test!JT69</f>
        <v>0</v>
      </c>
      <c r="KR70" s="15">
        <f>Test!JU69</f>
        <v>0</v>
      </c>
      <c r="KS70" s="15">
        <f>Test!JV69</f>
        <v>0</v>
      </c>
      <c r="KT70" s="15">
        <f>Test!JW69</f>
        <v>0</v>
      </c>
      <c r="KU70" s="15">
        <f>Test!JX69</f>
        <v>0</v>
      </c>
      <c r="KV70" s="15">
        <f>Test!JY69</f>
        <v>0</v>
      </c>
      <c r="KW70" s="15">
        <f>Test!JZ69</f>
        <v>0</v>
      </c>
      <c r="KX70" s="15">
        <f>Test!KA69</f>
        <v>0</v>
      </c>
      <c r="KY70" s="15">
        <f>Test!KB69</f>
        <v>0</v>
      </c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3"/>
      <c r="LL70" s="35">
        <f t="shared" si="275"/>
        <v>1</v>
      </c>
      <c r="LM70" s="15">
        <f>Test!KP69</f>
        <v>0</v>
      </c>
      <c r="LN70" s="15">
        <f>Test!KQ69</f>
        <v>0</v>
      </c>
      <c r="LO70" s="15">
        <f>Test!KR69</f>
        <v>0</v>
      </c>
      <c r="LP70" s="15">
        <f>Test!KS69</f>
        <v>0</v>
      </c>
      <c r="LQ70" s="15">
        <f>Test!KT69</f>
        <v>0</v>
      </c>
      <c r="LR70" s="15">
        <f>Test!KU69</f>
        <v>0</v>
      </c>
      <c r="LS70" s="15">
        <f>Test!KV69</f>
        <v>0</v>
      </c>
      <c r="LT70" s="15">
        <f>Test!KW69</f>
        <v>0</v>
      </c>
      <c r="LU70" s="15">
        <f>Test!KX69</f>
        <v>0</v>
      </c>
      <c r="LV70" s="15">
        <f>Test!KY69</f>
        <v>0</v>
      </c>
      <c r="LW70" s="15">
        <f>Test!KZ69</f>
        <v>0</v>
      </c>
      <c r="LX70" s="15">
        <f>Test!LA69</f>
        <v>0</v>
      </c>
      <c r="LY70" s="15">
        <f>Test!LB69</f>
        <v>0</v>
      </c>
      <c r="LZ70" s="15">
        <f>Test!LC69</f>
        <v>0</v>
      </c>
      <c r="MA70" s="15">
        <f>Test!LD69</f>
        <v>0</v>
      </c>
      <c r="MB70" s="15">
        <f>Test!LE69</f>
        <v>0</v>
      </c>
      <c r="MC70" s="15">
        <f>Test!LF69</f>
        <v>0</v>
      </c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55"/>
      <c r="MP70" s="35">
        <f t="shared" si="277"/>
        <v>1</v>
      </c>
      <c r="MQ70" s="15">
        <f>Test!LT69</f>
        <v>0</v>
      </c>
      <c r="MR70" s="15">
        <f>Test!LU69</f>
        <v>0</v>
      </c>
      <c r="MS70" s="15">
        <f>Test!LV69</f>
        <v>0</v>
      </c>
      <c r="MT70" s="15">
        <f>Test!LW69</f>
        <v>0</v>
      </c>
      <c r="MU70" s="15">
        <f>Test!LX69</f>
        <v>0</v>
      </c>
      <c r="MV70" s="15">
        <f>Test!LY69</f>
        <v>0</v>
      </c>
      <c r="MW70" s="15">
        <f>Test!LZ69</f>
        <v>0</v>
      </c>
      <c r="MX70" s="15">
        <f>Test!MA69</f>
        <v>0</v>
      </c>
      <c r="MY70" s="15">
        <f>Test!MB69</f>
        <v>0</v>
      </c>
      <c r="MZ70" s="15">
        <f>Test!MC69</f>
        <v>0</v>
      </c>
      <c r="NA70" s="15">
        <f>Test!MD69</f>
        <v>0</v>
      </c>
      <c r="NB70" s="15">
        <f>Test!ME69</f>
        <v>0</v>
      </c>
      <c r="NC70" s="15">
        <f>Test!MF69</f>
        <v>0</v>
      </c>
      <c r="ND70" s="15">
        <f>Test!MG69</f>
        <v>0</v>
      </c>
      <c r="NE70" s="15">
        <f>Test!MH69</f>
        <v>0</v>
      </c>
      <c r="NF70" s="15">
        <f>Test!MI69</f>
        <v>0</v>
      </c>
      <c r="NG70" s="15">
        <f>Test!MJ69</f>
        <v>0</v>
      </c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55"/>
      <c r="NT70" s="35">
        <f t="shared" si="69"/>
        <v>1</v>
      </c>
      <c r="NU70" s="15">
        <f>Test!MX69</f>
        <v>0</v>
      </c>
      <c r="NV70" s="15">
        <f>Test!MY69</f>
        <v>0</v>
      </c>
      <c r="NW70" s="15">
        <f>Test!MZ69</f>
        <v>0</v>
      </c>
      <c r="NX70" s="15">
        <f>Test!NA69</f>
        <v>0</v>
      </c>
      <c r="NY70" s="15">
        <f>Test!NB69</f>
        <v>0</v>
      </c>
      <c r="NZ70" s="15">
        <f>Test!NC69</f>
        <v>0</v>
      </c>
      <c r="OA70" s="15">
        <f>Test!ND69</f>
        <v>0</v>
      </c>
      <c r="OB70" s="15">
        <f>Test!NE69</f>
        <v>0</v>
      </c>
      <c r="OC70" s="15">
        <f>Test!NF69</f>
        <v>0</v>
      </c>
      <c r="OD70" s="15">
        <f>Test!NG69</f>
        <v>0</v>
      </c>
      <c r="OE70" s="15">
        <f>Test!NH69</f>
        <v>0</v>
      </c>
      <c r="OF70" s="15">
        <f>Test!NI69</f>
        <v>0</v>
      </c>
      <c r="OG70" s="15">
        <f>Test!NJ69</f>
        <v>0</v>
      </c>
      <c r="OH70" s="15">
        <f>Test!NK69</f>
        <v>0</v>
      </c>
      <c r="OI70" s="15">
        <f>Test!NL69</f>
        <v>0</v>
      </c>
      <c r="OJ70" s="15">
        <f>Test!NM69</f>
        <v>0</v>
      </c>
      <c r="OK70" s="15">
        <f>Test!NN69</f>
        <v>0</v>
      </c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55"/>
      <c r="OX70" s="35">
        <f t="shared" si="70"/>
        <v>1</v>
      </c>
      <c r="OY70" s="15">
        <f>Test!OB69</f>
        <v>0</v>
      </c>
      <c r="OZ70" s="15">
        <f>Test!OC69</f>
        <v>0</v>
      </c>
      <c r="PA70" s="15">
        <f>Test!OD69</f>
        <v>0</v>
      </c>
      <c r="PB70" s="15">
        <f>Test!OE69</f>
        <v>0</v>
      </c>
      <c r="PC70" s="15">
        <f>Test!OF69</f>
        <v>0</v>
      </c>
      <c r="PD70" s="15">
        <f>Test!OG69</f>
        <v>0</v>
      </c>
      <c r="PE70" s="15">
        <f>Test!OH69</f>
        <v>0</v>
      </c>
      <c r="PF70" s="15">
        <f>Test!OI69</f>
        <v>0</v>
      </c>
      <c r="PG70" s="15">
        <f>Test!OJ69</f>
        <v>0</v>
      </c>
      <c r="PH70" s="15">
        <f>Test!OK69</f>
        <v>0</v>
      </c>
      <c r="PI70" s="15">
        <f>Test!OL69</f>
        <v>0</v>
      </c>
      <c r="PJ70" s="15">
        <f>Test!OM69</f>
        <v>0</v>
      </c>
      <c r="PK70" s="15">
        <f>Test!ON69</f>
        <v>0</v>
      </c>
      <c r="PL70" s="15">
        <f>Test!OO69</f>
        <v>0</v>
      </c>
      <c r="PM70" s="15">
        <f>Test!OP69</f>
        <v>0</v>
      </c>
      <c r="PN70" s="15">
        <f>Test!OQ69</f>
        <v>0</v>
      </c>
      <c r="PO70" s="15">
        <f>Test!OR69</f>
        <v>0</v>
      </c>
      <c r="PP70" s="16"/>
      <c r="PQ70" s="16"/>
      <c r="PR70" s="16"/>
      <c r="PS70" s="16"/>
      <c r="PT70" s="16"/>
      <c r="PU70" s="16"/>
      <c r="PV70" s="16"/>
      <c r="PW70" s="16"/>
      <c r="PX70" s="16"/>
      <c r="PY70" s="16"/>
      <c r="PZ70" s="16"/>
    </row>
    <row r="71" spans="3:442" ht="16.5" thickBot="1">
      <c r="C71" s="115"/>
      <c r="D71" s="26">
        <f t="shared" si="71"/>
        <v>0.5</v>
      </c>
      <c r="E71" s="36">
        <f t="shared" ca="1" si="254"/>
        <v>2.2137575326963921E-2</v>
      </c>
      <c r="F71" s="17">
        <f ca="1">Reference!B70</f>
        <v>0.51106878766348196</v>
      </c>
      <c r="G71" s="17">
        <f ca="1">Reference!C70</f>
        <v>0.98212945461273105</v>
      </c>
      <c r="H71" s="17">
        <f ca="1">Reference!D70</f>
        <v>0.98158371448516801</v>
      </c>
      <c r="I71" s="17">
        <f ca="1">Reference!E70</f>
        <v>33.483300681528299</v>
      </c>
      <c r="J71" s="17">
        <f ca="1">Reference!F70</f>
        <v>42.681728441665001</v>
      </c>
      <c r="K71" s="17">
        <f ca="1">Reference!G70</f>
        <v>48.611030709786199</v>
      </c>
      <c r="L71" s="17">
        <f ca="1">Reference!H70</f>
        <v>0.460776627063751</v>
      </c>
      <c r="M71" s="17">
        <f ca="1">Reference!I70</f>
        <v>0.99476552009582497</v>
      </c>
      <c r="N71" s="17">
        <f ca="1">Reference!J70</f>
        <v>0.144232213497161</v>
      </c>
      <c r="O71" s="17">
        <f ca="1">Reference!K70</f>
        <v>0.97348457574844305</v>
      </c>
      <c r="P71" s="17">
        <f ca="1">Reference!L70</f>
        <v>84.368022999999994</v>
      </c>
      <c r="Q71" s="17">
        <f ca="1">Reference!M70</f>
        <v>32.810599583469497</v>
      </c>
      <c r="R71" s="17" t="str">
        <f ca="1">Reference!N70</f>
        <v>None</v>
      </c>
      <c r="S71" s="17">
        <f ca="1">Reference!O70</f>
        <v>0.423765</v>
      </c>
      <c r="T71" s="17">
        <f ca="1">Reference!P70</f>
        <v>0.423765</v>
      </c>
      <c r="U71" s="17">
        <f ca="1">Reference!Q70</f>
        <v>373.75894399999999</v>
      </c>
      <c r="V71" s="17">
        <f ca="1">Reference!R70</f>
        <v>373.75894399999999</v>
      </c>
      <c r="X71" s="17">
        <f t="shared" si="255"/>
        <v>4.4538301623660015E-3</v>
      </c>
      <c r="Y71" s="17">
        <f>Test!B70</f>
        <v>0.497773084918817</v>
      </c>
      <c r="Z71" s="17">
        <f>Test!C70</f>
        <v>0.97337985038757302</v>
      </c>
      <c r="AA71" s="17">
        <f>Test!D70</f>
        <v>0.972858726978302</v>
      </c>
      <c r="AB71" s="17">
        <f>Test!E70</f>
        <v>30.0531061660696</v>
      </c>
      <c r="AC71" s="17">
        <f>Test!F70</f>
        <v>38.508685928548999</v>
      </c>
      <c r="AD71" s="17">
        <f>Test!G70</f>
        <v>47.5118589415721</v>
      </c>
      <c r="AE71" s="17">
        <f>Test!H70</f>
        <v>0.35545238852500899</v>
      </c>
      <c r="AF71" s="17">
        <f>Test!I70</f>
        <v>0.99447333812713601</v>
      </c>
      <c r="AG71" s="17">
        <f>Test!J70</f>
        <v>0.17708484828472101</v>
      </c>
      <c r="AH71" s="17">
        <f>Test!K70</f>
        <v>0.96677869558334295</v>
      </c>
      <c r="AI71" s="17">
        <f>Test!L70</f>
        <v>82.596158000000003</v>
      </c>
      <c r="AJ71" s="17">
        <f>Test!M70</f>
        <v>31.1933711950246</v>
      </c>
      <c r="AK71" s="17" t="str">
        <f>Test!N70</f>
        <v>None</v>
      </c>
      <c r="AL71" s="17">
        <f>Test!O70</f>
        <v>0.45321800000000001</v>
      </c>
      <c r="AM71" s="17">
        <f>Test!P70</f>
        <v>0.45321800000000001</v>
      </c>
      <c r="AN71" s="17">
        <f>Test!Q70</f>
        <v>0.67192700000000005</v>
      </c>
      <c r="AO71" s="17">
        <f>Test!R70</f>
        <v>0.67192700000000005</v>
      </c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3"/>
      <c r="BB71" s="36">
        <f t="shared" si="257"/>
        <v>2.1709955001203429E-4</v>
      </c>
      <c r="BC71" s="17">
        <f>Test!AF70</f>
        <v>0.49989145022499398</v>
      </c>
      <c r="BD71" s="17">
        <f>Test!AG70</f>
        <v>0.97143876552581698</v>
      </c>
      <c r="BE71" s="17">
        <f>Test!AH70</f>
        <v>0.97067660093307495</v>
      </c>
      <c r="BF71" s="17">
        <f>Test!AI70</f>
        <v>32.062963184673997</v>
      </c>
      <c r="BG71" s="17">
        <f>Test!AJ70</f>
        <v>39.236654300891402</v>
      </c>
      <c r="BH71" s="17">
        <f>Test!AK70</f>
        <v>50.403306824881497</v>
      </c>
      <c r="BI71" s="17">
        <f>Test!AL70</f>
        <v>0.40079522132873502</v>
      </c>
      <c r="BJ71" s="17">
        <f>Test!AM70</f>
        <v>0.99243760108947698</v>
      </c>
      <c r="BK71" s="17">
        <f>Test!AN70</f>
        <v>0.171995058655738</v>
      </c>
      <c r="BL71" s="17">
        <f>Test!AO70</f>
        <v>0.96027612686157204</v>
      </c>
      <c r="BM71" s="17">
        <f>Test!AP70</f>
        <v>82.232209999999995</v>
      </c>
      <c r="BN71" s="17">
        <f>Test!AQ70</f>
        <v>30.746352696866399</v>
      </c>
      <c r="BO71" s="17" t="str">
        <f>Test!AR70</f>
        <v>None</v>
      </c>
      <c r="BP71" s="17">
        <f>Test!AS70</f>
        <v>6.7847000000000005E-2</v>
      </c>
      <c r="BQ71" s="17">
        <f>Test!AT70</f>
        <v>6.7847000000000005E-2</v>
      </c>
      <c r="BR71" s="17">
        <f>Test!AU70</f>
        <v>0.59498099999999998</v>
      </c>
      <c r="BS71" s="17">
        <f>Test!AV70</f>
        <v>0.59498099999999998</v>
      </c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3"/>
      <c r="CF71" s="36">
        <f t="shared" si="259"/>
        <v>2.2137575326963921E-2</v>
      </c>
      <c r="CG71" s="17">
        <f>Test!BJ70</f>
        <v>0.51106878766348196</v>
      </c>
      <c r="CH71" s="17">
        <f>Test!BK70</f>
        <v>0.98212945461273105</v>
      </c>
      <c r="CI71" s="17">
        <f>Test!BL70</f>
        <v>0.98158371448516801</v>
      </c>
      <c r="CJ71" s="17">
        <f>Test!BM70</f>
        <v>33.483300681528299</v>
      </c>
      <c r="CK71" s="17">
        <f>Test!BN70</f>
        <v>42.681728441665001</v>
      </c>
      <c r="CL71" s="17">
        <f>Test!BO70</f>
        <v>48.611030709786199</v>
      </c>
      <c r="CM71" s="17">
        <f>Test!BP70</f>
        <v>0.460776627063751</v>
      </c>
      <c r="CN71" s="17">
        <f>Test!BQ70</f>
        <v>0.99476552009582497</v>
      </c>
      <c r="CO71" s="17">
        <f>Test!BR70</f>
        <v>0.144232213497161</v>
      </c>
      <c r="CP71" s="17">
        <f>Test!BS70</f>
        <v>0.97348457574844305</v>
      </c>
      <c r="CQ71" s="17">
        <f>Test!BT70</f>
        <v>84.368022999999994</v>
      </c>
      <c r="CR71" s="17">
        <f>Test!BU70</f>
        <v>32.810599583469497</v>
      </c>
      <c r="CS71" s="17" t="str">
        <f>Test!BV70</f>
        <v>None</v>
      </c>
      <c r="CT71" s="17">
        <f>Test!BW70</f>
        <v>0.423765</v>
      </c>
      <c r="CU71" s="17">
        <f>Test!BX70</f>
        <v>0.423765</v>
      </c>
      <c r="CV71" s="17">
        <f>Test!BY70</f>
        <v>373.75894399999999</v>
      </c>
      <c r="CW71" s="17">
        <f>Test!BZ70</f>
        <v>373.75894399999999</v>
      </c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3"/>
      <c r="DJ71" s="36">
        <f t="shared" si="261"/>
        <v>1.6749559222124066E-2</v>
      </c>
      <c r="DK71" s="17">
        <f>Test!CN70</f>
        <v>0.50837477961106203</v>
      </c>
      <c r="DL71" s="17">
        <f>Test!CO70</f>
        <v>0.98474884033203103</v>
      </c>
      <c r="DM71" s="17">
        <f>Test!CP70</f>
        <v>0.98429542779922397</v>
      </c>
      <c r="DN71" s="17">
        <f>Test!CQ70</f>
        <v>34.123621245854402</v>
      </c>
      <c r="DO71" s="17">
        <f>Test!CR70</f>
        <v>44.324863768843798</v>
      </c>
      <c r="DP71" s="17">
        <f>Test!CS70</f>
        <v>50.796068790418097</v>
      </c>
      <c r="DQ71" s="17">
        <f>Test!CT70</f>
        <v>0.48829993605613697</v>
      </c>
      <c r="DR71" s="17">
        <f>Test!CU70</f>
        <v>0.99564468860626198</v>
      </c>
      <c r="DS71" s="17">
        <f>Test!CV70</f>
        <v>0.13376806676387701</v>
      </c>
      <c r="DT71" s="17">
        <f>Test!CW70</f>
        <v>0.97730797529220503</v>
      </c>
      <c r="DU71" s="17">
        <f>Test!CX70</f>
        <v>85.735225</v>
      </c>
      <c r="DV71" s="17">
        <f>Test!CY70</f>
        <v>33.550514477657401</v>
      </c>
      <c r="DW71" s="17" t="str">
        <f>Test!CZ70</f>
        <v>None</v>
      </c>
      <c r="DX71" s="17">
        <f>Test!DA70</f>
        <v>0.69740100000000005</v>
      </c>
      <c r="DY71" s="17">
        <f>Test!DB70</f>
        <v>0.69740100000000005</v>
      </c>
      <c r="DZ71" s="17">
        <f>Test!DC70</f>
        <v>885.06198800000004</v>
      </c>
      <c r="EA71" s="17">
        <f>Test!DD70</f>
        <v>885.06198800000004</v>
      </c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3"/>
      <c r="EN71" s="36">
        <f t="shared" si="263"/>
        <v>1</v>
      </c>
      <c r="EO71" s="17">
        <f>Test!DR70</f>
        <v>0</v>
      </c>
      <c r="EP71" s="17">
        <f>Test!DS70</f>
        <v>0</v>
      </c>
      <c r="EQ71" s="17">
        <f>Test!DT70</f>
        <v>0</v>
      </c>
      <c r="ER71" s="17">
        <f>Test!DU70</f>
        <v>0</v>
      </c>
      <c r="ES71" s="17">
        <f>Test!DV70</f>
        <v>0</v>
      </c>
      <c r="ET71" s="17">
        <f>Test!DW70</f>
        <v>0</v>
      </c>
      <c r="EU71" s="17">
        <f>Test!DX70</f>
        <v>0</v>
      </c>
      <c r="EV71" s="17">
        <f>Test!DY70</f>
        <v>0</v>
      </c>
      <c r="EW71" s="17">
        <f>Test!DZ70</f>
        <v>0</v>
      </c>
      <c r="EX71" s="17">
        <f>Test!EA70</f>
        <v>0</v>
      </c>
      <c r="EY71" s="17">
        <f>Test!EB70</f>
        <v>0</v>
      </c>
      <c r="EZ71" s="17">
        <f>Test!EC70</f>
        <v>0</v>
      </c>
      <c r="FA71" s="17">
        <f>Test!ED70</f>
        <v>0</v>
      </c>
      <c r="FB71" s="17">
        <f>Test!EE70</f>
        <v>0</v>
      </c>
      <c r="FC71" s="17">
        <f>Test!EF70</f>
        <v>0</v>
      </c>
      <c r="FD71" s="17">
        <f>Test!EG70</f>
        <v>0</v>
      </c>
      <c r="FE71" s="17">
        <f>Test!EH70</f>
        <v>0</v>
      </c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55"/>
      <c r="FR71" s="36">
        <f t="shared" si="265"/>
        <v>1</v>
      </c>
      <c r="FS71" s="17">
        <f>Test!EV70</f>
        <v>0</v>
      </c>
      <c r="FT71" s="17">
        <f>Test!EW70</f>
        <v>0</v>
      </c>
      <c r="FU71" s="17">
        <f>Test!EX70</f>
        <v>0</v>
      </c>
      <c r="FV71" s="17">
        <f>Test!EY70</f>
        <v>0</v>
      </c>
      <c r="FW71" s="17">
        <f>Test!EZ70</f>
        <v>0</v>
      </c>
      <c r="FX71" s="17">
        <f>Test!FA70</f>
        <v>0</v>
      </c>
      <c r="FY71" s="17">
        <f>Test!FB70</f>
        <v>0</v>
      </c>
      <c r="FZ71" s="17">
        <f>Test!FC70</f>
        <v>0</v>
      </c>
      <c r="GA71" s="17">
        <f>Test!FD70</f>
        <v>0</v>
      </c>
      <c r="GB71" s="17">
        <f>Test!FE70</f>
        <v>0</v>
      </c>
      <c r="GC71" s="17">
        <f>Test!FF70</f>
        <v>0</v>
      </c>
      <c r="GD71" s="17">
        <f>Test!FG70</f>
        <v>0</v>
      </c>
      <c r="GE71" s="17">
        <f>Test!FH70</f>
        <v>0</v>
      </c>
      <c r="GF71" s="17">
        <f>Test!FI70</f>
        <v>0</v>
      </c>
      <c r="GG71" s="17">
        <f>Test!FJ70</f>
        <v>0</v>
      </c>
      <c r="GH71" s="17">
        <f>Test!FK70</f>
        <v>0</v>
      </c>
      <c r="GI71" s="17">
        <f>Test!FL70</f>
        <v>0</v>
      </c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55"/>
      <c r="GV71" s="36">
        <f t="shared" si="267"/>
        <v>1</v>
      </c>
      <c r="GW71" s="17">
        <f>Test!FZ70</f>
        <v>0</v>
      </c>
      <c r="GX71" s="17">
        <f>Test!GA70</f>
        <v>0</v>
      </c>
      <c r="GY71" s="17">
        <f>Test!GB70</f>
        <v>0</v>
      </c>
      <c r="GZ71" s="17">
        <f>Test!GC70</f>
        <v>0</v>
      </c>
      <c r="HA71" s="17">
        <f>Test!GD70</f>
        <v>0</v>
      </c>
      <c r="HB71" s="17">
        <f>Test!GE70</f>
        <v>0</v>
      </c>
      <c r="HC71" s="17">
        <f>Test!GF70</f>
        <v>0</v>
      </c>
      <c r="HD71" s="17">
        <f>Test!GG70</f>
        <v>0</v>
      </c>
      <c r="HE71" s="17">
        <f>Test!GH70</f>
        <v>0</v>
      </c>
      <c r="HF71" s="17">
        <f>Test!GI70</f>
        <v>0</v>
      </c>
      <c r="HG71" s="17">
        <f>Test!GJ70</f>
        <v>0</v>
      </c>
      <c r="HH71" s="17">
        <f>Test!GK70</f>
        <v>0</v>
      </c>
      <c r="HI71" s="17">
        <f>Test!GL70</f>
        <v>0</v>
      </c>
      <c r="HJ71" s="17">
        <f>Test!GM70</f>
        <v>0</v>
      </c>
      <c r="HK71" s="17">
        <f>Test!GN70</f>
        <v>0</v>
      </c>
      <c r="HL71" s="17">
        <f>Test!GO70</f>
        <v>0</v>
      </c>
      <c r="HM71" s="17">
        <f>Test!GP70</f>
        <v>0</v>
      </c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3"/>
      <c r="HZ71" s="36">
        <f t="shared" si="269"/>
        <v>1</v>
      </c>
      <c r="IA71" s="17">
        <f>Test!HD70</f>
        <v>0</v>
      </c>
      <c r="IB71" s="17">
        <f>Test!HE70</f>
        <v>0</v>
      </c>
      <c r="IC71" s="17">
        <f>Test!HF70</f>
        <v>0</v>
      </c>
      <c r="ID71" s="17">
        <f>Test!HG70</f>
        <v>0</v>
      </c>
      <c r="IE71" s="17">
        <f>Test!HH70</f>
        <v>0</v>
      </c>
      <c r="IF71" s="17">
        <f>Test!HI70</f>
        <v>0</v>
      </c>
      <c r="IG71" s="17">
        <f>Test!HJ70</f>
        <v>0</v>
      </c>
      <c r="IH71" s="17">
        <f>Test!HK70</f>
        <v>0</v>
      </c>
      <c r="II71" s="17">
        <f>Test!HL70</f>
        <v>0</v>
      </c>
      <c r="IJ71" s="17">
        <f>Test!HM70</f>
        <v>0</v>
      </c>
      <c r="IK71" s="17">
        <f>Test!HN70</f>
        <v>0</v>
      </c>
      <c r="IL71" s="17">
        <f>Test!HO70</f>
        <v>0</v>
      </c>
      <c r="IM71" s="17">
        <f>Test!HP70</f>
        <v>0</v>
      </c>
      <c r="IN71" s="17">
        <f>Test!HQ70</f>
        <v>0</v>
      </c>
      <c r="IO71" s="17">
        <f>Test!HR70</f>
        <v>0</v>
      </c>
      <c r="IP71" s="17">
        <f>Test!HS70</f>
        <v>0</v>
      </c>
      <c r="IQ71" s="17">
        <f>Test!HT70</f>
        <v>0</v>
      </c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3"/>
      <c r="JD71" s="36">
        <f t="shared" si="271"/>
        <v>1</v>
      </c>
      <c r="JE71" s="17">
        <f>Test!IH70</f>
        <v>0</v>
      </c>
      <c r="JF71" s="17">
        <f>Test!II70</f>
        <v>0</v>
      </c>
      <c r="JG71" s="17">
        <f>Test!IJ70</f>
        <v>0</v>
      </c>
      <c r="JH71" s="17">
        <f>Test!IK70</f>
        <v>0</v>
      </c>
      <c r="JI71" s="17">
        <f>Test!IL70</f>
        <v>0</v>
      </c>
      <c r="JJ71" s="17">
        <f>Test!IM70</f>
        <v>0</v>
      </c>
      <c r="JK71" s="17">
        <f>Test!IN70</f>
        <v>0</v>
      </c>
      <c r="JL71" s="17">
        <f>Test!IO70</f>
        <v>0</v>
      </c>
      <c r="JM71" s="17">
        <f>Test!IP70</f>
        <v>0</v>
      </c>
      <c r="JN71" s="17">
        <f>Test!IQ70</f>
        <v>0</v>
      </c>
      <c r="JO71" s="17">
        <f>Test!IR70</f>
        <v>0</v>
      </c>
      <c r="JP71" s="17">
        <f>Test!IS70</f>
        <v>0</v>
      </c>
      <c r="JQ71" s="17">
        <f>Test!IT70</f>
        <v>0</v>
      </c>
      <c r="JR71" s="17">
        <f>Test!IU70</f>
        <v>0</v>
      </c>
      <c r="JS71" s="17">
        <f>Test!IV70</f>
        <v>0</v>
      </c>
      <c r="JT71" s="17">
        <f>Test!IW70</f>
        <v>0</v>
      </c>
      <c r="JU71" s="17">
        <f>Test!IX70</f>
        <v>0</v>
      </c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3"/>
      <c r="KH71" s="36">
        <f t="shared" si="273"/>
        <v>1</v>
      </c>
      <c r="KI71" s="17">
        <f>Test!JL70</f>
        <v>0</v>
      </c>
      <c r="KJ71" s="17">
        <f>Test!JM70</f>
        <v>0</v>
      </c>
      <c r="KK71" s="17">
        <f>Test!JN70</f>
        <v>0</v>
      </c>
      <c r="KL71" s="17">
        <f>Test!JO70</f>
        <v>0</v>
      </c>
      <c r="KM71" s="17">
        <f>Test!JP70</f>
        <v>0</v>
      </c>
      <c r="KN71" s="17">
        <f>Test!JQ70</f>
        <v>0</v>
      </c>
      <c r="KO71" s="17">
        <f>Test!JR70</f>
        <v>0</v>
      </c>
      <c r="KP71" s="17">
        <f>Test!JS70</f>
        <v>0</v>
      </c>
      <c r="KQ71" s="17">
        <f>Test!JT70</f>
        <v>0</v>
      </c>
      <c r="KR71" s="17">
        <f>Test!JU70</f>
        <v>0</v>
      </c>
      <c r="KS71" s="17">
        <f>Test!JV70</f>
        <v>0</v>
      </c>
      <c r="KT71" s="17">
        <f>Test!JW70</f>
        <v>0</v>
      </c>
      <c r="KU71" s="17">
        <f>Test!JX70</f>
        <v>0</v>
      </c>
      <c r="KV71" s="17">
        <f>Test!JY70</f>
        <v>0</v>
      </c>
      <c r="KW71" s="17">
        <f>Test!JZ70</f>
        <v>0</v>
      </c>
      <c r="KX71" s="17">
        <f>Test!KA70</f>
        <v>0</v>
      </c>
      <c r="KY71" s="17">
        <f>Test!KB70</f>
        <v>0</v>
      </c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3"/>
      <c r="LL71" s="36">
        <f t="shared" si="275"/>
        <v>1</v>
      </c>
      <c r="LM71" s="17">
        <f>Test!KP70</f>
        <v>0</v>
      </c>
      <c r="LN71" s="17">
        <f>Test!KQ70</f>
        <v>0</v>
      </c>
      <c r="LO71" s="17">
        <f>Test!KR70</f>
        <v>0</v>
      </c>
      <c r="LP71" s="17">
        <f>Test!KS70</f>
        <v>0</v>
      </c>
      <c r="LQ71" s="17">
        <f>Test!KT70</f>
        <v>0</v>
      </c>
      <c r="LR71" s="17">
        <f>Test!KU70</f>
        <v>0</v>
      </c>
      <c r="LS71" s="17">
        <f>Test!KV70</f>
        <v>0</v>
      </c>
      <c r="LT71" s="17">
        <f>Test!KW70</f>
        <v>0</v>
      </c>
      <c r="LU71" s="17">
        <f>Test!KX70</f>
        <v>0</v>
      </c>
      <c r="LV71" s="17">
        <f>Test!KY70</f>
        <v>0</v>
      </c>
      <c r="LW71" s="17">
        <f>Test!KZ70</f>
        <v>0</v>
      </c>
      <c r="LX71" s="17">
        <f>Test!LA70</f>
        <v>0</v>
      </c>
      <c r="LY71" s="17">
        <f>Test!LB70</f>
        <v>0</v>
      </c>
      <c r="LZ71" s="17">
        <f>Test!LC70</f>
        <v>0</v>
      </c>
      <c r="MA71" s="17">
        <f>Test!LD70</f>
        <v>0</v>
      </c>
      <c r="MB71" s="17">
        <f>Test!LE70</f>
        <v>0</v>
      </c>
      <c r="MC71" s="17">
        <f>Test!LF70</f>
        <v>0</v>
      </c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55"/>
      <c r="MP71" s="36">
        <f t="shared" si="277"/>
        <v>1</v>
      </c>
      <c r="MQ71" s="17">
        <f>Test!LT70</f>
        <v>0</v>
      </c>
      <c r="MR71" s="17">
        <f>Test!LU70</f>
        <v>0</v>
      </c>
      <c r="MS71" s="17">
        <f>Test!LV70</f>
        <v>0</v>
      </c>
      <c r="MT71" s="17">
        <f>Test!LW70</f>
        <v>0</v>
      </c>
      <c r="MU71" s="17">
        <f>Test!LX70</f>
        <v>0</v>
      </c>
      <c r="MV71" s="17">
        <f>Test!LY70</f>
        <v>0</v>
      </c>
      <c r="MW71" s="17">
        <f>Test!LZ70</f>
        <v>0</v>
      </c>
      <c r="MX71" s="17">
        <f>Test!MA70</f>
        <v>0</v>
      </c>
      <c r="MY71" s="17">
        <f>Test!MB70</f>
        <v>0</v>
      </c>
      <c r="MZ71" s="17">
        <f>Test!MC70</f>
        <v>0</v>
      </c>
      <c r="NA71" s="17">
        <f>Test!MD70</f>
        <v>0</v>
      </c>
      <c r="NB71" s="17">
        <f>Test!ME70</f>
        <v>0</v>
      </c>
      <c r="NC71" s="17">
        <f>Test!MF70</f>
        <v>0</v>
      </c>
      <c r="ND71" s="17">
        <f>Test!MG70</f>
        <v>0</v>
      </c>
      <c r="NE71" s="17">
        <f>Test!MH70</f>
        <v>0</v>
      </c>
      <c r="NF71" s="17">
        <f>Test!MI70</f>
        <v>0</v>
      </c>
      <c r="NG71" s="17">
        <f>Test!MJ70</f>
        <v>0</v>
      </c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55"/>
      <c r="NT71" s="36">
        <f t="shared" ref="NT71:NT134" si="281">ABS($D71-NU71)/$D71</f>
        <v>1</v>
      </c>
      <c r="NU71" s="17">
        <f>Test!MX70</f>
        <v>0</v>
      </c>
      <c r="NV71" s="17">
        <f>Test!MY70</f>
        <v>0</v>
      </c>
      <c r="NW71" s="17">
        <f>Test!MZ70</f>
        <v>0</v>
      </c>
      <c r="NX71" s="17">
        <f>Test!NA70</f>
        <v>0</v>
      </c>
      <c r="NY71" s="17">
        <f>Test!NB70</f>
        <v>0</v>
      </c>
      <c r="NZ71" s="17">
        <f>Test!NC70</f>
        <v>0</v>
      </c>
      <c r="OA71" s="17">
        <f>Test!ND70</f>
        <v>0</v>
      </c>
      <c r="OB71" s="17">
        <f>Test!NE70</f>
        <v>0</v>
      </c>
      <c r="OC71" s="17">
        <f>Test!NF70</f>
        <v>0</v>
      </c>
      <c r="OD71" s="17">
        <f>Test!NG70</f>
        <v>0</v>
      </c>
      <c r="OE71" s="17">
        <f>Test!NH70</f>
        <v>0</v>
      </c>
      <c r="OF71" s="17">
        <f>Test!NI70</f>
        <v>0</v>
      </c>
      <c r="OG71" s="17">
        <f>Test!NJ70</f>
        <v>0</v>
      </c>
      <c r="OH71" s="17">
        <f>Test!NK70</f>
        <v>0</v>
      </c>
      <c r="OI71" s="17">
        <f>Test!NL70</f>
        <v>0</v>
      </c>
      <c r="OJ71" s="17">
        <f>Test!NM70</f>
        <v>0</v>
      </c>
      <c r="OK71" s="17">
        <f>Test!NN70</f>
        <v>0</v>
      </c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55"/>
      <c r="OX71" s="36">
        <f t="shared" ref="OX71:OX134" si="282">ABS($D71-OY71)/$D71</f>
        <v>1</v>
      </c>
      <c r="OY71" s="17">
        <f>Test!OB70</f>
        <v>0</v>
      </c>
      <c r="OZ71" s="17">
        <f>Test!OC70</f>
        <v>0</v>
      </c>
      <c r="PA71" s="17">
        <f>Test!OD70</f>
        <v>0</v>
      </c>
      <c r="PB71" s="17">
        <f>Test!OE70</f>
        <v>0</v>
      </c>
      <c r="PC71" s="17">
        <f>Test!OF70</f>
        <v>0</v>
      </c>
      <c r="PD71" s="17">
        <f>Test!OG70</f>
        <v>0</v>
      </c>
      <c r="PE71" s="17">
        <f>Test!OH70</f>
        <v>0</v>
      </c>
      <c r="PF71" s="17">
        <f>Test!OI70</f>
        <v>0</v>
      </c>
      <c r="PG71" s="17">
        <f>Test!OJ70</f>
        <v>0</v>
      </c>
      <c r="PH71" s="17">
        <f>Test!OK70</f>
        <v>0</v>
      </c>
      <c r="PI71" s="17">
        <f>Test!OL70</f>
        <v>0</v>
      </c>
      <c r="PJ71" s="17">
        <f>Test!OM70</f>
        <v>0</v>
      </c>
      <c r="PK71" s="17">
        <f>Test!ON70</f>
        <v>0</v>
      </c>
      <c r="PL71" s="17">
        <f>Test!OO70</f>
        <v>0</v>
      </c>
      <c r="PM71" s="17">
        <f>Test!OP70</f>
        <v>0</v>
      </c>
      <c r="PN71" s="17">
        <f>Test!OQ70</f>
        <v>0</v>
      </c>
      <c r="PO71" s="17">
        <f>Test!OR70</f>
        <v>0</v>
      </c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</row>
    <row r="72" spans="3:442">
      <c r="C72" s="115"/>
      <c r="D72" s="26">
        <f t="shared" si="71"/>
        <v>0.75</v>
      </c>
      <c r="E72" s="37">
        <f t="shared" ca="1" si="254"/>
        <v>2.9310632176345369E-2</v>
      </c>
      <c r="F72" s="11">
        <f ca="1">Reference!B71</f>
        <v>0.77198297413225903</v>
      </c>
      <c r="G72" s="11">
        <f ca="1">Reference!C71</f>
        <v>0.99054396152496305</v>
      </c>
      <c r="H72" s="11">
        <f ca="1">Reference!D71</f>
        <v>0.99027025699615401</v>
      </c>
      <c r="I72" s="11">
        <f ca="1">Reference!E71</f>
        <v>36.050987244370098</v>
      </c>
      <c r="J72" s="11">
        <f ca="1">Reference!F71</f>
        <v>43.720658157578796</v>
      </c>
      <c r="K72" s="11">
        <f ca="1">Reference!G71</f>
        <v>49.448319184541802</v>
      </c>
      <c r="L72" s="11">
        <f ca="1">Reference!H71</f>
        <v>0.55915546417236295</v>
      </c>
      <c r="M72" s="11">
        <f ca="1">Reference!I71</f>
        <v>0.99707764387130704</v>
      </c>
      <c r="N72" s="11">
        <f ca="1">Reference!J71</f>
        <v>0.107713870704174</v>
      </c>
      <c r="O72" s="11">
        <f ca="1">Reference!K71</f>
        <v>0.98608326911926203</v>
      </c>
      <c r="P72" s="11">
        <f ca="1">Reference!L71</f>
        <v>89.385840000000002</v>
      </c>
      <c r="Q72" s="11">
        <f ca="1">Reference!M71</f>
        <v>35.759696497348997</v>
      </c>
      <c r="R72" s="11" t="str">
        <f ca="1">Reference!N71</f>
        <v>None</v>
      </c>
      <c r="S72" s="11">
        <f ca="1">Reference!O71</f>
        <v>0.64153700000000002</v>
      </c>
      <c r="T72" s="11">
        <f ca="1">Reference!P71</f>
        <v>0.64153700000000002</v>
      </c>
      <c r="U72" s="11">
        <f ca="1">Reference!Q71</f>
        <v>406.73656799999998</v>
      </c>
      <c r="V72" s="11">
        <f ca="1">Reference!R71</f>
        <v>406.73656799999998</v>
      </c>
      <c r="X72" s="11">
        <f t="shared" si="255"/>
        <v>2.1929247475993563E-4</v>
      </c>
      <c r="Y72" s="11">
        <f>Test!B71</f>
        <v>0.74983553064393005</v>
      </c>
      <c r="Z72" s="11">
        <f>Test!C71</f>
        <v>0.98563098907470703</v>
      </c>
      <c r="AA72" s="11">
        <f>Test!D71</f>
        <v>0.98542720079421997</v>
      </c>
      <c r="AB72" s="11">
        <f>Test!E71</f>
        <v>31.8207745963641</v>
      </c>
      <c r="AC72" s="11">
        <f>Test!F71</f>
        <v>39.258654194208397</v>
      </c>
      <c r="AD72" s="11">
        <f>Test!G71</f>
        <v>48.720290414042097</v>
      </c>
      <c r="AE72" s="11">
        <f>Test!H71</f>
        <v>0.43114250898361201</v>
      </c>
      <c r="AF72" s="11">
        <f>Test!I71</f>
        <v>0.99757415056228604</v>
      </c>
      <c r="AG72" s="11">
        <f>Test!J71</f>
        <v>0.137387290596961</v>
      </c>
      <c r="AH72" s="11">
        <f>Test!K71</f>
        <v>0.98267734050750699</v>
      </c>
      <c r="AI72" s="11">
        <f>Test!L71</f>
        <v>88.515476000000007</v>
      </c>
      <c r="AJ72" s="11">
        <f>Test!M71</f>
        <v>34.590590190609298</v>
      </c>
      <c r="AK72" s="11" t="str">
        <f>Test!N71</f>
        <v>None</v>
      </c>
      <c r="AL72" s="11">
        <f>Test!O71</f>
        <v>0.60020200000000001</v>
      </c>
      <c r="AM72" s="11">
        <f>Test!P71</f>
        <v>0.60020200000000001</v>
      </c>
      <c r="AN72" s="11">
        <f>Test!Q71</f>
        <v>0.81837400000000005</v>
      </c>
      <c r="AO72" s="11">
        <f>Test!R71</f>
        <v>0.81837400000000005</v>
      </c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3"/>
      <c r="BB72" s="37">
        <f t="shared" si="257"/>
        <v>2.8069436769332751E-4</v>
      </c>
      <c r="BC72" s="11">
        <f>Test!AF71</f>
        <v>0.74978947922423</v>
      </c>
      <c r="BD72" s="11">
        <f>Test!AG71</f>
        <v>0.98373723030090299</v>
      </c>
      <c r="BE72" s="11">
        <f>Test!AH71</f>
        <v>0.98340708017349199</v>
      </c>
      <c r="BF72" s="11">
        <f>Test!AI71</f>
        <v>34.0592286060742</v>
      </c>
      <c r="BG72" s="11">
        <f>Test!AJ71</f>
        <v>40.143721728939497</v>
      </c>
      <c r="BH72" s="11">
        <f>Test!AK71</f>
        <v>50.751736182761697</v>
      </c>
      <c r="BI72" s="11">
        <f>Test!AL71</f>
        <v>0.48729804158210699</v>
      </c>
      <c r="BJ72" s="11">
        <f>Test!AM71</f>
        <v>0.996077179908752</v>
      </c>
      <c r="BK72" s="11">
        <f>Test!AN71</f>
        <v>0.13464055955410001</v>
      </c>
      <c r="BL72" s="11">
        <f>Test!AO71</f>
        <v>0.97767013311386097</v>
      </c>
      <c r="BM72" s="11">
        <f>Test!AP71</f>
        <v>87.990376999999995</v>
      </c>
      <c r="BN72" s="11">
        <f>Test!AQ71</f>
        <v>33.300208261803903</v>
      </c>
      <c r="BO72" s="11" t="str">
        <f>Test!AR71</f>
        <v>None</v>
      </c>
      <c r="BP72" s="11">
        <f>Test!AS71</f>
        <v>0.11709700000000001</v>
      </c>
      <c r="BQ72" s="11">
        <f>Test!AT71</f>
        <v>0.11709700000000001</v>
      </c>
      <c r="BR72" s="11">
        <f>Test!AU71</f>
        <v>0.60618099999999997</v>
      </c>
      <c r="BS72" s="11">
        <f>Test!AV71</f>
        <v>0.60618099999999997</v>
      </c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3"/>
      <c r="CF72" s="37">
        <f t="shared" si="259"/>
        <v>2.9310632176345369E-2</v>
      </c>
      <c r="CG72" s="11">
        <f>Test!BJ71</f>
        <v>0.77198297413225903</v>
      </c>
      <c r="CH72" s="11">
        <f>Test!BK71</f>
        <v>0.99054396152496305</v>
      </c>
      <c r="CI72" s="11">
        <f>Test!BL71</f>
        <v>0.99027025699615401</v>
      </c>
      <c r="CJ72" s="11">
        <f>Test!BM71</f>
        <v>36.050987244370098</v>
      </c>
      <c r="CK72" s="11">
        <f>Test!BN71</f>
        <v>43.720658157578796</v>
      </c>
      <c r="CL72" s="11">
        <f>Test!BO71</f>
        <v>49.448319184541802</v>
      </c>
      <c r="CM72" s="11">
        <f>Test!BP71</f>
        <v>0.55915546417236295</v>
      </c>
      <c r="CN72" s="11">
        <f>Test!BQ71</f>
        <v>0.99707764387130704</v>
      </c>
      <c r="CO72" s="11">
        <f>Test!BR71</f>
        <v>0.107713870704174</v>
      </c>
      <c r="CP72" s="11">
        <f>Test!BS71</f>
        <v>0.98608326911926203</v>
      </c>
      <c r="CQ72" s="11">
        <f>Test!BT71</f>
        <v>89.385840000000002</v>
      </c>
      <c r="CR72" s="11">
        <f>Test!BU71</f>
        <v>35.759696497348997</v>
      </c>
      <c r="CS72" s="11" t="str">
        <f>Test!BV71</f>
        <v>None</v>
      </c>
      <c r="CT72" s="11">
        <f>Test!BW71</f>
        <v>0.64153700000000002</v>
      </c>
      <c r="CU72" s="11">
        <f>Test!BX71</f>
        <v>0.64153700000000002</v>
      </c>
      <c r="CV72" s="11">
        <f>Test!BY71</f>
        <v>406.73656799999998</v>
      </c>
      <c r="CW72" s="11">
        <f>Test!BZ71</f>
        <v>406.73656799999998</v>
      </c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3"/>
      <c r="DJ72" s="37">
        <f t="shared" si="261"/>
        <v>6.5042148013640206E-3</v>
      </c>
      <c r="DK72" s="11">
        <f>Test!CN71</f>
        <v>0.75487816110102302</v>
      </c>
      <c r="DL72" s="11">
        <f>Test!CO71</f>
        <v>0.991915702819824</v>
      </c>
      <c r="DM72" s="11">
        <f>Test!CP71</f>
        <v>0.99168795347213701</v>
      </c>
      <c r="DN72" s="11">
        <f>Test!CQ71</f>
        <v>36.686859037629397</v>
      </c>
      <c r="DO72" s="11">
        <f>Test!CR71</f>
        <v>45.456371805082497</v>
      </c>
      <c r="DP72" s="11">
        <f>Test!CS71</f>
        <v>51.145101086431197</v>
      </c>
      <c r="DQ72" s="11">
        <f>Test!CT71</f>
        <v>0.58418303728103604</v>
      </c>
      <c r="DR72" s="11">
        <f>Test!CU71</f>
        <v>0.99759984016418402</v>
      </c>
      <c r="DS72" s="11">
        <f>Test!CV71</f>
        <v>0.100110799074172</v>
      </c>
      <c r="DT72" s="11">
        <f>Test!CW71</f>
        <v>0.98796206712722701</v>
      </c>
      <c r="DU72" s="11">
        <f>Test!CX71</f>
        <v>90.234239000000002</v>
      </c>
      <c r="DV72" s="11">
        <f>Test!CY71</f>
        <v>36.454913083643</v>
      </c>
      <c r="DW72" s="11" t="str">
        <f>Test!CZ71</f>
        <v>None</v>
      </c>
      <c r="DX72" s="11">
        <f>Test!DA71</f>
        <v>0.87762300000000004</v>
      </c>
      <c r="DY72" s="11">
        <f>Test!DB71</f>
        <v>0.87762300000000004</v>
      </c>
      <c r="DZ72" s="11">
        <f>Test!DC71</f>
        <v>994.50485800000001</v>
      </c>
      <c r="EA72" s="11">
        <f>Test!DD71</f>
        <v>994.50485800000001</v>
      </c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3"/>
      <c r="EN72" s="37">
        <f t="shared" si="263"/>
        <v>1</v>
      </c>
      <c r="EO72" s="11">
        <f>Test!DR71</f>
        <v>0</v>
      </c>
      <c r="EP72" s="11">
        <f>Test!DS71</f>
        <v>0</v>
      </c>
      <c r="EQ72" s="11">
        <f>Test!DT71</f>
        <v>0</v>
      </c>
      <c r="ER72" s="11">
        <f>Test!DU71</f>
        <v>0</v>
      </c>
      <c r="ES72" s="11">
        <f>Test!DV71</f>
        <v>0</v>
      </c>
      <c r="ET72" s="11">
        <f>Test!DW71</f>
        <v>0</v>
      </c>
      <c r="EU72" s="11">
        <f>Test!DX71</f>
        <v>0</v>
      </c>
      <c r="EV72" s="11">
        <f>Test!DY71</f>
        <v>0</v>
      </c>
      <c r="EW72" s="11">
        <f>Test!DZ71</f>
        <v>0</v>
      </c>
      <c r="EX72" s="11">
        <f>Test!EA71</f>
        <v>0</v>
      </c>
      <c r="EY72" s="11">
        <f>Test!EB71</f>
        <v>0</v>
      </c>
      <c r="EZ72" s="11">
        <f>Test!EC71</f>
        <v>0</v>
      </c>
      <c r="FA72" s="11">
        <f>Test!ED71</f>
        <v>0</v>
      </c>
      <c r="FB72" s="11">
        <f>Test!EE71</f>
        <v>0</v>
      </c>
      <c r="FC72" s="11">
        <f>Test!EF71</f>
        <v>0</v>
      </c>
      <c r="FD72" s="11">
        <f>Test!EG71</f>
        <v>0</v>
      </c>
      <c r="FE72" s="11">
        <f>Test!EH71</f>
        <v>0</v>
      </c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55"/>
      <c r="FR72" s="37">
        <f t="shared" si="265"/>
        <v>1</v>
      </c>
      <c r="FS72" s="11">
        <f>Test!EV71</f>
        <v>0</v>
      </c>
      <c r="FT72" s="11">
        <f>Test!EW71</f>
        <v>0</v>
      </c>
      <c r="FU72" s="11">
        <f>Test!EX71</f>
        <v>0</v>
      </c>
      <c r="FV72" s="11">
        <f>Test!EY71</f>
        <v>0</v>
      </c>
      <c r="FW72" s="11">
        <f>Test!EZ71</f>
        <v>0</v>
      </c>
      <c r="FX72" s="11">
        <f>Test!FA71</f>
        <v>0</v>
      </c>
      <c r="FY72" s="11">
        <f>Test!FB71</f>
        <v>0</v>
      </c>
      <c r="FZ72" s="11">
        <f>Test!FC71</f>
        <v>0</v>
      </c>
      <c r="GA72" s="11">
        <f>Test!FD71</f>
        <v>0</v>
      </c>
      <c r="GB72" s="11">
        <f>Test!FE71</f>
        <v>0</v>
      </c>
      <c r="GC72" s="11">
        <f>Test!FF71</f>
        <v>0</v>
      </c>
      <c r="GD72" s="11">
        <f>Test!FG71</f>
        <v>0</v>
      </c>
      <c r="GE72" s="11">
        <f>Test!FH71</f>
        <v>0</v>
      </c>
      <c r="GF72" s="11">
        <f>Test!FI71</f>
        <v>0</v>
      </c>
      <c r="GG72" s="11">
        <f>Test!FJ71</f>
        <v>0</v>
      </c>
      <c r="GH72" s="11">
        <f>Test!FK71</f>
        <v>0</v>
      </c>
      <c r="GI72" s="11">
        <f>Test!FL71</f>
        <v>0</v>
      </c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55"/>
      <c r="GV72" s="37">
        <f t="shared" si="267"/>
        <v>1</v>
      </c>
      <c r="GW72" s="11">
        <f>Test!FZ71</f>
        <v>0</v>
      </c>
      <c r="GX72" s="11">
        <f>Test!GA71</f>
        <v>0</v>
      </c>
      <c r="GY72" s="11">
        <f>Test!GB71</f>
        <v>0</v>
      </c>
      <c r="GZ72" s="11">
        <f>Test!GC71</f>
        <v>0</v>
      </c>
      <c r="HA72" s="11">
        <f>Test!GD71</f>
        <v>0</v>
      </c>
      <c r="HB72" s="11">
        <f>Test!GE71</f>
        <v>0</v>
      </c>
      <c r="HC72" s="11">
        <f>Test!GF71</f>
        <v>0</v>
      </c>
      <c r="HD72" s="11">
        <f>Test!GG71</f>
        <v>0</v>
      </c>
      <c r="HE72" s="11">
        <f>Test!GH71</f>
        <v>0</v>
      </c>
      <c r="HF72" s="11">
        <f>Test!GI71</f>
        <v>0</v>
      </c>
      <c r="HG72" s="11">
        <f>Test!GJ71</f>
        <v>0</v>
      </c>
      <c r="HH72" s="11">
        <f>Test!GK71</f>
        <v>0</v>
      </c>
      <c r="HI72" s="11">
        <f>Test!GL71</f>
        <v>0</v>
      </c>
      <c r="HJ72" s="11">
        <f>Test!GM71</f>
        <v>0</v>
      </c>
      <c r="HK72" s="11">
        <f>Test!GN71</f>
        <v>0</v>
      </c>
      <c r="HL72" s="11">
        <f>Test!GO71</f>
        <v>0</v>
      </c>
      <c r="HM72" s="11">
        <f>Test!GP71</f>
        <v>0</v>
      </c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3"/>
      <c r="HZ72" s="37">
        <f t="shared" si="269"/>
        <v>1</v>
      </c>
      <c r="IA72" s="11">
        <f>Test!HD71</f>
        <v>0</v>
      </c>
      <c r="IB72" s="11">
        <f>Test!HE71</f>
        <v>0</v>
      </c>
      <c r="IC72" s="11">
        <f>Test!HF71</f>
        <v>0</v>
      </c>
      <c r="ID72" s="11">
        <f>Test!HG71</f>
        <v>0</v>
      </c>
      <c r="IE72" s="11">
        <f>Test!HH71</f>
        <v>0</v>
      </c>
      <c r="IF72" s="11">
        <f>Test!HI71</f>
        <v>0</v>
      </c>
      <c r="IG72" s="11">
        <f>Test!HJ71</f>
        <v>0</v>
      </c>
      <c r="IH72" s="11">
        <f>Test!HK71</f>
        <v>0</v>
      </c>
      <c r="II72" s="11">
        <f>Test!HL71</f>
        <v>0</v>
      </c>
      <c r="IJ72" s="11">
        <f>Test!HM71</f>
        <v>0</v>
      </c>
      <c r="IK72" s="11">
        <f>Test!HN71</f>
        <v>0</v>
      </c>
      <c r="IL72" s="11">
        <f>Test!HO71</f>
        <v>0</v>
      </c>
      <c r="IM72" s="11">
        <f>Test!HP71</f>
        <v>0</v>
      </c>
      <c r="IN72" s="11">
        <f>Test!HQ71</f>
        <v>0</v>
      </c>
      <c r="IO72" s="11">
        <f>Test!HR71</f>
        <v>0</v>
      </c>
      <c r="IP72" s="11">
        <f>Test!HS71</f>
        <v>0</v>
      </c>
      <c r="IQ72" s="11">
        <f>Test!HT71</f>
        <v>0</v>
      </c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3"/>
      <c r="JD72" s="37">
        <f t="shared" si="271"/>
        <v>1</v>
      </c>
      <c r="JE72" s="11">
        <f>Test!IH71</f>
        <v>0</v>
      </c>
      <c r="JF72" s="11">
        <f>Test!II71</f>
        <v>0</v>
      </c>
      <c r="JG72" s="11">
        <f>Test!IJ71</f>
        <v>0</v>
      </c>
      <c r="JH72" s="11">
        <f>Test!IK71</f>
        <v>0</v>
      </c>
      <c r="JI72" s="11">
        <f>Test!IL71</f>
        <v>0</v>
      </c>
      <c r="JJ72" s="11">
        <f>Test!IM71</f>
        <v>0</v>
      </c>
      <c r="JK72" s="11">
        <f>Test!IN71</f>
        <v>0</v>
      </c>
      <c r="JL72" s="11">
        <f>Test!IO71</f>
        <v>0</v>
      </c>
      <c r="JM72" s="11">
        <f>Test!IP71</f>
        <v>0</v>
      </c>
      <c r="JN72" s="11">
        <f>Test!IQ71</f>
        <v>0</v>
      </c>
      <c r="JO72" s="11">
        <f>Test!IR71</f>
        <v>0</v>
      </c>
      <c r="JP72" s="11">
        <f>Test!IS71</f>
        <v>0</v>
      </c>
      <c r="JQ72" s="11">
        <f>Test!IT71</f>
        <v>0</v>
      </c>
      <c r="JR72" s="11">
        <f>Test!IU71</f>
        <v>0</v>
      </c>
      <c r="JS72" s="11">
        <f>Test!IV71</f>
        <v>0</v>
      </c>
      <c r="JT72" s="11">
        <f>Test!IW71</f>
        <v>0</v>
      </c>
      <c r="JU72" s="11">
        <f>Test!IX71</f>
        <v>0</v>
      </c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3"/>
      <c r="KH72" s="37">
        <f t="shared" si="273"/>
        <v>1</v>
      </c>
      <c r="KI72" s="11">
        <f>Test!JL71</f>
        <v>0</v>
      </c>
      <c r="KJ72" s="11">
        <f>Test!JM71</f>
        <v>0</v>
      </c>
      <c r="KK72" s="11">
        <f>Test!JN71</f>
        <v>0</v>
      </c>
      <c r="KL72" s="11">
        <f>Test!JO71</f>
        <v>0</v>
      </c>
      <c r="KM72" s="11">
        <f>Test!JP71</f>
        <v>0</v>
      </c>
      <c r="KN72" s="11">
        <f>Test!JQ71</f>
        <v>0</v>
      </c>
      <c r="KO72" s="11">
        <f>Test!JR71</f>
        <v>0</v>
      </c>
      <c r="KP72" s="11">
        <f>Test!JS71</f>
        <v>0</v>
      </c>
      <c r="KQ72" s="11">
        <f>Test!JT71</f>
        <v>0</v>
      </c>
      <c r="KR72" s="11">
        <f>Test!JU71</f>
        <v>0</v>
      </c>
      <c r="KS72" s="11">
        <f>Test!JV71</f>
        <v>0</v>
      </c>
      <c r="KT72" s="11">
        <f>Test!JW71</f>
        <v>0</v>
      </c>
      <c r="KU72" s="11">
        <f>Test!JX71</f>
        <v>0</v>
      </c>
      <c r="KV72" s="11">
        <f>Test!JY71</f>
        <v>0</v>
      </c>
      <c r="KW72" s="11">
        <f>Test!JZ71</f>
        <v>0</v>
      </c>
      <c r="KX72" s="11">
        <f>Test!KA71</f>
        <v>0</v>
      </c>
      <c r="KY72" s="11">
        <f>Test!KB71</f>
        <v>0</v>
      </c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3"/>
      <c r="LL72" s="37">
        <f t="shared" si="275"/>
        <v>1</v>
      </c>
      <c r="LM72" s="11">
        <f>Test!KP71</f>
        <v>0</v>
      </c>
      <c r="LN72" s="11">
        <f>Test!KQ71</f>
        <v>0</v>
      </c>
      <c r="LO72" s="11">
        <f>Test!KR71</f>
        <v>0</v>
      </c>
      <c r="LP72" s="11">
        <f>Test!KS71</f>
        <v>0</v>
      </c>
      <c r="LQ72" s="11">
        <f>Test!KT71</f>
        <v>0</v>
      </c>
      <c r="LR72" s="11">
        <f>Test!KU71</f>
        <v>0</v>
      </c>
      <c r="LS72" s="11">
        <f>Test!KV71</f>
        <v>0</v>
      </c>
      <c r="LT72" s="11">
        <f>Test!KW71</f>
        <v>0</v>
      </c>
      <c r="LU72" s="11">
        <f>Test!KX71</f>
        <v>0</v>
      </c>
      <c r="LV72" s="11">
        <f>Test!KY71</f>
        <v>0</v>
      </c>
      <c r="LW72" s="11">
        <f>Test!KZ71</f>
        <v>0</v>
      </c>
      <c r="LX72" s="11">
        <f>Test!LA71</f>
        <v>0</v>
      </c>
      <c r="LY72" s="11">
        <f>Test!LB71</f>
        <v>0</v>
      </c>
      <c r="LZ72" s="11">
        <f>Test!LC71</f>
        <v>0</v>
      </c>
      <c r="MA72" s="11">
        <f>Test!LD71</f>
        <v>0</v>
      </c>
      <c r="MB72" s="11">
        <f>Test!LE71</f>
        <v>0</v>
      </c>
      <c r="MC72" s="11">
        <f>Test!LF71</f>
        <v>0</v>
      </c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55"/>
      <c r="MP72" s="37">
        <f t="shared" si="277"/>
        <v>1</v>
      </c>
      <c r="MQ72" s="11">
        <f>Test!LT71</f>
        <v>0</v>
      </c>
      <c r="MR72" s="11">
        <f>Test!LU71</f>
        <v>0</v>
      </c>
      <c r="MS72" s="11">
        <f>Test!LV71</f>
        <v>0</v>
      </c>
      <c r="MT72" s="11">
        <f>Test!LW71</f>
        <v>0</v>
      </c>
      <c r="MU72" s="11">
        <f>Test!LX71</f>
        <v>0</v>
      </c>
      <c r="MV72" s="11">
        <f>Test!LY71</f>
        <v>0</v>
      </c>
      <c r="MW72" s="11">
        <f>Test!LZ71</f>
        <v>0</v>
      </c>
      <c r="MX72" s="11">
        <f>Test!MA71</f>
        <v>0</v>
      </c>
      <c r="MY72" s="11">
        <f>Test!MB71</f>
        <v>0</v>
      </c>
      <c r="MZ72" s="11">
        <f>Test!MC71</f>
        <v>0</v>
      </c>
      <c r="NA72" s="11">
        <f>Test!MD71</f>
        <v>0</v>
      </c>
      <c r="NB72" s="11">
        <f>Test!ME71</f>
        <v>0</v>
      </c>
      <c r="NC72" s="11">
        <f>Test!MF71</f>
        <v>0</v>
      </c>
      <c r="ND72" s="11">
        <f>Test!MG71</f>
        <v>0</v>
      </c>
      <c r="NE72" s="11">
        <f>Test!MH71</f>
        <v>0</v>
      </c>
      <c r="NF72" s="11">
        <f>Test!MI71</f>
        <v>0</v>
      </c>
      <c r="NG72" s="11">
        <f>Test!MJ71</f>
        <v>0</v>
      </c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55"/>
      <c r="NT72" s="37">
        <f t="shared" si="281"/>
        <v>1</v>
      </c>
      <c r="NU72" s="11">
        <f>Test!MX71</f>
        <v>0</v>
      </c>
      <c r="NV72" s="11">
        <f>Test!MY71</f>
        <v>0</v>
      </c>
      <c r="NW72" s="11">
        <f>Test!MZ71</f>
        <v>0</v>
      </c>
      <c r="NX72" s="11">
        <f>Test!NA71</f>
        <v>0</v>
      </c>
      <c r="NY72" s="11">
        <f>Test!NB71</f>
        <v>0</v>
      </c>
      <c r="NZ72" s="11">
        <f>Test!NC71</f>
        <v>0</v>
      </c>
      <c r="OA72" s="11">
        <f>Test!ND71</f>
        <v>0</v>
      </c>
      <c r="OB72" s="11">
        <f>Test!NE71</f>
        <v>0</v>
      </c>
      <c r="OC72" s="11">
        <f>Test!NF71</f>
        <v>0</v>
      </c>
      <c r="OD72" s="11">
        <f>Test!NG71</f>
        <v>0</v>
      </c>
      <c r="OE72" s="11">
        <f>Test!NH71</f>
        <v>0</v>
      </c>
      <c r="OF72" s="11">
        <f>Test!NI71</f>
        <v>0</v>
      </c>
      <c r="OG72" s="11">
        <f>Test!NJ71</f>
        <v>0</v>
      </c>
      <c r="OH72" s="11">
        <f>Test!NK71</f>
        <v>0</v>
      </c>
      <c r="OI72" s="11">
        <f>Test!NL71</f>
        <v>0</v>
      </c>
      <c r="OJ72" s="11">
        <f>Test!NM71</f>
        <v>0</v>
      </c>
      <c r="OK72" s="11">
        <f>Test!NN71</f>
        <v>0</v>
      </c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55"/>
      <c r="OX72" s="37">
        <f t="shared" si="282"/>
        <v>1</v>
      </c>
      <c r="OY72" s="11">
        <f>Test!OB71</f>
        <v>0</v>
      </c>
      <c r="OZ72" s="11">
        <f>Test!OC71</f>
        <v>0</v>
      </c>
      <c r="PA72" s="11">
        <f>Test!OD71</f>
        <v>0</v>
      </c>
      <c r="PB72" s="11">
        <f>Test!OE71</f>
        <v>0</v>
      </c>
      <c r="PC72" s="11">
        <f>Test!OF71</f>
        <v>0</v>
      </c>
      <c r="PD72" s="11">
        <f>Test!OG71</f>
        <v>0</v>
      </c>
      <c r="PE72" s="11">
        <f>Test!OH71</f>
        <v>0</v>
      </c>
      <c r="PF72" s="11">
        <f>Test!OI71</f>
        <v>0</v>
      </c>
      <c r="PG72" s="11">
        <f>Test!OJ71</f>
        <v>0</v>
      </c>
      <c r="PH72" s="11">
        <f>Test!OK71</f>
        <v>0</v>
      </c>
      <c r="PI72" s="11">
        <f>Test!OL71</f>
        <v>0</v>
      </c>
      <c r="PJ72" s="11">
        <f>Test!OM71</f>
        <v>0</v>
      </c>
      <c r="PK72" s="11">
        <f>Test!ON71</f>
        <v>0</v>
      </c>
      <c r="PL72" s="11">
        <f>Test!OO71</f>
        <v>0</v>
      </c>
      <c r="PM72" s="11">
        <f>Test!OP71</f>
        <v>0</v>
      </c>
      <c r="PN72" s="11">
        <f>Test!OQ71</f>
        <v>0</v>
      </c>
      <c r="PO72" s="11">
        <f>Test!OR71</f>
        <v>0</v>
      </c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</row>
    <row r="73" spans="3:442">
      <c r="C73" s="115"/>
      <c r="D73" s="26">
        <f t="shared" si="71"/>
        <v>1</v>
      </c>
      <c r="E73" s="37">
        <f t="shared" ca="1" si="254"/>
        <v>2.3489513433856968E-2</v>
      </c>
      <c r="F73" s="11">
        <f ca="1">Reference!B72</f>
        <v>0.97651048656614303</v>
      </c>
      <c r="G73" s="11">
        <f ca="1">Reference!C72</f>
        <v>0.99384158849716098</v>
      </c>
      <c r="H73" s="11">
        <f ca="1">Reference!D72</f>
        <v>0.99367201328277499</v>
      </c>
      <c r="I73" s="11">
        <f ca="1">Reference!E72</f>
        <v>37.942796592453398</v>
      </c>
      <c r="J73" s="11">
        <f ca="1">Reference!F72</f>
        <v>44.274102860727702</v>
      </c>
      <c r="K73" s="11">
        <f ca="1">Reference!G72</f>
        <v>49.736618302700698</v>
      </c>
      <c r="L73" s="11">
        <f ca="1">Reference!H72</f>
        <v>0.62678068876266402</v>
      </c>
      <c r="M73" s="11">
        <f ca="1">Reference!I72</f>
        <v>0.99804240465164096</v>
      </c>
      <c r="N73" s="11">
        <f ca="1">Reference!J72</f>
        <v>8.7514400482177707E-2</v>
      </c>
      <c r="O73" s="11">
        <f ca="1">Reference!K72</f>
        <v>0.99099290370941095</v>
      </c>
      <c r="P73" s="11">
        <f ca="1">Reference!L72</f>
        <v>91.675404</v>
      </c>
      <c r="Q73" s="11">
        <f ca="1">Reference!M72</f>
        <v>37.794766125179201</v>
      </c>
      <c r="R73" s="11" t="str">
        <f ca="1">Reference!N72</f>
        <v>None</v>
      </c>
      <c r="S73" s="11">
        <f ca="1">Reference!O72</f>
        <v>0.64610199999999995</v>
      </c>
      <c r="T73" s="11">
        <f ca="1">Reference!P72</f>
        <v>0.64610199999999995</v>
      </c>
      <c r="U73" s="11">
        <f ca="1">Reference!Q72</f>
        <v>411.55354299999999</v>
      </c>
      <c r="V73" s="11">
        <f ca="1">Reference!R72</f>
        <v>411.55354299999999</v>
      </c>
      <c r="X73" s="11">
        <f t="shared" si="255"/>
        <v>5.3551222336198911E-3</v>
      </c>
      <c r="Y73" s="11">
        <f>Test!B72</f>
        <v>1.0053551222336199</v>
      </c>
      <c r="Z73" s="11">
        <f>Test!C72</f>
        <v>0.99138176441192605</v>
      </c>
      <c r="AA73" s="11">
        <f>Test!D72</f>
        <v>0.99129658937454201</v>
      </c>
      <c r="AB73" s="11">
        <f>Test!E72</f>
        <v>33.358655796230003</v>
      </c>
      <c r="AC73" s="11">
        <f>Test!F72</f>
        <v>39.798482199016298</v>
      </c>
      <c r="AD73" s="11">
        <f>Test!G72</f>
        <v>50.346287391608598</v>
      </c>
      <c r="AE73" s="11">
        <f>Test!H72</f>
        <v>0.49149516224861101</v>
      </c>
      <c r="AF73" s="11">
        <f>Test!I72</f>
        <v>0.99882024526596003</v>
      </c>
      <c r="AG73" s="11">
        <f>Test!J72</f>
        <v>0.11128281801939</v>
      </c>
      <c r="AH73" s="11">
        <f>Test!K72</f>
        <v>0.989801704883575</v>
      </c>
      <c r="AI73" s="11">
        <f>Test!L72</f>
        <v>91.459299000000001</v>
      </c>
      <c r="AJ73" s="11">
        <f>Test!M72</f>
        <v>37.365747659291003</v>
      </c>
      <c r="AK73" s="11" t="str">
        <f>Test!N72</f>
        <v>None</v>
      </c>
      <c r="AL73" s="11">
        <f>Test!O72</f>
        <v>0.80828500000000003</v>
      </c>
      <c r="AM73" s="11">
        <f>Test!P72</f>
        <v>0.80828500000000003</v>
      </c>
      <c r="AN73" s="11">
        <f>Test!Q72</f>
        <v>0.49110999999999999</v>
      </c>
      <c r="AO73" s="11">
        <f>Test!R72</f>
        <v>0.49110999999999999</v>
      </c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3"/>
      <c r="BB73" s="37">
        <f t="shared" si="257"/>
        <v>6.9735006973503655E-4</v>
      </c>
      <c r="BC73" s="11">
        <f>Test!AF72</f>
        <v>0.99930264993026496</v>
      </c>
      <c r="BD73" s="11">
        <f>Test!AG72</f>
        <v>0.99049627780914296</v>
      </c>
      <c r="BE73" s="11">
        <f>Test!AH72</f>
        <v>0.99030452966689997</v>
      </c>
      <c r="BF73" s="11">
        <f>Test!AI72</f>
        <v>36.115304063772697</v>
      </c>
      <c r="BG73" s="11">
        <f>Test!AJ72</f>
        <v>40.674279187478497</v>
      </c>
      <c r="BH73" s="11">
        <f>Test!AK72</f>
        <v>50.8357156511101</v>
      </c>
      <c r="BI73" s="11">
        <f>Test!AL72</f>
        <v>0.56563186645507801</v>
      </c>
      <c r="BJ73" s="11">
        <f>Test!AM72</f>
        <v>0.99753534793853704</v>
      </c>
      <c r="BK73" s="11">
        <f>Test!AN72</f>
        <v>0.104965686798095</v>
      </c>
      <c r="BL73" s="11">
        <f>Test!AO72</f>
        <v>0.98717522621154696</v>
      </c>
      <c r="BM73" s="11">
        <f>Test!AP72</f>
        <v>91.191539000000006</v>
      </c>
      <c r="BN73" s="11">
        <f>Test!AQ72</f>
        <v>35.886446510677601</v>
      </c>
      <c r="BO73" s="11" t="str">
        <f>Test!AR72</f>
        <v>None</v>
      </c>
      <c r="BP73" s="11">
        <f>Test!AS72</f>
        <v>9.9108000000000002E-2</v>
      </c>
      <c r="BQ73" s="11">
        <f>Test!AT72</f>
        <v>9.9108000000000002E-2</v>
      </c>
      <c r="BR73" s="11">
        <f>Test!AU72</f>
        <v>0.57550599999999996</v>
      </c>
      <c r="BS73" s="11">
        <f>Test!AV72</f>
        <v>0.57550599999999996</v>
      </c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3"/>
      <c r="CF73" s="37">
        <f t="shared" si="259"/>
        <v>2.3489513433856968E-2</v>
      </c>
      <c r="CG73" s="11">
        <f>Test!BJ72</f>
        <v>0.97651048656614303</v>
      </c>
      <c r="CH73" s="11">
        <f>Test!BK72</f>
        <v>0.99384158849716098</v>
      </c>
      <c r="CI73" s="11">
        <f>Test!BL72</f>
        <v>0.99367201328277499</v>
      </c>
      <c r="CJ73" s="11">
        <f>Test!BM72</f>
        <v>37.942796592453398</v>
      </c>
      <c r="CK73" s="11">
        <f>Test!BN72</f>
        <v>44.274102860727702</v>
      </c>
      <c r="CL73" s="11">
        <f>Test!BO72</f>
        <v>49.736618302700698</v>
      </c>
      <c r="CM73" s="11">
        <f>Test!BP72</f>
        <v>0.62678068876266402</v>
      </c>
      <c r="CN73" s="11">
        <f>Test!BQ72</f>
        <v>0.99804240465164096</v>
      </c>
      <c r="CO73" s="11">
        <f>Test!BR72</f>
        <v>8.7514400482177707E-2</v>
      </c>
      <c r="CP73" s="11">
        <f>Test!BS72</f>
        <v>0.99099290370941095</v>
      </c>
      <c r="CQ73" s="11">
        <f>Test!BT72</f>
        <v>91.675404</v>
      </c>
      <c r="CR73" s="11">
        <f>Test!BU72</f>
        <v>37.794766125179201</v>
      </c>
      <c r="CS73" s="11" t="str">
        <f>Test!BV72</f>
        <v>None</v>
      </c>
      <c r="CT73" s="11">
        <f>Test!BW72</f>
        <v>0.64610199999999995</v>
      </c>
      <c r="CU73" s="11">
        <f>Test!BX72</f>
        <v>0.64610199999999995</v>
      </c>
      <c r="CV73" s="11">
        <f>Test!BY72</f>
        <v>411.55354299999999</v>
      </c>
      <c r="CW73" s="11">
        <f>Test!BZ72</f>
        <v>411.55354299999999</v>
      </c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3"/>
      <c r="DJ73" s="37">
        <f t="shared" si="261"/>
        <v>4.9084234625399903E-2</v>
      </c>
      <c r="DK73" s="11">
        <f>Test!CN72</f>
        <v>1.0490842346253999</v>
      </c>
      <c r="DL73" s="11">
        <f>Test!CO72</f>
        <v>0.99562972784042303</v>
      </c>
      <c r="DM73" s="11">
        <f>Test!CP72</f>
        <v>0.99550920724868697</v>
      </c>
      <c r="DN73" s="11">
        <f>Test!CQ72</f>
        <v>39.478684458078099</v>
      </c>
      <c r="DO73" s="11">
        <f>Test!CR72</f>
        <v>46.535937129889199</v>
      </c>
      <c r="DP73" s="11">
        <f>Test!CS72</f>
        <v>51.4340148461688</v>
      </c>
      <c r="DQ73" s="11">
        <f>Test!CT72</f>
        <v>0.68006944656372004</v>
      </c>
      <c r="DR73" s="11">
        <f>Test!CU72</f>
        <v>0.99862819910049405</v>
      </c>
      <c r="DS73" s="11">
        <f>Test!CV72</f>
        <v>7.3947057127952506E-2</v>
      </c>
      <c r="DT73" s="11">
        <f>Test!CW72</f>
        <v>0.99359154701232899</v>
      </c>
      <c r="DU73" s="11">
        <f>Test!CX72</f>
        <v>93.020801000000006</v>
      </c>
      <c r="DV73" s="11">
        <f>Test!CY72</f>
        <v>39.323521982136903</v>
      </c>
      <c r="DW73" s="11" t="str">
        <f>Test!CZ72</f>
        <v>None</v>
      </c>
      <c r="DX73" s="11">
        <f>Test!DA72</f>
        <v>1.1251789999999999</v>
      </c>
      <c r="DY73" s="11">
        <f>Test!DB72</f>
        <v>1.1251789999999999</v>
      </c>
      <c r="DZ73" s="11">
        <f>Test!DC72</f>
        <v>1171.977433</v>
      </c>
      <c r="EA73" s="11">
        <f>Test!DD72</f>
        <v>1171.977433</v>
      </c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3"/>
      <c r="EN73" s="37">
        <f t="shared" si="263"/>
        <v>1</v>
      </c>
      <c r="EO73" s="11">
        <f>Test!DR72</f>
        <v>0</v>
      </c>
      <c r="EP73" s="11">
        <f>Test!DS72</f>
        <v>0</v>
      </c>
      <c r="EQ73" s="11">
        <f>Test!DT72</f>
        <v>0</v>
      </c>
      <c r="ER73" s="11">
        <f>Test!DU72</f>
        <v>0</v>
      </c>
      <c r="ES73" s="11">
        <f>Test!DV72</f>
        <v>0</v>
      </c>
      <c r="ET73" s="11">
        <f>Test!DW72</f>
        <v>0</v>
      </c>
      <c r="EU73" s="11">
        <f>Test!DX72</f>
        <v>0</v>
      </c>
      <c r="EV73" s="11">
        <f>Test!DY72</f>
        <v>0</v>
      </c>
      <c r="EW73" s="11">
        <f>Test!DZ72</f>
        <v>0</v>
      </c>
      <c r="EX73" s="11">
        <f>Test!EA72</f>
        <v>0</v>
      </c>
      <c r="EY73" s="11">
        <f>Test!EB72</f>
        <v>0</v>
      </c>
      <c r="EZ73" s="11">
        <f>Test!EC72</f>
        <v>0</v>
      </c>
      <c r="FA73" s="11">
        <f>Test!ED72</f>
        <v>0</v>
      </c>
      <c r="FB73" s="11">
        <f>Test!EE72</f>
        <v>0</v>
      </c>
      <c r="FC73" s="11">
        <f>Test!EF72</f>
        <v>0</v>
      </c>
      <c r="FD73" s="11">
        <f>Test!EG72</f>
        <v>0</v>
      </c>
      <c r="FE73" s="11">
        <f>Test!EH72</f>
        <v>0</v>
      </c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55"/>
      <c r="FR73" s="37">
        <f t="shared" si="265"/>
        <v>1</v>
      </c>
      <c r="FS73" s="11">
        <f>Test!EV72</f>
        <v>0</v>
      </c>
      <c r="FT73" s="11">
        <f>Test!EW72</f>
        <v>0</v>
      </c>
      <c r="FU73" s="11">
        <f>Test!EX72</f>
        <v>0</v>
      </c>
      <c r="FV73" s="11">
        <f>Test!EY72</f>
        <v>0</v>
      </c>
      <c r="FW73" s="11">
        <f>Test!EZ72</f>
        <v>0</v>
      </c>
      <c r="FX73" s="11">
        <f>Test!FA72</f>
        <v>0</v>
      </c>
      <c r="FY73" s="11">
        <f>Test!FB72</f>
        <v>0</v>
      </c>
      <c r="FZ73" s="11">
        <f>Test!FC72</f>
        <v>0</v>
      </c>
      <c r="GA73" s="11">
        <f>Test!FD72</f>
        <v>0</v>
      </c>
      <c r="GB73" s="11">
        <f>Test!FE72</f>
        <v>0</v>
      </c>
      <c r="GC73" s="11">
        <f>Test!FF72</f>
        <v>0</v>
      </c>
      <c r="GD73" s="11">
        <f>Test!FG72</f>
        <v>0</v>
      </c>
      <c r="GE73" s="11">
        <f>Test!FH72</f>
        <v>0</v>
      </c>
      <c r="GF73" s="11">
        <f>Test!FI72</f>
        <v>0</v>
      </c>
      <c r="GG73" s="11">
        <f>Test!FJ72</f>
        <v>0</v>
      </c>
      <c r="GH73" s="11">
        <f>Test!FK72</f>
        <v>0</v>
      </c>
      <c r="GI73" s="11">
        <f>Test!FL72</f>
        <v>0</v>
      </c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55"/>
      <c r="GV73" s="37">
        <f t="shared" si="267"/>
        <v>1</v>
      </c>
      <c r="GW73" s="11">
        <f>Test!FZ72</f>
        <v>0</v>
      </c>
      <c r="GX73" s="11">
        <f>Test!GA72</f>
        <v>0</v>
      </c>
      <c r="GY73" s="11">
        <f>Test!GB72</f>
        <v>0</v>
      </c>
      <c r="GZ73" s="11">
        <f>Test!GC72</f>
        <v>0</v>
      </c>
      <c r="HA73" s="11">
        <f>Test!GD72</f>
        <v>0</v>
      </c>
      <c r="HB73" s="11">
        <f>Test!GE72</f>
        <v>0</v>
      </c>
      <c r="HC73" s="11">
        <f>Test!GF72</f>
        <v>0</v>
      </c>
      <c r="HD73" s="11">
        <f>Test!GG72</f>
        <v>0</v>
      </c>
      <c r="HE73" s="11">
        <f>Test!GH72</f>
        <v>0</v>
      </c>
      <c r="HF73" s="11">
        <f>Test!GI72</f>
        <v>0</v>
      </c>
      <c r="HG73" s="11">
        <f>Test!GJ72</f>
        <v>0</v>
      </c>
      <c r="HH73" s="11">
        <f>Test!GK72</f>
        <v>0</v>
      </c>
      <c r="HI73" s="11">
        <f>Test!GL72</f>
        <v>0</v>
      </c>
      <c r="HJ73" s="11">
        <f>Test!GM72</f>
        <v>0</v>
      </c>
      <c r="HK73" s="11">
        <f>Test!GN72</f>
        <v>0</v>
      </c>
      <c r="HL73" s="11">
        <f>Test!GO72</f>
        <v>0</v>
      </c>
      <c r="HM73" s="11">
        <f>Test!GP72</f>
        <v>0</v>
      </c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3"/>
      <c r="HZ73" s="37">
        <f t="shared" si="269"/>
        <v>1</v>
      </c>
      <c r="IA73" s="11">
        <f>Test!HD72</f>
        <v>0</v>
      </c>
      <c r="IB73" s="11">
        <f>Test!HE72</f>
        <v>0</v>
      </c>
      <c r="IC73" s="11">
        <f>Test!HF72</f>
        <v>0</v>
      </c>
      <c r="ID73" s="11">
        <f>Test!HG72</f>
        <v>0</v>
      </c>
      <c r="IE73" s="11">
        <f>Test!HH72</f>
        <v>0</v>
      </c>
      <c r="IF73" s="11">
        <f>Test!HI72</f>
        <v>0</v>
      </c>
      <c r="IG73" s="11">
        <f>Test!HJ72</f>
        <v>0</v>
      </c>
      <c r="IH73" s="11">
        <f>Test!HK72</f>
        <v>0</v>
      </c>
      <c r="II73" s="11">
        <f>Test!HL72</f>
        <v>0</v>
      </c>
      <c r="IJ73" s="11">
        <f>Test!HM72</f>
        <v>0</v>
      </c>
      <c r="IK73" s="11">
        <f>Test!HN72</f>
        <v>0</v>
      </c>
      <c r="IL73" s="11">
        <f>Test!HO72</f>
        <v>0</v>
      </c>
      <c r="IM73" s="11">
        <f>Test!HP72</f>
        <v>0</v>
      </c>
      <c r="IN73" s="11">
        <f>Test!HQ72</f>
        <v>0</v>
      </c>
      <c r="IO73" s="11">
        <f>Test!HR72</f>
        <v>0</v>
      </c>
      <c r="IP73" s="11">
        <f>Test!HS72</f>
        <v>0</v>
      </c>
      <c r="IQ73" s="11">
        <f>Test!HT72</f>
        <v>0</v>
      </c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3"/>
      <c r="JD73" s="37">
        <f t="shared" si="271"/>
        <v>1</v>
      </c>
      <c r="JE73" s="11">
        <f>Test!IH72</f>
        <v>0</v>
      </c>
      <c r="JF73" s="11">
        <f>Test!II72</f>
        <v>0</v>
      </c>
      <c r="JG73" s="11">
        <f>Test!IJ72</f>
        <v>0</v>
      </c>
      <c r="JH73" s="11">
        <f>Test!IK72</f>
        <v>0</v>
      </c>
      <c r="JI73" s="11">
        <f>Test!IL72</f>
        <v>0</v>
      </c>
      <c r="JJ73" s="11">
        <f>Test!IM72</f>
        <v>0</v>
      </c>
      <c r="JK73" s="11">
        <f>Test!IN72</f>
        <v>0</v>
      </c>
      <c r="JL73" s="11">
        <f>Test!IO72</f>
        <v>0</v>
      </c>
      <c r="JM73" s="11">
        <f>Test!IP72</f>
        <v>0</v>
      </c>
      <c r="JN73" s="11">
        <f>Test!IQ72</f>
        <v>0</v>
      </c>
      <c r="JO73" s="11">
        <f>Test!IR72</f>
        <v>0</v>
      </c>
      <c r="JP73" s="11">
        <f>Test!IS72</f>
        <v>0</v>
      </c>
      <c r="JQ73" s="11">
        <f>Test!IT72</f>
        <v>0</v>
      </c>
      <c r="JR73" s="11">
        <f>Test!IU72</f>
        <v>0</v>
      </c>
      <c r="JS73" s="11">
        <f>Test!IV72</f>
        <v>0</v>
      </c>
      <c r="JT73" s="11">
        <f>Test!IW72</f>
        <v>0</v>
      </c>
      <c r="JU73" s="11">
        <f>Test!IX72</f>
        <v>0</v>
      </c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3"/>
      <c r="KH73" s="37">
        <f t="shared" si="273"/>
        <v>1</v>
      </c>
      <c r="KI73" s="11">
        <f>Test!JL72</f>
        <v>0</v>
      </c>
      <c r="KJ73" s="11">
        <f>Test!JM72</f>
        <v>0</v>
      </c>
      <c r="KK73" s="11">
        <f>Test!JN72</f>
        <v>0</v>
      </c>
      <c r="KL73" s="11">
        <f>Test!JO72</f>
        <v>0</v>
      </c>
      <c r="KM73" s="11">
        <f>Test!JP72</f>
        <v>0</v>
      </c>
      <c r="KN73" s="11">
        <f>Test!JQ72</f>
        <v>0</v>
      </c>
      <c r="KO73" s="11">
        <f>Test!JR72</f>
        <v>0</v>
      </c>
      <c r="KP73" s="11">
        <f>Test!JS72</f>
        <v>0</v>
      </c>
      <c r="KQ73" s="11">
        <f>Test!JT72</f>
        <v>0</v>
      </c>
      <c r="KR73" s="11">
        <f>Test!JU72</f>
        <v>0</v>
      </c>
      <c r="KS73" s="11">
        <f>Test!JV72</f>
        <v>0</v>
      </c>
      <c r="KT73" s="11">
        <f>Test!JW72</f>
        <v>0</v>
      </c>
      <c r="KU73" s="11">
        <f>Test!JX72</f>
        <v>0</v>
      </c>
      <c r="KV73" s="11">
        <f>Test!JY72</f>
        <v>0</v>
      </c>
      <c r="KW73" s="11">
        <f>Test!JZ72</f>
        <v>0</v>
      </c>
      <c r="KX73" s="11">
        <f>Test!KA72</f>
        <v>0</v>
      </c>
      <c r="KY73" s="11">
        <f>Test!KB72</f>
        <v>0</v>
      </c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3"/>
      <c r="LL73" s="37">
        <f t="shared" si="275"/>
        <v>1</v>
      </c>
      <c r="LM73" s="11">
        <f>Test!KP72</f>
        <v>0</v>
      </c>
      <c r="LN73" s="11">
        <f>Test!KQ72</f>
        <v>0</v>
      </c>
      <c r="LO73" s="11">
        <f>Test!KR72</f>
        <v>0</v>
      </c>
      <c r="LP73" s="11">
        <f>Test!KS72</f>
        <v>0</v>
      </c>
      <c r="LQ73" s="11">
        <f>Test!KT72</f>
        <v>0</v>
      </c>
      <c r="LR73" s="11">
        <f>Test!KU72</f>
        <v>0</v>
      </c>
      <c r="LS73" s="11">
        <f>Test!KV72</f>
        <v>0</v>
      </c>
      <c r="LT73" s="11">
        <f>Test!KW72</f>
        <v>0</v>
      </c>
      <c r="LU73" s="11">
        <f>Test!KX72</f>
        <v>0</v>
      </c>
      <c r="LV73" s="11">
        <f>Test!KY72</f>
        <v>0</v>
      </c>
      <c r="LW73" s="11">
        <f>Test!KZ72</f>
        <v>0</v>
      </c>
      <c r="LX73" s="11">
        <f>Test!LA72</f>
        <v>0</v>
      </c>
      <c r="LY73" s="11">
        <f>Test!LB72</f>
        <v>0</v>
      </c>
      <c r="LZ73" s="11">
        <f>Test!LC72</f>
        <v>0</v>
      </c>
      <c r="MA73" s="11">
        <f>Test!LD72</f>
        <v>0</v>
      </c>
      <c r="MB73" s="11">
        <f>Test!LE72</f>
        <v>0</v>
      </c>
      <c r="MC73" s="11">
        <f>Test!LF72</f>
        <v>0</v>
      </c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55"/>
      <c r="MP73" s="37">
        <f t="shared" si="277"/>
        <v>1</v>
      </c>
      <c r="MQ73" s="11">
        <f>Test!LT72</f>
        <v>0</v>
      </c>
      <c r="MR73" s="11">
        <f>Test!LU72</f>
        <v>0</v>
      </c>
      <c r="MS73" s="11">
        <f>Test!LV72</f>
        <v>0</v>
      </c>
      <c r="MT73" s="11">
        <f>Test!LW72</f>
        <v>0</v>
      </c>
      <c r="MU73" s="11">
        <f>Test!LX72</f>
        <v>0</v>
      </c>
      <c r="MV73" s="11">
        <f>Test!LY72</f>
        <v>0</v>
      </c>
      <c r="MW73" s="11">
        <f>Test!LZ72</f>
        <v>0</v>
      </c>
      <c r="MX73" s="11">
        <f>Test!MA72</f>
        <v>0</v>
      </c>
      <c r="MY73" s="11">
        <f>Test!MB72</f>
        <v>0</v>
      </c>
      <c r="MZ73" s="11">
        <f>Test!MC72</f>
        <v>0</v>
      </c>
      <c r="NA73" s="11">
        <f>Test!MD72</f>
        <v>0</v>
      </c>
      <c r="NB73" s="11">
        <f>Test!ME72</f>
        <v>0</v>
      </c>
      <c r="NC73" s="11">
        <f>Test!MF72</f>
        <v>0</v>
      </c>
      <c r="ND73" s="11">
        <f>Test!MG72</f>
        <v>0</v>
      </c>
      <c r="NE73" s="11">
        <f>Test!MH72</f>
        <v>0</v>
      </c>
      <c r="NF73" s="11">
        <f>Test!MI72</f>
        <v>0</v>
      </c>
      <c r="NG73" s="11">
        <f>Test!MJ72</f>
        <v>0</v>
      </c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55"/>
      <c r="NT73" s="37">
        <f t="shared" si="281"/>
        <v>1</v>
      </c>
      <c r="NU73" s="11">
        <f>Test!MX72</f>
        <v>0</v>
      </c>
      <c r="NV73" s="11">
        <f>Test!MY72</f>
        <v>0</v>
      </c>
      <c r="NW73" s="11">
        <f>Test!MZ72</f>
        <v>0</v>
      </c>
      <c r="NX73" s="11">
        <f>Test!NA72</f>
        <v>0</v>
      </c>
      <c r="NY73" s="11">
        <f>Test!NB72</f>
        <v>0</v>
      </c>
      <c r="NZ73" s="11">
        <f>Test!NC72</f>
        <v>0</v>
      </c>
      <c r="OA73" s="11">
        <f>Test!ND72</f>
        <v>0</v>
      </c>
      <c r="OB73" s="11">
        <f>Test!NE72</f>
        <v>0</v>
      </c>
      <c r="OC73" s="11">
        <f>Test!NF72</f>
        <v>0</v>
      </c>
      <c r="OD73" s="11">
        <f>Test!NG72</f>
        <v>0</v>
      </c>
      <c r="OE73" s="11">
        <f>Test!NH72</f>
        <v>0</v>
      </c>
      <c r="OF73" s="11">
        <f>Test!NI72</f>
        <v>0</v>
      </c>
      <c r="OG73" s="11">
        <f>Test!NJ72</f>
        <v>0</v>
      </c>
      <c r="OH73" s="11">
        <f>Test!NK72</f>
        <v>0</v>
      </c>
      <c r="OI73" s="11">
        <f>Test!NL72</f>
        <v>0</v>
      </c>
      <c r="OJ73" s="11">
        <f>Test!NM72</f>
        <v>0</v>
      </c>
      <c r="OK73" s="11">
        <f>Test!NN72</f>
        <v>0</v>
      </c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55"/>
      <c r="OX73" s="37">
        <f t="shared" si="282"/>
        <v>1</v>
      </c>
      <c r="OY73" s="11">
        <f>Test!OB72</f>
        <v>0</v>
      </c>
      <c r="OZ73" s="11">
        <f>Test!OC72</f>
        <v>0</v>
      </c>
      <c r="PA73" s="11">
        <f>Test!OD72</f>
        <v>0</v>
      </c>
      <c r="PB73" s="11">
        <f>Test!OE72</f>
        <v>0</v>
      </c>
      <c r="PC73" s="11">
        <f>Test!OF72</f>
        <v>0</v>
      </c>
      <c r="PD73" s="11">
        <f>Test!OG72</f>
        <v>0</v>
      </c>
      <c r="PE73" s="11">
        <f>Test!OH72</f>
        <v>0</v>
      </c>
      <c r="PF73" s="11">
        <f>Test!OI72</f>
        <v>0</v>
      </c>
      <c r="PG73" s="11">
        <f>Test!OJ72</f>
        <v>0</v>
      </c>
      <c r="PH73" s="11">
        <f>Test!OK72</f>
        <v>0</v>
      </c>
      <c r="PI73" s="11">
        <f>Test!OL72</f>
        <v>0</v>
      </c>
      <c r="PJ73" s="11">
        <f>Test!OM72</f>
        <v>0</v>
      </c>
      <c r="PK73" s="11">
        <f>Test!ON72</f>
        <v>0</v>
      </c>
      <c r="PL73" s="11">
        <f>Test!OO72</f>
        <v>0</v>
      </c>
      <c r="PM73" s="11">
        <f>Test!OP72</f>
        <v>0</v>
      </c>
      <c r="PN73" s="11">
        <f>Test!OQ72</f>
        <v>0</v>
      </c>
      <c r="PO73" s="11">
        <f>Test!OR72</f>
        <v>0</v>
      </c>
      <c r="PP73" s="16"/>
      <c r="PQ73" s="16"/>
      <c r="PR73" s="16"/>
      <c r="PS73" s="16"/>
      <c r="PT73" s="16"/>
      <c r="PU73" s="16"/>
      <c r="PV73" s="16"/>
      <c r="PW73" s="16"/>
      <c r="PX73" s="16"/>
      <c r="PY73" s="16"/>
      <c r="PZ73" s="16"/>
    </row>
    <row r="74" spans="3:442">
      <c r="C74" s="115"/>
      <c r="D74" s="26">
        <f t="shared" si="71"/>
        <v>1.5</v>
      </c>
      <c r="E74" s="37">
        <f t="shared" ca="1" si="254"/>
        <v>2.367262265027999E-2</v>
      </c>
      <c r="F74" s="11">
        <f ca="1">Reference!B73</f>
        <v>1.53550893397542</v>
      </c>
      <c r="G74" s="11">
        <f ca="1">Reference!C73</f>
        <v>0.99778318405151301</v>
      </c>
      <c r="H74" s="11">
        <f ca="1">Reference!D73</f>
        <v>0.99772906303405695</v>
      </c>
      <c r="I74" s="11">
        <f ca="1">Reference!E73</f>
        <v>42.921084360401601</v>
      </c>
      <c r="J74" s="11">
        <f ca="1">Reference!F73</f>
        <v>45.702674597124997</v>
      </c>
      <c r="K74" s="11">
        <f ca="1">Reference!G73</f>
        <v>50.425367859347098</v>
      </c>
      <c r="L74" s="11">
        <f ca="1">Reference!H73</f>
        <v>0.78382933139801003</v>
      </c>
      <c r="M74" s="11">
        <f ca="1">Reference!I73</f>
        <v>0.99925297498703003</v>
      </c>
      <c r="N74" s="11">
        <f ca="1">Reference!J73</f>
        <v>5.1411509513854897E-2</v>
      </c>
      <c r="O74" s="11">
        <f ca="1">Reference!K73</f>
        <v>0.99698001146316495</v>
      </c>
      <c r="P74" s="11">
        <f ca="1">Reference!L73</f>
        <v>94.953542999999996</v>
      </c>
      <c r="Q74" s="11">
        <f ca="1">Reference!M73</f>
        <v>42.686300748770698</v>
      </c>
      <c r="R74" s="11" t="str">
        <f ca="1">Reference!N73</f>
        <v>None</v>
      </c>
      <c r="S74" s="11">
        <f ca="1">Reference!O73</f>
        <v>0.65310900000000005</v>
      </c>
      <c r="T74" s="11">
        <f ca="1">Reference!P73</f>
        <v>0.65310900000000005</v>
      </c>
      <c r="U74" s="11">
        <f ca="1">Reference!Q73</f>
        <v>427.38681700000001</v>
      </c>
      <c r="V74" s="11">
        <f ca="1">Reference!R73</f>
        <v>427.38681700000001</v>
      </c>
      <c r="X74" s="11">
        <f t="shared" si="255"/>
        <v>1.3468943799720043E-2</v>
      </c>
      <c r="Y74" s="11">
        <f>Test!B73</f>
        <v>1.5202034156995801</v>
      </c>
      <c r="Z74" s="11">
        <f>Test!C73</f>
        <v>0.99619758129119795</v>
      </c>
      <c r="AA74" s="11">
        <f>Test!D73</f>
        <v>0.99617063999176003</v>
      </c>
      <c r="AB74" s="11">
        <f>Test!E73</f>
        <v>36.219656112803797</v>
      </c>
      <c r="AC74" s="11">
        <f>Test!F73</f>
        <v>40.608077954074602</v>
      </c>
      <c r="AD74" s="11">
        <f>Test!G73</f>
        <v>51.310935372348801</v>
      </c>
      <c r="AE74" s="11">
        <f>Test!H73</f>
        <v>0.59358757734298695</v>
      </c>
      <c r="AF74" s="11">
        <f>Test!I73</f>
        <v>0.999578416347503</v>
      </c>
      <c r="AG74" s="11">
        <f>Test!J73</f>
        <v>7.8262150287628104E-2</v>
      </c>
      <c r="AH74" s="11">
        <f>Test!K73</f>
        <v>0.99554628133773804</v>
      </c>
      <c r="AI74" s="11">
        <f>Test!L73</f>
        <v>94.180963000000006</v>
      </c>
      <c r="AJ74" s="11">
        <f>Test!M73</f>
        <v>41.834035465349402</v>
      </c>
      <c r="AK74" s="11" t="str">
        <f>Test!N73</f>
        <v>None</v>
      </c>
      <c r="AL74" s="11">
        <f>Test!O73</f>
        <v>0.49104500000000001</v>
      </c>
      <c r="AM74" s="11">
        <f>Test!P73</f>
        <v>0.49104500000000001</v>
      </c>
      <c r="AN74" s="11">
        <f>Test!Q73</f>
        <v>0.64650300000000005</v>
      </c>
      <c r="AO74" s="11">
        <f>Test!R73</f>
        <v>0.64650300000000005</v>
      </c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3"/>
      <c r="BB74" s="37">
        <f t="shared" si="257"/>
        <v>1.206108611199556E-4</v>
      </c>
      <c r="BC74" s="11">
        <f>Test!AF73</f>
        <v>1.4998190837083201</v>
      </c>
      <c r="BD74" s="11">
        <f>Test!AG73</f>
        <v>0.99530017375946001</v>
      </c>
      <c r="BE74" s="11">
        <f>Test!AH73</f>
        <v>0.99522191286087003</v>
      </c>
      <c r="BF74" s="11">
        <f>Test!AI73</f>
        <v>39.464105016469198</v>
      </c>
      <c r="BG74" s="11">
        <f>Test!AJ73</f>
        <v>42.709691571822802</v>
      </c>
      <c r="BH74" s="11">
        <f>Test!AK73</f>
        <v>51.272526227691699</v>
      </c>
      <c r="BI74" s="11">
        <f>Test!AL73</f>
        <v>0.68095290660858099</v>
      </c>
      <c r="BJ74" s="11">
        <f>Test!AM73</f>
        <v>0.99878227710723799</v>
      </c>
      <c r="BK74" s="11">
        <f>Test!AN73</f>
        <v>7.4212454259395599E-2</v>
      </c>
      <c r="BL74" s="11">
        <f>Test!AO73</f>
        <v>0.99359309673309304</v>
      </c>
      <c r="BM74" s="11">
        <f>Test!AP73</f>
        <v>93.985301000000007</v>
      </c>
      <c r="BN74" s="11">
        <f>Test!AQ73</f>
        <v>39.321848186470497</v>
      </c>
      <c r="BO74" s="11" t="str">
        <f>Test!AR73</f>
        <v>None</v>
      </c>
      <c r="BP74" s="11">
        <f>Test!AS73</f>
        <v>0.121943</v>
      </c>
      <c r="BQ74" s="11">
        <f>Test!AT73</f>
        <v>0.121943</v>
      </c>
      <c r="BR74" s="11">
        <f>Test!AU73</f>
        <v>0.58413999999999999</v>
      </c>
      <c r="BS74" s="11">
        <f>Test!AV73</f>
        <v>0.58413999999999999</v>
      </c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3"/>
      <c r="CF74" s="37">
        <f t="shared" si="259"/>
        <v>2.367262265027999E-2</v>
      </c>
      <c r="CG74" s="11">
        <f>Test!BJ73</f>
        <v>1.53550893397542</v>
      </c>
      <c r="CH74" s="11">
        <f>Test!BK73</f>
        <v>0.99778318405151301</v>
      </c>
      <c r="CI74" s="11">
        <f>Test!BL73</f>
        <v>0.99772906303405695</v>
      </c>
      <c r="CJ74" s="11">
        <f>Test!BM73</f>
        <v>42.921084360401601</v>
      </c>
      <c r="CK74" s="11">
        <f>Test!BN73</f>
        <v>45.702674597124997</v>
      </c>
      <c r="CL74" s="11">
        <f>Test!BO73</f>
        <v>50.425367859347098</v>
      </c>
      <c r="CM74" s="11">
        <f>Test!BP73</f>
        <v>0.78382933139801003</v>
      </c>
      <c r="CN74" s="11">
        <f>Test!BQ73</f>
        <v>0.99925297498703003</v>
      </c>
      <c r="CO74" s="11">
        <f>Test!BR73</f>
        <v>5.1411509513854897E-2</v>
      </c>
      <c r="CP74" s="11">
        <f>Test!BS73</f>
        <v>0.99698001146316495</v>
      </c>
      <c r="CQ74" s="11">
        <f>Test!BT73</f>
        <v>94.953542999999996</v>
      </c>
      <c r="CR74" s="11">
        <f>Test!BU73</f>
        <v>42.686300748770698</v>
      </c>
      <c r="CS74" s="11" t="str">
        <f>Test!BV73</f>
        <v>None</v>
      </c>
      <c r="CT74" s="11">
        <f>Test!BW73</f>
        <v>0.65310900000000005</v>
      </c>
      <c r="CU74" s="11">
        <f>Test!BX73</f>
        <v>0.65310900000000005</v>
      </c>
      <c r="CV74" s="11">
        <f>Test!BY73</f>
        <v>427.38681700000001</v>
      </c>
      <c r="CW74" s="11">
        <f>Test!BZ73</f>
        <v>427.38681700000001</v>
      </c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3"/>
      <c r="DJ74" s="37">
        <f t="shared" si="261"/>
        <v>1.005894581722E-2</v>
      </c>
      <c r="DK74" s="11">
        <f>Test!CN73</f>
        <v>1.48491158127417</v>
      </c>
      <c r="DL74" s="11">
        <f>Test!CO73</f>
        <v>0.99798423051834095</v>
      </c>
      <c r="DM74" s="11">
        <f>Test!CP73</f>
        <v>0.99793910980224598</v>
      </c>
      <c r="DN74" s="11">
        <f>Test!CQ73</f>
        <v>43.284346075484997</v>
      </c>
      <c r="DO74" s="11">
        <f>Test!CR73</f>
        <v>47.911409323703602</v>
      </c>
      <c r="DP74" s="11">
        <f>Test!CS73</f>
        <v>51.930906903522001</v>
      </c>
      <c r="DQ74" s="11">
        <f>Test!CT73</f>
        <v>0.793964803218841</v>
      </c>
      <c r="DR74" s="11">
        <f>Test!CU73</f>
        <v>0.99937820434570301</v>
      </c>
      <c r="DS74" s="11">
        <f>Test!CV73</f>
        <v>4.9077067524194697E-2</v>
      </c>
      <c r="DT74" s="11">
        <f>Test!CW73</f>
        <v>0.99724310636520297</v>
      </c>
      <c r="DU74" s="11">
        <f>Test!CX73</f>
        <v>95.054777000000001</v>
      </c>
      <c r="DV74" s="11">
        <f>Test!CY73</f>
        <v>43.030378485097103</v>
      </c>
      <c r="DW74" s="11" t="str">
        <f>Test!CZ73</f>
        <v>None</v>
      </c>
      <c r="DX74" s="11">
        <f>Test!DA73</f>
        <v>0.94330400000000003</v>
      </c>
      <c r="DY74" s="11">
        <f>Test!DB73</f>
        <v>0.94330400000000003</v>
      </c>
      <c r="DZ74" s="11">
        <f>Test!DC73</f>
        <v>1370.495375</v>
      </c>
      <c r="EA74" s="11">
        <f>Test!DD73</f>
        <v>1370.495375</v>
      </c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3"/>
      <c r="EN74" s="37">
        <f t="shared" si="263"/>
        <v>1</v>
      </c>
      <c r="EO74" s="11">
        <f>Test!DR73</f>
        <v>0</v>
      </c>
      <c r="EP74" s="11">
        <f>Test!DS73</f>
        <v>0</v>
      </c>
      <c r="EQ74" s="11">
        <f>Test!DT73</f>
        <v>0</v>
      </c>
      <c r="ER74" s="11">
        <f>Test!DU73</f>
        <v>0</v>
      </c>
      <c r="ES74" s="11">
        <f>Test!DV73</f>
        <v>0</v>
      </c>
      <c r="ET74" s="11">
        <f>Test!DW73</f>
        <v>0</v>
      </c>
      <c r="EU74" s="11">
        <f>Test!DX73</f>
        <v>0</v>
      </c>
      <c r="EV74" s="11">
        <f>Test!DY73</f>
        <v>0</v>
      </c>
      <c r="EW74" s="11">
        <f>Test!DZ73</f>
        <v>0</v>
      </c>
      <c r="EX74" s="11">
        <f>Test!EA73</f>
        <v>0</v>
      </c>
      <c r="EY74" s="11">
        <f>Test!EB73</f>
        <v>0</v>
      </c>
      <c r="EZ74" s="11">
        <f>Test!EC73</f>
        <v>0</v>
      </c>
      <c r="FA74" s="11">
        <f>Test!ED73</f>
        <v>0</v>
      </c>
      <c r="FB74" s="11">
        <f>Test!EE73</f>
        <v>0</v>
      </c>
      <c r="FC74" s="11">
        <f>Test!EF73</f>
        <v>0</v>
      </c>
      <c r="FD74" s="11">
        <f>Test!EG73</f>
        <v>0</v>
      </c>
      <c r="FE74" s="11">
        <f>Test!EH73</f>
        <v>0</v>
      </c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55"/>
      <c r="FR74" s="37">
        <f t="shared" si="265"/>
        <v>1</v>
      </c>
      <c r="FS74" s="11">
        <f>Test!EV73</f>
        <v>0</v>
      </c>
      <c r="FT74" s="11">
        <f>Test!EW73</f>
        <v>0</v>
      </c>
      <c r="FU74" s="11">
        <f>Test!EX73</f>
        <v>0</v>
      </c>
      <c r="FV74" s="11">
        <f>Test!EY73</f>
        <v>0</v>
      </c>
      <c r="FW74" s="11">
        <f>Test!EZ73</f>
        <v>0</v>
      </c>
      <c r="FX74" s="11">
        <f>Test!FA73</f>
        <v>0</v>
      </c>
      <c r="FY74" s="11">
        <f>Test!FB73</f>
        <v>0</v>
      </c>
      <c r="FZ74" s="11">
        <f>Test!FC73</f>
        <v>0</v>
      </c>
      <c r="GA74" s="11">
        <f>Test!FD73</f>
        <v>0</v>
      </c>
      <c r="GB74" s="11">
        <f>Test!FE73</f>
        <v>0</v>
      </c>
      <c r="GC74" s="11">
        <f>Test!FF73</f>
        <v>0</v>
      </c>
      <c r="GD74" s="11">
        <f>Test!FG73</f>
        <v>0</v>
      </c>
      <c r="GE74" s="11">
        <f>Test!FH73</f>
        <v>0</v>
      </c>
      <c r="GF74" s="11">
        <f>Test!FI73</f>
        <v>0</v>
      </c>
      <c r="GG74" s="11">
        <f>Test!FJ73</f>
        <v>0</v>
      </c>
      <c r="GH74" s="11">
        <f>Test!FK73</f>
        <v>0</v>
      </c>
      <c r="GI74" s="11">
        <f>Test!FL73</f>
        <v>0</v>
      </c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55"/>
      <c r="GV74" s="37">
        <f t="shared" si="267"/>
        <v>1</v>
      </c>
      <c r="GW74" s="11">
        <f>Test!FZ73</f>
        <v>0</v>
      </c>
      <c r="GX74" s="11">
        <f>Test!GA73</f>
        <v>0</v>
      </c>
      <c r="GY74" s="11">
        <f>Test!GB73</f>
        <v>0</v>
      </c>
      <c r="GZ74" s="11">
        <f>Test!GC73</f>
        <v>0</v>
      </c>
      <c r="HA74" s="11">
        <f>Test!GD73</f>
        <v>0</v>
      </c>
      <c r="HB74" s="11">
        <f>Test!GE73</f>
        <v>0</v>
      </c>
      <c r="HC74" s="11">
        <f>Test!GF73</f>
        <v>0</v>
      </c>
      <c r="HD74" s="11">
        <f>Test!GG73</f>
        <v>0</v>
      </c>
      <c r="HE74" s="11">
        <f>Test!GH73</f>
        <v>0</v>
      </c>
      <c r="HF74" s="11">
        <f>Test!GI73</f>
        <v>0</v>
      </c>
      <c r="HG74" s="11">
        <f>Test!GJ73</f>
        <v>0</v>
      </c>
      <c r="HH74" s="11">
        <f>Test!GK73</f>
        <v>0</v>
      </c>
      <c r="HI74" s="11">
        <f>Test!GL73</f>
        <v>0</v>
      </c>
      <c r="HJ74" s="11">
        <f>Test!GM73</f>
        <v>0</v>
      </c>
      <c r="HK74" s="11">
        <f>Test!GN73</f>
        <v>0</v>
      </c>
      <c r="HL74" s="11">
        <f>Test!GO73</f>
        <v>0</v>
      </c>
      <c r="HM74" s="11">
        <f>Test!GP73</f>
        <v>0</v>
      </c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3"/>
      <c r="HZ74" s="37">
        <f t="shared" si="269"/>
        <v>1</v>
      </c>
      <c r="IA74" s="11">
        <f>Test!HD73</f>
        <v>0</v>
      </c>
      <c r="IB74" s="11">
        <f>Test!HE73</f>
        <v>0</v>
      </c>
      <c r="IC74" s="11">
        <f>Test!HF73</f>
        <v>0</v>
      </c>
      <c r="ID74" s="11">
        <f>Test!HG73</f>
        <v>0</v>
      </c>
      <c r="IE74" s="11">
        <f>Test!HH73</f>
        <v>0</v>
      </c>
      <c r="IF74" s="11">
        <f>Test!HI73</f>
        <v>0</v>
      </c>
      <c r="IG74" s="11">
        <f>Test!HJ73</f>
        <v>0</v>
      </c>
      <c r="IH74" s="11">
        <f>Test!HK73</f>
        <v>0</v>
      </c>
      <c r="II74" s="11">
        <f>Test!HL73</f>
        <v>0</v>
      </c>
      <c r="IJ74" s="11">
        <f>Test!HM73</f>
        <v>0</v>
      </c>
      <c r="IK74" s="11">
        <f>Test!HN73</f>
        <v>0</v>
      </c>
      <c r="IL74" s="11">
        <f>Test!HO73</f>
        <v>0</v>
      </c>
      <c r="IM74" s="11">
        <f>Test!HP73</f>
        <v>0</v>
      </c>
      <c r="IN74" s="11">
        <f>Test!HQ73</f>
        <v>0</v>
      </c>
      <c r="IO74" s="11">
        <f>Test!HR73</f>
        <v>0</v>
      </c>
      <c r="IP74" s="11">
        <f>Test!HS73</f>
        <v>0</v>
      </c>
      <c r="IQ74" s="11">
        <f>Test!HT73</f>
        <v>0</v>
      </c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3"/>
      <c r="JD74" s="37">
        <f t="shared" si="271"/>
        <v>1</v>
      </c>
      <c r="JE74" s="11">
        <f>Test!IH73</f>
        <v>0</v>
      </c>
      <c r="JF74" s="11">
        <f>Test!II73</f>
        <v>0</v>
      </c>
      <c r="JG74" s="11">
        <f>Test!IJ73</f>
        <v>0</v>
      </c>
      <c r="JH74" s="11">
        <f>Test!IK73</f>
        <v>0</v>
      </c>
      <c r="JI74" s="11">
        <f>Test!IL73</f>
        <v>0</v>
      </c>
      <c r="JJ74" s="11">
        <f>Test!IM73</f>
        <v>0</v>
      </c>
      <c r="JK74" s="11">
        <f>Test!IN73</f>
        <v>0</v>
      </c>
      <c r="JL74" s="11">
        <f>Test!IO73</f>
        <v>0</v>
      </c>
      <c r="JM74" s="11">
        <f>Test!IP73</f>
        <v>0</v>
      </c>
      <c r="JN74" s="11">
        <f>Test!IQ73</f>
        <v>0</v>
      </c>
      <c r="JO74" s="11">
        <f>Test!IR73</f>
        <v>0</v>
      </c>
      <c r="JP74" s="11">
        <f>Test!IS73</f>
        <v>0</v>
      </c>
      <c r="JQ74" s="11">
        <f>Test!IT73</f>
        <v>0</v>
      </c>
      <c r="JR74" s="11">
        <f>Test!IU73</f>
        <v>0</v>
      </c>
      <c r="JS74" s="11">
        <f>Test!IV73</f>
        <v>0</v>
      </c>
      <c r="JT74" s="11">
        <f>Test!IW73</f>
        <v>0</v>
      </c>
      <c r="JU74" s="11">
        <f>Test!IX73</f>
        <v>0</v>
      </c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3"/>
      <c r="KH74" s="37">
        <f t="shared" si="273"/>
        <v>1</v>
      </c>
      <c r="KI74" s="11">
        <f>Test!JL73</f>
        <v>0</v>
      </c>
      <c r="KJ74" s="11">
        <f>Test!JM73</f>
        <v>0</v>
      </c>
      <c r="KK74" s="11">
        <f>Test!JN73</f>
        <v>0</v>
      </c>
      <c r="KL74" s="11">
        <f>Test!JO73</f>
        <v>0</v>
      </c>
      <c r="KM74" s="11">
        <f>Test!JP73</f>
        <v>0</v>
      </c>
      <c r="KN74" s="11">
        <f>Test!JQ73</f>
        <v>0</v>
      </c>
      <c r="KO74" s="11">
        <f>Test!JR73</f>
        <v>0</v>
      </c>
      <c r="KP74" s="11">
        <f>Test!JS73</f>
        <v>0</v>
      </c>
      <c r="KQ74" s="11">
        <f>Test!JT73</f>
        <v>0</v>
      </c>
      <c r="KR74" s="11">
        <f>Test!JU73</f>
        <v>0</v>
      </c>
      <c r="KS74" s="11">
        <f>Test!JV73</f>
        <v>0</v>
      </c>
      <c r="KT74" s="11">
        <f>Test!JW73</f>
        <v>0</v>
      </c>
      <c r="KU74" s="11">
        <f>Test!JX73</f>
        <v>0</v>
      </c>
      <c r="KV74" s="11">
        <f>Test!JY73</f>
        <v>0</v>
      </c>
      <c r="KW74" s="11">
        <f>Test!JZ73</f>
        <v>0</v>
      </c>
      <c r="KX74" s="11">
        <f>Test!KA73</f>
        <v>0</v>
      </c>
      <c r="KY74" s="11">
        <f>Test!KB73</f>
        <v>0</v>
      </c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3"/>
      <c r="LL74" s="37">
        <f t="shared" si="275"/>
        <v>1</v>
      </c>
      <c r="LM74" s="11">
        <f>Test!KP73</f>
        <v>0</v>
      </c>
      <c r="LN74" s="11">
        <f>Test!KQ73</f>
        <v>0</v>
      </c>
      <c r="LO74" s="11">
        <f>Test!KR73</f>
        <v>0</v>
      </c>
      <c r="LP74" s="11">
        <f>Test!KS73</f>
        <v>0</v>
      </c>
      <c r="LQ74" s="11">
        <f>Test!KT73</f>
        <v>0</v>
      </c>
      <c r="LR74" s="11">
        <f>Test!KU73</f>
        <v>0</v>
      </c>
      <c r="LS74" s="11">
        <f>Test!KV73</f>
        <v>0</v>
      </c>
      <c r="LT74" s="11">
        <f>Test!KW73</f>
        <v>0</v>
      </c>
      <c r="LU74" s="11">
        <f>Test!KX73</f>
        <v>0</v>
      </c>
      <c r="LV74" s="11">
        <f>Test!KY73</f>
        <v>0</v>
      </c>
      <c r="LW74" s="11">
        <f>Test!KZ73</f>
        <v>0</v>
      </c>
      <c r="LX74" s="11">
        <f>Test!LA73</f>
        <v>0</v>
      </c>
      <c r="LY74" s="11">
        <f>Test!LB73</f>
        <v>0</v>
      </c>
      <c r="LZ74" s="11">
        <f>Test!LC73</f>
        <v>0</v>
      </c>
      <c r="MA74" s="11">
        <f>Test!LD73</f>
        <v>0</v>
      </c>
      <c r="MB74" s="11">
        <f>Test!LE73</f>
        <v>0</v>
      </c>
      <c r="MC74" s="11">
        <f>Test!LF73</f>
        <v>0</v>
      </c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55"/>
      <c r="MP74" s="37">
        <f t="shared" si="277"/>
        <v>1</v>
      </c>
      <c r="MQ74" s="11">
        <f>Test!LT73</f>
        <v>0</v>
      </c>
      <c r="MR74" s="11">
        <f>Test!LU73</f>
        <v>0</v>
      </c>
      <c r="MS74" s="11">
        <f>Test!LV73</f>
        <v>0</v>
      </c>
      <c r="MT74" s="11">
        <f>Test!LW73</f>
        <v>0</v>
      </c>
      <c r="MU74" s="11">
        <f>Test!LX73</f>
        <v>0</v>
      </c>
      <c r="MV74" s="11">
        <f>Test!LY73</f>
        <v>0</v>
      </c>
      <c r="MW74" s="11">
        <f>Test!LZ73</f>
        <v>0</v>
      </c>
      <c r="MX74" s="11">
        <f>Test!MA73</f>
        <v>0</v>
      </c>
      <c r="MY74" s="11">
        <f>Test!MB73</f>
        <v>0</v>
      </c>
      <c r="MZ74" s="11">
        <f>Test!MC73</f>
        <v>0</v>
      </c>
      <c r="NA74" s="11">
        <f>Test!MD73</f>
        <v>0</v>
      </c>
      <c r="NB74" s="11">
        <f>Test!ME73</f>
        <v>0</v>
      </c>
      <c r="NC74" s="11">
        <f>Test!MF73</f>
        <v>0</v>
      </c>
      <c r="ND74" s="11">
        <f>Test!MG73</f>
        <v>0</v>
      </c>
      <c r="NE74" s="11">
        <f>Test!MH73</f>
        <v>0</v>
      </c>
      <c r="NF74" s="11">
        <f>Test!MI73</f>
        <v>0</v>
      </c>
      <c r="NG74" s="11">
        <f>Test!MJ73</f>
        <v>0</v>
      </c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55"/>
      <c r="NT74" s="37">
        <f t="shared" si="281"/>
        <v>1</v>
      </c>
      <c r="NU74" s="11">
        <f>Test!MX73</f>
        <v>0</v>
      </c>
      <c r="NV74" s="11">
        <f>Test!MY73</f>
        <v>0</v>
      </c>
      <c r="NW74" s="11">
        <f>Test!MZ73</f>
        <v>0</v>
      </c>
      <c r="NX74" s="11">
        <f>Test!NA73</f>
        <v>0</v>
      </c>
      <c r="NY74" s="11">
        <f>Test!NB73</f>
        <v>0</v>
      </c>
      <c r="NZ74" s="11">
        <f>Test!NC73</f>
        <v>0</v>
      </c>
      <c r="OA74" s="11">
        <f>Test!ND73</f>
        <v>0</v>
      </c>
      <c r="OB74" s="11">
        <f>Test!NE73</f>
        <v>0</v>
      </c>
      <c r="OC74" s="11">
        <f>Test!NF73</f>
        <v>0</v>
      </c>
      <c r="OD74" s="11">
        <f>Test!NG73</f>
        <v>0</v>
      </c>
      <c r="OE74" s="11">
        <f>Test!NH73</f>
        <v>0</v>
      </c>
      <c r="OF74" s="11">
        <f>Test!NI73</f>
        <v>0</v>
      </c>
      <c r="OG74" s="11">
        <f>Test!NJ73</f>
        <v>0</v>
      </c>
      <c r="OH74" s="11">
        <f>Test!NK73</f>
        <v>0</v>
      </c>
      <c r="OI74" s="11">
        <f>Test!NL73</f>
        <v>0</v>
      </c>
      <c r="OJ74" s="11">
        <f>Test!NM73</f>
        <v>0</v>
      </c>
      <c r="OK74" s="11">
        <f>Test!NN73</f>
        <v>0</v>
      </c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55"/>
      <c r="OX74" s="37">
        <f t="shared" si="282"/>
        <v>1</v>
      </c>
      <c r="OY74" s="11">
        <f>Test!OB73</f>
        <v>0</v>
      </c>
      <c r="OZ74" s="11">
        <f>Test!OC73</f>
        <v>0</v>
      </c>
      <c r="PA74" s="11">
        <f>Test!OD73</f>
        <v>0</v>
      </c>
      <c r="PB74" s="11">
        <f>Test!OE73</f>
        <v>0</v>
      </c>
      <c r="PC74" s="11">
        <f>Test!OF73</f>
        <v>0</v>
      </c>
      <c r="PD74" s="11">
        <f>Test!OG73</f>
        <v>0</v>
      </c>
      <c r="PE74" s="11">
        <f>Test!OH73</f>
        <v>0</v>
      </c>
      <c r="PF74" s="11">
        <f>Test!OI73</f>
        <v>0</v>
      </c>
      <c r="PG74" s="11">
        <f>Test!OJ73</f>
        <v>0</v>
      </c>
      <c r="PH74" s="11">
        <f>Test!OK73</f>
        <v>0</v>
      </c>
      <c r="PI74" s="11">
        <f>Test!OL73</f>
        <v>0</v>
      </c>
      <c r="PJ74" s="11">
        <f>Test!OM73</f>
        <v>0</v>
      </c>
      <c r="PK74" s="11">
        <f>Test!ON73</f>
        <v>0</v>
      </c>
      <c r="PL74" s="11">
        <f>Test!OO73</f>
        <v>0</v>
      </c>
      <c r="PM74" s="11">
        <f>Test!OP73</f>
        <v>0</v>
      </c>
      <c r="PN74" s="11">
        <f>Test!OQ73</f>
        <v>0</v>
      </c>
      <c r="PO74" s="11">
        <f>Test!OR73</f>
        <v>0</v>
      </c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</row>
    <row r="75" spans="3:442" ht="16.5" thickBot="1">
      <c r="C75" s="116"/>
      <c r="D75" s="27">
        <f t="shared" si="71"/>
        <v>2</v>
      </c>
      <c r="E75" s="38">
        <f t="shared" ca="1" si="254"/>
        <v>8.7826636141496994E-4</v>
      </c>
      <c r="F75" s="12">
        <f ca="1">Reference!B74</f>
        <v>1.9982434672771701</v>
      </c>
      <c r="G75" s="12">
        <f ca="1">Reference!C74</f>
        <v>0.99892216920852595</v>
      </c>
      <c r="H75" s="12">
        <f ca="1">Reference!D74</f>
        <v>0.998901486396789</v>
      </c>
      <c r="I75" s="12">
        <f ca="1">Reference!E74</f>
        <v>46.781171391527401</v>
      </c>
      <c r="J75" s="12">
        <f ca="1">Reference!F74</f>
        <v>47.148163070078702</v>
      </c>
      <c r="K75" s="12">
        <f ca="1">Reference!G74</f>
        <v>50.964117162317201</v>
      </c>
      <c r="L75" s="12">
        <f ca="1">Reference!H74</f>
        <v>0.87644010782241799</v>
      </c>
      <c r="M75" s="12">
        <f ca="1">Reference!I74</f>
        <v>0.99965721368789595</v>
      </c>
      <c r="N75" s="12">
        <f ca="1">Reference!J74</f>
        <v>3.4373831003904301E-2</v>
      </c>
      <c r="O75" s="12">
        <f ca="1">Reference!K74</f>
        <v>0.99869924783706598</v>
      </c>
      <c r="P75" s="12">
        <f ca="1">Reference!L74</f>
        <v>96.147272000000001</v>
      </c>
      <c r="Q75" s="12">
        <f ca="1">Reference!M74</f>
        <v>46.322418351936399</v>
      </c>
      <c r="R75" s="12" t="str">
        <f ca="1">Reference!N74</f>
        <v>None</v>
      </c>
      <c r="S75" s="12">
        <f ca="1">Reference!O74</f>
        <v>1.0476589999999999</v>
      </c>
      <c r="T75" s="12">
        <f ca="1">Reference!P74</f>
        <v>1.0476589999999999</v>
      </c>
      <c r="U75" s="12">
        <f ca="1">Reference!Q74</f>
        <v>411.21703200000002</v>
      </c>
      <c r="V75" s="12">
        <f ca="1">Reference!R74</f>
        <v>411.21703200000002</v>
      </c>
      <c r="X75" s="12">
        <f t="shared" si="255"/>
        <v>3.837070077099991E-3</v>
      </c>
      <c r="Y75" s="12">
        <f>Test!B74</f>
        <v>2.0076741401542</v>
      </c>
      <c r="Z75" s="12">
        <f>Test!C74</f>
        <v>0.99804538488387995</v>
      </c>
      <c r="AA75" s="12">
        <f>Test!D74</f>
        <v>0.99803835153579701</v>
      </c>
      <c r="AB75" s="12">
        <f>Test!E74</f>
        <v>38.754095591059297</v>
      </c>
      <c r="AC75" s="12">
        <f>Test!F74</f>
        <v>41.133219806031398</v>
      </c>
      <c r="AD75" s="12">
        <f>Test!G74</f>
        <v>51.9011067046834</v>
      </c>
      <c r="AE75" s="12">
        <f>Test!H74</f>
        <v>0.675980985164642</v>
      </c>
      <c r="AF75" s="12">
        <f>Test!I74</f>
        <v>0.99982637166976895</v>
      </c>
      <c r="AG75" s="12">
        <f>Test!J74</f>
        <v>5.8227080851793199E-2</v>
      </c>
      <c r="AH75" s="12">
        <f>Test!K74</f>
        <v>0.99768984317779497</v>
      </c>
      <c r="AI75" s="12">
        <f>Test!L74</f>
        <v>95.243891000000005</v>
      </c>
      <c r="AJ75" s="12">
        <f>Test!M74</f>
        <v>45.068176339864998</v>
      </c>
      <c r="AK75" s="12" t="str">
        <f>Test!N74</f>
        <v>None</v>
      </c>
      <c r="AL75" s="12">
        <f>Test!O74</f>
        <v>0.79223600000000005</v>
      </c>
      <c r="AM75" s="12">
        <f>Test!P74</f>
        <v>0.79223600000000005</v>
      </c>
      <c r="AN75" s="12">
        <f>Test!Q74</f>
        <v>0.50446800000000003</v>
      </c>
      <c r="AO75" s="12">
        <f>Test!R74</f>
        <v>0.50446800000000003</v>
      </c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9"/>
      <c r="BB75" s="38">
        <f t="shared" si="257"/>
        <v>3.2893871250161411E-6</v>
      </c>
      <c r="BC75" s="12">
        <f>Test!AF74</f>
        <v>1.99999342122575</v>
      </c>
      <c r="BD75" s="12">
        <f>Test!AG74</f>
        <v>0.99750500917434604</v>
      </c>
      <c r="BE75" s="12">
        <f>Test!AH74</f>
        <v>0.99745512008666903</v>
      </c>
      <c r="BF75" s="12">
        <f>Test!AI74</f>
        <v>43.041469899406302</v>
      </c>
      <c r="BG75" s="12">
        <f>Test!AJ74</f>
        <v>44.424272388718997</v>
      </c>
      <c r="BH75" s="12">
        <f>Test!AK74</f>
        <v>51.491311694695803</v>
      </c>
      <c r="BI75" s="12">
        <f>Test!AL74</f>
        <v>0.78918623924255304</v>
      </c>
      <c r="BJ75" s="12">
        <f>Test!AM74</f>
        <v>0.99927210807800204</v>
      </c>
      <c r="BK75" s="12">
        <f>Test!AN74</f>
        <v>5.1932245492935097E-2</v>
      </c>
      <c r="BL75" s="12">
        <f>Test!AO74</f>
        <v>0.99667394161224299</v>
      </c>
      <c r="BM75" s="12">
        <f>Test!AP74</f>
        <v>95.038583000000003</v>
      </c>
      <c r="BN75" s="12">
        <f>Test!AQ74</f>
        <v>42.1483531101902</v>
      </c>
      <c r="BO75" s="12" t="str">
        <f>Test!AR74</f>
        <v>None</v>
      </c>
      <c r="BP75" s="12">
        <f>Test!AS74</f>
        <v>0.148364</v>
      </c>
      <c r="BQ75" s="12">
        <f>Test!AT74</f>
        <v>0.148364</v>
      </c>
      <c r="BR75" s="12">
        <f>Test!AU74</f>
        <v>0.59175599999999995</v>
      </c>
      <c r="BS75" s="12">
        <f>Test!AV74</f>
        <v>0.59175599999999995</v>
      </c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9"/>
      <c r="CF75" s="38">
        <f t="shared" si="259"/>
        <v>8.7826636141496994E-4</v>
      </c>
      <c r="CG75" s="12">
        <f>Test!BJ74</f>
        <v>1.9982434672771701</v>
      </c>
      <c r="CH75" s="12">
        <f>Test!BK74</f>
        <v>0.99892216920852595</v>
      </c>
      <c r="CI75" s="12">
        <f>Test!BL74</f>
        <v>0.998901486396789</v>
      </c>
      <c r="CJ75" s="12">
        <f>Test!BM74</f>
        <v>46.781171391527401</v>
      </c>
      <c r="CK75" s="12">
        <f>Test!BN74</f>
        <v>47.148163070078702</v>
      </c>
      <c r="CL75" s="12">
        <f>Test!BO74</f>
        <v>50.964117162317201</v>
      </c>
      <c r="CM75" s="12">
        <f>Test!BP74</f>
        <v>0.87644010782241799</v>
      </c>
      <c r="CN75" s="12">
        <f>Test!BQ74</f>
        <v>0.99965721368789595</v>
      </c>
      <c r="CO75" s="12">
        <f>Test!BR74</f>
        <v>3.4373831003904301E-2</v>
      </c>
      <c r="CP75" s="12">
        <f>Test!BS74</f>
        <v>0.99869924783706598</v>
      </c>
      <c r="CQ75" s="12">
        <f>Test!BT74</f>
        <v>96.147272000000001</v>
      </c>
      <c r="CR75" s="12">
        <f>Test!BU74</f>
        <v>46.322418351936399</v>
      </c>
      <c r="CS75" s="12" t="str">
        <f>Test!BV74</f>
        <v>None</v>
      </c>
      <c r="CT75" s="12">
        <f>Test!BW74</f>
        <v>1.0476589999999999</v>
      </c>
      <c r="CU75" s="12">
        <f>Test!BX74</f>
        <v>1.0476589999999999</v>
      </c>
      <c r="CV75" s="12">
        <f>Test!BY74</f>
        <v>411.21703200000002</v>
      </c>
      <c r="CW75" s="12">
        <f>Test!BZ74</f>
        <v>411.21703200000002</v>
      </c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9"/>
      <c r="DJ75" s="38">
        <f t="shared" si="261"/>
        <v>3.9554880134750059E-3</v>
      </c>
      <c r="DK75" s="12">
        <f>Test!CN74</f>
        <v>1.99208902397305</v>
      </c>
      <c r="DL75" s="12">
        <f>Test!CO74</f>
        <v>0.99900364875793402</v>
      </c>
      <c r="DM75" s="12">
        <f>Test!CP74</f>
        <v>0.99898582696914595</v>
      </c>
      <c r="DN75" s="12">
        <f>Test!CQ74</f>
        <v>47.0221997193945</v>
      </c>
      <c r="DO75" s="12">
        <f>Test!CR74</f>
        <v>49.588031211271499</v>
      </c>
      <c r="DP75" s="12">
        <f>Test!CS74</f>
        <v>52.623371166593103</v>
      </c>
      <c r="DQ75" s="12">
        <f>Test!CT74</f>
        <v>0.88112896680831898</v>
      </c>
      <c r="DR75" s="12">
        <f>Test!CU74</f>
        <v>0.99972212314605702</v>
      </c>
      <c r="DS75" s="12">
        <f>Test!CV74</f>
        <v>3.3180799335241297E-2</v>
      </c>
      <c r="DT75" s="12">
        <f>Test!CW74</f>
        <v>0.99880731105804399</v>
      </c>
      <c r="DU75" s="12">
        <f>Test!CX74</f>
        <v>96.180538999999996</v>
      </c>
      <c r="DV75" s="12">
        <f>Test!CY74</f>
        <v>46.612355050487103</v>
      </c>
      <c r="DW75" s="12" t="str">
        <f>Test!CZ74</f>
        <v>None</v>
      </c>
      <c r="DX75" s="12">
        <f>Test!DA74</f>
        <v>1.017439</v>
      </c>
      <c r="DY75" s="12">
        <f>Test!DB74</f>
        <v>1.017439</v>
      </c>
      <c r="DZ75" s="12">
        <f>Test!DC74</f>
        <v>1745.6747290000001</v>
      </c>
      <c r="EA75" s="12">
        <f>Test!DD74</f>
        <v>1745.6747290000001</v>
      </c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9"/>
      <c r="EN75" s="38">
        <f t="shared" si="263"/>
        <v>1</v>
      </c>
      <c r="EO75" s="12">
        <f>Test!DR74</f>
        <v>0</v>
      </c>
      <c r="EP75" s="12">
        <f>Test!DS74</f>
        <v>0</v>
      </c>
      <c r="EQ75" s="12">
        <f>Test!DT74</f>
        <v>0</v>
      </c>
      <c r="ER75" s="12">
        <f>Test!DU74</f>
        <v>0</v>
      </c>
      <c r="ES75" s="12">
        <f>Test!DV74</f>
        <v>0</v>
      </c>
      <c r="ET75" s="12">
        <f>Test!DW74</f>
        <v>0</v>
      </c>
      <c r="EU75" s="12">
        <f>Test!DX74</f>
        <v>0</v>
      </c>
      <c r="EV75" s="12">
        <f>Test!DY74</f>
        <v>0</v>
      </c>
      <c r="EW75" s="12">
        <f>Test!DZ74</f>
        <v>0</v>
      </c>
      <c r="EX75" s="12">
        <f>Test!EA74</f>
        <v>0</v>
      </c>
      <c r="EY75" s="12">
        <f>Test!EB74</f>
        <v>0</v>
      </c>
      <c r="EZ75" s="12">
        <f>Test!EC74</f>
        <v>0</v>
      </c>
      <c r="FA75" s="12">
        <f>Test!ED74</f>
        <v>0</v>
      </c>
      <c r="FB75" s="12">
        <f>Test!EE74</f>
        <v>0</v>
      </c>
      <c r="FC75" s="12">
        <f>Test!EF74</f>
        <v>0</v>
      </c>
      <c r="FD75" s="12">
        <f>Test!EG74</f>
        <v>0</v>
      </c>
      <c r="FE75" s="12">
        <f>Test!EH74</f>
        <v>0</v>
      </c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55"/>
      <c r="FR75" s="38">
        <f t="shared" si="265"/>
        <v>1</v>
      </c>
      <c r="FS75" s="12">
        <f>Test!EV74</f>
        <v>0</v>
      </c>
      <c r="FT75" s="12">
        <f>Test!EW74</f>
        <v>0</v>
      </c>
      <c r="FU75" s="12">
        <f>Test!EX74</f>
        <v>0</v>
      </c>
      <c r="FV75" s="12">
        <f>Test!EY74</f>
        <v>0</v>
      </c>
      <c r="FW75" s="12">
        <f>Test!EZ74</f>
        <v>0</v>
      </c>
      <c r="FX75" s="12">
        <f>Test!FA74</f>
        <v>0</v>
      </c>
      <c r="FY75" s="12">
        <f>Test!FB74</f>
        <v>0</v>
      </c>
      <c r="FZ75" s="12">
        <f>Test!FC74</f>
        <v>0</v>
      </c>
      <c r="GA75" s="12">
        <f>Test!FD74</f>
        <v>0</v>
      </c>
      <c r="GB75" s="12">
        <f>Test!FE74</f>
        <v>0</v>
      </c>
      <c r="GC75" s="12">
        <f>Test!FF74</f>
        <v>0</v>
      </c>
      <c r="GD75" s="12">
        <f>Test!FG74</f>
        <v>0</v>
      </c>
      <c r="GE75" s="12">
        <f>Test!FH74</f>
        <v>0</v>
      </c>
      <c r="GF75" s="12">
        <f>Test!FI74</f>
        <v>0</v>
      </c>
      <c r="GG75" s="12">
        <f>Test!FJ74</f>
        <v>0</v>
      </c>
      <c r="GH75" s="12">
        <f>Test!FK74</f>
        <v>0</v>
      </c>
      <c r="GI75" s="12">
        <f>Test!FL74</f>
        <v>0</v>
      </c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55"/>
      <c r="GV75" s="38">
        <f t="shared" si="267"/>
        <v>1</v>
      </c>
      <c r="GW75" s="12">
        <f>Test!FZ74</f>
        <v>0</v>
      </c>
      <c r="GX75" s="12">
        <f>Test!GA74</f>
        <v>0</v>
      </c>
      <c r="GY75" s="12">
        <f>Test!GB74</f>
        <v>0</v>
      </c>
      <c r="GZ75" s="12">
        <f>Test!GC74</f>
        <v>0</v>
      </c>
      <c r="HA75" s="12">
        <f>Test!GD74</f>
        <v>0</v>
      </c>
      <c r="HB75" s="12">
        <f>Test!GE74</f>
        <v>0</v>
      </c>
      <c r="HC75" s="12">
        <f>Test!GF74</f>
        <v>0</v>
      </c>
      <c r="HD75" s="12">
        <f>Test!GG74</f>
        <v>0</v>
      </c>
      <c r="HE75" s="12">
        <f>Test!GH74</f>
        <v>0</v>
      </c>
      <c r="HF75" s="12">
        <f>Test!GI74</f>
        <v>0</v>
      </c>
      <c r="HG75" s="12">
        <f>Test!GJ74</f>
        <v>0</v>
      </c>
      <c r="HH75" s="12">
        <f>Test!GK74</f>
        <v>0</v>
      </c>
      <c r="HI75" s="12">
        <f>Test!GL74</f>
        <v>0</v>
      </c>
      <c r="HJ75" s="12">
        <f>Test!GM74</f>
        <v>0</v>
      </c>
      <c r="HK75" s="12">
        <f>Test!GN74</f>
        <v>0</v>
      </c>
      <c r="HL75" s="12">
        <f>Test!GO74</f>
        <v>0</v>
      </c>
      <c r="HM75" s="12">
        <f>Test!GP74</f>
        <v>0</v>
      </c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9"/>
      <c r="HZ75" s="38">
        <f t="shared" si="269"/>
        <v>1</v>
      </c>
      <c r="IA75" s="12">
        <f>Test!HD74</f>
        <v>0</v>
      </c>
      <c r="IB75" s="12">
        <f>Test!HE74</f>
        <v>0</v>
      </c>
      <c r="IC75" s="12">
        <f>Test!HF74</f>
        <v>0</v>
      </c>
      <c r="ID75" s="12">
        <f>Test!HG74</f>
        <v>0</v>
      </c>
      <c r="IE75" s="12">
        <f>Test!HH74</f>
        <v>0</v>
      </c>
      <c r="IF75" s="12">
        <f>Test!HI74</f>
        <v>0</v>
      </c>
      <c r="IG75" s="12">
        <f>Test!HJ74</f>
        <v>0</v>
      </c>
      <c r="IH75" s="12">
        <f>Test!HK74</f>
        <v>0</v>
      </c>
      <c r="II75" s="12">
        <f>Test!HL74</f>
        <v>0</v>
      </c>
      <c r="IJ75" s="12">
        <f>Test!HM74</f>
        <v>0</v>
      </c>
      <c r="IK75" s="12">
        <f>Test!HN74</f>
        <v>0</v>
      </c>
      <c r="IL75" s="12">
        <f>Test!HO74</f>
        <v>0</v>
      </c>
      <c r="IM75" s="12">
        <f>Test!HP74</f>
        <v>0</v>
      </c>
      <c r="IN75" s="12">
        <f>Test!HQ74</f>
        <v>0</v>
      </c>
      <c r="IO75" s="12">
        <f>Test!HR74</f>
        <v>0</v>
      </c>
      <c r="IP75" s="12">
        <f>Test!HS74</f>
        <v>0</v>
      </c>
      <c r="IQ75" s="12">
        <f>Test!HT74</f>
        <v>0</v>
      </c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9"/>
      <c r="JD75" s="38">
        <f t="shared" si="271"/>
        <v>1</v>
      </c>
      <c r="JE75" s="12">
        <f>Test!IH74</f>
        <v>0</v>
      </c>
      <c r="JF75" s="12">
        <f>Test!II74</f>
        <v>0</v>
      </c>
      <c r="JG75" s="12">
        <f>Test!IJ74</f>
        <v>0</v>
      </c>
      <c r="JH75" s="12">
        <f>Test!IK74</f>
        <v>0</v>
      </c>
      <c r="JI75" s="12">
        <f>Test!IL74</f>
        <v>0</v>
      </c>
      <c r="JJ75" s="12">
        <f>Test!IM74</f>
        <v>0</v>
      </c>
      <c r="JK75" s="12">
        <f>Test!IN74</f>
        <v>0</v>
      </c>
      <c r="JL75" s="12">
        <f>Test!IO74</f>
        <v>0</v>
      </c>
      <c r="JM75" s="12">
        <f>Test!IP74</f>
        <v>0</v>
      </c>
      <c r="JN75" s="12">
        <f>Test!IQ74</f>
        <v>0</v>
      </c>
      <c r="JO75" s="12">
        <f>Test!IR74</f>
        <v>0</v>
      </c>
      <c r="JP75" s="12">
        <f>Test!IS74</f>
        <v>0</v>
      </c>
      <c r="JQ75" s="12">
        <f>Test!IT74</f>
        <v>0</v>
      </c>
      <c r="JR75" s="12">
        <f>Test!IU74</f>
        <v>0</v>
      </c>
      <c r="JS75" s="12">
        <f>Test!IV74</f>
        <v>0</v>
      </c>
      <c r="JT75" s="12">
        <f>Test!IW74</f>
        <v>0</v>
      </c>
      <c r="JU75" s="12">
        <f>Test!IX74</f>
        <v>0</v>
      </c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9"/>
      <c r="KH75" s="38">
        <f t="shared" si="273"/>
        <v>1</v>
      </c>
      <c r="KI75" s="12">
        <f>Test!JL74</f>
        <v>0</v>
      </c>
      <c r="KJ75" s="12">
        <f>Test!JM74</f>
        <v>0</v>
      </c>
      <c r="KK75" s="12">
        <f>Test!JN74</f>
        <v>0</v>
      </c>
      <c r="KL75" s="12">
        <f>Test!JO74</f>
        <v>0</v>
      </c>
      <c r="KM75" s="12">
        <f>Test!JP74</f>
        <v>0</v>
      </c>
      <c r="KN75" s="12">
        <f>Test!JQ74</f>
        <v>0</v>
      </c>
      <c r="KO75" s="12">
        <f>Test!JR74</f>
        <v>0</v>
      </c>
      <c r="KP75" s="12">
        <f>Test!JS74</f>
        <v>0</v>
      </c>
      <c r="KQ75" s="12">
        <f>Test!JT74</f>
        <v>0</v>
      </c>
      <c r="KR75" s="12">
        <f>Test!JU74</f>
        <v>0</v>
      </c>
      <c r="KS75" s="12">
        <f>Test!JV74</f>
        <v>0</v>
      </c>
      <c r="KT75" s="12">
        <f>Test!JW74</f>
        <v>0</v>
      </c>
      <c r="KU75" s="12">
        <f>Test!JX74</f>
        <v>0</v>
      </c>
      <c r="KV75" s="12">
        <f>Test!JY74</f>
        <v>0</v>
      </c>
      <c r="KW75" s="12">
        <f>Test!JZ74</f>
        <v>0</v>
      </c>
      <c r="KX75" s="12">
        <f>Test!KA74</f>
        <v>0</v>
      </c>
      <c r="KY75" s="12">
        <f>Test!KB74</f>
        <v>0</v>
      </c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9"/>
      <c r="LL75" s="38">
        <f t="shared" si="275"/>
        <v>1</v>
      </c>
      <c r="LM75" s="12">
        <f>Test!KP74</f>
        <v>0</v>
      </c>
      <c r="LN75" s="12">
        <f>Test!KQ74</f>
        <v>0</v>
      </c>
      <c r="LO75" s="12">
        <f>Test!KR74</f>
        <v>0</v>
      </c>
      <c r="LP75" s="12">
        <f>Test!KS74</f>
        <v>0</v>
      </c>
      <c r="LQ75" s="12">
        <f>Test!KT74</f>
        <v>0</v>
      </c>
      <c r="LR75" s="12">
        <f>Test!KU74</f>
        <v>0</v>
      </c>
      <c r="LS75" s="12">
        <f>Test!KV74</f>
        <v>0</v>
      </c>
      <c r="LT75" s="12">
        <f>Test!KW74</f>
        <v>0</v>
      </c>
      <c r="LU75" s="12">
        <f>Test!KX74</f>
        <v>0</v>
      </c>
      <c r="LV75" s="12">
        <f>Test!KY74</f>
        <v>0</v>
      </c>
      <c r="LW75" s="12">
        <f>Test!KZ74</f>
        <v>0</v>
      </c>
      <c r="LX75" s="12">
        <f>Test!LA74</f>
        <v>0</v>
      </c>
      <c r="LY75" s="12">
        <f>Test!LB74</f>
        <v>0</v>
      </c>
      <c r="LZ75" s="12">
        <f>Test!LC74</f>
        <v>0</v>
      </c>
      <c r="MA75" s="12">
        <f>Test!LD74</f>
        <v>0</v>
      </c>
      <c r="MB75" s="12">
        <f>Test!LE74</f>
        <v>0</v>
      </c>
      <c r="MC75" s="12">
        <f>Test!LF74</f>
        <v>0</v>
      </c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55"/>
      <c r="MP75" s="38">
        <f t="shared" si="277"/>
        <v>1</v>
      </c>
      <c r="MQ75" s="12">
        <f>Test!LT74</f>
        <v>0</v>
      </c>
      <c r="MR75" s="12">
        <f>Test!LU74</f>
        <v>0</v>
      </c>
      <c r="MS75" s="12">
        <f>Test!LV74</f>
        <v>0</v>
      </c>
      <c r="MT75" s="12">
        <f>Test!LW74</f>
        <v>0</v>
      </c>
      <c r="MU75" s="12">
        <f>Test!LX74</f>
        <v>0</v>
      </c>
      <c r="MV75" s="12">
        <f>Test!LY74</f>
        <v>0</v>
      </c>
      <c r="MW75" s="12">
        <f>Test!LZ74</f>
        <v>0</v>
      </c>
      <c r="MX75" s="12">
        <f>Test!MA74</f>
        <v>0</v>
      </c>
      <c r="MY75" s="12">
        <f>Test!MB74</f>
        <v>0</v>
      </c>
      <c r="MZ75" s="12">
        <f>Test!MC74</f>
        <v>0</v>
      </c>
      <c r="NA75" s="12">
        <f>Test!MD74</f>
        <v>0</v>
      </c>
      <c r="NB75" s="12">
        <f>Test!ME74</f>
        <v>0</v>
      </c>
      <c r="NC75" s="12">
        <f>Test!MF74</f>
        <v>0</v>
      </c>
      <c r="ND75" s="12">
        <f>Test!MG74</f>
        <v>0</v>
      </c>
      <c r="NE75" s="12">
        <f>Test!MH74</f>
        <v>0</v>
      </c>
      <c r="NF75" s="12">
        <f>Test!MI74</f>
        <v>0</v>
      </c>
      <c r="NG75" s="12">
        <f>Test!MJ74</f>
        <v>0</v>
      </c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55"/>
      <c r="NT75" s="38">
        <f t="shared" si="281"/>
        <v>1</v>
      </c>
      <c r="NU75" s="12">
        <f>Test!MX74</f>
        <v>0</v>
      </c>
      <c r="NV75" s="12">
        <f>Test!MY74</f>
        <v>0</v>
      </c>
      <c r="NW75" s="12">
        <f>Test!MZ74</f>
        <v>0</v>
      </c>
      <c r="NX75" s="12">
        <f>Test!NA74</f>
        <v>0</v>
      </c>
      <c r="NY75" s="12">
        <f>Test!NB74</f>
        <v>0</v>
      </c>
      <c r="NZ75" s="12">
        <f>Test!NC74</f>
        <v>0</v>
      </c>
      <c r="OA75" s="12">
        <f>Test!ND74</f>
        <v>0</v>
      </c>
      <c r="OB75" s="12">
        <f>Test!NE74</f>
        <v>0</v>
      </c>
      <c r="OC75" s="12">
        <f>Test!NF74</f>
        <v>0</v>
      </c>
      <c r="OD75" s="12">
        <f>Test!NG74</f>
        <v>0</v>
      </c>
      <c r="OE75" s="12">
        <f>Test!NH74</f>
        <v>0</v>
      </c>
      <c r="OF75" s="12">
        <f>Test!NI74</f>
        <v>0</v>
      </c>
      <c r="OG75" s="12">
        <f>Test!NJ74</f>
        <v>0</v>
      </c>
      <c r="OH75" s="12">
        <f>Test!NK74</f>
        <v>0</v>
      </c>
      <c r="OI75" s="12">
        <f>Test!NL74</f>
        <v>0</v>
      </c>
      <c r="OJ75" s="12">
        <f>Test!NM74</f>
        <v>0</v>
      </c>
      <c r="OK75" s="12">
        <f>Test!NN74</f>
        <v>0</v>
      </c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55"/>
      <c r="OX75" s="38">
        <f t="shared" si="282"/>
        <v>1</v>
      </c>
      <c r="OY75" s="12">
        <f>Test!OB74</f>
        <v>0</v>
      </c>
      <c r="OZ75" s="12">
        <f>Test!OC74</f>
        <v>0</v>
      </c>
      <c r="PA75" s="12">
        <f>Test!OD74</f>
        <v>0</v>
      </c>
      <c r="PB75" s="12">
        <f>Test!OE74</f>
        <v>0</v>
      </c>
      <c r="PC75" s="12">
        <f>Test!OF74</f>
        <v>0</v>
      </c>
      <c r="PD75" s="12">
        <f>Test!OG74</f>
        <v>0</v>
      </c>
      <c r="PE75" s="12">
        <f>Test!OH74</f>
        <v>0</v>
      </c>
      <c r="PF75" s="12">
        <f>Test!OI74</f>
        <v>0</v>
      </c>
      <c r="PG75" s="12">
        <f>Test!OJ74</f>
        <v>0</v>
      </c>
      <c r="PH75" s="12">
        <f>Test!OK74</f>
        <v>0</v>
      </c>
      <c r="PI75" s="12">
        <f>Test!OL74</f>
        <v>0</v>
      </c>
      <c r="PJ75" s="12">
        <f>Test!OM74</f>
        <v>0</v>
      </c>
      <c r="PK75" s="12">
        <f>Test!ON74</f>
        <v>0</v>
      </c>
      <c r="PL75" s="12">
        <f>Test!OO74</f>
        <v>0</v>
      </c>
      <c r="PM75" s="12">
        <f>Test!OP74</f>
        <v>0</v>
      </c>
      <c r="PN75" s="12">
        <f>Test!OQ74</f>
        <v>0</v>
      </c>
      <c r="PO75" s="12">
        <f>Test!OR74</f>
        <v>0</v>
      </c>
      <c r="PP75" s="16"/>
      <c r="PQ75" s="16"/>
      <c r="PR75" s="16"/>
      <c r="PS75" s="16"/>
      <c r="PT75" s="16"/>
      <c r="PU75" s="16"/>
      <c r="PV75" s="16"/>
      <c r="PW75" s="16"/>
      <c r="PX75" s="16"/>
      <c r="PY75" s="16"/>
      <c r="PZ75" s="16"/>
    </row>
    <row r="76" spans="3:442" ht="16.5" thickBot="1">
      <c r="C76" s="114" t="s">
        <v>12</v>
      </c>
      <c r="D76" s="25">
        <f>D67</f>
        <v>0.03</v>
      </c>
      <c r="E76" s="33">
        <f t="shared" ca="1" si="254"/>
        <v>1.2162288930581602</v>
      </c>
      <c r="F76" s="9">
        <f ca="1">Reference!B75</f>
        <v>6.64868667917448E-2</v>
      </c>
      <c r="G76" s="9">
        <f ca="1">Reference!C75</f>
        <v>0.79697811603546098</v>
      </c>
      <c r="H76" s="9">
        <f ca="1">Reference!D75</f>
        <v>0.78854209184646595</v>
      </c>
      <c r="I76" s="9">
        <f ca="1">Reference!E75</f>
        <v>18.880791377172699</v>
      </c>
      <c r="J76" s="9">
        <f ca="1">Reference!F75</f>
        <v>28.549146155880699</v>
      </c>
      <c r="K76" s="9">
        <f ca="1">Reference!G75</f>
        <v>30.157420825452299</v>
      </c>
      <c r="L76" s="9">
        <f ca="1">Reference!H75</f>
        <v>0.16442963480949399</v>
      </c>
      <c r="M76" s="9">
        <f ca="1">Reference!I75</f>
        <v>0.93362033367156905</v>
      </c>
      <c r="N76" s="9">
        <f ca="1">Reference!J75</f>
        <v>0.54051828384399403</v>
      </c>
      <c r="O76" s="9">
        <f ca="1">Reference!K75</f>
        <v>0.77572274208068803</v>
      </c>
      <c r="P76" s="9">
        <f ca="1">Reference!L75</f>
        <v>28.385579</v>
      </c>
      <c r="Q76" s="9">
        <f ca="1">Reference!M75</f>
        <v>15.706102334060301</v>
      </c>
      <c r="R76" s="9" t="str">
        <f ca="1">Reference!N75</f>
        <v>None</v>
      </c>
      <c r="S76" s="9">
        <f ca="1">Reference!O75</f>
        <v>0.48455199999999998</v>
      </c>
      <c r="T76" s="9">
        <f ca="1">Reference!P75</f>
        <v>0.48455199999999998</v>
      </c>
      <c r="U76" s="9">
        <f ca="1">Reference!Q75</f>
        <v>120.32395699999999</v>
      </c>
      <c r="V76" s="9">
        <f ca="1">Reference!R75</f>
        <v>120.32395699999999</v>
      </c>
      <c r="X76" s="9">
        <f t="shared" si="255"/>
        <v>4.6810794575557004</v>
      </c>
      <c r="Y76" s="9">
        <f>Test!B75</f>
        <v>0.17043238372667099</v>
      </c>
      <c r="Z76" s="9">
        <f>Test!C75</f>
        <v>0.81063723564147905</v>
      </c>
      <c r="AA76" s="9">
        <f>Test!D75</f>
        <v>0.79614144563674905</v>
      </c>
      <c r="AB76" s="9">
        <f>Test!E75</f>
        <v>18.731349553348998</v>
      </c>
      <c r="AC76" s="9">
        <f>Test!F75</f>
        <v>25.9948947330933</v>
      </c>
      <c r="AD76" s="9">
        <f>Test!G75</f>
        <v>26.9320385030152</v>
      </c>
      <c r="AE76" s="9">
        <f>Test!H75</f>
        <v>0.162956923246383</v>
      </c>
      <c r="AF76" s="9">
        <f>Test!I75</f>
        <v>0.92171359062194802</v>
      </c>
      <c r="AG76" s="9">
        <f>Test!J75</f>
        <v>0.56197708845138505</v>
      </c>
      <c r="AH76" s="9">
        <f>Test!K75</f>
        <v>0.801058590412139</v>
      </c>
      <c r="AI76" s="9">
        <f>Test!L75</f>
        <v>34.840895000000003</v>
      </c>
      <c r="AJ76" s="9">
        <f>Test!M75</f>
        <v>15.360417922635399</v>
      </c>
      <c r="AK76" s="9" t="str">
        <f>Test!N75</f>
        <v>None</v>
      </c>
      <c r="AL76" s="9">
        <f>Test!O75</f>
        <v>0.56496900000000005</v>
      </c>
      <c r="AM76" s="9">
        <f>Test!P75</f>
        <v>0.56496900000000005</v>
      </c>
      <c r="AN76" s="9">
        <f>Test!Q75</f>
        <v>0.61601399999999995</v>
      </c>
      <c r="AO76" s="9">
        <f>Test!R75</f>
        <v>0.61601399999999995</v>
      </c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5"/>
      <c r="BB76" s="33">
        <f t="shared" si="257"/>
        <v>9.4631513119942487E-5</v>
      </c>
      <c r="BC76" s="9">
        <f>Test!AF75</f>
        <v>2.9997161054606401E-2</v>
      </c>
      <c r="BD76" s="9">
        <f>Test!AG75</f>
        <v>0.68699067831039395</v>
      </c>
      <c r="BE76" s="9">
        <f>Test!AH75</f>
        <v>0.67374897003173795</v>
      </c>
      <c r="BF76" s="9">
        <f>Test!AI75</f>
        <v>16.9212421502566</v>
      </c>
      <c r="BG76" s="9">
        <f>Test!AJ75</f>
        <v>27.606949810149001</v>
      </c>
      <c r="BH76" s="9">
        <f>Test!AK75</f>
        <v>28.931288519685399</v>
      </c>
      <c r="BI76" s="9">
        <f>Test!AL75</f>
        <v>8.9115299284458105E-2</v>
      </c>
      <c r="BJ76" s="9">
        <f>Test!AM75</f>
        <v>0.87273782491683904</v>
      </c>
      <c r="BK76" s="9">
        <f>Test!AN75</f>
        <v>0.68797916173934903</v>
      </c>
      <c r="BL76" s="9">
        <f>Test!AO75</f>
        <v>0.61324661970138505</v>
      </c>
      <c r="BM76" s="9">
        <f>Test!AP75</f>
        <v>10.935364</v>
      </c>
      <c r="BN76" s="9">
        <f>Test!AQ75</f>
        <v>12.739782110709401</v>
      </c>
      <c r="BO76" s="9" t="str">
        <f>Test!AR75</f>
        <v>None</v>
      </c>
      <c r="BP76" s="9">
        <f>Test!AS75</f>
        <v>4.3507999999999998E-2</v>
      </c>
      <c r="BQ76" s="9">
        <f>Test!AT75</f>
        <v>4.3507999999999998E-2</v>
      </c>
      <c r="BR76" s="9">
        <f>Test!AU75</f>
        <v>1.0295730000000001</v>
      </c>
      <c r="BS76" s="9">
        <f>Test!AV75</f>
        <v>1.0295730000000001</v>
      </c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5"/>
      <c r="CF76" s="33">
        <f t="shared" si="259"/>
        <v>1.2162288930581602</v>
      </c>
      <c r="CG76" s="9">
        <f>Test!BJ75</f>
        <v>6.64868667917448E-2</v>
      </c>
      <c r="CH76" s="9">
        <f>Test!BK75</f>
        <v>0.79697811603546098</v>
      </c>
      <c r="CI76" s="9">
        <f>Test!BL75</f>
        <v>0.78854209184646595</v>
      </c>
      <c r="CJ76" s="9">
        <f>Test!BM75</f>
        <v>18.880791377172699</v>
      </c>
      <c r="CK76" s="9">
        <f>Test!BN75</f>
        <v>28.549146155880699</v>
      </c>
      <c r="CL76" s="9">
        <f>Test!BO75</f>
        <v>30.157420825452299</v>
      </c>
      <c r="CM76" s="9">
        <f>Test!BP75</f>
        <v>0.16442963480949399</v>
      </c>
      <c r="CN76" s="9">
        <f>Test!BQ75</f>
        <v>0.93362033367156905</v>
      </c>
      <c r="CO76" s="9">
        <f>Test!BR75</f>
        <v>0.54051828384399403</v>
      </c>
      <c r="CP76" s="9">
        <f>Test!BS75</f>
        <v>0.77572274208068803</v>
      </c>
      <c r="CQ76" s="9">
        <f>Test!BT75</f>
        <v>28.385579</v>
      </c>
      <c r="CR76" s="9">
        <f>Test!BU75</f>
        <v>15.706102334060301</v>
      </c>
      <c r="CS76" s="9" t="str">
        <f>Test!BV75</f>
        <v>None</v>
      </c>
      <c r="CT76" s="9">
        <f>Test!BW75</f>
        <v>0.48455199999999998</v>
      </c>
      <c r="CU76" s="9">
        <f>Test!BX75</f>
        <v>0.48455199999999998</v>
      </c>
      <c r="CV76" s="9">
        <f>Test!BY75</f>
        <v>120.32395699999999</v>
      </c>
      <c r="CW76" s="9">
        <f>Test!BZ75</f>
        <v>120.32395699999999</v>
      </c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5"/>
      <c r="DJ76" s="33">
        <f t="shared" si="261"/>
        <v>5.0821236957306754E-2</v>
      </c>
      <c r="DK76" s="9">
        <f>Test!CN75</f>
        <v>3.1524637108719201E-2</v>
      </c>
      <c r="DL76" s="9">
        <f>Test!CO75</f>
        <v>0.74353015422821001</v>
      </c>
      <c r="DM76" s="9">
        <f>Test!CP75</f>
        <v>0.73077791929244995</v>
      </c>
      <c r="DN76" s="9">
        <f>Test!CQ75</f>
        <v>17.910502716539401</v>
      </c>
      <c r="DO76" s="9">
        <f>Test!CR75</f>
        <v>28.278290415806101</v>
      </c>
      <c r="DP76" s="9">
        <f>Test!CS75</f>
        <v>29.6687028905665</v>
      </c>
      <c r="DQ76" s="9">
        <f>Test!CT75</f>
        <v>0.12781774997711101</v>
      </c>
      <c r="DR76" s="9">
        <f>Test!CU75</f>
        <v>0.90027940273284901</v>
      </c>
      <c r="DS76" s="9">
        <f>Test!CV75</f>
        <v>0.61613720655441195</v>
      </c>
      <c r="DT76" s="9">
        <f>Test!CW75</f>
        <v>0.70406728982925404</v>
      </c>
      <c r="DU76" s="9">
        <f>Test!CX75</f>
        <v>19.50421</v>
      </c>
      <c r="DV76" s="9">
        <f>Test!CY75</f>
        <v>14.1360070216924</v>
      </c>
      <c r="DW76" s="9" t="str">
        <f>Test!CZ75</f>
        <v>None</v>
      </c>
      <c r="DX76" s="9">
        <f>Test!DA75</f>
        <v>0.59586600000000001</v>
      </c>
      <c r="DY76" s="9">
        <f>Test!DB75</f>
        <v>0.59586600000000001</v>
      </c>
      <c r="DZ76" s="9">
        <f>Test!DC75</f>
        <v>132.73648800000001</v>
      </c>
      <c r="EA76" s="9">
        <f>Test!DD75</f>
        <v>132.73648800000001</v>
      </c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5"/>
      <c r="EN76" s="33">
        <f t="shared" si="263"/>
        <v>1</v>
      </c>
      <c r="EO76" s="9">
        <f>Test!DR75</f>
        <v>0</v>
      </c>
      <c r="EP76" s="9">
        <f>Test!DS75</f>
        <v>0</v>
      </c>
      <c r="EQ76" s="9">
        <f>Test!DT75</f>
        <v>0</v>
      </c>
      <c r="ER76" s="9">
        <f>Test!DU75</f>
        <v>0</v>
      </c>
      <c r="ES76" s="9">
        <f>Test!DV75</f>
        <v>0</v>
      </c>
      <c r="ET76" s="9">
        <f>Test!DW75</f>
        <v>0</v>
      </c>
      <c r="EU76" s="9">
        <f>Test!DX75</f>
        <v>0</v>
      </c>
      <c r="EV76" s="9">
        <f>Test!DY75</f>
        <v>0</v>
      </c>
      <c r="EW76" s="9">
        <f>Test!DZ75</f>
        <v>0</v>
      </c>
      <c r="EX76" s="9">
        <f>Test!EA75</f>
        <v>0</v>
      </c>
      <c r="EY76" s="9">
        <f>Test!EB75</f>
        <v>0</v>
      </c>
      <c r="EZ76" s="9">
        <f>Test!EC75</f>
        <v>0</v>
      </c>
      <c r="FA76" s="9">
        <f>Test!ED75</f>
        <v>0</v>
      </c>
      <c r="FB76" s="9">
        <f>Test!EE75</f>
        <v>0</v>
      </c>
      <c r="FC76" s="9">
        <f>Test!EF75</f>
        <v>0</v>
      </c>
      <c r="FD76" s="9">
        <f>Test!EG75</f>
        <v>0</v>
      </c>
      <c r="FE76" s="9">
        <f>Test!EH75</f>
        <v>0</v>
      </c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53"/>
      <c r="FR76" s="33">
        <f t="shared" si="265"/>
        <v>1</v>
      </c>
      <c r="FS76" s="9">
        <f>Test!EV75</f>
        <v>0</v>
      </c>
      <c r="FT76" s="9">
        <f>Test!EW75</f>
        <v>0</v>
      </c>
      <c r="FU76" s="9">
        <f>Test!EX75</f>
        <v>0</v>
      </c>
      <c r="FV76" s="9">
        <f>Test!EY75</f>
        <v>0</v>
      </c>
      <c r="FW76" s="9">
        <f>Test!EZ75</f>
        <v>0</v>
      </c>
      <c r="FX76" s="9">
        <f>Test!FA75</f>
        <v>0</v>
      </c>
      <c r="FY76" s="9">
        <f>Test!FB75</f>
        <v>0</v>
      </c>
      <c r="FZ76" s="9">
        <f>Test!FC75</f>
        <v>0</v>
      </c>
      <c r="GA76" s="9">
        <f>Test!FD75</f>
        <v>0</v>
      </c>
      <c r="GB76" s="9">
        <f>Test!FE75</f>
        <v>0</v>
      </c>
      <c r="GC76" s="9">
        <f>Test!FF75</f>
        <v>0</v>
      </c>
      <c r="GD76" s="9">
        <f>Test!FG75</f>
        <v>0</v>
      </c>
      <c r="GE76" s="9">
        <f>Test!FH75</f>
        <v>0</v>
      </c>
      <c r="GF76" s="9">
        <f>Test!FI75</f>
        <v>0</v>
      </c>
      <c r="GG76" s="9">
        <f>Test!FJ75</f>
        <v>0</v>
      </c>
      <c r="GH76" s="9">
        <f>Test!FK75</f>
        <v>0</v>
      </c>
      <c r="GI76" s="9">
        <f>Test!FL75</f>
        <v>0</v>
      </c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53"/>
      <c r="GV76" s="33">
        <f t="shared" si="267"/>
        <v>1</v>
      </c>
      <c r="GW76" s="9">
        <f>Test!FZ75</f>
        <v>0</v>
      </c>
      <c r="GX76" s="9">
        <f>Test!GA75</f>
        <v>0</v>
      </c>
      <c r="GY76" s="9">
        <f>Test!GB75</f>
        <v>0</v>
      </c>
      <c r="GZ76" s="9">
        <f>Test!GC75</f>
        <v>0</v>
      </c>
      <c r="HA76" s="9">
        <f>Test!GD75</f>
        <v>0</v>
      </c>
      <c r="HB76" s="9">
        <f>Test!GE75</f>
        <v>0</v>
      </c>
      <c r="HC76" s="9">
        <f>Test!GF75</f>
        <v>0</v>
      </c>
      <c r="HD76" s="9">
        <f>Test!GG75</f>
        <v>0</v>
      </c>
      <c r="HE76" s="9">
        <f>Test!GH75</f>
        <v>0</v>
      </c>
      <c r="HF76" s="9">
        <f>Test!GI75</f>
        <v>0</v>
      </c>
      <c r="HG76" s="9">
        <f>Test!GJ75</f>
        <v>0</v>
      </c>
      <c r="HH76" s="9">
        <f>Test!GK75</f>
        <v>0</v>
      </c>
      <c r="HI76" s="9">
        <f>Test!GL75</f>
        <v>0</v>
      </c>
      <c r="HJ76" s="9">
        <f>Test!GM75</f>
        <v>0</v>
      </c>
      <c r="HK76" s="9">
        <f>Test!GN75</f>
        <v>0</v>
      </c>
      <c r="HL76" s="9">
        <f>Test!GO75</f>
        <v>0</v>
      </c>
      <c r="HM76" s="9">
        <f>Test!GP75</f>
        <v>0</v>
      </c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5"/>
      <c r="HZ76" s="33">
        <f t="shared" si="269"/>
        <v>1</v>
      </c>
      <c r="IA76" s="9">
        <f>Test!HD75</f>
        <v>0</v>
      </c>
      <c r="IB76" s="9">
        <f>Test!HE75</f>
        <v>0</v>
      </c>
      <c r="IC76" s="9">
        <f>Test!HF75</f>
        <v>0</v>
      </c>
      <c r="ID76" s="9">
        <f>Test!HG75</f>
        <v>0</v>
      </c>
      <c r="IE76" s="9">
        <f>Test!HH75</f>
        <v>0</v>
      </c>
      <c r="IF76" s="9">
        <f>Test!HI75</f>
        <v>0</v>
      </c>
      <c r="IG76" s="9">
        <f>Test!HJ75</f>
        <v>0</v>
      </c>
      <c r="IH76" s="9">
        <f>Test!HK75</f>
        <v>0</v>
      </c>
      <c r="II76" s="9">
        <f>Test!HL75</f>
        <v>0</v>
      </c>
      <c r="IJ76" s="9">
        <f>Test!HM75</f>
        <v>0</v>
      </c>
      <c r="IK76" s="9">
        <f>Test!HN75</f>
        <v>0</v>
      </c>
      <c r="IL76" s="9">
        <f>Test!HO75</f>
        <v>0</v>
      </c>
      <c r="IM76" s="9">
        <f>Test!HP75</f>
        <v>0</v>
      </c>
      <c r="IN76" s="9">
        <f>Test!HQ75</f>
        <v>0</v>
      </c>
      <c r="IO76" s="9">
        <f>Test!HR75</f>
        <v>0</v>
      </c>
      <c r="IP76" s="9">
        <f>Test!HS75</f>
        <v>0</v>
      </c>
      <c r="IQ76" s="9">
        <f>Test!HT75</f>
        <v>0</v>
      </c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5"/>
      <c r="JD76" s="33">
        <f t="shared" si="271"/>
        <v>1</v>
      </c>
      <c r="JE76" s="9">
        <f>Test!IH75</f>
        <v>0</v>
      </c>
      <c r="JF76" s="9">
        <f>Test!II75</f>
        <v>0</v>
      </c>
      <c r="JG76" s="9">
        <f>Test!IJ75</f>
        <v>0</v>
      </c>
      <c r="JH76" s="9">
        <f>Test!IK75</f>
        <v>0</v>
      </c>
      <c r="JI76" s="9">
        <f>Test!IL75</f>
        <v>0</v>
      </c>
      <c r="JJ76" s="9">
        <f>Test!IM75</f>
        <v>0</v>
      </c>
      <c r="JK76" s="9">
        <f>Test!IN75</f>
        <v>0</v>
      </c>
      <c r="JL76" s="9">
        <f>Test!IO75</f>
        <v>0</v>
      </c>
      <c r="JM76" s="9">
        <f>Test!IP75</f>
        <v>0</v>
      </c>
      <c r="JN76" s="9">
        <f>Test!IQ75</f>
        <v>0</v>
      </c>
      <c r="JO76" s="9">
        <f>Test!IR75</f>
        <v>0</v>
      </c>
      <c r="JP76" s="9">
        <f>Test!IS75</f>
        <v>0</v>
      </c>
      <c r="JQ76" s="9">
        <f>Test!IT75</f>
        <v>0</v>
      </c>
      <c r="JR76" s="9">
        <f>Test!IU75</f>
        <v>0</v>
      </c>
      <c r="JS76" s="9">
        <f>Test!IV75</f>
        <v>0</v>
      </c>
      <c r="JT76" s="9">
        <f>Test!IW75</f>
        <v>0</v>
      </c>
      <c r="JU76" s="9">
        <f>Test!IX75</f>
        <v>0</v>
      </c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5"/>
      <c r="KH76" s="33">
        <f t="shared" si="273"/>
        <v>1</v>
      </c>
      <c r="KI76" s="9">
        <f>Test!JL75</f>
        <v>0</v>
      </c>
      <c r="KJ76" s="9">
        <f>Test!JM75</f>
        <v>0</v>
      </c>
      <c r="KK76" s="9">
        <f>Test!JN75</f>
        <v>0</v>
      </c>
      <c r="KL76" s="9">
        <f>Test!JO75</f>
        <v>0</v>
      </c>
      <c r="KM76" s="9">
        <f>Test!JP75</f>
        <v>0</v>
      </c>
      <c r="KN76" s="9">
        <f>Test!JQ75</f>
        <v>0</v>
      </c>
      <c r="KO76" s="9">
        <f>Test!JR75</f>
        <v>0</v>
      </c>
      <c r="KP76" s="9">
        <f>Test!JS75</f>
        <v>0</v>
      </c>
      <c r="KQ76" s="9">
        <f>Test!JT75</f>
        <v>0</v>
      </c>
      <c r="KR76" s="9">
        <f>Test!JU75</f>
        <v>0</v>
      </c>
      <c r="KS76" s="9">
        <f>Test!JV75</f>
        <v>0</v>
      </c>
      <c r="KT76" s="9">
        <f>Test!JW75</f>
        <v>0</v>
      </c>
      <c r="KU76" s="9">
        <f>Test!JX75</f>
        <v>0</v>
      </c>
      <c r="KV76" s="9">
        <f>Test!JY75</f>
        <v>0</v>
      </c>
      <c r="KW76" s="9">
        <f>Test!JZ75</f>
        <v>0</v>
      </c>
      <c r="KX76" s="9">
        <f>Test!KA75</f>
        <v>0</v>
      </c>
      <c r="KY76" s="9">
        <f>Test!KB75</f>
        <v>0</v>
      </c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5"/>
      <c r="LL76" s="33">
        <f t="shared" si="275"/>
        <v>1</v>
      </c>
      <c r="LM76" s="9">
        <f>Test!KP75</f>
        <v>0</v>
      </c>
      <c r="LN76" s="9">
        <f>Test!KQ75</f>
        <v>0</v>
      </c>
      <c r="LO76" s="9">
        <f>Test!KR75</f>
        <v>0</v>
      </c>
      <c r="LP76" s="9">
        <f>Test!KS75</f>
        <v>0</v>
      </c>
      <c r="LQ76" s="9">
        <f>Test!KT75</f>
        <v>0</v>
      </c>
      <c r="LR76" s="9">
        <f>Test!KU75</f>
        <v>0</v>
      </c>
      <c r="LS76" s="9">
        <f>Test!KV75</f>
        <v>0</v>
      </c>
      <c r="LT76" s="9">
        <f>Test!KW75</f>
        <v>0</v>
      </c>
      <c r="LU76" s="9">
        <f>Test!KX75</f>
        <v>0</v>
      </c>
      <c r="LV76" s="9">
        <f>Test!KY75</f>
        <v>0</v>
      </c>
      <c r="LW76" s="9">
        <f>Test!KZ75</f>
        <v>0</v>
      </c>
      <c r="LX76" s="9">
        <f>Test!LA75</f>
        <v>0</v>
      </c>
      <c r="LY76" s="9">
        <f>Test!LB75</f>
        <v>0</v>
      </c>
      <c r="LZ76" s="9">
        <f>Test!LC75</f>
        <v>0</v>
      </c>
      <c r="MA76" s="9">
        <f>Test!LD75</f>
        <v>0</v>
      </c>
      <c r="MB76" s="9">
        <f>Test!LE75</f>
        <v>0</v>
      </c>
      <c r="MC76" s="9">
        <f>Test!LF75</f>
        <v>0</v>
      </c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53"/>
      <c r="MP76" s="33">
        <f t="shared" si="277"/>
        <v>1</v>
      </c>
      <c r="MQ76" s="9">
        <f>Test!LT75</f>
        <v>0</v>
      </c>
      <c r="MR76" s="9">
        <f>Test!LU75</f>
        <v>0</v>
      </c>
      <c r="MS76" s="9">
        <f>Test!LV75</f>
        <v>0</v>
      </c>
      <c r="MT76" s="9">
        <f>Test!LW75</f>
        <v>0</v>
      </c>
      <c r="MU76" s="9">
        <f>Test!LX75</f>
        <v>0</v>
      </c>
      <c r="MV76" s="9">
        <f>Test!LY75</f>
        <v>0</v>
      </c>
      <c r="MW76" s="9">
        <f>Test!LZ75</f>
        <v>0</v>
      </c>
      <c r="MX76" s="9">
        <f>Test!MA75</f>
        <v>0</v>
      </c>
      <c r="MY76" s="9">
        <f>Test!MB75</f>
        <v>0</v>
      </c>
      <c r="MZ76" s="9">
        <f>Test!MC75</f>
        <v>0</v>
      </c>
      <c r="NA76" s="9">
        <f>Test!MD75</f>
        <v>0</v>
      </c>
      <c r="NB76" s="9">
        <f>Test!ME75</f>
        <v>0</v>
      </c>
      <c r="NC76" s="9">
        <f>Test!MF75</f>
        <v>0</v>
      </c>
      <c r="ND76" s="9">
        <f>Test!MG75</f>
        <v>0</v>
      </c>
      <c r="NE76" s="9">
        <f>Test!MH75</f>
        <v>0</v>
      </c>
      <c r="NF76" s="9">
        <f>Test!MI75</f>
        <v>0</v>
      </c>
      <c r="NG76" s="9">
        <f>Test!MJ75</f>
        <v>0</v>
      </c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53"/>
      <c r="NT76" s="33">
        <f t="shared" si="281"/>
        <v>1</v>
      </c>
      <c r="NU76" s="9">
        <f>Test!MX75</f>
        <v>0</v>
      </c>
      <c r="NV76" s="9">
        <f>Test!MY75</f>
        <v>0</v>
      </c>
      <c r="NW76" s="9">
        <f>Test!MZ75</f>
        <v>0</v>
      </c>
      <c r="NX76" s="9">
        <f>Test!NA75</f>
        <v>0</v>
      </c>
      <c r="NY76" s="9">
        <f>Test!NB75</f>
        <v>0</v>
      </c>
      <c r="NZ76" s="9">
        <f>Test!NC75</f>
        <v>0</v>
      </c>
      <c r="OA76" s="9">
        <f>Test!ND75</f>
        <v>0</v>
      </c>
      <c r="OB76" s="9">
        <f>Test!NE75</f>
        <v>0</v>
      </c>
      <c r="OC76" s="9">
        <f>Test!NF75</f>
        <v>0</v>
      </c>
      <c r="OD76" s="9">
        <f>Test!NG75</f>
        <v>0</v>
      </c>
      <c r="OE76" s="9">
        <f>Test!NH75</f>
        <v>0</v>
      </c>
      <c r="OF76" s="9">
        <f>Test!NI75</f>
        <v>0</v>
      </c>
      <c r="OG76" s="9">
        <f>Test!NJ75</f>
        <v>0</v>
      </c>
      <c r="OH76" s="9">
        <f>Test!NK75</f>
        <v>0</v>
      </c>
      <c r="OI76" s="9">
        <f>Test!NL75</f>
        <v>0</v>
      </c>
      <c r="OJ76" s="9">
        <f>Test!NM75</f>
        <v>0</v>
      </c>
      <c r="OK76" s="9">
        <f>Test!NN75</f>
        <v>0</v>
      </c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53"/>
      <c r="OX76" s="33">
        <f t="shared" si="282"/>
        <v>1</v>
      </c>
      <c r="OY76" s="9">
        <f>Test!OB75</f>
        <v>0</v>
      </c>
      <c r="OZ76" s="9">
        <f>Test!OC75</f>
        <v>0</v>
      </c>
      <c r="PA76" s="9">
        <f>Test!OD75</f>
        <v>0</v>
      </c>
      <c r="PB76" s="9">
        <f>Test!OE75</f>
        <v>0</v>
      </c>
      <c r="PC76" s="9">
        <f>Test!OF75</f>
        <v>0</v>
      </c>
      <c r="PD76" s="9">
        <f>Test!OG75</f>
        <v>0</v>
      </c>
      <c r="PE76" s="9">
        <f>Test!OH75</f>
        <v>0</v>
      </c>
      <c r="PF76" s="9">
        <f>Test!OI75</f>
        <v>0</v>
      </c>
      <c r="PG76" s="9">
        <f>Test!OJ75</f>
        <v>0</v>
      </c>
      <c r="PH76" s="9">
        <f>Test!OK75</f>
        <v>0</v>
      </c>
      <c r="PI76" s="9">
        <f>Test!OL75</f>
        <v>0</v>
      </c>
      <c r="PJ76" s="9">
        <f>Test!OM75</f>
        <v>0</v>
      </c>
      <c r="PK76" s="9">
        <f>Test!ON75</f>
        <v>0</v>
      </c>
      <c r="PL76" s="9">
        <f>Test!OO75</f>
        <v>0</v>
      </c>
      <c r="PM76" s="9">
        <f>Test!OP75</f>
        <v>0</v>
      </c>
      <c r="PN76" s="9">
        <f>Test!OQ75</f>
        <v>0</v>
      </c>
      <c r="PO76" s="9">
        <f>Test!OR75</f>
        <v>0</v>
      </c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</row>
    <row r="77" spans="3:442">
      <c r="C77" s="115"/>
      <c r="D77" s="26">
        <f t="shared" si="71"/>
        <v>0.06</v>
      </c>
      <c r="E77" s="34">
        <f t="shared" ca="1" si="254"/>
        <v>0.10811444652908005</v>
      </c>
      <c r="F77" s="13">
        <f ca="1">Reference!B76</f>
        <v>6.64868667917448E-2</v>
      </c>
      <c r="G77" s="13">
        <f ca="1">Reference!C76</f>
        <v>0.79697811603546098</v>
      </c>
      <c r="H77" s="13">
        <f ca="1">Reference!D76</f>
        <v>0.78854209184646595</v>
      </c>
      <c r="I77" s="13">
        <f ca="1">Reference!E76</f>
        <v>18.880791377172699</v>
      </c>
      <c r="J77" s="13">
        <f ca="1">Reference!F76</f>
        <v>28.549146155880699</v>
      </c>
      <c r="K77" s="13">
        <f ca="1">Reference!G76</f>
        <v>30.157420825452299</v>
      </c>
      <c r="L77" s="13">
        <f ca="1">Reference!H76</f>
        <v>0.16442963480949399</v>
      </c>
      <c r="M77" s="13">
        <f ca="1">Reference!I76</f>
        <v>0.93362033367156905</v>
      </c>
      <c r="N77" s="13">
        <f ca="1">Reference!J76</f>
        <v>0.54051828384399403</v>
      </c>
      <c r="O77" s="13">
        <f ca="1">Reference!K76</f>
        <v>0.77572274208068803</v>
      </c>
      <c r="P77" s="13">
        <f ca="1">Reference!L76</f>
        <v>28.385579</v>
      </c>
      <c r="Q77" s="13">
        <f ca="1">Reference!M76</f>
        <v>15.706102334060301</v>
      </c>
      <c r="R77" s="13" t="str">
        <f ca="1">Reference!N76</f>
        <v>None</v>
      </c>
      <c r="S77" s="13">
        <f ca="1">Reference!O76</f>
        <v>0.41281800000000002</v>
      </c>
      <c r="T77" s="13">
        <f ca="1">Reference!P76</f>
        <v>0.41281800000000002</v>
      </c>
      <c r="U77" s="13">
        <f ca="1">Reference!Q76</f>
        <v>121.70748500000001</v>
      </c>
      <c r="V77" s="13">
        <f ca="1">Reference!R76</f>
        <v>121.70748500000001</v>
      </c>
      <c r="X77" s="13">
        <f t="shared" si="255"/>
        <v>1.84053972877785</v>
      </c>
      <c r="Y77" s="13">
        <f>Test!B76</f>
        <v>0.17043238372667099</v>
      </c>
      <c r="Z77" s="13">
        <f>Test!C76</f>
        <v>0.81063723564147905</v>
      </c>
      <c r="AA77" s="13">
        <f>Test!D76</f>
        <v>0.79614144563674905</v>
      </c>
      <c r="AB77" s="13">
        <f>Test!E76</f>
        <v>18.731349553348998</v>
      </c>
      <c r="AC77" s="13">
        <f>Test!F76</f>
        <v>25.9948947330933</v>
      </c>
      <c r="AD77" s="13">
        <f>Test!G76</f>
        <v>26.9320385030152</v>
      </c>
      <c r="AE77" s="13">
        <f>Test!H76</f>
        <v>0.162956923246383</v>
      </c>
      <c r="AF77" s="13">
        <f>Test!I76</f>
        <v>0.92171359062194802</v>
      </c>
      <c r="AG77" s="13">
        <f>Test!J76</f>
        <v>0.56197708845138505</v>
      </c>
      <c r="AH77" s="13">
        <f>Test!K76</f>
        <v>0.801058590412139</v>
      </c>
      <c r="AI77" s="13">
        <f>Test!L76</f>
        <v>34.840895000000003</v>
      </c>
      <c r="AJ77" s="13">
        <f>Test!M76</f>
        <v>15.360417922635399</v>
      </c>
      <c r="AK77" s="13" t="str">
        <f>Test!N76</f>
        <v>None</v>
      </c>
      <c r="AL77" s="13">
        <f>Test!O76</f>
        <v>0.38399299999999997</v>
      </c>
      <c r="AM77" s="13">
        <f>Test!P76</f>
        <v>0.38399299999999997</v>
      </c>
      <c r="AN77" s="13">
        <f>Test!Q76</f>
        <v>0.358238</v>
      </c>
      <c r="AO77" s="13">
        <f>Test!R76</f>
        <v>0.358238</v>
      </c>
      <c r="AP77" s="14">
        <f t="shared" ref="AP77:AZ77" ca="1" si="283">bdRateExtend($F77:$F80,G77:G80,$Y77:$Y80,Z77:Z80)</f>
        <v>0.72638194584506244</v>
      </c>
      <c r="AQ77" s="14">
        <f t="shared" ca="1" si="283"/>
        <v>0.77925306133025707</v>
      </c>
      <c r="AR77" s="14">
        <f t="shared" ca="1" si="283"/>
        <v>1.3464829881706701</v>
      </c>
      <c r="AS77" s="14">
        <f t="shared" ca="1" si="283"/>
        <v>0.89702255888565885</v>
      </c>
      <c r="AT77" s="14">
        <f t="shared" ca="1" si="283"/>
        <v>0.8681908691795186</v>
      </c>
      <c r="AU77" s="14">
        <f t="shared" ca="1" si="283"/>
        <v>0.97377104710460394</v>
      </c>
      <c r="AV77" s="14">
        <f t="shared" ca="1" si="283"/>
        <v>0.60072042734819919</v>
      </c>
      <c r="AW77" s="14" t="e">
        <f t="shared" ca="1" si="283"/>
        <v>#VALUE!</v>
      </c>
      <c r="AX77" s="14">
        <f t="shared" ca="1" si="283"/>
        <v>0.67105132068189888</v>
      </c>
      <c r="AY77" s="14">
        <f t="shared" ca="1" si="283"/>
        <v>0.39504075220667567</v>
      </c>
      <c r="AZ77" s="14">
        <f t="shared" ca="1" si="283"/>
        <v>0.88021413264015891</v>
      </c>
      <c r="BA77" s="3"/>
      <c r="BB77" s="34">
        <f t="shared" si="257"/>
        <v>4.5464270432329001E-4</v>
      </c>
      <c r="BC77" s="13">
        <f>Test!AF76</f>
        <v>5.99727214377406E-2</v>
      </c>
      <c r="BD77" s="13">
        <f>Test!AG76</f>
        <v>0.75525408983230502</v>
      </c>
      <c r="BE77" s="13">
        <f>Test!AH76</f>
        <v>0.746226906776428</v>
      </c>
      <c r="BF77" s="13">
        <f>Test!AI76</f>
        <v>17.998520682733599</v>
      </c>
      <c r="BG77" s="13">
        <f>Test!AJ76</f>
        <v>28.2917211352759</v>
      </c>
      <c r="BH77" s="13">
        <f>Test!AK76</f>
        <v>29.666708534962901</v>
      </c>
      <c r="BI77" s="13">
        <f>Test!AL76</f>
        <v>0.12795795500278401</v>
      </c>
      <c r="BJ77" s="13">
        <f>Test!AM76</f>
        <v>0.91733247041702204</v>
      </c>
      <c r="BK77" s="13">
        <f>Test!AN76</f>
        <v>0.59442454576492298</v>
      </c>
      <c r="BL77" s="13">
        <f>Test!AO76</f>
        <v>0.71607697010040205</v>
      </c>
      <c r="BM77" s="13">
        <f>Test!AP76</f>
        <v>25.342814000000001</v>
      </c>
      <c r="BN77" s="13">
        <f>Test!AQ76</f>
        <v>14.33160328716</v>
      </c>
      <c r="BO77" s="13" t="str">
        <f>Test!AR76</f>
        <v>None</v>
      </c>
      <c r="BP77" s="13">
        <f>Test!AS76</f>
        <v>7.0352999999999999E-2</v>
      </c>
      <c r="BQ77" s="13">
        <f>Test!AT76</f>
        <v>7.0352999999999999E-2</v>
      </c>
      <c r="BR77" s="13">
        <f>Test!AU76</f>
        <v>1.071332</v>
      </c>
      <c r="BS77" s="13">
        <f>Test!AV76</f>
        <v>1.071332</v>
      </c>
      <c r="BT77" s="14">
        <f t="shared" ref="BT77:CD77" ca="1" si="284">bdRateExtend($F77:$F80,G77:G80,$BC77:$BC80,BD77:BD80)</f>
        <v>0.48949667336020863</v>
      </c>
      <c r="BU77" s="14">
        <f t="shared" ca="1" si="284"/>
        <v>0.47452478561039113</v>
      </c>
      <c r="BV77" s="14">
        <f t="shared" ca="1" si="284"/>
        <v>0.6182884670392359</v>
      </c>
      <c r="BW77" s="14">
        <f t="shared" ca="1" si="284"/>
        <v>-0.32198342349611375</v>
      </c>
      <c r="BX77" s="14">
        <f t="shared" ca="1" si="284"/>
        <v>-0.3710089677699655</v>
      </c>
      <c r="BY77" s="14">
        <f t="shared" ca="1" si="284"/>
        <v>0.67286649012815936</v>
      </c>
      <c r="BZ77" s="14">
        <f t="shared" ca="1" si="284"/>
        <v>0.16325954689603139</v>
      </c>
      <c r="CA77" s="14">
        <f t="shared" ca="1" si="284"/>
        <v>0.49695418738219566</v>
      </c>
      <c r="CB77" s="14">
        <f t="shared" ca="1" si="284"/>
        <v>0.47760883727604209</v>
      </c>
      <c r="CC77" s="14">
        <f t="shared" ca="1" si="284"/>
        <v>9.2751928833033181E-2</v>
      </c>
      <c r="CD77" s="14">
        <f t="shared" ca="1" si="284"/>
        <v>0.62893252241279951</v>
      </c>
      <c r="CE77" s="3"/>
      <c r="CF77" s="34">
        <f t="shared" si="259"/>
        <v>0.10811444652908005</v>
      </c>
      <c r="CG77" s="13">
        <f>Test!BJ76</f>
        <v>6.64868667917448E-2</v>
      </c>
      <c r="CH77" s="13">
        <f>Test!BK76</f>
        <v>0.79697811603546098</v>
      </c>
      <c r="CI77" s="13">
        <f>Test!BL76</f>
        <v>0.78854209184646595</v>
      </c>
      <c r="CJ77" s="13">
        <f>Test!BM76</f>
        <v>18.880791377172699</v>
      </c>
      <c r="CK77" s="13">
        <f>Test!BN76</f>
        <v>28.549146155880699</v>
      </c>
      <c r="CL77" s="13">
        <f>Test!BO76</f>
        <v>30.157420825452299</v>
      </c>
      <c r="CM77" s="13">
        <f>Test!BP76</f>
        <v>0.16442963480949399</v>
      </c>
      <c r="CN77" s="13">
        <f>Test!BQ76</f>
        <v>0.93362033367156905</v>
      </c>
      <c r="CO77" s="13">
        <f>Test!BR76</f>
        <v>0.54051828384399403</v>
      </c>
      <c r="CP77" s="13">
        <f>Test!BS76</f>
        <v>0.77572274208068803</v>
      </c>
      <c r="CQ77" s="13">
        <f>Test!BT76</f>
        <v>28.385579</v>
      </c>
      <c r="CR77" s="13">
        <f>Test!BU76</f>
        <v>15.706102334060301</v>
      </c>
      <c r="CS77" s="13" t="str">
        <f>Test!BV76</f>
        <v>None</v>
      </c>
      <c r="CT77" s="13">
        <f>Test!BW76</f>
        <v>0.41281800000000002</v>
      </c>
      <c r="CU77" s="13">
        <f>Test!BX76</f>
        <v>0.41281800000000002</v>
      </c>
      <c r="CV77" s="13">
        <f>Test!BY76</f>
        <v>121.70748500000001</v>
      </c>
      <c r="CW77" s="13">
        <f>Test!BZ76</f>
        <v>121.70748500000001</v>
      </c>
      <c r="CX77" s="14">
        <f t="shared" ref="CX77:DH77" ca="1" si="285">bdRateExtend($F77:$F80,G77:G80,$CG77:$CG80,CH77:CH80)</f>
        <v>0</v>
      </c>
      <c r="CY77" s="14">
        <f t="shared" ca="1" si="285"/>
        <v>0</v>
      </c>
      <c r="CZ77" s="14">
        <f t="shared" ca="1" si="285"/>
        <v>0</v>
      </c>
      <c r="DA77" s="14">
        <f t="shared" ca="1" si="285"/>
        <v>0</v>
      </c>
      <c r="DB77" s="14">
        <f t="shared" ca="1" si="285"/>
        <v>0</v>
      </c>
      <c r="DC77" s="14">
        <f t="shared" ca="1" si="285"/>
        <v>0</v>
      </c>
      <c r="DD77" s="14">
        <f t="shared" ca="1" si="285"/>
        <v>0</v>
      </c>
      <c r="DE77" s="14">
        <f t="shared" ca="1" si="285"/>
        <v>0</v>
      </c>
      <c r="DF77" s="14">
        <f t="shared" ca="1" si="285"/>
        <v>0</v>
      </c>
      <c r="DG77" s="14">
        <f t="shared" ca="1" si="285"/>
        <v>0</v>
      </c>
      <c r="DH77" s="14">
        <f t="shared" ca="1" si="285"/>
        <v>0</v>
      </c>
      <c r="DI77" s="3"/>
      <c r="DJ77" s="34">
        <f t="shared" si="261"/>
        <v>7.8233517659063306E-2</v>
      </c>
      <c r="DK77" s="13">
        <f>Test!CN76</f>
        <v>6.4694011059543796E-2</v>
      </c>
      <c r="DL77" s="13">
        <f>Test!CO76</f>
        <v>0.81185138225555398</v>
      </c>
      <c r="DM77" s="13">
        <f>Test!CP76</f>
        <v>0.80437070131301802</v>
      </c>
      <c r="DN77" s="13">
        <f>Test!CQ76</f>
        <v>19.300751698753501</v>
      </c>
      <c r="DO77" s="13">
        <f>Test!CR76</f>
        <v>29.236238588383799</v>
      </c>
      <c r="DP77" s="13">
        <f>Test!CS76</f>
        <v>30.957253886773898</v>
      </c>
      <c r="DQ77" s="13">
        <f>Test!CT76</f>
        <v>0.186171680688858</v>
      </c>
      <c r="DR77" s="13">
        <f>Test!CU76</f>
        <v>0.94054502248764005</v>
      </c>
      <c r="DS77" s="13">
        <f>Test!CV76</f>
        <v>0.51601910591125399</v>
      </c>
      <c r="DT77" s="13">
        <f>Test!CW76</f>
        <v>0.79910027980804399</v>
      </c>
      <c r="DU77" s="13">
        <f>Test!CX76</f>
        <v>33.823090999999998</v>
      </c>
      <c r="DV77" s="13">
        <f>Test!CY76</f>
        <v>16.296083510792599</v>
      </c>
      <c r="DW77" s="13" t="str">
        <f>Test!CZ76</f>
        <v>None</v>
      </c>
      <c r="DX77" s="13">
        <f>Test!DA76</f>
        <v>0.49234899999999998</v>
      </c>
      <c r="DY77" s="13">
        <f>Test!DB76</f>
        <v>0.49234899999999998</v>
      </c>
      <c r="DZ77" s="13">
        <f>Test!DC76</f>
        <v>309.95833900000002</v>
      </c>
      <c r="EA77" s="13">
        <f>Test!DD76</f>
        <v>309.95833900000002</v>
      </c>
      <c r="EB77" s="14">
        <f t="shared" ref="EB77:EL77" ca="1" si="286">bdRateExtend($F77:$F80,G77:G80,$DK77:$DK80,DL77:DL80)</f>
        <v>-0.10133903437862479</v>
      </c>
      <c r="EC77" s="14">
        <f t="shared" ca="1" si="286"/>
        <v>-0.10272416395163331</v>
      </c>
      <c r="ED77" s="14">
        <f t="shared" ca="1" si="286"/>
        <v>-0.14320033798977183</v>
      </c>
      <c r="EE77" s="14">
        <f t="shared" ca="1" si="286"/>
        <v>-0.70027351581188935</v>
      </c>
      <c r="EF77" s="14">
        <f t="shared" ca="1" si="286"/>
        <v>-0.68498857587091766</v>
      </c>
      <c r="EG77" s="14">
        <f t="shared" ca="1" si="286"/>
        <v>-0.18560692675903601</v>
      </c>
      <c r="EH77" s="14">
        <f t="shared" ca="1" si="286"/>
        <v>-0.28301436010771663</v>
      </c>
      <c r="EI77" s="14">
        <f t="shared" ca="1" si="286"/>
        <v>-0.12791869969914604</v>
      </c>
      <c r="EJ77" s="14">
        <f t="shared" ca="1" si="286"/>
        <v>-0.12895933440333085</v>
      </c>
      <c r="EK77" s="14">
        <f t="shared" ca="1" si="286"/>
        <v>-0.17198117027186832</v>
      </c>
      <c r="EL77" s="14">
        <f t="shared" ca="1" si="286"/>
        <v>-0.12609823833050204</v>
      </c>
      <c r="EM77" s="3"/>
      <c r="EN77" s="34">
        <f t="shared" si="263"/>
        <v>1</v>
      </c>
      <c r="EO77" s="13">
        <f>Test!DR76</f>
        <v>0</v>
      </c>
      <c r="EP77" s="13">
        <f>Test!DS76</f>
        <v>0</v>
      </c>
      <c r="EQ77" s="13">
        <f>Test!DT76</f>
        <v>0</v>
      </c>
      <c r="ER77" s="13">
        <f>Test!DU76</f>
        <v>0</v>
      </c>
      <c r="ES77" s="13">
        <f>Test!DV76</f>
        <v>0</v>
      </c>
      <c r="ET77" s="13">
        <f>Test!DW76</f>
        <v>0</v>
      </c>
      <c r="EU77" s="13">
        <f>Test!DX76</f>
        <v>0</v>
      </c>
      <c r="EV77" s="13">
        <f>Test!DY76</f>
        <v>0</v>
      </c>
      <c r="EW77" s="13">
        <f>Test!DZ76</f>
        <v>0</v>
      </c>
      <c r="EX77" s="13">
        <f>Test!EA76</f>
        <v>0</v>
      </c>
      <c r="EY77" s="13">
        <f>Test!EB76</f>
        <v>0</v>
      </c>
      <c r="EZ77" s="13">
        <f>Test!EC76</f>
        <v>0</v>
      </c>
      <c r="FA77" s="13">
        <f>Test!ED76</f>
        <v>0</v>
      </c>
      <c r="FB77" s="13">
        <f>Test!EE76</f>
        <v>0</v>
      </c>
      <c r="FC77" s="13">
        <f>Test!EF76</f>
        <v>0</v>
      </c>
      <c r="FD77" s="13">
        <f>Test!EG76</f>
        <v>0</v>
      </c>
      <c r="FE77" s="13">
        <f>Test!EH76</f>
        <v>0</v>
      </c>
      <c r="FF77" s="14">
        <f t="shared" ref="FF77:FP77" ca="1" si="287">bdRateExtend($F77:$F80,G77:G80,$EO77:$EO80,EP77:EP80)</f>
        <v>1</v>
      </c>
      <c r="FG77" s="14">
        <f t="shared" ca="1" si="287"/>
        <v>1</v>
      </c>
      <c r="FH77" s="14">
        <f t="shared" ca="1" si="287"/>
        <v>1</v>
      </c>
      <c r="FI77" s="14">
        <f t="shared" ca="1" si="287"/>
        <v>1</v>
      </c>
      <c r="FJ77" s="14">
        <f t="shared" ca="1" si="287"/>
        <v>1</v>
      </c>
      <c r="FK77" s="14">
        <f t="shared" ca="1" si="287"/>
        <v>1</v>
      </c>
      <c r="FL77" s="14">
        <f t="shared" ca="1" si="287"/>
        <v>1</v>
      </c>
      <c r="FM77" s="14">
        <f t="shared" ca="1" si="287"/>
        <v>1</v>
      </c>
      <c r="FN77" s="14">
        <f t="shared" ca="1" si="287"/>
        <v>1</v>
      </c>
      <c r="FO77" s="14">
        <f t="shared" ca="1" si="287"/>
        <v>1</v>
      </c>
      <c r="FP77" s="14">
        <f t="shared" ca="1" si="287"/>
        <v>1</v>
      </c>
      <c r="FQ77" s="54"/>
      <c r="FR77" s="34">
        <f t="shared" si="265"/>
        <v>1</v>
      </c>
      <c r="FS77" s="13">
        <f>Test!EV76</f>
        <v>0</v>
      </c>
      <c r="FT77" s="13">
        <f>Test!EW76</f>
        <v>0</v>
      </c>
      <c r="FU77" s="13">
        <f>Test!EX76</f>
        <v>0</v>
      </c>
      <c r="FV77" s="13">
        <f>Test!EY76</f>
        <v>0</v>
      </c>
      <c r="FW77" s="13">
        <f>Test!EZ76</f>
        <v>0</v>
      </c>
      <c r="FX77" s="13">
        <f>Test!FA76</f>
        <v>0</v>
      </c>
      <c r="FY77" s="13">
        <f>Test!FB76</f>
        <v>0</v>
      </c>
      <c r="FZ77" s="13">
        <f>Test!FC76</f>
        <v>0</v>
      </c>
      <c r="GA77" s="13">
        <f>Test!FD76</f>
        <v>0</v>
      </c>
      <c r="GB77" s="13">
        <f>Test!FE76</f>
        <v>0</v>
      </c>
      <c r="GC77" s="13">
        <f>Test!FF76</f>
        <v>0</v>
      </c>
      <c r="GD77" s="13">
        <f>Test!FG76</f>
        <v>0</v>
      </c>
      <c r="GE77" s="13">
        <f>Test!FH76</f>
        <v>0</v>
      </c>
      <c r="GF77" s="13">
        <f>Test!FI76</f>
        <v>0</v>
      </c>
      <c r="GG77" s="13">
        <f>Test!FJ76</f>
        <v>0</v>
      </c>
      <c r="GH77" s="13">
        <f>Test!FK76</f>
        <v>0</v>
      </c>
      <c r="GI77" s="13">
        <f>Test!FL76</f>
        <v>0</v>
      </c>
      <c r="GJ77" s="14">
        <f t="shared" ref="GJ77:GT77" ca="1" si="288">bdRateExtend($F77:$F80,G77:G80,$FS77:$FS80,FT77:FT80)</f>
        <v>1</v>
      </c>
      <c r="GK77" s="14">
        <f t="shared" ca="1" si="288"/>
        <v>1</v>
      </c>
      <c r="GL77" s="14">
        <f t="shared" ca="1" si="288"/>
        <v>1</v>
      </c>
      <c r="GM77" s="14">
        <f t="shared" ca="1" si="288"/>
        <v>1</v>
      </c>
      <c r="GN77" s="14">
        <f t="shared" ca="1" si="288"/>
        <v>1</v>
      </c>
      <c r="GO77" s="14">
        <f t="shared" ca="1" si="288"/>
        <v>1</v>
      </c>
      <c r="GP77" s="14">
        <f t="shared" ca="1" si="288"/>
        <v>1</v>
      </c>
      <c r="GQ77" s="14">
        <f t="shared" ca="1" si="288"/>
        <v>1</v>
      </c>
      <c r="GR77" s="14">
        <f t="shared" ca="1" si="288"/>
        <v>1</v>
      </c>
      <c r="GS77" s="14">
        <f t="shared" ca="1" si="288"/>
        <v>1</v>
      </c>
      <c r="GT77" s="14">
        <f t="shared" ca="1" si="288"/>
        <v>1</v>
      </c>
      <c r="GU77" s="54"/>
      <c r="GV77" s="34">
        <f t="shared" si="267"/>
        <v>1</v>
      </c>
      <c r="GW77" s="13">
        <f>Test!FZ76</f>
        <v>0</v>
      </c>
      <c r="GX77" s="13">
        <f>Test!GA76</f>
        <v>0</v>
      </c>
      <c r="GY77" s="13">
        <f>Test!GB76</f>
        <v>0</v>
      </c>
      <c r="GZ77" s="13">
        <f>Test!GC76</f>
        <v>0</v>
      </c>
      <c r="HA77" s="13">
        <f>Test!GD76</f>
        <v>0</v>
      </c>
      <c r="HB77" s="13">
        <f>Test!GE76</f>
        <v>0</v>
      </c>
      <c r="HC77" s="13">
        <f>Test!GF76</f>
        <v>0</v>
      </c>
      <c r="HD77" s="13">
        <f>Test!GG76</f>
        <v>0</v>
      </c>
      <c r="HE77" s="13">
        <f>Test!GH76</f>
        <v>0</v>
      </c>
      <c r="HF77" s="13">
        <f>Test!GI76</f>
        <v>0</v>
      </c>
      <c r="HG77" s="13">
        <f>Test!GJ76</f>
        <v>0</v>
      </c>
      <c r="HH77" s="13">
        <f>Test!GK76</f>
        <v>0</v>
      </c>
      <c r="HI77" s="13">
        <f>Test!GL76</f>
        <v>0</v>
      </c>
      <c r="HJ77" s="13">
        <f>Test!GM76</f>
        <v>0</v>
      </c>
      <c r="HK77" s="13">
        <f>Test!GN76</f>
        <v>0</v>
      </c>
      <c r="HL77" s="13">
        <f>Test!GO76</f>
        <v>0</v>
      </c>
      <c r="HM77" s="13">
        <f>Test!GP76</f>
        <v>0</v>
      </c>
      <c r="HN77" s="14">
        <f t="shared" ref="HN77:HX77" ca="1" si="289">bdRateExtend($F77:$F80,G77:G80,$GW77:$GW80,GX77:GX80)</f>
        <v>1</v>
      </c>
      <c r="HO77" s="14">
        <f t="shared" ca="1" si="289"/>
        <v>1</v>
      </c>
      <c r="HP77" s="14">
        <f t="shared" ca="1" si="289"/>
        <v>1</v>
      </c>
      <c r="HQ77" s="14">
        <f t="shared" ca="1" si="289"/>
        <v>1</v>
      </c>
      <c r="HR77" s="14">
        <f t="shared" ca="1" si="289"/>
        <v>1</v>
      </c>
      <c r="HS77" s="14">
        <f t="shared" ca="1" si="289"/>
        <v>1</v>
      </c>
      <c r="HT77" s="14">
        <f t="shared" ca="1" si="289"/>
        <v>1</v>
      </c>
      <c r="HU77" s="14">
        <f t="shared" ca="1" si="289"/>
        <v>1</v>
      </c>
      <c r="HV77" s="14">
        <f t="shared" ca="1" si="289"/>
        <v>1</v>
      </c>
      <c r="HW77" s="14">
        <f t="shared" ca="1" si="289"/>
        <v>1</v>
      </c>
      <c r="HX77" s="14">
        <f t="shared" ca="1" si="289"/>
        <v>1</v>
      </c>
      <c r="HY77" s="3"/>
      <c r="HZ77" s="34">
        <f t="shared" si="269"/>
        <v>1</v>
      </c>
      <c r="IA77" s="13">
        <f>Test!HD76</f>
        <v>0</v>
      </c>
      <c r="IB77" s="13">
        <f>Test!HE76</f>
        <v>0</v>
      </c>
      <c r="IC77" s="13">
        <f>Test!HF76</f>
        <v>0</v>
      </c>
      <c r="ID77" s="13">
        <f>Test!HG76</f>
        <v>0</v>
      </c>
      <c r="IE77" s="13">
        <f>Test!HH76</f>
        <v>0</v>
      </c>
      <c r="IF77" s="13">
        <f>Test!HI76</f>
        <v>0</v>
      </c>
      <c r="IG77" s="13">
        <f>Test!HJ76</f>
        <v>0</v>
      </c>
      <c r="IH77" s="13">
        <f>Test!HK76</f>
        <v>0</v>
      </c>
      <c r="II77" s="13">
        <f>Test!HL76</f>
        <v>0</v>
      </c>
      <c r="IJ77" s="13">
        <f>Test!HM76</f>
        <v>0</v>
      </c>
      <c r="IK77" s="13">
        <f>Test!HN76</f>
        <v>0</v>
      </c>
      <c r="IL77" s="13">
        <f>Test!HO76</f>
        <v>0</v>
      </c>
      <c r="IM77" s="13">
        <f>Test!HP76</f>
        <v>0</v>
      </c>
      <c r="IN77" s="13">
        <f>Test!HQ76</f>
        <v>0</v>
      </c>
      <c r="IO77" s="13">
        <f>Test!HR76</f>
        <v>0</v>
      </c>
      <c r="IP77" s="13">
        <f>Test!HS76</f>
        <v>0</v>
      </c>
      <c r="IQ77" s="13">
        <f>Test!HT76</f>
        <v>0</v>
      </c>
      <c r="IR77" s="14">
        <f t="shared" ref="IR77:JB77" ca="1" si="290">bdRateExtend($F77:$F80,G77:G80,$IA77:$IA80,IB77:IB80)</f>
        <v>1</v>
      </c>
      <c r="IS77" s="14">
        <f t="shared" ca="1" si="290"/>
        <v>1</v>
      </c>
      <c r="IT77" s="14">
        <f t="shared" ca="1" si="290"/>
        <v>1</v>
      </c>
      <c r="IU77" s="14">
        <f t="shared" ca="1" si="290"/>
        <v>1</v>
      </c>
      <c r="IV77" s="14">
        <f t="shared" ca="1" si="290"/>
        <v>1</v>
      </c>
      <c r="IW77" s="14">
        <f t="shared" ca="1" si="290"/>
        <v>1</v>
      </c>
      <c r="IX77" s="14">
        <f t="shared" ca="1" si="290"/>
        <v>1</v>
      </c>
      <c r="IY77" s="14">
        <f t="shared" ca="1" si="290"/>
        <v>1</v>
      </c>
      <c r="IZ77" s="14">
        <f t="shared" ca="1" si="290"/>
        <v>1</v>
      </c>
      <c r="JA77" s="14">
        <f t="shared" ca="1" si="290"/>
        <v>1</v>
      </c>
      <c r="JB77" s="14">
        <f t="shared" ca="1" si="290"/>
        <v>1</v>
      </c>
      <c r="JC77" s="3"/>
      <c r="JD77" s="34">
        <f t="shared" si="271"/>
        <v>1</v>
      </c>
      <c r="JE77" s="13">
        <f>Test!IH76</f>
        <v>0</v>
      </c>
      <c r="JF77" s="13">
        <f>Test!II76</f>
        <v>0</v>
      </c>
      <c r="JG77" s="13">
        <f>Test!IJ76</f>
        <v>0</v>
      </c>
      <c r="JH77" s="13">
        <f>Test!IK76</f>
        <v>0</v>
      </c>
      <c r="JI77" s="13">
        <f>Test!IL76</f>
        <v>0</v>
      </c>
      <c r="JJ77" s="13">
        <f>Test!IM76</f>
        <v>0</v>
      </c>
      <c r="JK77" s="13">
        <f>Test!IN76</f>
        <v>0</v>
      </c>
      <c r="JL77" s="13">
        <f>Test!IO76</f>
        <v>0</v>
      </c>
      <c r="JM77" s="13">
        <f>Test!IP76</f>
        <v>0</v>
      </c>
      <c r="JN77" s="13">
        <f>Test!IQ76</f>
        <v>0</v>
      </c>
      <c r="JO77" s="13">
        <f>Test!IR76</f>
        <v>0</v>
      </c>
      <c r="JP77" s="13">
        <f>Test!IS76</f>
        <v>0</v>
      </c>
      <c r="JQ77" s="13">
        <f>Test!IT76</f>
        <v>0</v>
      </c>
      <c r="JR77" s="13">
        <f>Test!IU76</f>
        <v>0</v>
      </c>
      <c r="JS77" s="13">
        <f>Test!IV76</f>
        <v>0</v>
      </c>
      <c r="JT77" s="13">
        <f>Test!IW76</f>
        <v>0</v>
      </c>
      <c r="JU77" s="13">
        <f>Test!IX76</f>
        <v>0</v>
      </c>
      <c r="JV77" s="14">
        <f t="shared" ref="JV77:KF77" ca="1" si="291">bdRateExtend($F77:$F80,G77:G80,$JE77:$JE80,JF77:JF80)</f>
        <v>1</v>
      </c>
      <c r="JW77" s="14">
        <f t="shared" ca="1" si="291"/>
        <v>1</v>
      </c>
      <c r="JX77" s="14">
        <f t="shared" ca="1" si="291"/>
        <v>1</v>
      </c>
      <c r="JY77" s="14">
        <f t="shared" ca="1" si="291"/>
        <v>1</v>
      </c>
      <c r="JZ77" s="14">
        <f t="shared" ca="1" si="291"/>
        <v>1</v>
      </c>
      <c r="KA77" s="14">
        <f t="shared" ca="1" si="291"/>
        <v>1</v>
      </c>
      <c r="KB77" s="14">
        <f t="shared" ca="1" si="291"/>
        <v>1</v>
      </c>
      <c r="KC77" s="14">
        <f t="shared" ca="1" si="291"/>
        <v>1</v>
      </c>
      <c r="KD77" s="14">
        <f t="shared" ca="1" si="291"/>
        <v>1</v>
      </c>
      <c r="KE77" s="14">
        <f t="shared" ca="1" si="291"/>
        <v>1</v>
      </c>
      <c r="KF77" s="14">
        <f t="shared" ca="1" si="291"/>
        <v>1</v>
      </c>
      <c r="KG77" s="3"/>
      <c r="KH77" s="34">
        <f t="shared" si="273"/>
        <v>1</v>
      </c>
      <c r="KI77" s="13">
        <f>Test!JL76</f>
        <v>0</v>
      </c>
      <c r="KJ77" s="13">
        <f>Test!JM76</f>
        <v>0</v>
      </c>
      <c r="KK77" s="13">
        <f>Test!JN76</f>
        <v>0</v>
      </c>
      <c r="KL77" s="13">
        <f>Test!JO76</f>
        <v>0</v>
      </c>
      <c r="KM77" s="13">
        <f>Test!JP76</f>
        <v>0</v>
      </c>
      <c r="KN77" s="13">
        <f>Test!JQ76</f>
        <v>0</v>
      </c>
      <c r="KO77" s="13">
        <f>Test!JR76</f>
        <v>0</v>
      </c>
      <c r="KP77" s="13">
        <f>Test!JS76</f>
        <v>0</v>
      </c>
      <c r="KQ77" s="13">
        <f>Test!JT76</f>
        <v>0</v>
      </c>
      <c r="KR77" s="13">
        <f>Test!JU76</f>
        <v>0</v>
      </c>
      <c r="KS77" s="13">
        <f>Test!JV76</f>
        <v>0</v>
      </c>
      <c r="KT77" s="13">
        <f>Test!JW76</f>
        <v>0</v>
      </c>
      <c r="KU77" s="13">
        <f>Test!JX76</f>
        <v>0</v>
      </c>
      <c r="KV77" s="13">
        <f>Test!JY76</f>
        <v>0</v>
      </c>
      <c r="KW77" s="13">
        <f>Test!JZ76</f>
        <v>0</v>
      </c>
      <c r="KX77" s="13">
        <f>Test!KA76</f>
        <v>0</v>
      </c>
      <c r="KY77" s="13">
        <f>Test!KB76</f>
        <v>0</v>
      </c>
      <c r="KZ77" s="14">
        <f t="shared" ref="KZ77:LJ77" ca="1" si="292">bdRateExtend($F77:$F80,G77:G80,$KI77:$KI80,KJ77:KJ80)</f>
        <v>1</v>
      </c>
      <c r="LA77" s="14">
        <f t="shared" ca="1" si="292"/>
        <v>1</v>
      </c>
      <c r="LB77" s="14">
        <f t="shared" ca="1" si="292"/>
        <v>1</v>
      </c>
      <c r="LC77" s="14">
        <f t="shared" ca="1" si="292"/>
        <v>1</v>
      </c>
      <c r="LD77" s="14">
        <f t="shared" ca="1" si="292"/>
        <v>1</v>
      </c>
      <c r="LE77" s="14">
        <f t="shared" ca="1" si="292"/>
        <v>1</v>
      </c>
      <c r="LF77" s="14">
        <f t="shared" ca="1" si="292"/>
        <v>1</v>
      </c>
      <c r="LG77" s="14">
        <f t="shared" ca="1" si="292"/>
        <v>1</v>
      </c>
      <c r="LH77" s="14">
        <f t="shared" ca="1" si="292"/>
        <v>1</v>
      </c>
      <c r="LI77" s="14">
        <f t="shared" ca="1" si="292"/>
        <v>1</v>
      </c>
      <c r="LJ77" s="14">
        <f t="shared" ca="1" si="292"/>
        <v>1</v>
      </c>
      <c r="LK77" s="3"/>
      <c r="LL77" s="34">
        <f t="shared" si="275"/>
        <v>1</v>
      </c>
      <c r="LM77" s="13">
        <f>Test!KP76</f>
        <v>0</v>
      </c>
      <c r="LN77" s="13">
        <f>Test!KQ76</f>
        <v>0</v>
      </c>
      <c r="LO77" s="13">
        <f>Test!KR76</f>
        <v>0</v>
      </c>
      <c r="LP77" s="13">
        <f>Test!KS76</f>
        <v>0</v>
      </c>
      <c r="LQ77" s="13">
        <f>Test!KT76</f>
        <v>0</v>
      </c>
      <c r="LR77" s="13">
        <f>Test!KU76</f>
        <v>0</v>
      </c>
      <c r="LS77" s="13">
        <f>Test!KV76</f>
        <v>0</v>
      </c>
      <c r="LT77" s="13">
        <f>Test!KW76</f>
        <v>0</v>
      </c>
      <c r="LU77" s="13">
        <f>Test!KX76</f>
        <v>0</v>
      </c>
      <c r="LV77" s="13">
        <f>Test!KY76</f>
        <v>0</v>
      </c>
      <c r="LW77" s="13">
        <f>Test!KZ76</f>
        <v>0</v>
      </c>
      <c r="LX77" s="13">
        <f>Test!LA76</f>
        <v>0</v>
      </c>
      <c r="LY77" s="13">
        <f>Test!LB76</f>
        <v>0</v>
      </c>
      <c r="LZ77" s="13">
        <f>Test!LC76</f>
        <v>0</v>
      </c>
      <c r="MA77" s="13">
        <f>Test!LD76</f>
        <v>0</v>
      </c>
      <c r="MB77" s="13">
        <f>Test!LE76</f>
        <v>0</v>
      </c>
      <c r="MC77" s="13">
        <f>Test!LF76</f>
        <v>0</v>
      </c>
      <c r="MD77" s="14">
        <f t="shared" ref="MD77:MN77" ca="1" si="293">bdRateExtend($F77:$F80,G77:G80,$LM77:$LM80,LN77:LN80)</f>
        <v>1</v>
      </c>
      <c r="ME77" s="14">
        <f t="shared" ca="1" si="293"/>
        <v>1</v>
      </c>
      <c r="MF77" s="14">
        <f t="shared" ca="1" si="293"/>
        <v>1</v>
      </c>
      <c r="MG77" s="14">
        <f t="shared" ca="1" si="293"/>
        <v>1</v>
      </c>
      <c r="MH77" s="14">
        <f t="shared" ca="1" si="293"/>
        <v>1</v>
      </c>
      <c r="MI77" s="14">
        <f t="shared" ca="1" si="293"/>
        <v>1</v>
      </c>
      <c r="MJ77" s="14">
        <f t="shared" ca="1" si="293"/>
        <v>1</v>
      </c>
      <c r="MK77" s="14">
        <f t="shared" ca="1" si="293"/>
        <v>1</v>
      </c>
      <c r="ML77" s="14">
        <f t="shared" ca="1" si="293"/>
        <v>1</v>
      </c>
      <c r="MM77" s="14">
        <f t="shared" ca="1" si="293"/>
        <v>1</v>
      </c>
      <c r="MN77" s="14">
        <f t="shared" ca="1" si="293"/>
        <v>1</v>
      </c>
      <c r="MO77" s="54"/>
      <c r="MP77" s="34">
        <f t="shared" si="277"/>
        <v>1</v>
      </c>
      <c r="MQ77" s="13">
        <f>Test!LT76</f>
        <v>0</v>
      </c>
      <c r="MR77" s="13">
        <f>Test!LU76</f>
        <v>0</v>
      </c>
      <c r="MS77" s="13">
        <f>Test!LV76</f>
        <v>0</v>
      </c>
      <c r="MT77" s="13">
        <f>Test!LW76</f>
        <v>0</v>
      </c>
      <c r="MU77" s="13">
        <f>Test!LX76</f>
        <v>0</v>
      </c>
      <c r="MV77" s="13">
        <f>Test!LY76</f>
        <v>0</v>
      </c>
      <c r="MW77" s="13">
        <f>Test!LZ76</f>
        <v>0</v>
      </c>
      <c r="MX77" s="13">
        <f>Test!MA76</f>
        <v>0</v>
      </c>
      <c r="MY77" s="13">
        <f>Test!MB76</f>
        <v>0</v>
      </c>
      <c r="MZ77" s="13">
        <f>Test!MC76</f>
        <v>0</v>
      </c>
      <c r="NA77" s="13">
        <f>Test!MD76</f>
        <v>0</v>
      </c>
      <c r="NB77" s="13">
        <f>Test!ME76</f>
        <v>0</v>
      </c>
      <c r="NC77" s="13">
        <f>Test!MF76</f>
        <v>0</v>
      </c>
      <c r="ND77" s="13">
        <f>Test!MG76</f>
        <v>0</v>
      </c>
      <c r="NE77" s="13">
        <f>Test!MH76</f>
        <v>0</v>
      </c>
      <c r="NF77" s="13">
        <f>Test!MI76</f>
        <v>0</v>
      </c>
      <c r="NG77" s="13">
        <f>Test!MJ76</f>
        <v>0</v>
      </c>
      <c r="NH77" s="14">
        <f t="shared" ref="NH77:NR77" ca="1" si="294">bdRateExtend($F77:$F80,G77:G80,$MQ77:$MQ80,MR77:MR80)</f>
        <v>1</v>
      </c>
      <c r="NI77" s="14">
        <f t="shared" ca="1" si="294"/>
        <v>1</v>
      </c>
      <c r="NJ77" s="14">
        <f t="shared" ca="1" si="294"/>
        <v>1</v>
      </c>
      <c r="NK77" s="14">
        <f t="shared" ca="1" si="294"/>
        <v>1</v>
      </c>
      <c r="NL77" s="14">
        <f t="shared" ca="1" si="294"/>
        <v>1</v>
      </c>
      <c r="NM77" s="14">
        <f t="shared" ca="1" si="294"/>
        <v>1</v>
      </c>
      <c r="NN77" s="14">
        <f t="shared" ca="1" si="294"/>
        <v>1</v>
      </c>
      <c r="NO77" s="14">
        <f t="shared" ca="1" si="294"/>
        <v>1</v>
      </c>
      <c r="NP77" s="14">
        <f t="shared" ca="1" si="294"/>
        <v>1</v>
      </c>
      <c r="NQ77" s="14">
        <f t="shared" ca="1" si="294"/>
        <v>1</v>
      </c>
      <c r="NR77" s="14">
        <f t="shared" ca="1" si="294"/>
        <v>1</v>
      </c>
      <c r="NS77" s="54"/>
      <c r="NT77" s="34">
        <f t="shared" si="281"/>
        <v>1</v>
      </c>
      <c r="NU77" s="13">
        <f>Test!MX76</f>
        <v>0</v>
      </c>
      <c r="NV77" s="13">
        <f>Test!MY76</f>
        <v>0</v>
      </c>
      <c r="NW77" s="13">
        <f>Test!MZ76</f>
        <v>0</v>
      </c>
      <c r="NX77" s="13">
        <f>Test!NA76</f>
        <v>0</v>
      </c>
      <c r="NY77" s="13">
        <f>Test!NB76</f>
        <v>0</v>
      </c>
      <c r="NZ77" s="13">
        <f>Test!NC76</f>
        <v>0</v>
      </c>
      <c r="OA77" s="13">
        <f>Test!ND76</f>
        <v>0</v>
      </c>
      <c r="OB77" s="13">
        <f>Test!NE76</f>
        <v>0</v>
      </c>
      <c r="OC77" s="13">
        <f>Test!NF76</f>
        <v>0</v>
      </c>
      <c r="OD77" s="13">
        <f>Test!NG76</f>
        <v>0</v>
      </c>
      <c r="OE77" s="13">
        <f>Test!NH76</f>
        <v>0</v>
      </c>
      <c r="OF77" s="13">
        <f>Test!NI76</f>
        <v>0</v>
      </c>
      <c r="OG77" s="13">
        <f>Test!NJ76</f>
        <v>0</v>
      </c>
      <c r="OH77" s="13">
        <f>Test!NK76</f>
        <v>0</v>
      </c>
      <c r="OI77" s="13">
        <f>Test!NL76</f>
        <v>0</v>
      </c>
      <c r="OJ77" s="13">
        <f>Test!NM76</f>
        <v>0</v>
      </c>
      <c r="OK77" s="13">
        <f>Test!NN76</f>
        <v>0</v>
      </c>
      <c r="OL77" s="14">
        <f t="shared" ref="OL77:OV77" ca="1" si="295">bdRateExtend($F77:$F80,G77:G80,$NU77:$NU80,NV77:NV80)</f>
        <v>1</v>
      </c>
      <c r="OM77" s="14">
        <f t="shared" ca="1" si="295"/>
        <v>1</v>
      </c>
      <c r="ON77" s="14">
        <f t="shared" ca="1" si="295"/>
        <v>1</v>
      </c>
      <c r="OO77" s="14">
        <f t="shared" ca="1" si="295"/>
        <v>1</v>
      </c>
      <c r="OP77" s="14">
        <f t="shared" ca="1" si="295"/>
        <v>1</v>
      </c>
      <c r="OQ77" s="14">
        <f t="shared" ca="1" si="295"/>
        <v>1</v>
      </c>
      <c r="OR77" s="14">
        <f t="shared" ca="1" si="295"/>
        <v>1</v>
      </c>
      <c r="OS77" s="14">
        <f t="shared" ca="1" si="295"/>
        <v>1</v>
      </c>
      <c r="OT77" s="14">
        <f t="shared" ca="1" si="295"/>
        <v>1</v>
      </c>
      <c r="OU77" s="14">
        <f t="shared" ca="1" si="295"/>
        <v>1</v>
      </c>
      <c r="OV77" s="14">
        <f t="shared" ca="1" si="295"/>
        <v>1</v>
      </c>
      <c r="OW77" s="54"/>
      <c r="OX77" s="34">
        <f t="shared" si="282"/>
        <v>1</v>
      </c>
      <c r="OY77" s="13">
        <f>Test!OB76</f>
        <v>0</v>
      </c>
      <c r="OZ77" s="13">
        <f>Test!OC76</f>
        <v>0</v>
      </c>
      <c r="PA77" s="13">
        <f>Test!OD76</f>
        <v>0</v>
      </c>
      <c r="PB77" s="13">
        <f>Test!OE76</f>
        <v>0</v>
      </c>
      <c r="PC77" s="13">
        <f>Test!OF76</f>
        <v>0</v>
      </c>
      <c r="PD77" s="13">
        <f>Test!OG76</f>
        <v>0</v>
      </c>
      <c r="PE77" s="13">
        <f>Test!OH76</f>
        <v>0</v>
      </c>
      <c r="PF77" s="13">
        <f>Test!OI76</f>
        <v>0</v>
      </c>
      <c r="PG77" s="13">
        <f>Test!OJ76</f>
        <v>0</v>
      </c>
      <c r="PH77" s="13">
        <f>Test!OK76</f>
        <v>0</v>
      </c>
      <c r="PI77" s="13">
        <f>Test!OL76</f>
        <v>0</v>
      </c>
      <c r="PJ77" s="13">
        <f>Test!OM76</f>
        <v>0</v>
      </c>
      <c r="PK77" s="13">
        <f>Test!ON76</f>
        <v>0</v>
      </c>
      <c r="PL77" s="13">
        <f>Test!OO76</f>
        <v>0</v>
      </c>
      <c r="PM77" s="13">
        <f>Test!OP76</f>
        <v>0</v>
      </c>
      <c r="PN77" s="13">
        <f>Test!OQ76</f>
        <v>0</v>
      </c>
      <c r="PO77" s="13">
        <f>Test!OR76</f>
        <v>0</v>
      </c>
      <c r="PP77" s="14">
        <f t="shared" ref="PP77:PZ77" ca="1" si="296">bdRateExtend($F77:$F80,G77:G80,$OY77:$OY80,OZ77:OZ80)</f>
        <v>1</v>
      </c>
      <c r="PQ77" s="14">
        <f t="shared" ca="1" si="296"/>
        <v>1</v>
      </c>
      <c r="PR77" s="14">
        <f t="shared" ca="1" si="296"/>
        <v>1</v>
      </c>
      <c r="PS77" s="14">
        <f t="shared" ca="1" si="296"/>
        <v>1</v>
      </c>
      <c r="PT77" s="14">
        <f t="shared" ca="1" si="296"/>
        <v>1</v>
      </c>
      <c r="PU77" s="14">
        <f t="shared" ca="1" si="296"/>
        <v>1</v>
      </c>
      <c r="PV77" s="14">
        <f t="shared" ca="1" si="296"/>
        <v>1</v>
      </c>
      <c r="PW77" s="14">
        <f t="shared" ca="1" si="296"/>
        <v>1</v>
      </c>
      <c r="PX77" s="14">
        <f t="shared" ca="1" si="296"/>
        <v>1</v>
      </c>
      <c r="PY77" s="14">
        <f t="shared" ca="1" si="296"/>
        <v>1</v>
      </c>
      <c r="PZ77" s="14">
        <f t="shared" ca="1" si="296"/>
        <v>1</v>
      </c>
    </row>
    <row r="78" spans="3:442">
      <c r="C78" s="115"/>
      <c r="D78" s="26">
        <f t="shared" ref="D78:D84" si="297">D69</f>
        <v>0.12</v>
      </c>
      <c r="E78" s="35">
        <f t="shared" ca="1" si="254"/>
        <v>2.6889750172808327E-2</v>
      </c>
      <c r="F78" s="15">
        <f ca="1">Reference!B77</f>
        <v>0.116773229979263</v>
      </c>
      <c r="G78" s="15">
        <f ca="1">Reference!C77</f>
        <v>0.85475200414657504</v>
      </c>
      <c r="H78" s="15">
        <f ca="1">Reference!D77</f>
        <v>0.84953546524047796</v>
      </c>
      <c r="I78" s="15">
        <f ca="1">Reference!E77</f>
        <v>20.137074568255802</v>
      </c>
      <c r="J78" s="15">
        <f ca="1">Reference!F77</f>
        <v>28.404630507291799</v>
      </c>
      <c r="K78" s="15">
        <f ca="1">Reference!G77</f>
        <v>30.068572746306199</v>
      </c>
      <c r="L78" s="15">
        <f ca="1">Reference!H77</f>
        <v>0.21541002392768799</v>
      </c>
      <c r="M78" s="15">
        <f ca="1">Reference!I77</f>
        <v>0.95326459407806396</v>
      </c>
      <c r="N78" s="15">
        <f ca="1">Reference!J77</f>
        <v>0.46262803673744202</v>
      </c>
      <c r="O78" s="15">
        <f ca="1">Reference!K77</f>
        <v>0.84560704231262196</v>
      </c>
      <c r="P78" s="15">
        <f ca="1">Reference!L77</f>
        <v>39.790275000000001</v>
      </c>
      <c r="Q78" s="15">
        <f ca="1">Reference!M77</f>
        <v>17.6419584743706</v>
      </c>
      <c r="R78" s="15" t="str">
        <f ca="1">Reference!N77</f>
        <v>None</v>
      </c>
      <c r="S78" s="15">
        <f ca="1">Reference!O77</f>
        <v>0.41214400000000001</v>
      </c>
      <c r="T78" s="15">
        <f ca="1">Reference!P77</f>
        <v>0.41214400000000001</v>
      </c>
      <c r="U78" s="15">
        <f ca="1">Reference!Q77</f>
        <v>146.23008899999999</v>
      </c>
      <c r="V78" s="15">
        <f ca="1">Reference!R77</f>
        <v>146.23008899999999</v>
      </c>
      <c r="X78" s="15">
        <f t="shared" si="255"/>
        <v>0.420269864388925</v>
      </c>
      <c r="Y78" s="15">
        <f>Test!B77</f>
        <v>0.17043238372667099</v>
      </c>
      <c r="Z78" s="15">
        <f>Test!C77</f>
        <v>0.81063723564147905</v>
      </c>
      <c r="AA78" s="15">
        <f>Test!D77</f>
        <v>0.79614144563674905</v>
      </c>
      <c r="AB78" s="15">
        <f>Test!E77</f>
        <v>18.731349553348998</v>
      </c>
      <c r="AC78" s="15">
        <f>Test!F77</f>
        <v>25.9948947330933</v>
      </c>
      <c r="AD78" s="15">
        <f>Test!G77</f>
        <v>26.9320385030152</v>
      </c>
      <c r="AE78" s="15">
        <f>Test!H77</f>
        <v>0.162956923246383</v>
      </c>
      <c r="AF78" s="15">
        <f>Test!I77</f>
        <v>0.92171359062194802</v>
      </c>
      <c r="AG78" s="15">
        <f>Test!J77</f>
        <v>0.56197708845138505</v>
      </c>
      <c r="AH78" s="15">
        <f>Test!K77</f>
        <v>0.801058590412139</v>
      </c>
      <c r="AI78" s="15">
        <f>Test!L77</f>
        <v>34.840895000000003</v>
      </c>
      <c r="AJ78" s="15">
        <f>Test!M77</f>
        <v>15.360417922635399</v>
      </c>
      <c r="AK78" s="15" t="str">
        <f>Test!N77</f>
        <v>None</v>
      </c>
      <c r="AL78" s="15">
        <f>Test!O77</f>
        <v>0.31373000000000001</v>
      </c>
      <c r="AM78" s="15">
        <f>Test!P77</f>
        <v>0.31373000000000001</v>
      </c>
      <c r="AN78" s="15">
        <f>Test!Q77</f>
        <v>0.73604099999999995</v>
      </c>
      <c r="AO78" s="15">
        <f>Test!R77</f>
        <v>0.73604099999999995</v>
      </c>
      <c r="AP78" s="16">
        <f t="shared" ref="AP78:AZ78" ca="1" si="298">bdRateExtend($F77:$F81,G77:G81,$Y77:$Y81,Z77:Z81)</f>
        <v>0.64319399787786291</v>
      </c>
      <c r="AQ78" s="16">
        <f t="shared" ca="1" si="298"/>
        <v>0.68773158946126034</v>
      </c>
      <c r="AR78" s="16">
        <f t="shared" ca="1" si="298"/>
        <v>1.3268635457362077</v>
      </c>
      <c r="AS78" s="16">
        <f t="shared" ca="1" si="298"/>
        <v>0.10164947361022958</v>
      </c>
      <c r="AT78" s="16">
        <f t="shared" ca="1" si="298"/>
        <v>6.3083362358584916E-2</v>
      </c>
      <c r="AU78" s="16">
        <f t="shared" ca="1" si="298"/>
        <v>0.86467022281249339</v>
      </c>
      <c r="AV78" s="16">
        <f t="shared" ca="1" si="298"/>
        <v>0.49446551420556473</v>
      </c>
      <c r="AW78" s="16" t="e">
        <f t="shared" ca="1" si="298"/>
        <v>#VALUE!</v>
      </c>
      <c r="AX78" s="16">
        <f t="shared" ca="1" si="298"/>
        <v>0.59762884600086918</v>
      </c>
      <c r="AY78" s="16">
        <f t="shared" ca="1" si="298"/>
        <v>0.29885621938105089</v>
      </c>
      <c r="AZ78" s="16">
        <f t="shared" ca="1" si="298"/>
        <v>0.67878680166291372</v>
      </c>
      <c r="BA78" s="3"/>
      <c r="BB78" s="35">
        <f t="shared" si="257"/>
        <v>4.2892761924160733E-4</v>
      </c>
      <c r="BC78" s="15">
        <f>Test!AF77</f>
        <v>0.119948528685691</v>
      </c>
      <c r="BD78" s="15">
        <f>Test!AG77</f>
        <v>0.82229948043823198</v>
      </c>
      <c r="BE78" s="15">
        <f>Test!AH77</f>
        <v>0.81714248657226496</v>
      </c>
      <c r="BF78" s="15">
        <f>Test!AI77</f>
        <v>19.180988916592501</v>
      </c>
      <c r="BG78" s="15">
        <f>Test!AJ77</f>
        <v>29.027873215702598</v>
      </c>
      <c r="BH78" s="15">
        <f>Test!AK77</f>
        <v>30.899643589831499</v>
      </c>
      <c r="BI78" s="15">
        <f>Test!AL77</f>
        <v>0.17209516465663899</v>
      </c>
      <c r="BJ78" s="15">
        <f>Test!AM77</f>
        <v>0.94477045536041204</v>
      </c>
      <c r="BK78" s="15">
        <f>Test!AN77</f>
        <v>0.510833799839019</v>
      </c>
      <c r="BL78" s="15">
        <f>Test!AO77</f>
        <v>0.80632948875427202</v>
      </c>
      <c r="BM78" s="15">
        <f>Test!AP77</f>
        <v>37.414445999999998</v>
      </c>
      <c r="BN78" s="15">
        <f>Test!AQ77</f>
        <v>16.1892234513662</v>
      </c>
      <c r="BO78" s="15" t="str">
        <f>Test!AR77</f>
        <v>None</v>
      </c>
      <c r="BP78" s="15">
        <f>Test!AS77</f>
        <v>5.2387999999999997E-2</v>
      </c>
      <c r="BQ78" s="15">
        <f>Test!AT77</f>
        <v>5.2387999999999997E-2</v>
      </c>
      <c r="BR78" s="15">
        <f>Test!AU77</f>
        <v>1.2235769999999999</v>
      </c>
      <c r="BS78" s="15">
        <f>Test!AV77</f>
        <v>1.2235769999999999</v>
      </c>
      <c r="BT78" s="16">
        <f t="shared" ref="BT78:CD78" ca="1" si="299">bdRateExtend($F77:$F81,G77:G81,$BC77:$BC81,BD77:BD81)</f>
        <v>0.50108199713784241</v>
      </c>
      <c r="BU78" s="16">
        <f t="shared" ca="1" si="299"/>
        <v>0.48473608193747442</v>
      </c>
      <c r="BV78" s="16">
        <f t="shared" ca="1" si="299"/>
        <v>0.60113837934212544</v>
      </c>
      <c r="BW78" s="16">
        <f t="shared" ca="1" si="299"/>
        <v>-0.50761777733003299</v>
      </c>
      <c r="BX78" s="16">
        <f t="shared" ca="1" si="299"/>
        <v>-0.51680275813085852</v>
      </c>
      <c r="BY78" s="16">
        <f t="shared" ca="1" si="299"/>
        <v>0.6471623611949413</v>
      </c>
      <c r="BZ78" s="16">
        <f t="shared" ca="1" si="299"/>
        <v>0.14841072722632398</v>
      </c>
      <c r="CA78" s="16">
        <f t="shared" ca="1" si="299"/>
        <v>0.49888623945314192</v>
      </c>
      <c r="CB78" s="16">
        <f t="shared" ca="1" si="299"/>
        <v>0.47773002008047705</v>
      </c>
      <c r="CC78" s="16">
        <f t="shared" ca="1" si="299"/>
        <v>7.7492074762362417E-2</v>
      </c>
      <c r="CD78" s="16">
        <f t="shared" ca="1" si="299"/>
        <v>0.63637148015961054</v>
      </c>
      <c r="CE78" s="3"/>
      <c r="CF78" s="35">
        <f t="shared" si="259"/>
        <v>2.6889750172808327E-2</v>
      </c>
      <c r="CG78" s="15">
        <f>Test!BJ77</f>
        <v>0.116773229979263</v>
      </c>
      <c r="CH78" s="15">
        <f>Test!BK77</f>
        <v>0.85475200414657504</v>
      </c>
      <c r="CI78" s="15">
        <f>Test!BL77</f>
        <v>0.84953546524047796</v>
      </c>
      <c r="CJ78" s="15">
        <f>Test!BM77</f>
        <v>20.137074568255802</v>
      </c>
      <c r="CK78" s="15">
        <f>Test!BN77</f>
        <v>28.404630507291799</v>
      </c>
      <c r="CL78" s="15">
        <f>Test!BO77</f>
        <v>30.068572746306199</v>
      </c>
      <c r="CM78" s="15">
        <f>Test!BP77</f>
        <v>0.21541002392768799</v>
      </c>
      <c r="CN78" s="15">
        <f>Test!BQ77</f>
        <v>0.95326459407806396</v>
      </c>
      <c r="CO78" s="15">
        <f>Test!BR77</f>
        <v>0.46262803673744202</v>
      </c>
      <c r="CP78" s="15">
        <f>Test!BS77</f>
        <v>0.84560704231262196</v>
      </c>
      <c r="CQ78" s="15">
        <f>Test!BT77</f>
        <v>39.790275000000001</v>
      </c>
      <c r="CR78" s="15">
        <f>Test!BU77</f>
        <v>17.6419584743706</v>
      </c>
      <c r="CS78" s="15" t="str">
        <f>Test!BV77</f>
        <v>None</v>
      </c>
      <c r="CT78" s="15">
        <f>Test!BW77</f>
        <v>0.41214400000000001</v>
      </c>
      <c r="CU78" s="15">
        <f>Test!BX77</f>
        <v>0.41214400000000001</v>
      </c>
      <c r="CV78" s="15">
        <f>Test!BY77</f>
        <v>146.23008899999999</v>
      </c>
      <c r="CW78" s="15">
        <f>Test!BZ77</f>
        <v>146.23008899999999</v>
      </c>
      <c r="CX78" s="16">
        <f t="shared" ref="CX78:DH78" ca="1" si="300">bdRateExtend($F77:$F81,G77:G81,$CG77:$CG81,CH77:CH81)</f>
        <v>0</v>
      </c>
      <c r="CY78" s="16">
        <f t="shared" ca="1" si="300"/>
        <v>0</v>
      </c>
      <c r="CZ78" s="16">
        <f t="shared" ca="1" si="300"/>
        <v>0</v>
      </c>
      <c r="DA78" s="16">
        <f t="shared" ca="1" si="300"/>
        <v>0</v>
      </c>
      <c r="DB78" s="16">
        <f t="shared" ca="1" si="300"/>
        <v>0</v>
      </c>
      <c r="DC78" s="16">
        <f t="shared" ca="1" si="300"/>
        <v>0</v>
      </c>
      <c r="DD78" s="16">
        <f t="shared" ca="1" si="300"/>
        <v>0</v>
      </c>
      <c r="DE78" s="16">
        <f t="shared" ca="1" si="300"/>
        <v>0</v>
      </c>
      <c r="DF78" s="16">
        <f t="shared" ca="1" si="300"/>
        <v>0</v>
      </c>
      <c r="DG78" s="16">
        <f t="shared" ca="1" si="300"/>
        <v>0</v>
      </c>
      <c r="DH78" s="16">
        <f t="shared" ca="1" si="300"/>
        <v>0</v>
      </c>
      <c r="DI78" s="3"/>
      <c r="DJ78" s="35">
        <f t="shared" si="261"/>
        <v>1.8985961620741669E-2</v>
      </c>
      <c r="DK78" s="15">
        <f>Test!CN77</f>
        <v>0.122278315394489</v>
      </c>
      <c r="DL78" s="15">
        <f>Test!CO77</f>
        <v>0.86895692348480202</v>
      </c>
      <c r="DM78" s="15">
        <f>Test!CP77</f>
        <v>0.86473757028579701</v>
      </c>
      <c r="DN78" s="15">
        <f>Test!CQ77</f>
        <v>20.7021784757655</v>
      </c>
      <c r="DO78" s="15">
        <f>Test!CR77</f>
        <v>29.997559285867901</v>
      </c>
      <c r="DP78" s="15">
        <f>Test!CS77</f>
        <v>31.999852901832298</v>
      </c>
      <c r="DQ78" s="15">
        <f>Test!CT77</f>
        <v>0.241672858595848</v>
      </c>
      <c r="DR78" s="15">
        <f>Test!CU77</f>
        <v>0.96290761232376099</v>
      </c>
      <c r="DS78" s="15">
        <f>Test!CV77</f>
        <v>0.43535289168357799</v>
      </c>
      <c r="DT78" s="15">
        <f>Test!CW77</f>
        <v>0.86559551954269398</v>
      </c>
      <c r="DU78" s="15">
        <f>Test!CX77</f>
        <v>44.914977</v>
      </c>
      <c r="DV78" s="15">
        <f>Test!CY77</f>
        <v>18.372194734504699</v>
      </c>
      <c r="DW78" s="15" t="str">
        <f>Test!CZ77</f>
        <v>None</v>
      </c>
      <c r="DX78" s="15">
        <f>Test!DA77</f>
        <v>0.64149800000000001</v>
      </c>
      <c r="DY78" s="15">
        <f>Test!DB77</f>
        <v>0.64149800000000001</v>
      </c>
      <c r="DZ78" s="15">
        <f>Test!DC77</f>
        <v>558.42138899999998</v>
      </c>
      <c r="EA78" s="15">
        <f>Test!DD77</f>
        <v>558.42138899999998</v>
      </c>
      <c r="EB78" s="16">
        <f t="shared" ref="EB78:EL78" ca="1" si="301">bdRateExtend($F77:$F81,G77:G81,$DK77:$DK81,DL77:DL81)</f>
        <v>-9.882819285008615E-2</v>
      </c>
      <c r="EC78" s="16">
        <f t="shared" ca="1" si="301"/>
        <v>-0.10023097048950158</v>
      </c>
      <c r="ED78" s="16">
        <f t="shared" ca="1" si="301"/>
        <v>-0.13161598452277046</v>
      </c>
      <c r="EE78" s="16">
        <f t="shared" ca="1" si="301"/>
        <v>-0.80926482088404839</v>
      </c>
      <c r="EF78" s="16">
        <f t="shared" ca="1" si="301"/>
        <v>-0.80556439967326221</v>
      </c>
      <c r="EG78" s="16">
        <f t="shared" ca="1" si="301"/>
        <v>-0.17009697501089005</v>
      </c>
      <c r="EH78" s="16">
        <f t="shared" ca="1" si="301"/>
        <v>-0.27799466600797296</v>
      </c>
      <c r="EI78" s="16">
        <f t="shared" ca="1" si="301"/>
        <v>-0.12156452467605428</v>
      </c>
      <c r="EJ78" s="16">
        <f t="shared" ca="1" si="301"/>
        <v>-0.12499521828867799</v>
      </c>
      <c r="EK78" s="16">
        <f t="shared" ca="1" si="301"/>
        <v>-0.16138969982932561</v>
      </c>
      <c r="EL78" s="16">
        <f t="shared" ca="1" si="301"/>
        <v>-0.11736124449320828</v>
      </c>
      <c r="EM78" s="3"/>
      <c r="EN78" s="35">
        <f t="shared" si="263"/>
        <v>1</v>
      </c>
      <c r="EO78" s="15">
        <f>Test!DR77</f>
        <v>0</v>
      </c>
      <c r="EP78" s="15">
        <f>Test!DS77</f>
        <v>0</v>
      </c>
      <c r="EQ78" s="15">
        <f>Test!DT77</f>
        <v>0</v>
      </c>
      <c r="ER78" s="15">
        <f>Test!DU77</f>
        <v>0</v>
      </c>
      <c r="ES78" s="15">
        <f>Test!DV77</f>
        <v>0</v>
      </c>
      <c r="ET78" s="15">
        <f>Test!DW77</f>
        <v>0</v>
      </c>
      <c r="EU78" s="15">
        <f>Test!DX77</f>
        <v>0</v>
      </c>
      <c r="EV78" s="15">
        <f>Test!DY77</f>
        <v>0</v>
      </c>
      <c r="EW78" s="15">
        <f>Test!DZ77</f>
        <v>0</v>
      </c>
      <c r="EX78" s="15">
        <f>Test!EA77</f>
        <v>0</v>
      </c>
      <c r="EY78" s="15">
        <f>Test!EB77</f>
        <v>0</v>
      </c>
      <c r="EZ78" s="15">
        <f>Test!EC77</f>
        <v>0</v>
      </c>
      <c r="FA78" s="15">
        <f>Test!ED77</f>
        <v>0</v>
      </c>
      <c r="FB78" s="15">
        <f>Test!EE77</f>
        <v>0</v>
      </c>
      <c r="FC78" s="15">
        <f>Test!EF77</f>
        <v>0</v>
      </c>
      <c r="FD78" s="15">
        <f>Test!EG77</f>
        <v>0</v>
      </c>
      <c r="FE78" s="15">
        <f>Test!EH77</f>
        <v>0</v>
      </c>
      <c r="FF78" s="16">
        <f t="shared" ref="FF78:FP78" ca="1" si="302">bdRateExtend($F77:$F81,G77:G81,$EO77:$EO81,EP77:EP81)</f>
        <v>1</v>
      </c>
      <c r="FG78" s="16">
        <f t="shared" ca="1" si="302"/>
        <v>1</v>
      </c>
      <c r="FH78" s="16">
        <f t="shared" ca="1" si="302"/>
        <v>1</v>
      </c>
      <c r="FI78" s="16">
        <f t="shared" ca="1" si="302"/>
        <v>1</v>
      </c>
      <c r="FJ78" s="16">
        <f t="shared" ca="1" si="302"/>
        <v>1</v>
      </c>
      <c r="FK78" s="16">
        <f t="shared" ca="1" si="302"/>
        <v>1</v>
      </c>
      <c r="FL78" s="16">
        <f t="shared" ca="1" si="302"/>
        <v>1</v>
      </c>
      <c r="FM78" s="16">
        <f t="shared" ca="1" si="302"/>
        <v>1</v>
      </c>
      <c r="FN78" s="16">
        <f t="shared" ca="1" si="302"/>
        <v>1</v>
      </c>
      <c r="FO78" s="16">
        <f t="shared" ca="1" si="302"/>
        <v>1</v>
      </c>
      <c r="FP78" s="16">
        <f t="shared" ca="1" si="302"/>
        <v>1</v>
      </c>
      <c r="FQ78" s="55"/>
      <c r="FR78" s="35">
        <f t="shared" si="265"/>
        <v>1</v>
      </c>
      <c r="FS78" s="15">
        <f>Test!EV77</f>
        <v>0</v>
      </c>
      <c r="FT78" s="15">
        <f>Test!EW77</f>
        <v>0</v>
      </c>
      <c r="FU78" s="15">
        <f>Test!EX77</f>
        <v>0</v>
      </c>
      <c r="FV78" s="15">
        <f>Test!EY77</f>
        <v>0</v>
      </c>
      <c r="FW78" s="15">
        <f>Test!EZ77</f>
        <v>0</v>
      </c>
      <c r="FX78" s="15">
        <f>Test!FA77</f>
        <v>0</v>
      </c>
      <c r="FY78" s="15">
        <f>Test!FB77</f>
        <v>0</v>
      </c>
      <c r="FZ78" s="15">
        <f>Test!FC77</f>
        <v>0</v>
      </c>
      <c r="GA78" s="15">
        <f>Test!FD77</f>
        <v>0</v>
      </c>
      <c r="GB78" s="15">
        <f>Test!FE77</f>
        <v>0</v>
      </c>
      <c r="GC78" s="15">
        <f>Test!FF77</f>
        <v>0</v>
      </c>
      <c r="GD78" s="15">
        <f>Test!FG77</f>
        <v>0</v>
      </c>
      <c r="GE78" s="15">
        <f>Test!FH77</f>
        <v>0</v>
      </c>
      <c r="GF78" s="15">
        <f>Test!FI77</f>
        <v>0</v>
      </c>
      <c r="GG78" s="15">
        <f>Test!FJ77</f>
        <v>0</v>
      </c>
      <c r="GH78" s="15">
        <f>Test!FK77</f>
        <v>0</v>
      </c>
      <c r="GI78" s="15">
        <f>Test!FL77</f>
        <v>0</v>
      </c>
      <c r="GJ78" s="16">
        <f t="shared" ref="GJ78:GT78" ca="1" si="303">bdRateExtend($F77:$F81,G77:G81,$FS77:$FS81,FT77:FT81)</f>
        <v>1</v>
      </c>
      <c r="GK78" s="16">
        <f t="shared" ca="1" si="303"/>
        <v>1</v>
      </c>
      <c r="GL78" s="16">
        <f t="shared" ca="1" si="303"/>
        <v>1</v>
      </c>
      <c r="GM78" s="16">
        <f t="shared" ca="1" si="303"/>
        <v>1</v>
      </c>
      <c r="GN78" s="16">
        <f t="shared" ca="1" si="303"/>
        <v>1</v>
      </c>
      <c r="GO78" s="16">
        <f t="shared" ca="1" si="303"/>
        <v>1</v>
      </c>
      <c r="GP78" s="16">
        <f t="shared" ca="1" si="303"/>
        <v>1</v>
      </c>
      <c r="GQ78" s="16">
        <f t="shared" ca="1" si="303"/>
        <v>1</v>
      </c>
      <c r="GR78" s="16">
        <f t="shared" ca="1" si="303"/>
        <v>1</v>
      </c>
      <c r="GS78" s="16">
        <f t="shared" ca="1" si="303"/>
        <v>1</v>
      </c>
      <c r="GT78" s="16">
        <f t="shared" ca="1" si="303"/>
        <v>1</v>
      </c>
      <c r="GU78" s="55"/>
      <c r="GV78" s="35">
        <f t="shared" si="267"/>
        <v>1</v>
      </c>
      <c r="GW78" s="15">
        <f>Test!FZ77</f>
        <v>0</v>
      </c>
      <c r="GX78" s="15">
        <f>Test!GA77</f>
        <v>0</v>
      </c>
      <c r="GY78" s="15">
        <f>Test!GB77</f>
        <v>0</v>
      </c>
      <c r="GZ78" s="15">
        <f>Test!GC77</f>
        <v>0</v>
      </c>
      <c r="HA78" s="15">
        <f>Test!GD77</f>
        <v>0</v>
      </c>
      <c r="HB78" s="15">
        <f>Test!GE77</f>
        <v>0</v>
      </c>
      <c r="HC78" s="15">
        <f>Test!GF77</f>
        <v>0</v>
      </c>
      <c r="HD78" s="15">
        <f>Test!GG77</f>
        <v>0</v>
      </c>
      <c r="HE78" s="15">
        <f>Test!GH77</f>
        <v>0</v>
      </c>
      <c r="HF78" s="15">
        <f>Test!GI77</f>
        <v>0</v>
      </c>
      <c r="HG78" s="15">
        <f>Test!GJ77</f>
        <v>0</v>
      </c>
      <c r="HH78" s="15">
        <f>Test!GK77</f>
        <v>0</v>
      </c>
      <c r="HI78" s="15">
        <f>Test!GL77</f>
        <v>0</v>
      </c>
      <c r="HJ78" s="15">
        <f>Test!GM77</f>
        <v>0</v>
      </c>
      <c r="HK78" s="15">
        <f>Test!GN77</f>
        <v>0</v>
      </c>
      <c r="HL78" s="15">
        <f>Test!GO77</f>
        <v>0</v>
      </c>
      <c r="HM78" s="15">
        <f>Test!GP77</f>
        <v>0</v>
      </c>
      <c r="HN78" s="16">
        <f t="shared" ref="HN78:HX78" ca="1" si="304">bdRateExtend($F77:$F81,G77:G81,$GW77:$GW81,GX77:GX81)</f>
        <v>1</v>
      </c>
      <c r="HO78" s="16">
        <f t="shared" ca="1" si="304"/>
        <v>1</v>
      </c>
      <c r="HP78" s="16">
        <f t="shared" ca="1" si="304"/>
        <v>1</v>
      </c>
      <c r="HQ78" s="16">
        <f t="shared" ca="1" si="304"/>
        <v>1</v>
      </c>
      <c r="HR78" s="16">
        <f t="shared" ca="1" si="304"/>
        <v>1</v>
      </c>
      <c r="HS78" s="16">
        <f t="shared" ca="1" si="304"/>
        <v>1</v>
      </c>
      <c r="HT78" s="16">
        <f t="shared" ca="1" si="304"/>
        <v>1</v>
      </c>
      <c r="HU78" s="16">
        <f t="shared" ca="1" si="304"/>
        <v>1</v>
      </c>
      <c r="HV78" s="16">
        <f t="shared" ca="1" si="304"/>
        <v>1</v>
      </c>
      <c r="HW78" s="16">
        <f t="shared" ca="1" si="304"/>
        <v>1</v>
      </c>
      <c r="HX78" s="16">
        <f t="shared" ca="1" si="304"/>
        <v>1</v>
      </c>
      <c r="HY78" s="3"/>
      <c r="HZ78" s="35">
        <f t="shared" si="269"/>
        <v>1</v>
      </c>
      <c r="IA78" s="15">
        <f>Test!HD77</f>
        <v>0</v>
      </c>
      <c r="IB78" s="15">
        <f>Test!HE77</f>
        <v>0</v>
      </c>
      <c r="IC78" s="15">
        <f>Test!HF77</f>
        <v>0</v>
      </c>
      <c r="ID78" s="15">
        <f>Test!HG77</f>
        <v>0</v>
      </c>
      <c r="IE78" s="15">
        <f>Test!HH77</f>
        <v>0</v>
      </c>
      <c r="IF78" s="15">
        <f>Test!HI77</f>
        <v>0</v>
      </c>
      <c r="IG78" s="15">
        <f>Test!HJ77</f>
        <v>0</v>
      </c>
      <c r="IH78" s="15">
        <f>Test!HK77</f>
        <v>0</v>
      </c>
      <c r="II78" s="15">
        <f>Test!HL77</f>
        <v>0</v>
      </c>
      <c r="IJ78" s="15">
        <f>Test!HM77</f>
        <v>0</v>
      </c>
      <c r="IK78" s="15">
        <f>Test!HN77</f>
        <v>0</v>
      </c>
      <c r="IL78" s="15">
        <f>Test!HO77</f>
        <v>0</v>
      </c>
      <c r="IM78" s="15">
        <f>Test!HP77</f>
        <v>0</v>
      </c>
      <c r="IN78" s="15">
        <f>Test!HQ77</f>
        <v>0</v>
      </c>
      <c r="IO78" s="15">
        <f>Test!HR77</f>
        <v>0</v>
      </c>
      <c r="IP78" s="15">
        <f>Test!HS77</f>
        <v>0</v>
      </c>
      <c r="IQ78" s="15">
        <f>Test!HT77</f>
        <v>0</v>
      </c>
      <c r="IR78" s="16">
        <f t="shared" ref="IR78:JB78" ca="1" si="305">bdRateExtend($F77:$F81,G77:G81,$IA77:$IA81,IB77:IB81)</f>
        <v>1</v>
      </c>
      <c r="IS78" s="16">
        <f t="shared" ca="1" si="305"/>
        <v>1</v>
      </c>
      <c r="IT78" s="16">
        <f t="shared" ca="1" si="305"/>
        <v>1</v>
      </c>
      <c r="IU78" s="16">
        <f t="shared" ca="1" si="305"/>
        <v>1</v>
      </c>
      <c r="IV78" s="16">
        <f t="shared" ca="1" si="305"/>
        <v>1</v>
      </c>
      <c r="IW78" s="16">
        <f t="shared" ca="1" si="305"/>
        <v>1</v>
      </c>
      <c r="IX78" s="16">
        <f t="shared" ca="1" si="305"/>
        <v>1</v>
      </c>
      <c r="IY78" s="16">
        <f t="shared" ca="1" si="305"/>
        <v>1</v>
      </c>
      <c r="IZ78" s="16">
        <f t="shared" ca="1" si="305"/>
        <v>1</v>
      </c>
      <c r="JA78" s="16">
        <f t="shared" ca="1" si="305"/>
        <v>1</v>
      </c>
      <c r="JB78" s="16">
        <f t="shared" ca="1" si="305"/>
        <v>1</v>
      </c>
      <c r="JC78" s="3"/>
      <c r="JD78" s="35">
        <f t="shared" si="271"/>
        <v>1</v>
      </c>
      <c r="JE78" s="15">
        <f>Test!IH77</f>
        <v>0</v>
      </c>
      <c r="JF78" s="15">
        <f>Test!II77</f>
        <v>0</v>
      </c>
      <c r="JG78" s="15">
        <f>Test!IJ77</f>
        <v>0</v>
      </c>
      <c r="JH78" s="15">
        <f>Test!IK77</f>
        <v>0</v>
      </c>
      <c r="JI78" s="15">
        <f>Test!IL77</f>
        <v>0</v>
      </c>
      <c r="JJ78" s="15">
        <f>Test!IM77</f>
        <v>0</v>
      </c>
      <c r="JK78" s="15">
        <f>Test!IN77</f>
        <v>0</v>
      </c>
      <c r="JL78" s="15">
        <f>Test!IO77</f>
        <v>0</v>
      </c>
      <c r="JM78" s="15">
        <f>Test!IP77</f>
        <v>0</v>
      </c>
      <c r="JN78" s="15">
        <f>Test!IQ77</f>
        <v>0</v>
      </c>
      <c r="JO78" s="15">
        <f>Test!IR77</f>
        <v>0</v>
      </c>
      <c r="JP78" s="15">
        <f>Test!IS77</f>
        <v>0</v>
      </c>
      <c r="JQ78" s="15">
        <f>Test!IT77</f>
        <v>0</v>
      </c>
      <c r="JR78" s="15">
        <f>Test!IU77</f>
        <v>0</v>
      </c>
      <c r="JS78" s="15">
        <f>Test!IV77</f>
        <v>0</v>
      </c>
      <c r="JT78" s="15">
        <f>Test!IW77</f>
        <v>0</v>
      </c>
      <c r="JU78" s="15">
        <f>Test!IX77</f>
        <v>0</v>
      </c>
      <c r="JV78" s="16">
        <f t="shared" ref="JV78:KF78" ca="1" si="306">bdRateExtend($F77:$F81,G77:G81,$JE77:$JE81,JF77:JF81)</f>
        <v>1</v>
      </c>
      <c r="JW78" s="16">
        <f t="shared" ca="1" si="306"/>
        <v>1</v>
      </c>
      <c r="JX78" s="16">
        <f t="shared" ca="1" si="306"/>
        <v>1</v>
      </c>
      <c r="JY78" s="16">
        <f t="shared" ca="1" si="306"/>
        <v>1</v>
      </c>
      <c r="JZ78" s="16">
        <f t="shared" ca="1" si="306"/>
        <v>1</v>
      </c>
      <c r="KA78" s="16">
        <f t="shared" ca="1" si="306"/>
        <v>1</v>
      </c>
      <c r="KB78" s="16">
        <f t="shared" ca="1" si="306"/>
        <v>1</v>
      </c>
      <c r="KC78" s="16">
        <f t="shared" ca="1" si="306"/>
        <v>1</v>
      </c>
      <c r="KD78" s="16">
        <f t="shared" ca="1" si="306"/>
        <v>1</v>
      </c>
      <c r="KE78" s="16">
        <f t="shared" ca="1" si="306"/>
        <v>1</v>
      </c>
      <c r="KF78" s="16">
        <f t="shared" ca="1" si="306"/>
        <v>1</v>
      </c>
      <c r="KG78" s="3"/>
      <c r="KH78" s="35">
        <f t="shared" si="273"/>
        <v>1</v>
      </c>
      <c r="KI78" s="15">
        <f>Test!JL77</f>
        <v>0</v>
      </c>
      <c r="KJ78" s="15">
        <f>Test!JM77</f>
        <v>0</v>
      </c>
      <c r="KK78" s="15">
        <f>Test!JN77</f>
        <v>0</v>
      </c>
      <c r="KL78" s="15">
        <f>Test!JO77</f>
        <v>0</v>
      </c>
      <c r="KM78" s="15">
        <f>Test!JP77</f>
        <v>0</v>
      </c>
      <c r="KN78" s="15">
        <f>Test!JQ77</f>
        <v>0</v>
      </c>
      <c r="KO78" s="15">
        <f>Test!JR77</f>
        <v>0</v>
      </c>
      <c r="KP78" s="15">
        <f>Test!JS77</f>
        <v>0</v>
      </c>
      <c r="KQ78" s="15">
        <f>Test!JT77</f>
        <v>0</v>
      </c>
      <c r="KR78" s="15">
        <f>Test!JU77</f>
        <v>0</v>
      </c>
      <c r="KS78" s="15">
        <f>Test!JV77</f>
        <v>0</v>
      </c>
      <c r="KT78" s="15">
        <f>Test!JW77</f>
        <v>0</v>
      </c>
      <c r="KU78" s="15">
        <f>Test!JX77</f>
        <v>0</v>
      </c>
      <c r="KV78" s="15">
        <f>Test!JY77</f>
        <v>0</v>
      </c>
      <c r="KW78" s="15">
        <f>Test!JZ77</f>
        <v>0</v>
      </c>
      <c r="KX78" s="15">
        <f>Test!KA77</f>
        <v>0</v>
      </c>
      <c r="KY78" s="15">
        <f>Test!KB77</f>
        <v>0</v>
      </c>
      <c r="KZ78" s="16">
        <f t="shared" ref="KZ78:LJ78" ca="1" si="307">bdRateExtend($F77:$F81,G77:G81,$KI77:$KI81,KJ77:KJ81)</f>
        <v>1</v>
      </c>
      <c r="LA78" s="16">
        <f t="shared" ca="1" si="307"/>
        <v>1</v>
      </c>
      <c r="LB78" s="16">
        <f t="shared" ca="1" si="307"/>
        <v>1</v>
      </c>
      <c r="LC78" s="16">
        <f t="shared" ca="1" si="307"/>
        <v>1</v>
      </c>
      <c r="LD78" s="16">
        <f t="shared" ca="1" si="307"/>
        <v>1</v>
      </c>
      <c r="LE78" s="16">
        <f t="shared" ca="1" si="307"/>
        <v>1</v>
      </c>
      <c r="LF78" s="16">
        <f t="shared" ca="1" si="307"/>
        <v>1</v>
      </c>
      <c r="LG78" s="16">
        <f t="shared" ca="1" si="307"/>
        <v>1</v>
      </c>
      <c r="LH78" s="16">
        <f t="shared" ca="1" si="307"/>
        <v>1</v>
      </c>
      <c r="LI78" s="16">
        <f t="shared" ca="1" si="307"/>
        <v>1</v>
      </c>
      <c r="LJ78" s="16">
        <f t="shared" ca="1" si="307"/>
        <v>1</v>
      </c>
      <c r="LK78" s="3"/>
      <c r="LL78" s="35">
        <f t="shared" si="275"/>
        <v>1</v>
      </c>
      <c r="LM78" s="15">
        <f>Test!KP77</f>
        <v>0</v>
      </c>
      <c r="LN78" s="15">
        <f>Test!KQ77</f>
        <v>0</v>
      </c>
      <c r="LO78" s="15">
        <f>Test!KR77</f>
        <v>0</v>
      </c>
      <c r="LP78" s="15">
        <f>Test!KS77</f>
        <v>0</v>
      </c>
      <c r="LQ78" s="15">
        <f>Test!KT77</f>
        <v>0</v>
      </c>
      <c r="LR78" s="15">
        <f>Test!KU77</f>
        <v>0</v>
      </c>
      <c r="LS78" s="15">
        <f>Test!KV77</f>
        <v>0</v>
      </c>
      <c r="LT78" s="15">
        <f>Test!KW77</f>
        <v>0</v>
      </c>
      <c r="LU78" s="15">
        <f>Test!KX77</f>
        <v>0</v>
      </c>
      <c r="LV78" s="15">
        <f>Test!KY77</f>
        <v>0</v>
      </c>
      <c r="LW78" s="15">
        <f>Test!KZ77</f>
        <v>0</v>
      </c>
      <c r="LX78" s="15">
        <f>Test!LA77</f>
        <v>0</v>
      </c>
      <c r="LY78" s="15">
        <f>Test!LB77</f>
        <v>0</v>
      </c>
      <c r="LZ78" s="15">
        <f>Test!LC77</f>
        <v>0</v>
      </c>
      <c r="MA78" s="15">
        <f>Test!LD77</f>
        <v>0</v>
      </c>
      <c r="MB78" s="15">
        <f>Test!LE77</f>
        <v>0</v>
      </c>
      <c r="MC78" s="15">
        <f>Test!LF77</f>
        <v>0</v>
      </c>
      <c r="MD78" s="16">
        <f t="shared" ref="MD78:MN78" ca="1" si="308">bdRateExtend($F77:$F81,G77:G81,$LM77:$LM81,LN77:LN81)</f>
        <v>1</v>
      </c>
      <c r="ME78" s="16">
        <f t="shared" ca="1" si="308"/>
        <v>1</v>
      </c>
      <c r="MF78" s="16">
        <f t="shared" ca="1" si="308"/>
        <v>1</v>
      </c>
      <c r="MG78" s="16">
        <f t="shared" ca="1" si="308"/>
        <v>1</v>
      </c>
      <c r="MH78" s="16">
        <f t="shared" ca="1" si="308"/>
        <v>1</v>
      </c>
      <c r="MI78" s="16">
        <f t="shared" ca="1" si="308"/>
        <v>1</v>
      </c>
      <c r="MJ78" s="16">
        <f t="shared" ca="1" si="308"/>
        <v>1</v>
      </c>
      <c r="MK78" s="16">
        <f t="shared" ca="1" si="308"/>
        <v>1</v>
      </c>
      <c r="ML78" s="16">
        <f t="shared" ca="1" si="308"/>
        <v>1</v>
      </c>
      <c r="MM78" s="16">
        <f t="shared" ca="1" si="308"/>
        <v>1</v>
      </c>
      <c r="MN78" s="16">
        <f t="shared" ca="1" si="308"/>
        <v>1</v>
      </c>
      <c r="MO78" s="55"/>
      <c r="MP78" s="35">
        <f t="shared" si="277"/>
        <v>1</v>
      </c>
      <c r="MQ78" s="15">
        <f>Test!LT77</f>
        <v>0</v>
      </c>
      <c r="MR78" s="15">
        <f>Test!LU77</f>
        <v>0</v>
      </c>
      <c r="MS78" s="15">
        <f>Test!LV77</f>
        <v>0</v>
      </c>
      <c r="MT78" s="15">
        <f>Test!LW77</f>
        <v>0</v>
      </c>
      <c r="MU78" s="15">
        <f>Test!LX77</f>
        <v>0</v>
      </c>
      <c r="MV78" s="15">
        <f>Test!LY77</f>
        <v>0</v>
      </c>
      <c r="MW78" s="15">
        <f>Test!LZ77</f>
        <v>0</v>
      </c>
      <c r="MX78" s="15">
        <f>Test!MA77</f>
        <v>0</v>
      </c>
      <c r="MY78" s="15">
        <f>Test!MB77</f>
        <v>0</v>
      </c>
      <c r="MZ78" s="15">
        <f>Test!MC77</f>
        <v>0</v>
      </c>
      <c r="NA78" s="15">
        <f>Test!MD77</f>
        <v>0</v>
      </c>
      <c r="NB78" s="15">
        <f>Test!ME77</f>
        <v>0</v>
      </c>
      <c r="NC78" s="15">
        <f>Test!MF77</f>
        <v>0</v>
      </c>
      <c r="ND78" s="15">
        <f>Test!MG77</f>
        <v>0</v>
      </c>
      <c r="NE78" s="15">
        <f>Test!MH77</f>
        <v>0</v>
      </c>
      <c r="NF78" s="15">
        <f>Test!MI77</f>
        <v>0</v>
      </c>
      <c r="NG78" s="15">
        <f>Test!MJ77</f>
        <v>0</v>
      </c>
      <c r="NH78" s="16">
        <f t="shared" ref="NH78:NR78" ca="1" si="309">bdRateExtend($F77:$F81,G77:G81,$MQ77:$MQ81,MR77:MR81)</f>
        <v>1</v>
      </c>
      <c r="NI78" s="16">
        <f t="shared" ca="1" si="309"/>
        <v>1</v>
      </c>
      <c r="NJ78" s="16">
        <f t="shared" ca="1" si="309"/>
        <v>1</v>
      </c>
      <c r="NK78" s="16">
        <f t="shared" ca="1" si="309"/>
        <v>1</v>
      </c>
      <c r="NL78" s="16">
        <f t="shared" ca="1" si="309"/>
        <v>1</v>
      </c>
      <c r="NM78" s="16">
        <f t="shared" ca="1" si="309"/>
        <v>1</v>
      </c>
      <c r="NN78" s="16">
        <f t="shared" ca="1" si="309"/>
        <v>1</v>
      </c>
      <c r="NO78" s="16">
        <f t="shared" ca="1" si="309"/>
        <v>1</v>
      </c>
      <c r="NP78" s="16">
        <f t="shared" ca="1" si="309"/>
        <v>1</v>
      </c>
      <c r="NQ78" s="16">
        <f t="shared" ca="1" si="309"/>
        <v>1</v>
      </c>
      <c r="NR78" s="16">
        <f t="shared" ca="1" si="309"/>
        <v>1</v>
      </c>
      <c r="NS78" s="55"/>
      <c r="NT78" s="35">
        <f t="shared" si="281"/>
        <v>1</v>
      </c>
      <c r="NU78" s="15">
        <f>Test!MX77</f>
        <v>0</v>
      </c>
      <c r="NV78" s="15">
        <f>Test!MY77</f>
        <v>0</v>
      </c>
      <c r="NW78" s="15">
        <f>Test!MZ77</f>
        <v>0</v>
      </c>
      <c r="NX78" s="15">
        <f>Test!NA77</f>
        <v>0</v>
      </c>
      <c r="NY78" s="15">
        <f>Test!NB77</f>
        <v>0</v>
      </c>
      <c r="NZ78" s="15">
        <f>Test!NC77</f>
        <v>0</v>
      </c>
      <c r="OA78" s="15">
        <f>Test!ND77</f>
        <v>0</v>
      </c>
      <c r="OB78" s="15">
        <f>Test!NE77</f>
        <v>0</v>
      </c>
      <c r="OC78" s="15">
        <f>Test!NF77</f>
        <v>0</v>
      </c>
      <c r="OD78" s="15">
        <f>Test!NG77</f>
        <v>0</v>
      </c>
      <c r="OE78" s="15">
        <f>Test!NH77</f>
        <v>0</v>
      </c>
      <c r="OF78" s="15">
        <f>Test!NI77</f>
        <v>0</v>
      </c>
      <c r="OG78" s="15">
        <f>Test!NJ77</f>
        <v>0</v>
      </c>
      <c r="OH78" s="15">
        <f>Test!NK77</f>
        <v>0</v>
      </c>
      <c r="OI78" s="15">
        <f>Test!NL77</f>
        <v>0</v>
      </c>
      <c r="OJ78" s="15">
        <f>Test!NM77</f>
        <v>0</v>
      </c>
      <c r="OK78" s="15">
        <f>Test!NN77</f>
        <v>0</v>
      </c>
      <c r="OL78" s="16">
        <f t="shared" ref="OL78:OV78" ca="1" si="310">bdRateExtend($F77:$F81,G77:G81,$NU77:$NU81,NV77:NV81)</f>
        <v>1</v>
      </c>
      <c r="OM78" s="16">
        <f t="shared" ca="1" si="310"/>
        <v>1</v>
      </c>
      <c r="ON78" s="16">
        <f t="shared" ca="1" si="310"/>
        <v>1</v>
      </c>
      <c r="OO78" s="16">
        <f t="shared" ca="1" si="310"/>
        <v>1</v>
      </c>
      <c r="OP78" s="16">
        <f t="shared" ca="1" si="310"/>
        <v>1</v>
      </c>
      <c r="OQ78" s="16">
        <f t="shared" ca="1" si="310"/>
        <v>1</v>
      </c>
      <c r="OR78" s="16">
        <f t="shared" ca="1" si="310"/>
        <v>1</v>
      </c>
      <c r="OS78" s="16">
        <f t="shared" ca="1" si="310"/>
        <v>1</v>
      </c>
      <c r="OT78" s="16">
        <f t="shared" ca="1" si="310"/>
        <v>1</v>
      </c>
      <c r="OU78" s="16">
        <f t="shared" ca="1" si="310"/>
        <v>1</v>
      </c>
      <c r="OV78" s="16">
        <f t="shared" ca="1" si="310"/>
        <v>1</v>
      </c>
      <c r="OW78" s="55"/>
      <c r="OX78" s="35">
        <f t="shared" si="282"/>
        <v>1</v>
      </c>
      <c r="OY78" s="15">
        <f>Test!OB77</f>
        <v>0</v>
      </c>
      <c r="OZ78" s="15">
        <f>Test!OC77</f>
        <v>0</v>
      </c>
      <c r="PA78" s="15">
        <f>Test!OD77</f>
        <v>0</v>
      </c>
      <c r="PB78" s="15">
        <f>Test!OE77</f>
        <v>0</v>
      </c>
      <c r="PC78" s="15">
        <f>Test!OF77</f>
        <v>0</v>
      </c>
      <c r="PD78" s="15">
        <f>Test!OG77</f>
        <v>0</v>
      </c>
      <c r="PE78" s="15">
        <f>Test!OH77</f>
        <v>0</v>
      </c>
      <c r="PF78" s="15">
        <f>Test!OI77</f>
        <v>0</v>
      </c>
      <c r="PG78" s="15">
        <f>Test!OJ77</f>
        <v>0</v>
      </c>
      <c r="PH78" s="15">
        <f>Test!OK77</f>
        <v>0</v>
      </c>
      <c r="PI78" s="15">
        <f>Test!OL77</f>
        <v>0</v>
      </c>
      <c r="PJ78" s="15">
        <f>Test!OM77</f>
        <v>0</v>
      </c>
      <c r="PK78" s="15">
        <f>Test!ON77</f>
        <v>0</v>
      </c>
      <c r="PL78" s="15">
        <f>Test!OO77</f>
        <v>0</v>
      </c>
      <c r="PM78" s="15">
        <f>Test!OP77</f>
        <v>0</v>
      </c>
      <c r="PN78" s="15">
        <f>Test!OQ77</f>
        <v>0</v>
      </c>
      <c r="PO78" s="15">
        <f>Test!OR77</f>
        <v>0</v>
      </c>
      <c r="PP78" s="16">
        <f t="shared" ref="PP78:PZ78" ca="1" si="311">bdRateExtend($F77:$F81,G77:G81,$OY77:$OY81,OZ77:OZ81)</f>
        <v>1</v>
      </c>
      <c r="PQ78" s="16">
        <f t="shared" ca="1" si="311"/>
        <v>1</v>
      </c>
      <c r="PR78" s="16">
        <f t="shared" ca="1" si="311"/>
        <v>1</v>
      </c>
      <c r="PS78" s="16">
        <f t="shared" ca="1" si="311"/>
        <v>1</v>
      </c>
      <c r="PT78" s="16">
        <f t="shared" ca="1" si="311"/>
        <v>1</v>
      </c>
      <c r="PU78" s="16">
        <f t="shared" ca="1" si="311"/>
        <v>1</v>
      </c>
      <c r="PV78" s="16">
        <f t="shared" ca="1" si="311"/>
        <v>1</v>
      </c>
      <c r="PW78" s="16">
        <f t="shared" ca="1" si="311"/>
        <v>1</v>
      </c>
      <c r="PX78" s="16">
        <f t="shared" ca="1" si="311"/>
        <v>1</v>
      </c>
      <c r="PY78" s="16">
        <f t="shared" ca="1" si="311"/>
        <v>1</v>
      </c>
      <c r="PZ78" s="16">
        <f t="shared" ca="1" si="311"/>
        <v>1</v>
      </c>
    </row>
    <row r="79" spans="3:442">
      <c r="C79" s="115"/>
      <c r="D79" s="26">
        <f t="shared" si="297"/>
        <v>0.25</v>
      </c>
      <c r="E79" s="35">
        <f t="shared" ca="1" si="254"/>
        <v>8.1378986866788017E-2</v>
      </c>
      <c r="F79" s="15">
        <f ca="1">Reference!B78</f>
        <v>0.270344746716697</v>
      </c>
      <c r="G79" s="15">
        <f ca="1">Reference!C78</f>
        <v>0.92375010251998901</v>
      </c>
      <c r="H79" s="15">
        <f ca="1">Reference!D78</f>
        <v>0.92131292819976796</v>
      </c>
      <c r="I79" s="15">
        <f ca="1">Reference!E78</f>
        <v>22.6403905709379</v>
      </c>
      <c r="J79" s="15">
        <f ca="1">Reference!F78</f>
        <v>28.523667501552101</v>
      </c>
      <c r="K79" s="15">
        <f ca="1">Reference!G78</f>
        <v>30.101846578181402</v>
      </c>
      <c r="L79" s="15">
        <f ca="1">Reference!H78</f>
        <v>0.29946583509445102</v>
      </c>
      <c r="M79" s="15">
        <f ca="1">Reference!I78</f>
        <v>0.971102714538574</v>
      </c>
      <c r="N79" s="15">
        <f ca="1">Reference!J78</f>
        <v>0.34842920303344699</v>
      </c>
      <c r="O79" s="15">
        <f ca="1">Reference!K78</f>
        <v>0.92217713594436601</v>
      </c>
      <c r="P79" s="15">
        <f ca="1">Reference!L78</f>
        <v>56.033543999999999</v>
      </c>
      <c r="Q79" s="15">
        <f ca="1">Reference!M78</f>
        <v>20.933004720105099</v>
      </c>
      <c r="R79" s="15" t="str">
        <f ca="1">Reference!N78</f>
        <v>None</v>
      </c>
      <c r="S79" s="15">
        <f ca="1">Reference!O78</f>
        <v>0.591588</v>
      </c>
      <c r="T79" s="15">
        <f ca="1">Reference!P78</f>
        <v>0.591588</v>
      </c>
      <c r="U79" s="15">
        <f ca="1">Reference!Q78</f>
        <v>206.72499199999999</v>
      </c>
      <c r="V79" s="15">
        <f ca="1">Reference!R78</f>
        <v>206.72499199999999</v>
      </c>
      <c r="X79" s="15">
        <f t="shared" si="255"/>
        <v>7.2701688555347976E-2</v>
      </c>
      <c r="Y79" s="15">
        <f>Test!B78</f>
        <v>0.23182457786116301</v>
      </c>
      <c r="Z79" s="15">
        <f>Test!C78</f>
        <v>0.864887654781341</v>
      </c>
      <c r="AA79" s="15">
        <f>Test!D78</f>
        <v>0.85724461078643799</v>
      </c>
      <c r="AB79" s="15">
        <f>Test!E78</f>
        <v>19.664131776183002</v>
      </c>
      <c r="AC79" s="15">
        <f>Test!F78</f>
        <v>27.809520011145199</v>
      </c>
      <c r="AD79" s="15">
        <f>Test!G78</f>
        <v>29.031436044979401</v>
      </c>
      <c r="AE79" s="15">
        <f>Test!H78</f>
        <v>0.20722080767154599</v>
      </c>
      <c r="AF79" s="15">
        <f>Test!I78</f>
        <v>0.955336034297943</v>
      </c>
      <c r="AG79" s="15">
        <f>Test!J78</f>
        <v>0.47750937938690102</v>
      </c>
      <c r="AH79" s="15">
        <f>Test!K78</f>
        <v>0.86102801561355502</v>
      </c>
      <c r="AI79" s="15">
        <f>Test!L78</f>
        <v>44.251412000000002</v>
      </c>
      <c r="AJ79" s="15">
        <f>Test!M78</f>
        <v>17.230335493829902</v>
      </c>
      <c r="AK79" s="15" t="str">
        <f>Test!N78</f>
        <v>None</v>
      </c>
      <c r="AL79" s="15">
        <f>Test!O78</f>
        <v>0.72661500000000001</v>
      </c>
      <c r="AM79" s="15">
        <f>Test!P78</f>
        <v>0.72661500000000001</v>
      </c>
      <c r="AN79" s="15">
        <f>Test!Q78</f>
        <v>0.44563700000000001</v>
      </c>
      <c r="AO79" s="15">
        <f>Test!R78</f>
        <v>0.44563700000000001</v>
      </c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3"/>
      <c r="BB79" s="35">
        <f t="shared" si="257"/>
        <v>1.8391428853560265E-3</v>
      </c>
      <c r="BC79" s="15">
        <f>Test!AF78</f>
        <v>0.24954021427866099</v>
      </c>
      <c r="BD79" s="15">
        <f>Test!AG78</f>
        <v>0.88574522733688299</v>
      </c>
      <c r="BE79" s="15">
        <f>Test!AH78</f>
        <v>0.88201987743377597</v>
      </c>
      <c r="BF79" s="15">
        <f>Test!AI78</f>
        <v>20.829173472830298</v>
      </c>
      <c r="BG79" s="15">
        <f>Test!AJ78</f>
        <v>29.607972267590899</v>
      </c>
      <c r="BH79" s="15">
        <f>Test!AK78</f>
        <v>31.576006271022798</v>
      </c>
      <c r="BI79" s="15">
        <f>Test!AL78</f>
        <v>0.23660998046398099</v>
      </c>
      <c r="BJ79" s="15">
        <f>Test!AM78</f>
        <v>0.96917873620986905</v>
      </c>
      <c r="BK79" s="15">
        <f>Test!AN78</f>
        <v>0.41678562760353</v>
      </c>
      <c r="BL79" s="15">
        <f>Test!AO78</f>
        <v>0.88133078813552801</v>
      </c>
      <c r="BM79" s="15">
        <f>Test!AP78</f>
        <v>52.592080000000003</v>
      </c>
      <c r="BN79" s="15">
        <f>Test!AQ78</f>
        <v>18.6001806727011</v>
      </c>
      <c r="BO79" s="15" t="str">
        <f>Test!AR78</f>
        <v>None</v>
      </c>
      <c r="BP79" s="15">
        <f>Test!AS78</f>
        <v>6.7197999999999994E-2</v>
      </c>
      <c r="BQ79" s="15">
        <f>Test!AT78</f>
        <v>6.7197999999999994E-2</v>
      </c>
      <c r="BR79" s="15">
        <f>Test!AU78</f>
        <v>1.3659479999999999</v>
      </c>
      <c r="BS79" s="15">
        <f>Test!AV78</f>
        <v>1.3659479999999999</v>
      </c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3"/>
      <c r="CF79" s="35">
        <f t="shared" si="259"/>
        <v>8.1378986866788017E-2</v>
      </c>
      <c r="CG79" s="15">
        <f>Test!BJ78</f>
        <v>0.270344746716697</v>
      </c>
      <c r="CH79" s="15">
        <f>Test!BK78</f>
        <v>0.92375010251998901</v>
      </c>
      <c r="CI79" s="15">
        <f>Test!BL78</f>
        <v>0.92131292819976796</v>
      </c>
      <c r="CJ79" s="15">
        <f>Test!BM78</f>
        <v>22.6403905709379</v>
      </c>
      <c r="CK79" s="15">
        <f>Test!BN78</f>
        <v>28.523667501552101</v>
      </c>
      <c r="CL79" s="15">
        <f>Test!BO78</f>
        <v>30.101846578181402</v>
      </c>
      <c r="CM79" s="15">
        <f>Test!BP78</f>
        <v>0.29946583509445102</v>
      </c>
      <c r="CN79" s="15">
        <f>Test!BQ78</f>
        <v>0.971102714538574</v>
      </c>
      <c r="CO79" s="15">
        <f>Test!BR78</f>
        <v>0.34842920303344699</v>
      </c>
      <c r="CP79" s="15">
        <f>Test!BS78</f>
        <v>0.92217713594436601</v>
      </c>
      <c r="CQ79" s="15">
        <f>Test!BT78</f>
        <v>56.033543999999999</v>
      </c>
      <c r="CR79" s="15">
        <f>Test!BU78</f>
        <v>20.933004720105099</v>
      </c>
      <c r="CS79" s="15" t="str">
        <f>Test!BV78</f>
        <v>None</v>
      </c>
      <c r="CT79" s="15">
        <f>Test!BW78</f>
        <v>0.591588</v>
      </c>
      <c r="CU79" s="15">
        <f>Test!BX78</f>
        <v>0.591588</v>
      </c>
      <c r="CV79" s="15">
        <f>Test!BY78</f>
        <v>206.72499199999999</v>
      </c>
      <c r="CW79" s="15">
        <f>Test!BZ78</f>
        <v>206.72499199999999</v>
      </c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3"/>
      <c r="DJ79" s="35">
        <f t="shared" si="261"/>
        <v>3.984398143576795E-2</v>
      </c>
      <c r="DK79" s="15">
        <f>Test!CN78</f>
        <v>0.24003900464105801</v>
      </c>
      <c r="DL79" s="15">
        <f>Test!CO78</f>
        <v>0.921514451503753</v>
      </c>
      <c r="DM79" s="15">
        <f>Test!CP78</f>
        <v>0.91888743638992298</v>
      </c>
      <c r="DN79" s="15">
        <f>Test!CQ78</f>
        <v>22.743533604056999</v>
      </c>
      <c r="DO79" s="15">
        <f>Test!CR78</f>
        <v>30.837930593429299</v>
      </c>
      <c r="DP79" s="15">
        <f>Test!CS78</f>
        <v>33.024981745552502</v>
      </c>
      <c r="DQ79" s="15">
        <f>Test!CT78</f>
        <v>0.30848097801208402</v>
      </c>
      <c r="DR79" s="15">
        <f>Test!CU78</f>
        <v>0.97673296928405695</v>
      </c>
      <c r="DS79" s="15">
        <f>Test!CV78</f>
        <v>0.34897086024284302</v>
      </c>
      <c r="DT79" s="15">
        <f>Test!CW78</f>
        <v>0.92121970653533902</v>
      </c>
      <c r="DU79" s="15">
        <f>Test!CX78</f>
        <v>56.867837000000002</v>
      </c>
      <c r="DV79" s="15">
        <f>Test!CY78</f>
        <v>20.936452769945699</v>
      </c>
      <c r="DW79" s="15" t="str">
        <f>Test!CZ78</f>
        <v>None</v>
      </c>
      <c r="DX79" s="15">
        <f>Test!DA78</f>
        <v>0.80193800000000004</v>
      </c>
      <c r="DY79" s="15">
        <f>Test!DB78</f>
        <v>0.80193800000000004</v>
      </c>
      <c r="DZ79" s="15">
        <f>Test!DC78</f>
        <v>837.45427900000004</v>
      </c>
      <c r="EA79" s="15">
        <f>Test!DD78</f>
        <v>837.45427900000004</v>
      </c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3"/>
      <c r="EN79" s="35">
        <f t="shared" si="263"/>
        <v>1</v>
      </c>
      <c r="EO79" s="15">
        <f>Test!DR78</f>
        <v>0</v>
      </c>
      <c r="EP79" s="15">
        <f>Test!DS78</f>
        <v>0</v>
      </c>
      <c r="EQ79" s="15">
        <f>Test!DT78</f>
        <v>0</v>
      </c>
      <c r="ER79" s="15">
        <f>Test!DU78</f>
        <v>0</v>
      </c>
      <c r="ES79" s="15">
        <f>Test!DV78</f>
        <v>0</v>
      </c>
      <c r="ET79" s="15">
        <f>Test!DW78</f>
        <v>0</v>
      </c>
      <c r="EU79" s="15">
        <f>Test!DX78</f>
        <v>0</v>
      </c>
      <c r="EV79" s="15">
        <f>Test!DY78</f>
        <v>0</v>
      </c>
      <c r="EW79" s="15">
        <f>Test!DZ78</f>
        <v>0</v>
      </c>
      <c r="EX79" s="15">
        <f>Test!EA78</f>
        <v>0</v>
      </c>
      <c r="EY79" s="15">
        <f>Test!EB78</f>
        <v>0</v>
      </c>
      <c r="EZ79" s="15">
        <f>Test!EC78</f>
        <v>0</v>
      </c>
      <c r="FA79" s="15">
        <f>Test!ED78</f>
        <v>0</v>
      </c>
      <c r="FB79" s="15">
        <f>Test!EE78</f>
        <v>0</v>
      </c>
      <c r="FC79" s="15">
        <f>Test!EF78</f>
        <v>0</v>
      </c>
      <c r="FD79" s="15">
        <f>Test!EG78</f>
        <v>0</v>
      </c>
      <c r="FE79" s="15">
        <f>Test!EH78</f>
        <v>0</v>
      </c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55"/>
      <c r="FR79" s="35">
        <f t="shared" si="265"/>
        <v>1</v>
      </c>
      <c r="FS79" s="15">
        <f>Test!EV78</f>
        <v>0</v>
      </c>
      <c r="FT79" s="15">
        <f>Test!EW78</f>
        <v>0</v>
      </c>
      <c r="FU79" s="15">
        <f>Test!EX78</f>
        <v>0</v>
      </c>
      <c r="FV79" s="15">
        <f>Test!EY78</f>
        <v>0</v>
      </c>
      <c r="FW79" s="15">
        <f>Test!EZ78</f>
        <v>0</v>
      </c>
      <c r="FX79" s="15">
        <f>Test!FA78</f>
        <v>0</v>
      </c>
      <c r="FY79" s="15">
        <f>Test!FB78</f>
        <v>0</v>
      </c>
      <c r="FZ79" s="15">
        <f>Test!FC78</f>
        <v>0</v>
      </c>
      <c r="GA79" s="15">
        <f>Test!FD78</f>
        <v>0</v>
      </c>
      <c r="GB79" s="15">
        <f>Test!FE78</f>
        <v>0</v>
      </c>
      <c r="GC79" s="15">
        <f>Test!FF78</f>
        <v>0</v>
      </c>
      <c r="GD79" s="15">
        <f>Test!FG78</f>
        <v>0</v>
      </c>
      <c r="GE79" s="15">
        <f>Test!FH78</f>
        <v>0</v>
      </c>
      <c r="GF79" s="15">
        <f>Test!FI78</f>
        <v>0</v>
      </c>
      <c r="GG79" s="15">
        <f>Test!FJ78</f>
        <v>0</v>
      </c>
      <c r="GH79" s="15">
        <f>Test!FK78</f>
        <v>0</v>
      </c>
      <c r="GI79" s="15">
        <f>Test!FL78</f>
        <v>0</v>
      </c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55"/>
      <c r="GV79" s="35">
        <f t="shared" si="267"/>
        <v>1</v>
      </c>
      <c r="GW79" s="15">
        <f>Test!FZ78</f>
        <v>0</v>
      </c>
      <c r="GX79" s="15">
        <f>Test!GA78</f>
        <v>0</v>
      </c>
      <c r="GY79" s="15">
        <f>Test!GB78</f>
        <v>0</v>
      </c>
      <c r="GZ79" s="15">
        <f>Test!GC78</f>
        <v>0</v>
      </c>
      <c r="HA79" s="15">
        <f>Test!GD78</f>
        <v>0</v>
      </c>
      <c r="HB79" s="15">
        <f>Test!GE78</f>
        <v>0</v>
      </c>
      <c r="HC79" s="15">
        <f>Test!GF78</f>
        <v>0</v>
      </c>
      <c r="HD79" s="15">
        <f>Test!GG78</f>
        <v>0</v>
      </c>
      <c r="HE79" s="15">
        <f>Test!GH78</f>
        <v>0</v>
      </c>
      <c r="HF79" s="15">
        <f>Test!GI78</f>
        <v>0</v>
      </c>
      <c r="HG79" s="15">
        <f>Test!GJ78</f>
        <v>0</v>
      </c>
      <c r="HH79" s="15">
        <f>Test!GK78</f>
        <v>0</v>
      </c>
      <c r="HI79" s="15">
        <f>Test!GL78</f>
        <v>0</v>
      </c>
      <c r="HJ79" s="15">
        <f>Test!GM78</f>
        <v>0</v>
      </c>
      <c r="HK79" s="15">
        <f>Test!GN78</f>
        <v>0</v>
      </c>
      <c r="HL79" s="15">
        <f>Test!GO78</f>
        <v>0</v>
      </c>
      <c r="HM79" s="15">
        <f>Test!GP78</f>
        <v>0</v>
      </c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3"/>
      <c r="HZ79" s="35">
        <f t="shared" si="269"/>
        <v>1</v>
      </c>
      <c r="IA79" s="15">
        <f>Test!HD78</f>
        <v>0</v>
      </c>
      <c r="IB79" s="15">
        <f>Test!HE78</f>
        <v>0</v>
      </c>
      <c r="IC79" s="15">
        <f>Test!HF78</f>
        <v>0</v>
      </c>
      <c r="ID79" s="15">
        <f>Test!HG78</f>
        <v>0</v>
      </c>
      <c r="IE79" s="15">
        <f>Test!HH78</f>
        <v>0</v>
      </c>
      <c r="IF79" s="15">
        <f>Test!HI78</f>
        <v>0</v>
      </c>
      <c r="IG79" s="15">
        <f>Test!HJ78</f>
        <v>0</v>
      </c>
      <c r="IH79" s="15">
        <f>Test!HK78</f>
        <v>0</v>
      </c>
      <c r="II79" s="15">
        <f>Test!HL78</f>
        <v>0</v>
      </c>
      <c r="IJ79" s="15">
        <f>Test!HM78</f>
        <v>0</v>
      </c>
      <c r="IK79" s="15">
        <f>Test!HN78</f>
        <v>0</v>
      </c>
      <c r="IL79" s="15">
        <f>Test!HO78</f>
        <v>0</v>
      </c>
      <c r="IM79" s="15">
        <f>Test!HP78</f>
        <v>0</v>
      </c>
      <c r="IN79" s="15">
        <f>Test!HQ78</f>
        <v>0</v>
      </c>
      <c r="IO79" s="15">
        <f>Test!HR78</f>
        <v>0</v>
      </c>
      <c r="IP79" s="15">
        <f>Test!HS78</f>
        <v>0</v>
      </c>
      <c r="IQ79" s="15">
        <f>Test!HT78</f>
        <v>0</v>
      </c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3"/>
      <c r="JD79" s="35">
        <f t="shared" si="271"/>
        <v>1</v>
      </c>
      <c r="JE79" s="15">
        <f>Test!IH78</f>
        <v>0</v>
      </c>
      <c r="JF79" s="15">
        <f>Test!II78</f>
        <v>0</v>
      </c>
      <c r="JG79" s="15">
        <f>Test!IJ78</f>
        <v>0</v>
      </c>
      <c r="JH79" s="15">
        <f>Test!IK78</f>
        <v>0</v>
      </c>
      <c r="JI79" s="15">
        <f>Test!IL78</f>
        <v>0</v>
      </c>
      <c r="JJ79" s="15">
        <f>Test!IM78</f>
        <v>0</v>
      </c>
      <c r="JK79" s="15">
        <f>Test!IN78</f>
        <v>0</v>
      </c>
      <c r="JL79" s="15">
        <f>Test!IO78</f>
        <v>0</v>
      </c>
      <c r="JM79" s="15">
        <f>Test!IP78</f>
        <v>0</v>
      </c>
      <c r="JN79" s="15">
        <f>Test!IQ78</f>
        <v>0</v>
      </c>
      <c r="JO79" s="15">
        <f>Test!IR78</f>
        <v>0</v>
      </c>
      <c r="JP79" s="15">
        <f>Test!IS78</f>
        <v>0</v>
      </c>
      <c r="JQ79" s="15">
        <f>Test!IT78</f>
        <v>0</v>
      </c>
      <c r="JR79" s="15">
        <f>Test!IU78</f>
        <v>0</v>
      </c>
      <c r="JS79" s="15">
        <f>Test!IV78</f>
        <v>0</v>
      </c>
      <c r="JT79" s="15">
        <f>Test!IW78</f>
        <v>0</v>
      </c>
      <c r="JU79" s="15">
        <f>Test!IX78</f>
        <v>0</v>
      </c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3"/>
      <c r="KH79" s="35">
        <f t="shared" si="273"/>
        <v>1</v>
      </c>
      <c r="KI79" s="15">
        <f>Test!JL78</f>
        <v>0</v>
      </c>
      <c r="KJ79" s="15">
        <f>Test!JM78</f>
        <v>0</v>
      </c>
      <c r="KK79" s="15">
        <f>Test!JN78</f>
        <v>0</v>
      </c>
      <c r="KL79" s="15">
        <f>Test!JO78</f>
        <v>0</v>
      </c>
      <c r="KM79" s="15">
        <f>Test!JP78</f>
        <v>0</v>
      </c>
      <c r="KN79" s="15">
        <f>Test!JQ78</f>
        <v>0</v>
      </c>
      <c r="KO79" s="15">
        <f>Test!JR78</f>
        <v>0</v>
      </c>
      <c r="KP79" s="15">
        <f>Test!JS78</f>
        <v>0</v>
      </c>
      <c r="KQ79" s="15">
        <f>Test!JT78</f>
        <v>0</v>
      </c>
      <c r="KR79" s="15">
        <f>Test!JU78</f>
        <v>0</v>
      </c>
      <c r="KS79" s="15">
        <f>Test!JV78</f>
        <v>0</v>
      </c>
      <c r="KT79" s="15">
        <f>Test!JW78</f>
        <v>0</v>
      </c>
      <c r="KU79" s="15">
        <f>Test!JX78</f>
        <v>0</v>
      </c>
      <c r="KV79" s="15">
        <f>Test!JY78</f>
        <v>0</v>
      </c>
      <c r="KW79" s="15">
        <f>Test!JZ78</f>
        <v>0</v>
      </c>
      <c r="KX79" s="15">
        <f>Test!KA78</f>
        <v>0</v>
      </c>
      <c r="KY79" s="15">
        <f>Test!KB78</f>
        <v>0</v>
      </c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3"/>
      <c r="LL79" s="35">
        <f t="shared" si="275"/>
        <v>1</v>
      </c>
      <c r="LM79" s="15">
        <f>Test!KP78</f>
        <v>0</v>
      </c>
      <c r="LN79" s="15">
        <f>Test!KQ78</f>
        <v>0</v>
      </c>
      <c r="LO79" s="15">
        <f>Test!KR78</f>
        <v>0</v>
      </c>
      <c r="LP79" s="15">
        <f>Test!KS78</f>
        <v>0</v>
      </c>
      <c r="LQ79" s="15">
        <f>Test!KT78</f>
        <v>0</v>
      </c>
      <c r="LR79" s="15">
        <f>Test!KU78</f>
        <v>0</v>
      </c>
      <c r="LS79" s="15">
        <f>Test!KV78</f>
        <v>0</v>
      </c>
      <c r="LT79" s="15">
        <f>Test!KW78</f>
        <v>0</v>
      </c>
      <c r="LU79" s="15">
        <f>Test!KX78</f>
        <v>0</v>
      </c>
      <c r="LV79" s="15">
        <f>Test!KY78</f>
        <v>0</v>
      </c>
      <c r="LW79" s="15">
        <f>Test!KZ78</f>
        <v>0</v>
      </c>
      <c r="LX79" s="15">
        <f>Test!LA78</f>
        <v>0</v>
      </c>
      <c r="LY79" s="15">
        <f>Test!LB78</f>
        <v>0</v>
      </c>
      <c r="LZ79" s="15">
        <f>Test!LC78</f>
        <v>0</v>
      </c>
      <c r="MA79" s="15">
        <f>Test!LD78</f>
        <v>0</v>
      </c>
      <c r="MB79" s="15">
        <f>Test!LE78</f>
        <v>0</v>
      </c>
      <c r="MC79" s="15">
        <f>Test!LF78</f>
        <v>0</v>
      </c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55"/>
      <c r="MP79" s="35">
        <f t="shared" si="277"/>
        <v>1</v>
      </c>
      <c r="MQ79" s="15">
        <f>Test!LT78</f>
        <v>0</v>
      </c>
      <c r="MR79" s="15">
        <f>Test!LU78</f>
        <v>0</v>
      </c>
      <c r="MS79" s="15">
        <f>Test!LV78</f>
        <v>0</v>
      </c>
      <c r="MT79" s="15">
        <f>Test!LW78</f>
        <v>0</v>
      </c>
      <c r="MU79" s="15">
        <f>Test!LX78</f>
        <v>0</v>
      </c>
      <c r="MV79" s="15">
        <f>Test!LY78</f>
        <v>0</v>
      </c>
      <c r="MW79" s="15">
        <f>Test!LZ78</f>
        <v>0</v>
      </c>
      <c r="MX79" s="15">
        <f>Test!MA78</f>
        <v>0</v>
      </c>
      <c r="MY79" s="15">
        <f>Test!MB78</f>
        <v>0</v>
      </c>
      <c r="MZ79" s="15">
        <f>Test!MC78</f>
        <v>0</v>
      </c>
      <c r="NA79" s="15">
        <f>Test!MD78</f>
        <v>0</v>
      </c>
      <c r="NB79" s="15">
        <f>Test!ME78</f>
        <v>0</v>
      </c>
      <c r="NC79" s="15">
        <f>Test!MF78</f>
        <v>0</v>
      </c>
      <c r="ND79" s="15">
        <f>Test!MG78</f>
        <v>0</v>
      </c>
      <c r="NE79" s="15">
        <f>Test!MH78</f>
        <v>0</v>
      </c>
      <c r="NF79" s="15">
        <f>Test!MI78</f>
        <v>0</v>
      </c>
      <c r="NG79" s="15">
        <f>Test!MJ78</f>
        <v>0</v>
      </c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55"/>
      <c r="NT79" s="35">
        <f t="shared" si="281"/>
        <v>1</v>
      </c>
      <c r="NU79" s="15">
        <f>Test!MX78</f>
        <v>0</v>
      </c>
      <c r="NV79" s="15">
        <f>Test!MY78</f>
        <v>0</v>
      </c>
      <c r="NW79" s="15">
        <f>Test!MZ78</f>
        <v>0</v>
      </c>
      <c r="NX79" s="15">
        <f>Test!NA78</f>
        <v>0</v>
      </c>
      <c r="NY79" s="15">
        <f>Test!NB78</f>
        <v>0</v>
      </c>
      <c r="NZ79" s="15">
        <f>Test!NC78</f>
        <v>0</v>
      </c>
      <c r="OA79" s="15">
        <f>Test!ND78</f>
        <v>0</v>
      </c>
      <c r="OB79" s="15">
        <f>Test!NE78</f>
        <v>0</v>
      </c>
      <c r="OC79" s="15">
        <f>Test!NF78</f>
        <v>0</v>
      </c>
      <c r="OD79" s="15">
        <f>Test!NG78</f>
        <v>0</v>
      </c>
      <c r="OE79" s="15">
        <f>Test!NH78</f>
        <v>0</v>
      </c>
      <c r="OF79" s="15">
        <f>Test!NI78</f>
        <v>0</v>
      </c>
      <c r="OG79" s="15">
        <f>Test!NJ78</f>
        <v>0</v>
      </c>
      <c r="OH79" s="15">
        <f>Test!NK78</f>
        <v>0</v>
      </c>
      <c r="OI79" s="15">
        <f>Test!NL78</f>
        <v>0</v>
      </c>
      <c r="OJ79" s="15">
        <f>Test!NM78</f>
        <v>0</v>
      </c>
      <c r="OK79" s="15">
        <f>Test!NN78</f>
        <v>0</v>
      </c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55"/>
      <c r="OX79" s="35">
        <f t="shared" si="282"/>
        <v>1</v>
      </c>
      <c r="OY79" s="15">
        <f>Test!OB78</f>
        <v>0</v>
      </c>
      <c r="OZ79" s="15">
        <f>Test!OC78</f>
        <v>0</v>
      </c>
      <c r="PA79" s="15">
        <f>Test!OD78</f>
        <v>0</v>
      </c>
      <c r="PB79" s="15">
        <f>Test!OE78</f>
        <v>0</v>
      </c>
      <c r="PC79" s="15">
        <f>Test!OF78</f>
        <v>0</v>
      </c>
      <c r="PD79" s="15">
        <f>Test!OG78</f>
        <v>0</v>
      </c>
      <c r="PE79" s="15">
        <f>Test!OH78</f>
        <v>0</v>
      </c>
      <c r="PF79" s="15">
        <f>Test!OI78</f>
        <v>0</v>
      </c>
      <c r="PG79" s="15">
        <f>Test!OJ78</f>
        <v>0</v>
      </c>
      <c r="PH79" s="15">
        <f>Test!OK78</f>
        <v>0</v>
      </c>
      <c r="PI79" s="15">
        <f>Test!OL78</f>
        <v>0</v>
      </c>
      <c r="PJ79" s="15">
        <f>Test!OM78</f>
        <v>0</v>
      </c>
      <c r="PK79" s="15">
        <f>Test!ON78</f>
        <v>0</v>
      </c>
      <c r="PL79" s="15">
        <f>Test!OO78</f>
        <v>0</v>
      </c>
      <c r="PM79" s="15">
        <f>Test!OP78</f>
        <v>0</v>
      </c>
      <c r="PN79" s="15">
        <f>Test!OQ78</f>
        <v>0</v>
      </c>
      <c r="PO79" s="15">
        <f>Test!OR78</f>
        <v>0</v>
      </c>
      <c r="PP79" s="16"/>
      <c r="PQ79" s="16"/>
      <c r="PR79" s="16"/>
      <c r="PS79" s="16"/>
      <c r="PT79" s="16"/>
      <c r="PU79" s="16"/>
      <c r="PV79" s="16"/>
      <c r="PW79" s="16"/>
      <c r="PX79" s="16"/>
      <c r="PY79" s="16"/>
      <c r="PZ79" s="16"/>
    </row>
    <row r="80" spans="3:442" ht="16.5" thickBot="1">
      <c r="C80" s="115"/>
      <c r="D80" s="26">
        <f t="shared" si="297"/>
        <v>0.5</v>
      </c>
      <c r="E80" s="36">
        <f t="shared" ca="1" si="254"/>
        <v>6.9060432507157987E-2</v>
      </c>
      <c r="F80" s="17">
        <f ca="1">Reference!B79</f>
        <v>0.53453021625357899</v>
      </c>
      <c r="G80" s="17">
        <f ca="1">Reference!C79</f>
        <v>0.96083462238311701</v>
      </c>
      <c r="H80" s="17">
        <f ca="1">Reference!D79</f>
        <v>0.95979613065719604</v>
      </c>
      <c r="I80" s="17">
        <f ca="1">Reference!E79</f>
        <v>25.898470654801802</v>
      </c>
      <c r="J80" s="17">
        <f ca="1">Reference!F79</f>
        <v>29.702514601824099</v>
      </c>
      <c r="K80" s="17">
        <f ca="1">Reference!G79</f>
        <v>31.671881488104301</v>
      </c>
      <c r="L80" s="17">
        <f ca="1">Reference!H79</f>
        <v>0.39941310882568298</v>
      </c>
      <c r="M80" s="17">
        <f ca="1">Reference!I79</f>
        <v>0.98526048660278298</v>
      </c>
      <c r="N80" s="17">
        <f ca="1">Reference!J79</f>
        <v>0.24838642776012401</v>
      </c>
      <c r="O80" s="17">
        <f ca="1">Reference!K79</f>
        <v>0.96214842796325595</v>
      </c>
      <c r="P80" s="17">
        <f ca="1">Reference!L79</f>
        <v>71.222340000000003</v>
      </c>
      <c r="Q80" s="17">
        <f ca="1">Reference!M79</f>
        <v>24.564378962724302</v>
      </c>
      <c r="R80" s="17" t="str">
        <f ca="1">Reference!N79</f>
        <v>None</v>
      </c>
      <c r="S80" s="17">
        <f ca="1">Reference!O79</f>
        <v>0.57986300000000002</v>
      </c>
      <c r="T80" s="17">
        <f ca="1">Reference!P79</f>
        <v>0.57986300000000002</v>
      </c>
      <c r="U80" s="17">
        <f ca="1">Reference!Q79</f>
        <v>222.80035000000001</v>
      </c>
      <c r="V80" s="17">
        <f ca="1">Reference!R79</f>
        <v>222.80035000000001</v>
      </c>
      <c r="X80" s="17">
        <f t="shared" si="255"/>
        <v>1.055964253974595E-2</v>
      </c>
      <c r="Y80" s="17">
        <f>Test!B79</f>
        <v>0.49472017873012702</v>
      </c>
      <c r="Z80" s="17">
        <f>Test!C79</f>
        <v>0.94289547204971302</v>
      </c>
      <c r="AA80" s="17">
        <f>Test!D79</f>
        <v>0.94132250547409002</v>
      </c>
      <c r="AB80" s="17">
        <f>Test!E79</f>
        <v>21.912421972672</v>
      </c>
      <c r="AC80" s="17">
        <f>Test!F79</f>
        <v>29.731718978025501</v>
      </c>
      <c r="AD80" s="17">
        <f>Test!G79</f>
        <v>31.726835934241102</v>
      </c>
      <c r="AE80" s="17">
        <f>Test!H79</f>
        <v>0.31233090162277199</v>
      </c>
      <c r="AF80" s="17">
        <f>Test!I79</f>
        <v>0.98597204685211104</v>
      </c>
      <c r="AG80" s="17">
        <f>Test!J79</f>
        <v>0.323079854249954</v>
      </c>
      <c r="AH80" s="17">
        <f>Test!K79</f>
        <v>0.94380140304565396</v>
      </c>
      <c r="AI80" s="17">
        <f>Test!L79</f>
        <v>67.415201999999994</v>
      </c>
      <c r="AJ80" s="17">
        <f>Test!M79</f>
        <v>22.110218603681599</v>
      </c>
      <c r="AK80" s="17" t="str">
        <f>Test!N79</f>
        <v>None</v>
      </c>
      <c r="AL80" s="17">
        <f>Test!O79</f>
        <v>0.60465500000000005</v>
      </c>
      <c r="AM80" s="17">
        <f>Test!P79</f>
        <v>0.60465500000000005</v>
      </c>
      <c r="AN80" s="17">
        <f>Test!Q79</f>
        <v>0.89038899999999999</v>
      </c>
      <c r="AO80" s="17">
        <f>Test!R79</f>
        <v>0.89038899999999999</v>
      </c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3"/>
      <c r="BB80" s="36">
        <f t="shared" si="257"/>
        <v>2.8080872914000299E-3</v>
      </c>
      <c r="BC80" s="17">
        <f>Test!AF79</f>
        <v>0.49859595635429999</v>
      </c>
      <c r="BD80" s="17">
        <f>Test!AG79</f>
        <v>0.93336278200149503</v>
      </c>
      <c r="BE80" s="17">
        <f>Test!AH79</f>
        <v>0.93212157487869196</v>
      </c>
      <c r="BF80" s="17">
        <f>Test!AI79</f>
        <v>23.1718703730212</v>
      </c>
      <c r="BG80" s="17">
        <f>Test!AJ79</f>
        <v>30.5541183505586</v>
      </c>
      <c r="BH80" s="17">
        <f>Test!AK79</f>
        <v>32.4976794379509</v>
      </c>
      <c r="BI80" s="17">
        <f>Test!AL79</f>
        <v>0.31602129340171797</v>
      </c>
      <c r="BJ80" s="17">
        <f>Test!AM79</f>
        <v>0.98465895652770996</v>
      </c>
      <c r="BK80" s="17">
        <f>Test!AN79</f>
        <v>0.31892564892768799</v>
      </c>
      <c r="BL80" s="17">
        <f>Test!AO79</f>
        <v>0.93635791540145796</v>
      </c>
      <c r="BM80" s="17">
        <f>Test!AP79</f>
        <v>70.107747000000003</v>
      </c>
      <c r="BN80" s="17">
        <f>Test!AQ79</f>
        <v>21.365158647433301</v>
      </c>
      <c r="BO80" s="17" t="str">
        <f>Test!AR79</f>
        <v>None</v>
      </c>
      <c r="BP80" s="17">
        <f>Test!AS79</f>
        <v>7.2993000000000002E-2</v>
      </c>
      <c r="BQ80" s="17">
        <f>Test!AT79</f>
        <v>7.2993000000000002E-2</v>
      </c>
      <c r="BR80" s="17">
        <f>Test!AU79</f>
        <v>0.992954</v>
      </c>
      <c r="BS80" s="17">
        <f>Test!AV79</f>
        <v>0.992954</v>
      </c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3"/>
      <c r="CF80" s="36">
        <f t="shared" si="259"/>
        <v>6.9060432507157987E-2</v>
      </c>
      <c r="CG80" s="17">
        <f>Test!BJ79</f>
        <v>0.53453021625357899</v>
      </c>
      <c r="CH80" s="17">
        <f>Test!BK79</f>
        <v>0.96083462238311701</v>
      </c>
      <c r="CI80" s="17">
        <f>Test!BL79</f>
        <v>0.95979613065719604</v>
      </c>
      <c r="CJ80" s="17">
        <f>Test!BM79</f>
        <v>25.898470654801802</v>
      </c>
      <c r="CK80" s="17">
        <f>Test!BN79</f>
        <v>29.702514601824099</v>
      </c>
      <c r="CL80" s="17">
        <f>Test!BO79</f>
        <v>31.671881488104301</v>
      </c>
      <c r="CM80" s="17">
        <f>Test!BP79</f>
        <v>0.39941310882568298</v>
      </c>
      <c r="CN80" s="17">
        <f>Test!BQ79</f>
        <v>0.98526048660278298</v>
      </c>
      <c r="CO80" s="17">
        <f>Test!BR79</f>
        <v>0.24838642776012401</v>
      </c>
      <c r="CP80" s="17">
        <f>Test!BS79</f>
        <v>0.96214842796325595</v>
      </c>
      <c r="CQ80" s="17">
        <f>Test!BT79</f>
        <v>71.222340000000003</v>
      </c>
      <c r="CR80" s="17">
        <f>Test!BU79</f>
        <v>24.564378962724302</v>
      </c>
      <c r="CS80" s="17" t="str">
        <f>Test!BV79</f>
        <v>None</v>
      </c>
      <c r="CT80" s="17">
        <f>Test!BW79</f>
        <v>0.57986300000000002</v>
      </c>
      <c r="CU80" s="17">
        <f>Test!BX79</f>
        <v>0.57986300000000002</v>
      </c>
      <c r="CV80" s="17">
        <f>Test!BY79</f>
        <v>222.80035000000001</v>
      </c>
      <c r="CW80" s="17">
        <f>Test!BZ79</f>
        <v>222.80035000000001</v>
      </c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3"/>
      <c r="DJ80" s="36">
        <f t="shared" si="261"/>
        <v>5.3754813863929995E-2</v>
      </c>
      <c r="DK80" s="17">
        <f>Test!CN79</f>
        <v>0.473122593068035</v>
      </c>
      <c r="DL80" s="17">
        <f>Test!CO79</f>
        <v>0.95914912223815896</v>
      </c>
      <c r="DM80" s="17">
        <f>Test!CP79</f>
        <v>0.95808720588684004</v>
      </c>
      <c r="DN80" s="17">
        <f>Test!CQ79</f>
        <v>25.898360330121701</v>
      </c>
      <c r="DO80" s="17">
        <f>Test!CR79</f>
        <v>32.112337350777402</v>
      </c>
      <c r="DP80" s="17">
        <f>Test!CS79</f>
        <v>34.5462023941258</v>
      </c>
      <c r="DQ80" s="17">
        <f>Test!CT79</f>
        <v>0.40461063385009699</v>
      </c>
      <c r="DR80" s="17">
        <f>Test!CU79</f>
        <v>0.988006591796875</v>
      </c>
      <c r="DS80" s="17">
        <f>Test!CV79</f>
        <v>0.251213669776916</v>
      </c>
      <c r="DT80" s="17">
        <f>Test!CW79</f>
        <v>0.96106159687042203</v>
      </c>
      <c r="DU80" s="17">
        <f>Test!CX79</f>
        <v>71.374844999999993</v>
      </c>
      <c r="DV80" s="17">
        <f>Test!CY79</f>
        <v>24.458539450263501</v>
      </c>
      <c r="DW80" s="17" t="str">
        <f>Test!CZ79</f>
        <v>None</v>
      </c>
      <c r="DX80" s="17">
        <f>Test!DA79</f>
        <v>0.93910400000000005</v>
      </c>
      <c r="DY80" s="17">
        <f>Test!DB79</f>
        <v>0.93910400000000005</v>
      </c>
      <c r="DZ80" s="17">
        <f>Test!DC79</f>
        <v>1196.361983</v>
      </c>
      <c r="EA80" s="17">
        <f>Test!DD79</f>
        <v>1196.361983</v>
      </c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3"/>
      <c r="EN80" s="36">
        <f t="shared" si="263"/>
        <v>1</v>
      </c>
      <c r="EO80" s="17">
        <f>Test!DR79</f>
        <v>0</v>
      </c>
      <c r="EP80" s="17">
        <f>Test!DS79</f>
        <v>0</v>
      </c>
      <c r="EQ80" s="17">
        <f>Test!DT79</f>
        <v>0</v>
      </c>
      <c r="ER80" s="17">
        <f>Test!DU79</f>
        <v>0</v>
      </c>
      <c r="ES80" s="17">
        <f>Test!DV79</f>
        <v>0</v>
      </c>
      <c r="ET80" s="17">
        <f>Test!DW79</f>
        <v>0</v>
      </c>
      <c r="EU80" s="17">
        <f>Test!DX79</f>
        <v>0</v>
      </c>
      <c r="EV80" s="17">
        <f>Test!DY79</f>
        <v>0</v>
      </c>
      <c r="EW80" s="17">
        <f>Test!DZ79</f>
        <v>0</v>
      </c>
      <c r="EX80" s="17">
        <f>Test!EA79</f>
        <v>0</v>
      </c>
      <c r="EY80" s="17">
        <f>Test!EB79</f>
        <v>0</v>
      </c>
      <c r="EZ80" s="17">
        <f>Test!EC79</f>
        <v>0</v>
      </c>
      <c r="FA80" s="17">
        <f>Test!ED79</f>
        <v>0</v>
      </c>
      <c r="FB80" s="17">
        <f>Test!EE79</f>
        <v>0</v>
      </c>
      <c r="FC80" s="17">
        <f>Test!EF79</f>
        <v>0</v>
      </c>
      <c r="FD80" s="17">
        <f>Test!EG79</f>
        <v>0</v>
      </c>
      <c r="FE80" s="17">
        <f>Test!EH79</f>
        <v>0</v>
      </c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55"/>
      <c r="FR80" s="36">
        <f t="shared" si="265"/>
        <v>1</v>
      </c>
      <c r="FS80" s="17">
        <f>Test!EV79</f>
        <v>0</v>
      </c>
      <c r="FT80" s="17">
        <f>Test!EW79</f>
        <v>0</v>
      </c>
      <c r="FU80" s="17">
        <f>Test!EX79</f>
        <v>0</v>
      </c>
      <c r="FV80" s="17">
        <f>Test!EY79</f>
        <v>0</v>
      </c>
      <c r="FW80" s="17">
        <f>Test!EZ79</f>
        <v>0</v>
      </c>
      <c r="FX80" s="17">
        <f>Test!FA79</f>
        <v>0</v>
      </c>
      <c r="FY80" s="17">
        <f>Test!FB79</f>
        <v>0</v>
      </c>
      <c r="FZ80" s="17">
        <f>Test!FC79</f>
        <v>0</v>
      </c>
      <c r="GA80" s="17">
        <f>Test!FD79</f>
        <v>0</v>
      </c>
      <c r="GB80" s="17">
        <f>Test!FE79</f>
        <v>0</v>
      </c>
      <c r="GC80" s="17">
        <f>Test!FF79</f>
        <v>0</v>
      </c>
      <c r="GD80" s="17">
        <f>Test!FG79</f>
        <v>0</v>
      </c>
      <c r="GE80" s="17">
        <f>Test!FH79</f>
        <v>0</v>
      </c>
      <c r="GF80" s="17">
        <f>Test!FI79</f>
        <v>0</v>
      </c>
      <c r="GG80" s="17">
        <f>Test!FJ79</f>
        <v>0</v>
      </c>
      <c r="GH80" s="17">
        <f>Test!FK79</f>
        <v>0</v>
      </c>
      <c r="GI80" s="17">
        <f>Test!FL79</f>
        <v>0</v>
      </c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55"/>
      <c r="GV80" s="36">
        <f t="shared" si="267"/>
        <v>1</v>
      </c>
      <c r="GW80" s="17">
        <f>Test!FZ79</f>
        <v>0</v>
      </c>
      <c r="GX80" s="17">
        <f>Test!GA79</f>
        <v>0</v>
      </c>
      <c r="GY80" s="17">
        <f>Test!GB79</f>
        <v>0</v>
      </c>
      <c r="GZ80" s="17">
        <f>Test!GC79</f>
        <v>0</v>
      </c>
      <c r="HA80" s="17">
        <f>Test!GD79</f>
        <v>0</v>
      </c>
      <c r="HB80" s="17">
        <f>Test!GE79</f>
        <v>0</v>
      </c>
      <c r="HC80" s="17">
        <f>Test!GF79</f>
        <v>0</v>
      </c>
      <c r="HD80" s="17">
        <f>Test!GG79</f>
        <v>0</v>
      </c>
      <c r="HE80" s="17">
        <f>Test!GH79</f>
        <v>0</v>
      </c>
      <c r="HF80" s="17">
        <f>Test!GI79</f>
        <v>0</v>
      </c>
      <c r="HG80" s="17">
        <f>Test!GJ79</f>
        <v>0</v>
      </c>
      <c r="HH80" s="17">
        <f>Test!GK79</f>
        <v>0</v>
      </c>
      <c r="HI80" s="17">
        <f>Test!GL79</f>
        <v>0</v>
      </c>
      <c r="HJ80" s="17">
        <f>Test!GM79</f>
        <v>0</v>
      </c>
      <c r="HK80" s="17">
        <f>Test!GN79</f>
        <v>0</v>
      </c>
      <c r="HL80" s="17">
        <f>Test!GO79</f>
        <v>0</v>
      </c>
      <c r="HM80" s="17">
        <f>Test!GP79</f>
        <v>0</v>
      </c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3"/>
      <c r="HZ80" s="36">
        <f t="shared" si="269"/>
        <v>1</v>
      </c>
      <c r="IA80" s="17">
        <f>Test!HD79</f>
        <v>0</v>
      </c>
      <c r="IB80" s="17">
        <f>Test!HE79</f>
        <v>0</v>
      </c>
      <c r="IC80" s="17">
        <f>Test!HF79</f>
        <v>0</v>
      </c>
      <c r="ID80" s="17">
        <f>Test!HG79</f>
        <v>0</v>
      </c>
      <c r="IE80" s="17">
        <f>Test!HH79</f>
        <v>0</v>
      </c>
      <c r="IF80" s="17">
        <f>Test!HI79</f>
        <v>0</v>
      </c>
      <c r="IG80" s="17">
        <f>Test!HJ79</f>
        <v>0</v>
      </c>
      <c r="IH80" s="17">
        <f>Test!HK79</f>
        <v>0</v>
      </c>
      <c r="II80" s="17">
        <f>Test!HL79</f>
        <v>0</v>
      </c>
      <c r="IJ80" s="17">
        <f>Test!HM79</f>
        <v>0</v>
      </c>
      <c r="IK80" s="17">
        <f>Test!HN79</f>
        <v>0</v>
      </c>
      <c r="IL80" s="17">
        <f>Test!HO79</f>
        <v>0</v>
      </c>
      <c r="IM80" s="17">
        <f>Test!HP79</f>
        <v>0</v>
      </c>
      <c r="IN80" s="17">
        <f>Test!HQ79</f>
        <v>0</v>
      </c>
      <c r="IO80" s="17">
        <f>Test!HR79</f>
        <v>0</v>
      </c>
      <c r="IP80" s="17">
        <f>Test!HS79</f>
        <v>0</v>
      </c>
      <c r="IQ80" s="17">
        <f>Test!HT79</f>
        <v>0</v>
      </c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3"/>
      <c r="JD80" s="36">
        <f t="shared" si="271"/>
        <v>1</v>
      </c>
      <c r="JE80" s="17">
        <f>Test!IH79</f>
        <v>0</v>
      </c>
      <c r="JF80" s="17">
        <f>Test!II79</f>
        <v>0</v>
      </c>
      <c r="JG80" s="17">
        <f>Test!IJ79</f>
        <v>0</v>
      </c>
      <c r="JH80" s="17">
        <f>Test!IK79</f>
        <v>0</v>
      </c>
      <c r="JI80" s="17">
        <f>Test!IL79</f>
        <v>0</v>
      </c>
      <c r="JJ80" s="17">
        <f>Test!IM79</f>
        <v>0</v>
      </c>
      <c r="JK80" s="17">
        <f>Test!IN79</f>
        <v>0</v>
      </c>
      <c r="JL80" s="17">
        <f>Test!IO79</f>
        <v>0</v>
      </c>
      <c r="JM80" s="17">
        <f>Test!IP79</f>
        <v>0</v>
      </c>
      <c r="JN80" s="17">
        <f>Test!IQ79</f>
        <v>0</v>
      </c>
      <c r="JO80" s="17">
        <f>Test!IR79</f>
        <v>0</v>
      </c>
      <c r="JP80" s="17">
        <f>Test!IS79</f>
        <v>0</v>
      </c>
      <c r="JQ80" s="17">
        <f>Test!IT79</f>
        <v>0</v>
      </c>
      <c r="JR80" s="17">
        <f>Test!IU79</f>
        <v>0</v>
      </c>
      <c r="JS80" s="17">
        <f>Test!IV79</f>
        <v>0</v>
      </c>
      <c r="JT80" s="17">
        <f>Test!IW79</f>
        <v>0</v>
      </c>
      <c r="JU80" s="17">
        <f>Test!IX79</f>
        <v>0</v>
      </c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3"/>
      <c r="KH80" s="36">
        <f t="shared" si="273"/>
        <v>1</v>
      </c>
      <c r="KI80" s="17">
        <f>Test!JL79</f>
        <v>0</v>
      </c>
      <c r="KJ80" s="17">
        <f>Test!JM79</f>
        <v>0</v>
      </c>
      <c r="KK80" s="17">
        <f>Test!JN79</f>
        <v>0</v>
      </c>
      <c r="KL80" s="17">
        <f>Test!JO79</f>
        <v>0</v>
      </c>
      <c r="KM80" s="17">
        <f>Test!JP79</f>
        <v>0</v>
      </c>
      <c r="KN80" s="17">
        <f>Test!JQ79</f>
        <v>0</v>
      </c>
      <c r="KO80" s="17">
        <f>Test!JR79</f>
        <v>0</v>
      </c>
      <c r="KP80" s="17">
        <f>Test!JS79</f>
        <v>0</v>
      </c>
      <c r="KQ80" s="17">
        <f>Test!JT79</f>
        <v>0</v>
      </c>
      <c r="KR80" s="17">
        <f>Test!JU79</f>
        <v>0</v>
      </c>
      <c r="KS80" s="17">
        <f>Test!JV79</f>
        <v>0</v>
      </c>
      <c r="KT80" s="17">
        <f>Test!JW79</f>
        <v>0</v>
      </c>
      <c r="KU80" s="17">
        <f>Test!JX79</f>
        <v>0</v>
      </c>
      <c r="KV80" s="17">
        <f>Test!JY79</f>
        <v>0</v>
      </c>
      <c r="KW80" s="17">
        <f>Test!JZ79</f>
        <v>0</v>
      </c>
      <c r="KX80" s="17">
        <f>Test!KA79</f>
        <v>0</v>
      </c>
      <c r="KY80" s="17">
        <f>Test!KB79</f>
        <v>0</v>
      </c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3"/>
      <c r="LL80" s="36">
        <f t="shared" si="275"/>
        <v>1</v>
      </c>
      <c r="LM80" s="17">
        <f>Test!KP79</f>
        <v>0</v>
      </c>
      <c r="LN80" s="17">
        <f>Test!KQ79</f>
        <v>0</v>
      </c>
      <c r="LO80" s="17">
        <f>Test!KR79</f>
        <v>0</v>
      </c>
      <c r="LP80" s="17">
        <f>Test!KS79</f>
        <v>0</v>
      </c>
      <c r="LQ80" s="17">
        <f>Test!KT79</f>
        <v>0</v>
      </c>
      <c r="LR80" s="17">
        <f>Test!KU79</f>
        <v>0</v>
      </c>
      <c r="LS80" s="17">
        <f>Test!KV79</f>
        <v>0</v>
      </c>
      <c r="LT80" s="17">
        <f>Test!KW79</f>
        <v>0</v>
      </c>
      <c r="LU80" s="17">
        <f>Test!KX79</f>
        <v>0</v>
      </c>
      <c r="LV80" s="17">
        <f>Test!KY79</f>
        <v>0</v>
      </c>
      <c r="LW80" s="17">
        <f>Test!KZ79</f>
        <v>0</v>
      </c>
      <c r="LX80" s="17">
        <f>Test!LA79</f>
        <v>0</v>
      </c>
      <c r="LY80" s="17">
        <f>Test!LB79</f>
        <v>0</v>
      </c>
      <c r="LZ80" s="17">
        <f>Test!LC79</f>
        <v>0</v>
      </c>
      <c r="MA80" s="17">
        <f>Test!LD79</f>
        <v>0</v>
      </c>
      <c r="MB80" s="17">
        <f>Test!LE79</f>
        <v>0</v>
      </c>
      <c r="MC80" s="17">
        <f>Test!LF79</f>
        <v>0</v>
      </c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55"/>
      <c r="MP80" s="36">
        <f t="shared" si="277"/>
        <v>1</v>
      </c>
      <c r="MQ80" s="17">
        <f>Test!LT79</f>
        <v>0</v>
      </c>
      <c r="MR80" s="17">
        <f>Test!LU79</f>
        <v>0</v>
      </c>
      <c r="MS80" s="17">
        <f>Test!LV79</f>
        <v>0</v>
      </c>
      <c r="MT80" s="17">
        <f>Test!LW79</f>
        <v>0</v>
      </c>
      <c r="MU80" s="17">
        <f>Test!LX79</f>
        <v>0</v>
      </c>
      <c r="MV80" s="17">
        <f>Test!LY79</f>
        <v>0</v>
      </c>
      <c r="MW80" s="17">
        <f>Test!LZ79</f>
        <v>0</v>
      </c>
      <c r="MX80" s="17">
        <f>Test!MA79</f>
        <v>0</v>
      </c>
      <c r="MY80" s="17">
        <f>Test!MB79</f>
        <v>0</v>
      </c>
      <c r="MZ80" s="17">
        <f>Test!MC79</f>
        <v>0</v>
      </c>
      <c r="NA80" s="17">
        <f>Test!MD79</f>
        <v>0</v>
      </c>
      <c r="NB80" s="17">
        <f>Test!ME79</f>
        <v>0</v>
      </c>
      <c r="NC80" s="17">
        <f>Test!MF79</f>
        <v>0</v>
      </c>
      <c r="ND80" s="17">
        <f>Test!MG79</f>
        <v>0</v>
      </c>
      <c r="NE80" s="17">
        <f>Test!MH79</f>
        <v>0</v>
      </c>
      <c r="NF80" s="17">
        <f>Test!MI79</f>
        <v>0</v>
      </c>
      <c r="NG80" s="17">
        <f>Test!MJ79</f>
        <v>0</v>
      </c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55"/>
      <c r="NT80" s="36">
        <f t="shared" si="281"/>
        <v>1</v>
      </c>
      <c r="NU80" s="17">
        <f>Test!MX79</f>
        <v>0</v>
      </c>
      <c r="NV80" s="17">
        <f>Test!MY79</f>
        <v>0</v>
      </c>
      <c r="NW80" s="17">
        <f>Test!MZ79</f>
        <v>0</v>
      </c>
      <c r="NX80" s="17">
        <f>Test!NA79</f>
        <v>0</v>
      </c>
      <c r="NY80" s="17">
        <f>Test!NB79</f>
        <v>0</v>
      </c>
      <c r="NZ80" s="17">
        <f>Test!NC79</f>
        <v>0</v>
      </c>
      <c r="OA80" s="17">
        <f>Test!ND79</f>
        <v>0</v>
      </c>
      <c r="OB80" s="17">
        <f>Test!NE79</f>
        <v>0</v>
      </c>
      <c r="OC80" s="17">
        <f>Test!NF79</f>
        <v>0</v>
      </c>
      <c r="OD80" s="17">
        <f>Test!NG79</f>
        <v>0</v>
      </c>
      <c r="OE80" s="17">
        <f>Test!NH79</f>
        <v>0</v>
      </c>
      <c r="OF80" s="17">
        <f>Test!NI79</f>
        <v>0</v>
      </c>
      <c r="OG80" s="17">
        <f>Test!NJ79</f>
        <v>0</v>
      </c>
      <c r="OH80" s="17">
        <f>Test!NK79</f>
        <v>0</v>
      </c>
      <c r="OI80" s="17">
        <f>Test!NL79</f>
        <v>0</v>
      </c>
      <c r="OJ80" s="17">
        <f>Test!NM79</f>
        <v>0</v>
      </c>
      <c r="OK80" s="17">
        <f>Test!NN79</f>
        <v>0</v>
      </c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55"/>
      <c r="OX80" s="36">
        <f t="shared" si="282"/>
        <v>1</v>
      </c>
      <c r="OY80" s="17">
        <f>Test!OB79</f>
        <v>0</v>
      </c>
      <c r="OZ80" s="17">
        <f>Test!OC79</f>
        <v>0</v>
      </c>
      <c r="PA80" s="17">
        <f>Test!OD79</f>
        <v>0</v>
      </c>
      <c r="PB80" s="17">
        <f>Test!OE79</f>
        <v>0</v>
      </c>
      <c r="PC80" s="17">
        <f>Test!OF79</f>
        <v>0</v>
      </c>
      <c r="PD80" s="17">
        <f>Test!OG79</f>
        <v>0</v>
      </c>
      <c r="PE80" s="17">
        <f>Test!OH79</f>
        <v>0</v>
      </c>
      <c r="PF80" s="17">
        <f>Test!OI79</f>
        <v>0</v>
      </c>
      <c r="PG80" s="17">
        <f>Test!OJ79</f>
        <v>0</v>
      </c>
      <c r="PH80" s="17">
        <f>Test!OK79</f>
        <v>0</v>
      </c>
      <c r="PI80" s="17">
        <f>Test!OL79</f>
        <v>0</v>
      </c>
      <c r="PJ80" s="17">
        <f>Test!OM79</f>
        <v>0</v>
      </c>
      <c r="PK80" s="17">
        <f>Test!ON79</f>
        <v>0</v>
      </c>
      <c r="PL80" s="17">
        <f>Test!OO79</f>
        <v>0</v>
      </c>
      <c r="PM80" s="17">
        <f>Test!OP79</f>
        <v>0</v>
      </c>
      <c r="PN80" s="17">
        <f>Test!OQ79</f>
        <v>0</v>
      </c>
      <c r="PO80" s="17">
        <f>Test!OR79</f>
        <v>0</v>
      </c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</row>
    <row r="81" spans="3:442">
      <c r="C81" s="115"/>
      <c r="D81" s="26">
        <f t="shared" si="297"/>
        <v>0.75</v>
      </c>
      <c r="E81" s="37">
        <f t="shared" ca="1" si="254"/>
        <v>4.6813798097494676E-2</v>
      </c>
      <c r="F81" s="11">
        <f ca="1">Reference!B80</f>
        <v>0.78511034857312101</v>
      </c>
      <c r="G81" s="11">
        <f ca="1">Reference!C80</f>
        <v>0.97602015733718805</v>
      </c>
      <c r="H81" s="11">
        <f ca="1">Reference!D80</f>
        <v>0.97546422481536799</v>
      </c>
      <c r="I81" s="11">
        <f ca="1">Reference!E80</f>
        <v>28.489393383496001</v>
      </c>
      <c r="J81" s="11">
        <f ca="1">Reference!F80</f>
        <v>30.617588465079798</v>
      </c>
      <c r="K81" s="11">
        <f ca="1">Reference!G80</f>
        <v>32.812039674885803</v>
      </c>
      <c r="L81" s="11">
        <f ca="1">Reference!H80</f>
        <v>0.47761759161949102</v>
      </c>
      <c r="M81" s="11">
        <f ca="1">Reference!I80</f>
        <v>0.99115508794784501</v>
      </c>
      <c r="N81" s="11">
        <f ca="1">Reference!J80</f>
        <v>0.19121442735195099</v>
      </c>
      <c r="O81" s="11">
        <f ca="1">Reference!K80</f>
        <v>0.97775864601135198</v>
      </c>
      <c r="P81" s="11">
        <f ca="1">Reference!L80</f>
        <v>79.905679000000006</v>
      </c>
      <c r="Q81" s="11">
        <f ca="1">Reference!M80</f>
        <v>27.2896737907847</v>
      </c>
      <c r="R81" s="11" t="str">
        <f ca="1">Reference!N80</f>
        <v>None</v>
      </c>
      <c r="S81" s="11">
        <f ca="1">Reference!O80</f>
        <v>0.95187200000000005</v>
      </c>
      <c r="T81" s="11">
        <f ca="1">Reference!P80</f>
        <v>0.95187200000000005</v>
      </c>
      <c r="U81" s="11">
        <f ca="1">Reference!Q80</f>
        <v>238.71551099999999</v>
      </c>
      <c r="V81" s="11">
        <f ca="1">Reference!R80</f>
        <v>238.71551099999999</v>
      </c>
      <c r="X81" s="11">
        <f t="shared" si="255"/>
        <v>1.3408873967281298E-2</v>
      </c>
      <c r="Y81" s="11">
        <f>Test!B80</f>
        <v>0.76005665547546097</v>
      </c>
      <c r="Z81" s="11">
        <f>Test!C80</f>
        <v>0.966752469539642</v>
      </c>
      <c r="AA81" s="11">
        <f>Test!D80</f>
        <v>0.96619635820388705</v>
      </c>
      <c r="AB81" s="11">
        <f>Test!E80</f>
        <v>23.4766834403244</v>
      </c>
      <c r="AC81" s="11">
        <f>Test!F80</f>
        <v>30.626425848917499</v>
      </c>
      <c r="AD81" s="11">
        <f>Test!G80</f>
        <v>32.962823169222503</v>
      </c>
      <c r="AE81" s="11">
        <f>Test!H80</f>
        <v>0.37724369764327997</v>
      </c>
      <c r="AF81" s="11">
        <f>Test!I80</f>
        <v>0.99349713325500399</v>
      </c>
      <c r="AG81" s="11">
        <f>Test!J80</f>
        <v>0.25472685694694502</v>
      </c>
      <c r="AH81" s="11">
        <f>Test!K80</f>
        <v>0.968872129917144</v>
      </c>
      <c r="AI81" s="11">
        <f>Test!L80</f>
        <v>78.355728999999997</v>
      </c>
      <c r="AJ81" s="11">
        <f>Test!M80</f>
        <v>25.3314746962673</v>
      </c>
      <c r="AK81" s="11" t="str">
        <f>Test!N80</f>
        <v>None</v>
      </c>
      <c r="AL81" s="11">
        <f>Test!O80</f>
        <v>0.62109400000000003</v>
      </c>
      <c r="AM81" s="11">
        <f>Test!P80</f>
        <v>0.62109400000000003</v>
      </c>
      <c r="AN81" s="11">
        <f>Test!Q80</f>
        <v>0.52158599999999999</v>
      </c>
      <c r="AO81" s="11">
        <f>Test!R80</f>
        <v>0.52158599999999999</v>
      </c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3"/>
      <c r="BB81" s="37">
        <f t="shared" si="257"/>
        <v>2.9212336657868931E-4</v>
      </c>
      <c r="BC81" s="11">
        <f>Test!AF80</f>
        <v>0.74978090747506598</v>
      </c>
      <c r="BD81" s="11">
        <f>Test!AG80</f>
        <v>0.95487791299819902</v>
      </c>
      <c r="BE81" s="11">
        <f>Test!AH80</f>
        <v>0.95379614830017001</v>
      </c>
      <c r="BF81" s="11">
        <f>Test!AI80</f>
        <v>25.4848219556402</v>
      </c>
      <c r="BG81" s="11">
        <f>Test!AJ80</f>
        <v>31.081781005799101</v>
      </c>
      <c r="BH81" s="11">
        <f>Test!AK80</f>
        <v>33.229871947439499</v>
      </c>
      <c r="BI81" s="11">
        <f>Test!AL80</f>
        <v>0.382292360067367</v>
      </c>
      <c r="BJ81" s="11">
        <f>Test!AM80</f>
        <v>0.98900896310806197</v>
      </c>
      <c r="BK81" s="11">
        <f>Test!AN80</f>
        <v>0.260658979415893</v>
      </c>
      <c r="BL81" s="11">
        <f>Test!AO80</f>
        <v>0.95793074369430498</v>
      </c>
      <c r="BM81" s="11">
        <f>Test!AP80</f>
        <v>75.404159000000007</v>
      </c>
      <c r="BN81" s="11">
        <f>Test!AQ80</f>
        <v>23.830133493849701</v>
      </c>
      <c r="BO81" s="11" t="str">
        <f>Test!AR80</f>
        <v>None</v>
      </c>
      <c r="BP81" s="11">
        <f>Test!AS80</f>
        <v>8.9192999999999995E-2</v>
      </c>
      <c r="BQ81" s="11">
        <f>Test!AT80</f>
        <v>8.9192999999999995E-2</v>
      </c>
      <c r="BR81" s="11">
        <f>Test!AU80</f>
        <v>1.065847</v>
      </c>
      <c r="BS81" s="11">
        <f>Test!AV80</f>
        <v>1.065847</v>
      </c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3"/>
      <c r="CF81" s="37">
        <f t="shared" si="259"/>
        <v>4.6813798097494676E-2</v>
      </c>
      <c r="CG81" s="11">
        <f>Test!BJ80</f>
        <v>0.78511034857312101</v>
      </c>
      <c r="CH81" s="11">
        <f>Test!BK80</f>
        <v>0.97602015733718805</v>
      </c>
      <c r="CI81" s="11">
        <f>Test!BL80</f>
        <v>0.97546422481536799</v>
      </c>
      <c r="CJ81" s="11">
        <f>Test!BM80</f>
        <v>28.489393383496001</v>
      </c>
      <c r="CK81" s="11">
        <f>Test!BN80</f>
        <v>30.617588465079798</v>
      </c>
      <c r="CL81" s="11">
        <f>Test!BO80</f>
        <v>32.812039674885803</v>
      </c>
      <c r="CM81" s="11">
        <f>Test!BP80</f>
        <v>0.47761759161949102</v>
      </c>
      <c r="CN81" s="11">
        <f>Test!BQ80</f>
        <v>0.99115508794784501</v>
      </c>
      <c r="CO81" s="11">
        <f>Test!BR80</f>
        <v>0.19121442735195099</v>
      </c>
      <c r="CP81" s="11">
        <f>Test!BS80</f>
        <v>0.97775864601135198</v>
      </c>
      <c r="CQ81" s="11">
        <f>Test!BT80</f>
        <v>79.905679000000006</v>
      </c>
      <c r="CR81" s="11">
        <f>Test!BU80</f>
        <v>27.2896737907847</v>
      </c>
      <c r="CS81" s="11" t="str">
        <f>Test!BV80</f>
        <v>None</v>
      </c>
      <c r="CT81" s="11">
        <f>Test!BW80</f>
        <v>0.95187200000000005</v>
      </c>
      <c r="CU81" s="11">
        <f>Test!BX80</f>
        <v>0.95187200000000005</v>
      </c>
      <c r="CV81" s="11">
        <f>Test!BY80</f>
        <v>238.71551099999999</v>
      </c>
      <c r="CW81" s="11">
        <f>Test!BZ80</f>
        <v>238.71551099999999</v>
      </c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3"/>
      <c r="DJ81" s="37">
        <f t="shared" si="261"/>
        <v>4.8562423883347972E-2</v>
      </c>
      <c r="DK81" s="11">
        <f>Test!CN80</f>
        <v>0.78642181791251098</v>
      </c>
      <c r="DL81" s="11">
        <f>Test!CO80</f>
        <v>0.97824990749359098</v>
      </c>
      <c r="DM81" s="11">
        <f>Test!CP80</f>
        <v>0.97775441408157304</v>
      </c>
      <c r="DN81" s="11">
        <f>Test!CQ80</f>
        <v>29.175809132399898</v>
      </c>
      <c r="DO81" s="11">
        <f>Test!CR80</f>
        <v>33.361579300164003</v>
      </c>
      <c r="DP81" s="11">
        <f>Test!CS80</f>
        <v>36.0750118815753</v>
      </c>
      <c r="DQ81" s="11">
        <f>Test!CT80</f>
        <v>0.50259488821029596</v>
      </c>
      <c r="DR81" s="11">
        <f>Test!CU80</f>
        <v>0.99400877952575595</v>
      </c>
      <c r="DS81" s="11">
        <f>Test!CV80</f>
        <v>0.17957364022731701</v>
      </c>
      <c r="DT81" s="11">
        <f>Test!CW80</f>
        <v>0.97983378171920699</v>
      </c>
      <c r="DU81" s="11">
        <f>Test!CX80</f>
        <v>82.080573999999999</v>
      </c>
      <c r="DV81" s="11">
        <f>Test!CY80</f>
        <v>27.9170522685199</v>
      </c>
      <c r="DW81" s="11" t="str">
        <f>Test!CZ80</f>
        <v>None</v>
      </c>
      <c r="DX81" s="11">
        <f>Test!DA80</f>
        <v>0.83192900000000003</v>
      </c>
      <c r="DY81" s="11">
        <f>Test!DB80</f>
        <v>0.83192900000000003</v>
      </c>
      <c r="DZ81" s="11">
        <f>Test!DC80</f>
        <v>1493.1649560000001</v>
      </c>
      <c r="EA81" s="11">
        <f>Test!DD80</f>
        <v>1493.1649560000001</v>
      </c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3"/>
      <c r="EN81" s="37">
        <f t="shared" si="263"/>
        <v>1</v>
      </c>
      <c r="EO81" s="11">
        <f>Test!DR80</f>
        <v>0</v>
      </c>
      <c r="EP81" s="11">
        <f>Test!DS80</f>
        <v>0</v>
      </c>
      <c r="EQ81" s="11">
        <f>Test!DT80</f>
        <v>0</v>
      </c>
      <c r="ER81" s="11">
        <f>Test!DU80</f>
        <v>0</v>
      </c>
      <c r="ES81" s="11">
        <f>Test!DV80</f>
        <v>0</v>
      </c>
      <c r="ET81" s="11">
        <f>Test!DW80</f>
        <v>0</v>
      </c>
      <c r="EU81" s="11">
        <f>Test!DX80</f>
        <v>0</v>
      </c>
      <c r="EV81" s="11">
        <f>Test!DY80</f>
        <v>0</v>
      </c>
      <c r="EW81" s="11">
        <f>Test!DZ80</f>
        <v>0</v>
      </c>
      <c r="EX81" s="11">
        <f>Test!EA80</f>
        <v>0</v>
      </c>
      <c r="EY81" s="11">
        <f>Test!EB80</f>
        <v>0</v>
      </c>
      <c r="EZ81" s="11">
        <f>Test!EC80</f>
        <v>0</v>
      </c>
      <c r="FA81" s="11">
        <f>Test!ED80</f>
        <v>0</v>
      </c>
      <c r="FB81" s="11">
        <f>Test!EE80</f>
        <v>0</v>
      </c>
      <c r="FC81" s="11">
        <f>Test!EF80</f>
        <v>0</v>
      </c>
      <c r="FD81" s="11">
        <f>Test!EG80</f>
        <v>0</v>
      </c>
      <c r="FE81" s="11">
        <f>Test!EH80</f>
        <v>0</v>
      </c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55"/>
      <c r="FR81" s="37">
        <f t="shared" si="265"/>
        <v>1</v>
      </c>
      <c r="FS81" s="11">
        <f>Test!EV80</f>
        <v>0</v>
      </c>
      <c r="FT81" s="11">
        <f>Test!EW80</f>
        <v>0</v>
      </c>
      <c r="FU81" s="11">
        <f>Test!EX80</f>
        <v>0</v>
      </c>
      <c r="FV81" s="11">
        <f>Test!EY80</f>
        <v>0</v>
      </c>
      <c r="FW81" s="11">
        <f>Test!EZ80</f>
        <v>0</v>
      </c>
      <c r="FX81" s="11">
        <f>Test!FA80</f>
        <v>0</v>
      </c>
      <c r="FY81" s="11">
        <f>Test!FB80</f>
        <v>0</v>
      </c>
      <c r="FZ81" s="11">
        <f>Test!FC80</f>
        <v>0</v>
      </c>
      <c r="GA81" s="11">
        <f>Test!FD80</f>
        <v>0</v>
      </c>
      <c r="GB81" s="11">
        <f>Test!FE80</f>
        <v>0</v>
      </c>
      <c r="GC81" s="11">
        <f>Test!FF80</f>
        <v>0</v>
      </c>
      <c r="GD81" s="11">
        <f>Test!FG80</f>
        <v>0</v>
      </c>
      <c r="GE81" s="11">
        <f>Test!FH80</f>
        <v>0</v>
      </c>
      <c r="GF81" s="11">
        <f>Test!FI80</f>
        <v>0</v>
      </c>
      <c r="GG81" s="11">
        <f>Test!FJ80</f>
        <v>0</v>
      </c>
      <c r="GH81" s="11">
        <f>Test!FK80</f>
        <v>0</v>
      </c>
      <c r="GI81" s="11">
        <f>Test!FL80</f>
        <v>0</v>
      </c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55"/>
      <c r="GV81" s="37">
        <f t="shared" si="267"/>
        <v>1</v>
      </c>
      <c r="GW81" s="11">
        <f>Test!FZ80</f>
        <v>0</v>
      </c>
      <c r="GX81" s="11">
        <f>Test!GA80</f>
        <v>0</v>
      </c>
      <c r="GY81" s="11">
        <f>Test!GB80</f>
        <v>0</v>
      </c>
      <c r="GZ81" s="11">
        <f>Test!GC80</f>
        <v>0</v>
      </c>
      <c r="HA81" s="11">
        <f>Test!GD80</f>
        <v>0</v>
      </c>
      <c r="HB81" s="11">
        <f>Test!GE80</f>
        <v>0</v>
      </c>
      <c r="HC81" s="11">
        <f>Test!GF80</f>
        <v>0</v>
      </c>
      <c r="HD81" s="11">
        <f>Test!GG80</f>
        <v>0</v>
      </c>
      <c r="HE81" s="11">
        <f>Test!GH80</f>
        <v>0</v>
      </c>
      <c r="HF81" s="11">
        <f>Test!GI80</f>
        <v>0</v>
      </c>
      <c r="HG81" s="11">
        <f>Test!GJ80</f>
        <v>0</v>
      </c>
      <c r="HH81" s="11">
        <f>Test!GK80</f>
        <v>0</v>
      </c>
      <c r="HI81" s="11">
        <f>Test!GL80</f>
        <v>0</v>
      </c>
      <c r="HJ81" s="11">
        <f>Test!GM80</f>
        <v>0</v>
      </c>
      <c r="HK81" s="11">
        <f>Test!GN80</f>
        <v>0</v>
      </c>
      <c r="HL81" s="11">
        <f>Test!GO80</f>
        <v>0</v>
      </c>
      <c r="HM81" s="11">
        <f>Test!GP80</f>
        <v>0</v>
      </c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3"/>
      <c r="HZ81" s="37">
        <f t="shared" si="269"/>
        <v>1</v>
      </c>
      <c r="IA81" s="11">
        <f>Test!HD80</f>
        <v>0</v>
      </c>
      <c r="IB81" s="11">
        <f>Test!HE80</f>
        <v>0</v>
      </c>
      <c r="IC81" s="11">
        <f>Test!HF80</f>
        <v>0</v>
      </c>
      <c r="ID81" s="11">
        <f>Test!HG80</f>
        <v>0</v>
      </c>
      <c r="IE81" s="11">
        <f>Test!HH80</f>
        <v>0</v>
      </c>
      <c r="IF81" s="11">
        <f>Test!HI80</f>
        <v>0</v>
      </c>
      <c r="IG81" s="11">
        <f>Test!HJ80</f>
        <v>0</v>
      </c>
      <c r="IH81" s="11">
        <f>Test!HK80</f>
        <v>0</v>
      </c>
      <c r="II81" s="11">
        <f>Test!HL80</f>
        <v>0</v>
      </c>
      <c r="IJ81" s="11">
        <f>Test!HM80</f>
        <v>0</v>
      </c>
      <c r="IK81" s="11">
        <f>Test!HN80</f>
        <v>0</v>
      </c>
      <c r="IL81" s="11">
        <f>Test!HO80</f>
        <v>0</v>
      </c>
      <c r="IM81" s="11">
        <f>Test!HP80</f>
        <v>0</v>
      </c>
      <c r="IN81" s="11">
        <f>Test!HQ80</f>
        <v>0</v>
      </c>
      <c r="IO81" s="11">
        <f>Test!HR80</f>
        <v>0</v>
      </c>
      <c r="IP81" s="11">
        <f>Test!HS80</f>
        <v>0</v>
      </c>
      <c r="IQ81" s="11">
        <f>Test!HT80</f>
        <v>0</v>
      </c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3"/>
      <c r="JD81" s="37">
        <f t="shared" si="271"/>
        <v>1</v>
      </c>
      <c r="JE81" s="11">
        <f>Test!IH80</f>
        <v>0</v>
      </c>
      <c r="JF81" s="11">
        <f>Test!II80</f>
        <v>0</v>
      </c>
      <c r="JG81" s="11">
        <f>Test!IJ80</f>
        <v>0</v>
      </c>
      <c r="JH81" s="11">
        <f>Test!IK80</f>
        <v>0</v>
      </c>
      <c r="JI81" s="11">
        <f>Test!IL80</f>
        <v>0</v>
      </c>
      <c r="JJ81" s="11">
        <f>Test!IM80</f>
        <v>0</v>
      </c>
      <c r="JK81" s="11">
        <f>Test!IN80</f>
        <v>0</v>
      </c>
      <c r="JL81" s="11">
        <f>Test!IO80</f>
        <v>0</v>
      </c>
      <c r="JM81" s="11">
        <f>Test!IP80</f>
        <v>0</v>
      </c>
      <c r="JN81" s="11">
        <f>Test!IQ80</f>
        <v>0</v>
      </c>
      <c r="JO81" s="11">
        <f>Test!IR80</f>
        <v>0</v>
      </c>
      <c r="JP81" s="11">
        <f>Test!IS80</f>
        <v>0</v>
      </c>
      <c r="JQ81" s="11">
        <f>Test!IT80</f>
        <v>0</v>
      </c>
      <c r="JR81" s="11">
        <f>Test!IU80</f>
        <v>0</v>
      </c>
      <c r="JS81" s="11">
        <f>Test!IV80</f>
        <v>0</v>
      </c>
      <c r="JT81" s="11">
        <f>Test!IW80</f>
        <v>0</v>
      </c>
      <c r="JU81" s="11">
        <f>Test!IX80</f>
        <v>0</v>
      </c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3"/>
      <c r="KH81" s="37">
        <f t="shared" si="273"/>
        <v>1</v>
      </c>
      <c r="KI81" s="11">
        <f>Test!JL80</f>
        <v>0</v>
      </c>
      <c r="KJ81" s="11">
        <f>Test!JM80</f>
        <v>0</v>
      </c>
      <c r="KK81" s="11">
        <f>Test!JN80</f>
        <v>0</v>
      </c>
      <c r="KL81" s="11">
        <f>Test!JO80</f>
        <v>0</v>
      </c>
      <c r="KM81" s="11">
        <f>Test!JP80</f>
        <v>0</v>
      </c>
      <c r="KN81" s="11">
        <f>Test!JQ80</f>
        <v>0</v>
      </c>
      <c r="KO81" s="11">
        <f>Test!JR80</f>
        <v>0</v>
      </c>
      <c r="KP81" s="11">
        <f>Test!JS80</f>
        <v>0</v>
      </c>
      <c r="KQ81" s="11">
        <f>Test!JT80</f>
        <v>0</v>
      </c>
      <c r="KR81" s="11">
        <f>Test!JU80</f>
        <v>0</v>
      </c>
      <c r="KS81" s="11">
        <f>Test!JV80</f>
        <v>0</v>
      </c>
      <c r="KT81" s="11">
        <f>Test!JW80</f>
        <v>0</v>
      </c>
      <c r="KU81" s="11">
        <f>Test!JX80</f>
        <v>0</v>
      </c>
      <c r="KV81" s="11">
        <f>Test!JY80</f>
        <v>0</v>
      </c>
      <c r="KW81" s="11">
        <f>Test!JZ80</f>
        <v>0</v>
      </c>
      <c r="KX81" s="11">
        <f>Test!KA80</f>
        <v>0</v>
      </c>
      <c r="KY81" s="11">
        <f>Test!KB80</f>
        <v>0</v>
      </c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3"/>
      <c r="LL81" s="37">
        <f t="shared" si="275"/>
        <v>1</v>
      </c>
      <c r="LM81" s="11">
        <f>Test!KP80</f>
        <v>0</v>
      </c>
      <c r="LN81" s="11">
        <f>Test!KQ80</f>
        <v>0</v>
      </c>
      <c r="LO81" s="11">
        <f>Test!KR80</f>
        <v>0</v>
      </c>
      <c r="LP81" s="11">
        <f>Test!KS80</f>
        <v>0</v>
      </c>
      <c r="LQ81" s="11">
        <f>Test!KT80</f>
        <v>0</v>
      </c>
      <c r="LR81" s="11">
        <f>Test!KU80</f>
        <v>0</v>
      </c>
      <c r="LS81" s="11">
        <f>Test!KV80</f>
        <v>0</v>
      </c>
      <c r="LT81" s="11">
        <f>Test!KW80</f>
        <v>0</v>
      </c>
      <c r="LU81" s="11">
        <f>Test!KX80</f>
        <v>0</v>
      </c>
      <c r="LV81" s="11">
        <f>Test!KY80</f>
        <v>0</v>
      </c>
      <c r="LW81" s="11">
        <f>Test!KZ80</f>
        <v>0</v>
      </c>
      <c r="LX81" s="11">
        <f>Test!LA80</f>
        <v>0</v>
      </c>
      <c r="LY81" s="11">
        <f>Test!LB80</f>
        <v>0</v>
      </c>
      <c r="LZ81" s="11">
        <f>Test!LC80</f>
        <v>0</v>
      </c>
      <c r="MA81" s="11">
        <f>Test!LD80</f>
        <v>0</v>
      </c>
      <c r="MB81" s="11">
        <f>Test!LE80</f>
        <v>0</v>
      </c>
      <c r="MC81" s="11">
        <f>Test!LF80</f>
        <v>0</v>
      </c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55"/>
      <c r="MP81" s="37">
        <f t="shared" si="277"/>
        <v>1</v>
      </c>
      <c r="MQ81" s="11">
        <f>Test!LT80</f>
        <v>0</v>
      </c>
      <c r="MR81" s="11">
        <f>Test!LU80</f>
        <v>0</v>
      </c>
      <c r="MS81" s="11">
        <f>Test!LV80</f>
        <v>0</v>
      </c>
      <c r="MT81" s="11">
        <f>Test!LW80</f>
        <v>0</v>
      </c>
      <c r="MU81" s="11">
        <f>Test!LX80</f>
        <v>0</v>
      </c>
      <c r="MV81" s="11">
        <f>Test!LY80</f>
        <v>0</v>
      </c>
      <c r="MW81" s="11">
        <f>Test!LZ80</f>
        <v>0</v>
      </c>
      <c r="MX81" s="11">
        <f>Test!MA80</f>
        <v>0</v>
      </c>
      <c r="MY81" s="11">
        <f>Test!MB80</f>
        <v>0</v>
      </c>
      <c r="MZ81" s="11">
        <f>Test!MC80</f>
        <v>0</v>
      </c>
      <c r="NA81" s="11">
        <f>Test!MD80</f>
        <v>0</v>
      </c>
      <c r="NB81" s="11">
        <f>Test!ME80</f>
        <v>0</v>
      </c>
      <c r="NC81" s="11">
        <f>Test!MF80</f>
        <v>0</v>
      </c>
      <c r="ND81" s="11">
        <f>Test!MG80</f>
        <v>0</v>
      </c>
      <c r="NE81" s="11">
        <f>Test!MH80</f>
        <v>0</v>
      </c>
      <c r="NF81" s="11">
        <f>Test!MI80</f>
        <v>0</v>
      </c>
      <c r="NG81" s="11">
        <f>Test!MJ80</f>
        <v>0</v>
      </c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55"/>
      <c r="NT81" s="37">
        <f t="shared" si="281"/>
        <v>1</v>
      </c>
      <c r="NU81" s="11">
        <f>Test!MX80</f>
        <v>0</v>
      </c>
      <c r="NV81" s="11">
        <f>Test!MY80</f>
        <v>0</v>
      </c>
      <c r="NW81" s="11">
        <f>Test!MZ80</f>
        <v>0</v>
      </c>
      <c r="NX81" s="11">
        <f>Test!NA80</f>
        <v>0</v>
      </c>
      <c r="NY81" s="11">
        <f>Test!NB80</f>
        <v>0</v>
      </c>
      <c r="NZ81" s="11">
        <f>Test!NC80</f>
        <v>0</v>
      </c>
      <c r="OA81" s="11">
        <f>Test!ND80</f>
        <v>0</v>
      </c>
      <c r="OB81" s="11">
        <f>Test!NE80</f>
        <v>0</v>
      </c>
      <c r="OC81" s="11">
        <f>Test!NF80</f>
        <v>0</v>
      </c>
      <c r="OD81" s="11">
        <f>Test!NG80</f>
        <v>0</v>
      </c>
      <c r="OE81" s="11">
        <f>Test!NH80</f>
        <v>0</v>
      </c>
      <c r="OF81" s="11">
        <f>Test!NI80</f>
        <v>0</v>
      </c>
      <c r="OG81" s="11">
        <f>Test!NJ80</f>
        <v>0</v>
      </c>
      <c r="OH81" s="11">
        <f>Test!NK80</f>
        <v>0</v>
      </c>
      <c r="OI81" s="11">
        <f>Test!NL80</f>
        <v>0</v>
      </c>
      <c r="OJ81" s="11">
        <f>Test!NM80</f>
        <v>0</v>
      </c>
      <c r="OK81" s="11">
        <f>Test!NN80</f>
        <v>0</v>
      </c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55"/>
      <c r="OX81" s="37">
        <f t="shared" si="282"/>
        <v>1</v>
      </c>
      <c r="OY81" s="11">
        <f>Test!OB80</f>
        <v>0</v>
      </c>
      <c r="OZ81" s="11">
        <f>Test!OC80</f>
        <v>0</v>
      </c>
      <c r="PA81" s="11">
        <f>Test!OD80</f>
        <v>0</v>
      </c>
      <c r="PB81" s="11">
        <f>Test!OE80</f>
        <v>0</v>
      </c>
      <c r="PC81" s="11">
        <f>Test!OF80</f>
        <v>0</v>
      </c>
      <c r="PD81" s="11">
        <f>Test!OG80</f>
        <v>0</v>
      </c>
      <c r="PE81" s="11">
        <f>Test!OH80</f>
        <v>0</v>
      </c>
      <c r="PF81" s="11">
        <f>Test!OI80</f>
        <v>0</v>
      </c>
      <c r="PG81" s="11">
        <f>Test!OJ80</f>
        <v>0</v>
      </c>
      <c r="PH81" s="11">
        <f>Test!OK80</f>
        <v>0</v>
      </c>
      <c r="PI81" s="11">
        <f>Test!OL80</f>
        <v>0</v>
      </c>
      <c r="PJ81" s="11">
        <f>Test!OM80</f>
        <v>0</v>
      </c>
      <c r="PK81" s="11">
        <f>Test!ON80</f>
        <v>0</v>
      </c>
      <c r="PL81" s="11">
        <f>Test!OO80</f>
        <v>0</v>
      </c>
      <c r="PM81" s="11">
        <f>Test!OP80</f>
        <v>0</v>
      </c>
      <c r="PN81" s="11">
        <f>Test!OQ80</f>
        <v>0</v>
      </c>
      <c r="PO81" s="11">
        <f>Test!OR80</f>
        <v>0</v>
      </c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</row>
    <row r="82" spans="3:442">
      <c r="C82" s="115"/>
      <c r="D82" s="26">
        <f t="shared" si="297"/>
        <v>1</v>
      </c>
      <c r="E82" s="37">
        <f t="shared" ca="1" si="254"/>
        <v>3.2018366742372018E-2</v>
      </c>
      <c r="F82" s="11">
        <f ca="1">Reference!B81</f>
        <v>0.96798163325762798</v>
      </c>
      <c r="G82" s="11">
        <f ca="1">Reference!C81</f>
        <v>0.98270624876022294</v>
      </c>
      <c r="H82" s="11">
        <f ca="1">Reference!D81</f>
        <v>0.98235231637954701</v>
      </c>
      <c r="I82" s="11">
        <f ca="1">Reference!E81</f>
        <v>30.185995722352899</v>
      </c>
      <c r="J82" s="11">
        <f ca="1">Reference!F81</f>
        <v>31.2813048499847</v>
      </c>
      <c r="K82" s="11">
        <f ca="1">Reference!G81</f>
        <v>33.565703041621397</v>
      </c>
      <c r="L82" s="11">
        <f ca="1">Reference!H81</f>
        <v>0.52956736087798995</v>
      </c>
      <c r="M82" s="11">
        <f ca="1">Reference!I81</f>
        <v>0.99395090341567904</v>
      </c>
      <c r="N82" s="11">
        <f ca="1">Reference!J81</f>
        <v>0.16085490584373399</v>
      </c>
      <c r="O82" s="11">
        <f ca="1">Reference!K81</f>
        <v>0.98419427871704102</v>
      </c>
      <c r="P82" s="11">
        <f ca="1">Reference!L81</f>
        <v>84.432896</v>
      </c>
      <c r="Q82" s="11">
        <f ca="1">Reference!M81</f>
        <v>29.0937840475912</v>
      </c>
      <c r="R82" s="11" t="str">
        <f ca="1">Reference!N81</f>
        <v>None</v>
      </c>
      <c r="S82" s="11">
        <f ca="1">Reference!O81</f>
        <v>1.771298</v>
      </c>
      <c r="T82" s="11">
        <f ca="1">Reference!P81</f>
        <v>1.771298</v>
      </c>
      <c r="U82" s="11">
        <f ca="1">Reference!Q81</f>
        <v>282.94780800000001</v>
      </c>
      <c r="V82" s="11">
        <f ca="1">Reference!R81</f>
        <v>282.94780800000001</v>
      </c>
      <c r="X82" s="11">
        <f t="shared" si="255"/>
        <v>4.5114545275010132E-3</v>
      </c>
      <c r="Y82" s="11">
        <f>Test!B81</f>
        <v>0.99548854547249899</v>
      </c>
      <c r="Z82" s="11">
        <f>Test!C81</f>
        <v>0.97708547115325906</v>
      </c>
      <c r="AA82" s="11">
        <f>Test!D81</f>
        <v>0.97680079936981201</v>
      </c>
      <c r="AB82" s="11">
        <f>Test!E81</f>
        <v>24.649629929749501</v>
      </c>
      <c r="AC82" s="11">
        <f>Test!F81</f>
        <v>31.161683269946199</v>
      </c>
      <c r="AD82" s="11">
        <f>Test!G81</f>
        <v>33.660590022186199</v>
      </c>
      <c r="AE82" s="11">
        <f>Test!H81</f>
        <v>0.42076006531715299</v>
      </c>
      <c r="AF82" s="11">
        <f>Test!I81</f>
        <v>0.99603575468063299</v>
      </c>
      <c r="AG82" s="11">
        <f>Test!J81</f>
        <v>0.21632349491119299</v>
      </c>
      <c r="AH82" s="11">
        <f>Test!K81</f>
        <v>0.979325771331787</v>
      </c>
      <c r="AI82" s="11">
        <f>Test!L81</f>
        <v>83.975122999999996</v>
      </c>
      <c r="AJ82" s="11">
        <f>Test!M81</f>
        <v>27.577064219637101</v>
      </c>
      <c r="AK82" s="11" t="str">
        <f>Test!N81</f>
        <v>None</v>
      </c>
      <c r="AL82" s="11">
        <f>Test!O81</f>
        <v>0.369278</v>
      </c>
      <c r="AM82" s="11">
        <f>Test!P81</f>
        <v>0.369278</v>
      </c>
      <c r="AN82" s="11">
        <f>Test!Q81</f>
        <v>0.63490999999999997</v>
      </c>
      <c r="AO82" s="11">
        <f>Test!R81</f>
        <v>0.63490999999999997</v>
      </c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3"/>
      <c r="BB82" s="37">
        <f t="shared" si="257"/>
        <v>1.481188900960273E-4</v>
      </c>
      <c r="BC82" s="11">
        <f>Test!AF81</f>
        <v>0.99985188110990397</v>
      </c>
      <c r="BD82" s="11">
        <f>Test!AG81</f>
        <v>0.96832889318466098</v>
      </c>
      <c r="BE82" s="11">
        <f>Test!AH81</f>
        <v>0.96769809722900302</v>
      </c>
      <c r="BF82" s="11">
        <f>Test!AI81</f>
        <v>27.352065605555101</v>
      </c>
      <c r="BG82" s="11">
        <f>Test!AJ81</f>
        <v>31.977832359755901</v>
      </c>
      <c r="BH82" s="11">
        <f>Test!AK81</f>
        <v>34.278840295183002</v>
      </c>
      <c r="BI82" s="11">
        <f>Test!AL81</f>
        <v>0.441757202148437</v>
      </c>
      <c r="BJ82" s="11">
        <f>Test!AM81</f>
        <v>0.99340635538101196</v>
      </c>
      <c r="BK82" s="11">
        <f>Test!AN81</f>
        <v>0.21668767929077101</v>
      </c>
      <c r="BL82" s="11">
        <f>Test!AO81</f>
        <v>0.97075623273849398</v>
      </c>
      <c r="BM82" s="11">
        <f>Test!AP81</f>
        <v>82.494603999999995</v>
      </c>
      <c r="BN82" s="11">
        <f>Test!AQ81</f>
        <v>25.989584605541602</v>
      </c>
      <c r="BO82" s="11" t="str">
        <f>Test!AR81</f>
        <v>None</v>
      </c>
      <c r="BP82" s="11">
        <f>Test!AS81</f>
        <v>0.10754900000000001</v>
      </c>
      <c r="BQ82" s="11">
        <f>Test!AT81</f>
        <v>0.10754900000000001</v>
      </c>
      <c r="BR82" s="11">
        <f>Test!AU81</f>
        <v>1.040808</v>
      </c>
      <c r="BS82" s="11">
        <f>Test!AV81</f>
        <v>1.040808</v>
      </c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3"/>
      <c r="CF82" s="37">
        <f t="shared" si="259"/>
        <v>3.2018366742372018E-2</v>
      </c>
      <c r="CG82" s="11">
        <f>Test!BJ81</f>
        <v>0.96798163325762798</v>
      </c>
      <c r="CH82" s="11">
        <f>Test!BK81</f>
        <v>0.98270624876022294</v>
      </c>
      <c r="CI82" s="11">
        <f>Test!BL81</f>
        <v>0.98235231637954701</v>
      </c>
      <c r="CJ82" s="11">
        <f>Test!BM81</f>
        <v>30.185995722352899</v>
      </c>
      <c r="CK82" s="11">
        <f>Test!BN81</f>
        <v>31.2813048499847</v>
      </c>
      <c r="CL82" s="11">
        <f>Test!BO81</f>
        <v>33.565703041621397</v>
      </c>
      <c r="CM82" s="11">
        <f>Test!BP81</f>
        <v>0.52956736087798995</v>
      </c>
      <c r="CN82" s="11">
        <f>Test!BQ81</f>
        <v>0.99395090341567904</v>
      </c>
      <c r="CO82" s="11">
        <f>Test!BR81</f>
        <v>0.16085490584373399</v>
      </c>
      <c r="CP82" s="11">
        <f>Test!BS81</f>
        <v>0.98419427871704102</v>
      </c>
      <c r="CQ82" s="11">
        <f>Test!BT81</f>
        <v>84.432896</v>
      </c>
      <c r="CR82" s="11">
        <f>Test!BU81</f>
        <v>29.0937840475912</v>
      </c>
      <c r="CS82" s="11" t="str">
        <f>Test!BV81</f>
        <v>None</v>
      </c>
      <c r="CT82" s="11">
        <f>Test!BW81</f>
        <v>1.771298</v>
      </c>
      <c r="CU82" s="11">
        <f>Test!BX81</f>
        <v>1.771298</v>
      </c>
      <c r="CV82" s="11">
        <f>Test!BY81</f>
        <v>282.94780800000001</v>
      </c>
      <c r="CW82" s="11">
        <f>Test!BZ81</f>
        <v>282.94780800000001</v>
      </c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3"/>
      <c r="DJ82" s="37">
        <f t="shared" si="261"/>
        <v>1.0883652611829997E-2</v>
      </c>
      <c r="DK82" s="11">
        <f>Test!CN81</f>
        <v>0.98911634738817</v>
      </c>
      <c r="DL82" s="11">
        <f>Test!CO81</f>
        <v>0.98437738418579102</v>
      </c>
      <c r="DM82" s="11">
        <f>Test!CP81</f>
        <v>0.98406130075454701</v>
      </c>
      <c r="DN82" s="11">
        <f>Test!CQ81</f>
        <v>30.867713115492201</v>
      </c>
      <c r="DO82" s="11">
        <f>Test!CR81</f>
        <v>34.466807293696498</v>
      </c>
      <c r="DP82" s="11">
        <f>Test!CS81</f>
        <v>36.985156205145302</v>
      </c>
      <c r="DQ82" s="11">
        <f>Test!CT81</f>
        <v>0.55304151773452703</v>
      </c>
      <c r="DR82" s="11">
        <f>Test!CU81</f>
        <v>0.99600410461425704</v>
      </c>
      <c r="DS82" s="11">
        <f>Test!CV81</f>
        <v>0.15059883892536099</v>
      </c>
      <c r="DT82" s="11">
        <f>Test!CW81</f>
        <v>0.98588371276855402</v>
      </c>
      <c r="DU82" s="11">
        <f>Test!CX81</f>
        <v>86.119508999999994</v>
      </c>
      <c r="DV82" s="11">
        <f>Test!CY81</f>
        <v>29.714626038048898</v>
      </c>
      <c r="DW82" s="11" t="str">
        <f>Test!CZ81</f>
        <v>None</v>
      </c>
      <c r="DX82" s="11">
        <f>Test!DA81</f>
        <v>1.347947</v>
      </c>
      <c r="DY82" s="11">
        <f>Test!DB81</f>
        <v>1.347947</v>
      </c>
      <c r="DZ82" s="11">
        <f>Test!DC81</f>
        <v>1732.452767</v>
      </c>
      <c r="EA82" s="11">
        <f>Test!DD81</f>
        <v>1732.452767</v>
      </c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3"/>
      <c r="EN82" s="37">
        <f t="shared" si="263"/>
        <v>1</v>
      </c>
      <c r="EO82" s="11">
        <f>Test!DR81</f>
        <v>0</v>
      </c>
      <c r="EP82" s="11">
        <f>Test!DS81</f>
        <v>0</v>
      </c>
      <c r="EQ82" s="11">
        <f>Test!DT81</f>
        <v>0</v>
      </c>
      <c r="ER82" s="11">
        <f>Test!DU81</f>
        <v>0</v>
      </c>
      <c r="ES82" s="11">
        <f>Test!DV81</f>
        <v>0</v>
      </c>
      <c r="ET82" s="11">
        <f>Test!DW81</f>
        <v>0</v>
      </c>
      <c r="EU82" s="11">
        <f>Test!DX81</f>
        <v>0</v>
      </c>
      <c r="EV82" s="11">
        <f>Test!DY81</f>
        <v>0</v>
      </c>
      <c r="EW82" s="11">
        <f>Test!DZ81</f>
        <v>0</v>
      </c>
      <c r="EX82" s="11">
        <f>Test!EA81</f>
        <v>0</v>
      </c>
      <c r="EY82" s="11">
        <f>Test!EB81</f>
        <v>0</v>
      </c>
      <c r="EZ82" s="11">
        <f>Test!EC81</f>
        <v>0</v>
      </c>
      <c r="FA82" s="11">
        <f>Test!ED81</f>
        <v>0</v>
      </c>
      <c r="FB82" s="11">
        <f>Test!EE81</f>
        <v>0</v>
      </c>
      <c r="FC82" s="11">
        <f>Test!EF81</f>
        <v>0</v>
      </c>
      <c r="FD82" s="11">
        <f>Test!EG81</f>
        <v>0</v>
      </c>
      <c r="FE82" s="11">
        <f>Test!EH81</f>
        <v>0</v>
      </c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55"/>
      <c r="FR82" s="37">
        <f t="shared" si="265"/>
        <v>1</v>
      </c>
      <c r="FS82" s="11">
        <f>Test!EV81</f>
        <v>0</v>
      </c>
      <c r="FT82" s="11">
        <f>Test!EW81</f>
        <v>0</v>
      </c>
      <c r="FU82" s="11">
        <f>Test!EX81</f>
        <v>0</v>
      </c>
      <c r="FV82" s="11">
        <f>Test!EY81</f>
        <v>0</v>
      </c>
      <c r="FW82" s="11">
        <f>Test!EZ81</f>
        <v>0</v>
      </c>
      <c r="FX82" s="11">
        <f>Test!FA81</f>
        <v>0</v>
      </c>
      <c r="FY82" s="11">
        <f>Test!FB81</f>
        <v>0</v>
      </c>
      <c r="FZ82" s="11">
        <f>Test!FC81</f>
        <v>0</v>
      </c>
      <c r="GA82" s="11">
        <f>Test!FD81</f>
        <v>0</v>
      </c>
      <c r="GB82" s="11">
        <f>Test!FE81</f>
        <v>0</v>
      </c>
      <c r="GC82" s="11">
        <f>Test!FF81</f>
        <v>0</v>
      </c>
      <c r="GD82" s="11">
        <f>Test!FG81</f>
        <v>0</v>
      </c>
      <c r="GE82" s="11">
        <f>Test!FH81</f>
        <v>0</v>
      </c>
      <c r="GF82" s="11">
        <f>Test!FI81</f>
        <v>0</v>
      </c>
      <c r="GG82" s="11">
        <f>Test!FJ81</f>
        <v>0</v>
      </c>
      <c r="GH82" s="11">
        <f>Test!FK81</f>
        <v>0</v>
      </c>
      <c r="GI82" s="11">
        <f>Test!FL81</f>
        <v>0</v>
      </c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55"/>
      <c r="GV82" s="37">
        <f t="shared" si="267"/>
        <v>1</v>
      </c>
      <c r="GW82" s="11">
        <f>Test!FZ81</f>
        <v>0</v>
      </c>
      <c r="GX82" s="11">
        <f>Test!GA81</f>
        <v>0</v>
      </c>
      <c r="GY82" s="11">
        <f>Test!GB81</f>
        <v>0</v>
      </c>
      <c r="GZ82" s="11">
        <f>Test!GC81</f>
        <v>0</v>
      </c>
      <c r="HA82" s="11">
        <f>Test!GD81</f>
        <v>0</v>
      </c>
      <c r="HB82" s="11">
        <f>Test!GE81</f>
        <v>0</v>
      </c>
      <c r="HC82" s="11">
        <f>Test!GF81</f>
        <v>0</v>
      </c>
      <c r="HD82" s="11">
        <f>Test!GG81</f>
        <v>0</v>
      </c>
      <c r="HE82" s="11">
        <f>Test!GH81</f>
        <v>0</v>
      </c>
      <c r="HF82" s="11">
        <f>Test!GI81</f>
        <v>0</v>
      </c>
      <c r="HG82" s="11">
        <f>Test!GJ81</f>
        <v>0</v>
      </c>
      <c r="HH82" s="11">
        <f>Test!GK81</f>
        <v>0</v>
      </c>
      <c r="HI82" s="11">
        <f>Test!GL81</f>
        <v>0</v>
      </c>
      <c r="HJ82" s="11">
        <f>Test!GM81</f>
        <v>0</v>
      </c>
      <c r="HK82" s="11">
        <f>Test!GN81</f>
        <v>0</v>
      </c>
      <c r="HL82" s="11">
        <f>Test!GO81</f>
        <v>0</v>
      </c>
      <c r="HM82" s="11">
        <f>Test!GP81</f>
        <v>0</v>
      </c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3"/>
      <c r="HZ82" s="37">
        <f t="shared" si="269"/>
        <v>1</v>
      </c>
      <c r="IA82" s="11">
        <f>Test!HD81</f>
        <v>0</v>
      </c>
      <c r="IB82" s="11">
        <f>Test!HE81</f>
        <v>0</v>
      </c>
      <c r="IC82" s="11">
        <f>Test!HF81</f>
        <v>0</v>
      </c>
      <c r="ID82" s="11">
        <f>Test!HG81</f>
        <v>0</v>
      </c>
      <c r="IE82" s="11">
        <f>Test!HH81</f>
        <v>0</v>
      </c>
      <c r="IF82" s="11">
        <f>Test!HI81</f>
        <v>0</v>
      </c>
      <c r="IG82" s="11">
        <f>Test!HJ81</f>
        <v>0</v>
      </c>
      <c r="IH82" s="11">
        <f>Test!HK81</f>
        <v>0</v>
      </c>
      <c r="II82" s="11">
        <f>Test!HL81</f>
        <v>0</v>
      </c>
      <c r="IJ82" s="11">
        <f>Test!HM81</f>
        <v>0</v>
      </c>
      <c r="IK82" s="11">
        <f>Test!HN81</f>
        <v>0</v>
      </c>
      <c r="IL82" s="11">
        <f>Test!HO81</f>
        <v>0</v>
      </c>
      <c r="IM82" s="11">
        <f>Test!HP81</f>
        <v>0</v>
      </c>
      <c r="IN82" s="11">
        <f>Test!HQ81</f>
        <v>0</v>
      </c>
      <c r="IO82" s="11">
        <f>Test!HR81</f>
        <v>0</v>
      </c>
      <c r="IP82" s="11">
        <f>Test!HS81</f>
        <v>0</v>
      </c>
      <c r="IQ82" s="11">
        <f>Test!HT81</f>
        <v>0</v>
      </c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3"/>
      <c r="JD82" s="37">
        <f t="shared" si="271"/>
        <v>1</v>
      </c>
      <c r="JE82" s="11">
        <f>Test!IH81</f>
        <v>0</v>
      </c>
      <c r="JF82" s="11">
        <f>Test!II81</f>
        <v>0</v>
      </c>
      <c r="JG82" s="11">
        <f>Test!IJ81</f>
        <v>0</v>
      </c>
      <c r="JH82" s="11">
        <f>Test!IK81</f>
        <v>0</v>
      </c>
      <c r="JI82" s="11">
        <f>Test!IL81</f>
        <v>0</v>
      </c>
      <c r="JJ82" s="11">
        <f>Test!IM81</f>
        <v>0</v>
      </c>
      <c r="JK82" s="11">
        <f>Test!IN81</f>
        <v>0</v>
      </c>
      <c r="JL82" s="11">
        <f>Test!IO81</f>
        <v>0</v>
      </c>
      <c r="JM82" s="11">
        <f>Test!IP81</f>
        <v>0</v>
      </c>
      <c r="JN82" s="11">
        <f>Test!IQ81</f>
        <v>0</v>
      </c>
      <c r="JO82" s="11">
        <f>Test!IR81</f>
        <v>0</v>
      </c>
      <c r="JP82" s="11">
        <f>Test!IS81</f>
        <v>0</v>
      </c>
      <c r="JQ82" s="11">
        <f>Test!IT81</f>
        <v>0</v>
      </c>
      <c r="JR82" s="11">
        <f>Test!IU81</f>
        <v>0</v>
      </c>
      <c r="JS82" s="11">
        <f>Test!IV81</f>
        <v>0</v>
      </c>
      <c r="JT82" s="11">
        <f>Test!IW81</f>
        <v>0</v>
      </c>
      <c r="JU82" s="11">
        <f>Test!IX81</f>
        <v>0</v>
      </c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3"/>
      <c r="KH82" s="37">
        <f t="shared" si="273"/>
        <v>1</v>
      </c>
      <c r="KI82" s="11">
        <f>Test!JL81</f>
        <v>0</v>
      </c>
      <c r="KJ82" s="11">
        <f>Test!JM81</f>
        <v>0</v>
      </c>
      <c r="KK82" s="11">
        <f>Test!JN81</f>
        <v>0</v>
      </c>
      <c r="KL82" s="11">
        <f>Test!JO81</f>
        <v>0</v>
      </c>
      <c r="KM82" s="11">
        <f>Test!JP81</f>
        <v>0</v>
      </c>
      <c r="KN82" s="11">
        <f>Test!JQ81</f>
        <v>0</v>
      </c>
      <c r="KO82" s="11">
        <f>Test!JR81</f>
        <v>0</v>
      </c>
      <c r="KP82" s="11">
        <f>Test!JS81</f>
        <v>0</v>
      </c>
      <c r="KQ82" s="11">
        <f>Test!JT81</f>
        <v>0</v>
      </c>
      <c r="KR82" s="11">
        <f>Test!JU81</f>
        <v>0</v>
      </c>
      <c r="KS82" s="11">
        <f>Test!JV81</f>
        <v>0</v>
      </c>
      <c r="KT82" s="11">
        <f>Test!JW81</f>
        <v>0</v>
      </c>
      <c r="KU82" s="11">
        <f>Test!JX81</f>
        <v>0</v>
      </c>
      <c r="KV82" s="11">
        <f>Test!JY81</f>
        <v>0</v>
      </c>
      <c r="KW82" s="11">
        <f>Test!JZ81</f>
        <v>0</v>
      </c>
      <c r="KX82" s="11">
        <f>Test!KA81</f>
        <v>0</v>
      </c>
      <c r="KY82" s="11">
        <f>Test!KB81</f>
        <v>0</v>
      </c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3"/>
      <c r="LL82" s="37">
        <f t="shared" si="275"/>
        <v>1</v>
      </c>
      <c r="LM82" s="11">
        <f>Test!KP81</f>
        <v>0</v>
      </c>
      <c r="LN82" s="11">
        <f>Test!KQ81</f>
        <v>0</v>
      </c>
      <c r="LO82" s="11">
        <f>Test!KR81</f>
        <v>0</v>
      </c>
      <c r="LP82" s="11">
        <f>Test!KS81</f>
        <v>0</v>
      </c>
      <c r="LQ82" s="11">
        <f>Test!KT81</f>
        <v>0</v>
      </c>
      <c r="LR82" s="11">
        <f>Test!KU81</f>
        <v>0</v>
      </c>
      <c r="LS82" s="11">
        <f>Test!KV81</f>
        <v>0</v>
      </c>
      <c r="LT82" s="11">
        <f>Test!KW81</f>
        <v>0</v>
      </c>
      <c r="LU82" s="11">
        <f>Test!KX81</f>
        <v>0</v>
      </c>
      <c r="LV82" s="11">
        <f>Test!KY81</f>
        <v>0</v>
      </c>
      <c r="LW82" s="11">
        <f>Test!KZ81</f>
        <v>0</v>
      </c>
      <c r="LX82" s="11">
        <f>Test!LA81</f>
        <v>0</v>
      </c>
      <c r="LY82" s="11">
        <f>Test!LB81</f>
        <v>0</v>
      </c>
      <c r="LZ82" s="11">
        <f>Test!LC81</f>
        <v>0</v>
      </c>
      <c r="MA82" s="11">
        <f>Test!LD81</f>
        <v>0</v>
      </c>
      <c r="MB82" s="11">
        <f>Test!LE81</f>
        <v>0</v>
      </c>
      <c r="MC82" s="11">
        <f>Test!LF81</f>
        <v>0</v>
      </c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55"/>
      <c r="MP82" s="37">
        <f t="shared" si="277"/>
        <v>1</v>
      </c>
      <c r="MQ82" s="11">
        <f>Test!LT81</f>
        <v>0</v>
      </c>
      <c r="MR82" s="11">
        <f>Test!LU81</f>
        <v>0</v>
      </c>
      <c r="MS82" s="11">
        <f>Test!LV81</f>
        <v>0</v>
      </c>
      <c r="MT82" s="11">
        <f>Test!LW81</f>
        <v>0</v>
      </c>
      <c r="MU82" s="11">
        <f>Test!LX81</f>
        <v>0</v>
      </c>
      <c r="MV82" s="11">
        <f>Test!LY81</f>
        <v>0</v>
      </c>
      <c r="MW82" s="11">
        <f>Test!LZ81</f>
        <v>0</v>
      </c>
      <c r="MX82" s="11">
        <f>Test!MA81</f>
        <v>0</v>
      </c>
      <c r="MY82" s="11">
        <f>Test!MB81</f>
        <v>0</v>
      </c>
      <c r="MZ82" s="11">
        <f>Test!MC81</f>
        <v>0</v>
      </c>
      <c r="NA82" s="11">
        <f>Test!MD81</f>
        <v>0</v>
      </c>
      <c r="NB82" s="11">
        <f>Test!ME81</f>
        <v>0</v>
      </c>
      <c r="NC82" s="11">
        <f>Test!MF81</f>
        <v>0</v>
      </c>
      <c r="ND82" s="11">
        <f>Test!MG81</f>
        <v>0</v>
      </c>
      <c r="NE82" s="11">
        <f>Test!MH81</f>
        <v>0</v>
      </c>
      <c r="NF82" s="11">
        <f>Test!MI81</f>
        <v>0</v>
      </c>
      <c r="NG82" s="11">
        <f>Test!MJ81</f>
        <v>0</v>
      </c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55"/>
      <c r="NT82" s="37">
        <f t="shared" si="281"/>
        <v>1</v>
      </c>
      <c r="NU82" s="11">
        <f>Test!MX81</f>
        <v>0</v>
      </c>
      <c r="NV82" s="11">
        <f>Test!MY81</f>
        <v>0</v>
      </c>
      <c r="NW82" s="11">
        <f>Test!MZ81</f>
        <v>0</v>
      </c>
      <c r="NX82" s="11">
        <f>Test!NA81</f>
        <v>0</v>
      </c>
      <c r="NY82" s="11">
        <f>Test!NB81</f>
        <v>0</v>
      </c>
      <c r="NZ82" s="11">
        <f>Test!NC81</f>
        <v>0</v>
      </c>
      <c r="OA82" s="11">
        <f>Test!ND81</f>
        <v>0</v>
      </c>
      <c r="OB82" s="11">
        <f>Test!NE81</f>
        <v>0</v>
      </c>
      <c r="OC82" s="11">
        <f>Test!NF81</f>
        <v>0</v>
      </c>
      <c r="OD82" s="11">
        <f>Test!NG81</f>
        <v>0</v>
      </c>
      <c r="OE82" s="11">
        <f>Test!NH81</f>
        <v>0</v>
      </c>
      <c r="OF82" s="11">
        <f>Test!NI81</f>
        <v>0</v>
      </c>
      <c r="OG82" s="11">
        <f>Test!NJ81</f>
        <v>0</v>
      </c>
      <c r="OH82" s="11">
        <f>Test!NK81</f>
        <v>0</v>
      </c>
      <c r="OI82" s="11">
        <f>Test!NL81</f>
        <v>0</v>
      </c>
      <c r="OJ82" s="11">
        <f>Test!NM81</f>
        <v>0</v>
      </c>
      <c r="OK82" s="11">
        <f>Test!NN81</f>
        <v>0</v>
      </c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55"/>
      <c r="OX82" s="37">
        <f t="shared" si="282"/>
        <v>1</v>
      </c>
      <c r="OY82" s="11">
        <f>Test!OB81</f>
        <v>0</v>
      </c>
      <c r="OZ82" s="11">
        <f>Test!OC81</f>
        <v>0</v>
      </c>
      <c r="PA82" s="11">
        <f>Test!OD81</f>
        <v>0</v>
      </c>
      <c r="PB82" s="11">
        <f>Test!OE81</f>
        <v>0</v>
      </c>
      <c r="PC82" s="11">
        <f>Test!OF81</f>
        <v>0</v>
      </c>
      <c r="PD82" s="11">
        <f>Test!OG81</f>
        <v>0</v>
      </c>
      <c r="PE82" s="11">
        <f>Test!OH81</f>
        <v>0</v>
      </c>
      <c r="PF82" s="11">
        <f>Test!OI81</f>
        <v>0</v>
      </c>
      <c r="PG82" s="11">
        <f>Test!OJ81</f>
        <v>0</v>
      </c>
      <c r="PH82" s="11">
        <f>Test!OK81</f>
        <v>0</v>
      </c>
      <c r="PI82" s="11">
        <f>Test!OL81</f>
        <v>0</v>
      </c>
      <c r="PJ82" s="11">
        <f>Test!OM81</f>
        <v>0</v>
      </c>
      <c r="PK82" s="11">
        <f>Test!ON81</f>
        <v>0</v>
      </c>
      <c r="PL82" s="11">
        <f>Test!OO81</f>
        <v>0</v>
      </c>
      <c r="PM82" s="11">
        <f>Test!OP81</f>
        <v>0</v>
      </c>
      <c r="PN82" s="11">
        <f>Test!OQ81</f>
        <v>0</v>
      </c>
      <c r="PO82" s="11">
        <f>Test!OR81</f>
        <v>0</v>
      </c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</row>
    <row r="83" spans="3:442">
      <c r="C83" s="115"/>
      <c r="D83" s="26">
        <f t="shared" si="297"/>
        <v>1.5</v>
      </c>
      <c r="E83" s="37">
        <f t="shared" ca="1" si="254"/>
        <v>2.1894852045680018E-2</v>
      </c>
      <c r="F83" s="11">
        <f ca="1">Reference!B82</f>
        <v>1.53284227806852</v>
      </c>
      <c r="G83" s="11">
        <f ca="1">Reference!C82</f>
        <v>0.99230432510375899</v>
      </c>
      <c r="H83" s="11">
        <f ca="1">Reference!D82</f>
        <v>0.99217879772186202</v>
      </c>
      <c r="I83" s="11">
        <f ca="1">Reference!E82</f>
        <v>34.533642390102301</v>
      </c>
      <c r="J83" s="11">
        <f ca="1">Reference!F82</f>
        <v>33.1631619664401</v>
      </c>
      <c r="K83" s="11">
        <f ca="1">Reference!G82</f>
        <v>35.567031865871201</v>
      </c>
      <c r="L83" s="11">
        <f ca="1">Reference!H82</f>
        <v>0.65661209821701005</v>
      </c>
      <c r="M83" s="11">
        <f ca="1">Reference!I82</f>
        <v>0.99767744541168202</v>
      </c>
      <c r="N83" s="11">
        <f ca="1">Reference!J82</f>
        <v>0.103846497833728</v>
      </c>
      <c r="O83" s="11">
        <f ca="1">Reference!K82</f>
        <v>0.99340611696243197</v>
      </c>
      <c r="P83" s="11">
        <f ca="1">Reference!L82</f>
        <v>91.718452999999997</v>
      </c>
      <c r="Q83" s="11">
        <f ca="1">Reference!M82</f>
        <v>33.614089877387499</v>
      </c>
      <c r="R83" s="11" t="str">
        <f ca="1">Reference!N82</f>
        <v>None</v>
      </c>
      <c r="S83" s="11">
        <f ca="1">Reference!O82</f>
        <v>1.6989430000000001</v>
      </c>
      <c r="T83" s="11">
        <f ca="1">Reference!P82</f>
        <v>1.6989430000000001</v>
      </c>
      <c r="U83" s="11">
        <f ca="1">Reference!Q82</f>
        <v>308.407535</v>
      </c>
      <c r="V83" s="11">
        <f ca="1">Reference!R82</f>
        <v>308.407535</v>
      </c>
      <c r="X83" s="11">
        <f t="shared" si="255"/>
        <v>2.0263487047866846E-3</v>
      </c>
      <c r="Y83" s="11">
        <f>Test!B82</f>
        <v>1.49696047694282</v>
      </c>
      <c r="Z83" s="11">
        <f>Test!C82</f>
        <v>0.98797720670699996</v>
      </c>
      <c r="AA83" s="11">
        <f>Test!D82</f>
        <v>0.98788142204284601</v>
      </c>
      <c r="AB83" s="11">
        <f>Test!E82</f>
        <v>26.965816812101</v>
      </c>
      <c r="AC83" s="11">
        <f>Test!F82</f>
        <v>31.9277804778629</v>
      </c>
      <c r="AD83" s="11">
        <f>Test!G82</f>
        <v>34.694503428862802</v>
      </c>
      <c r="AE83" s="11">
        <f>Test!H82</f>
        <v>0.49480491876602101</v>
      </c>
      <c r="AF83" s="11">
        <f>Test!I82</f>
        <v>0.99829286336898804</v>
      </c>
      <c r="AG83" s="11">
        <f>Test!J82</f>
        <v>0.16248859465122201</v>
      </c>
      <c r="AH83" s="11">
        <f>Test!K82</f>
        <v>0.98962330818176203</v>
      </c>
      <c r="AI83" s="11">
        <f>Test!L82</f>
        <v>89.800224</v>
      </c>
      <c r="AJ83" s="11">
        <f>Test!M82</f>
        <v>31.4125209372746</v>
      </c>
      <c r="AK83" s="11" t="str">
        <f>Test!N82</f>
        <v>None</v>
      </c>
      <c r="AL83" s="11">
        <f>Test!O82</f>
        <v>0.65048899999999998</v>
      </c>
      <c r="AM83" s="11">
        <f>Test!P82</f>
        <v>0.65048899999999998</v>
      </c>
      <c r="AN83" s="11">
        <f>Test!Q82</f>
        <v>0.50734199999999996</v>
      </c>
      <c r="AO83" s="11">
        <f>Test!R82</f>
        <v>0.50734199999999996</v>
      </c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3"/>
      <c r="BB83" s="37">
        <f t="shared" si="257"/>
        <v>0</v>
      </c>
      <c r="BC83" s="11">
        <f>Test!AF82</f>
        <v>1.5</v>
      </c>
      <c r="BD83" s="11">
        <f>Test!AG82</f>
        <v>0.98195004463195801</v>
      </c>
      <c r="BE83" s="11">
        <f>Test!AH82</f>
        <v>0.98162764310836703</v>
      </c>
      <c r="BF83" s="11">
        <f>Test!AI82</f>
        <v>30.680993633365102</v>
      </c>
      <c r="BG83" s="11">
        <f>Test!AJ82</f>
        <v>33.207210958406399</v>
      </c>
      <c r="BH83" s="11">
        <f>Test!AK82</f>
        <v>35.2789613544969</v>
      </c>
      <c r="BI83" s="11">
        <f>Test!AL82</f>
        <v>0.54282528162002497</v>
      </c>
      <c r="BJ83" s="11">
        <f>Test!AM82</f>
        <v>0.99645221233367898</v>
      </c>
      <c r="BK83" s="11">
        <f>Test!AN82</f>
        <v>0.15591134130954701</v>
      </c>
      <c r="BL83" s="11">
        <f>Test!AO82</f>
        <v>0.98479628562927202</v>
      </c>
      <c r="BM83" s="11">
        <f>Test!AP82</f>
        <v>88.000103999999993</v>
      </c>
      <c r="BN83" s="11">
        <f>Test!AQ82</f>
        <v>29.369747596536399</v>
      </c>
      <c r="BO83" s="11" t="str">
        <f>Test!AR82</f>
        <v>None</v>
      </c>
      <c r="BP83" s="11">
        <f>Test!AS82</f>
        <v>0.22260199999999999</v>
      </c>
      <c r="BQ83" s="11">
        <f>Test!AT82</f>
        <v>0.22260199999999999</v>
      </c>
      <c r="BR83" s="11">
        <f>Test!AU82</f>
        <v>1.142752</v>
      </c>
      <c r="BS83" s="11">
        <f>Test!AV82</f>
        <v>1.142752</v>
      </c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3"/>
      <c r="CF83" s="37">
        <f t="shared" si="259"/>
        <v>2.1894852045680018E-2</v>
      </c>
      <c r="CG83" s="11">
        <f>Test!BJ82</f>
        <v>1.53284227806852</v>
      </c>
      <c r="CH83" s="11">
        <f>Test!BK82</f>
        <v>0.99230432510375899</v>
      </c>
      <c r="CI83" s="11">
        <f>Test!BL82</f>
        <v>0.99217879772186202</v>
      </c>
      <c r="CJ83" s="11">
        <f>Test!BM82</f>
        <v>34.533642390102301</v>
      </c>
      <c r="CK83" s="11">
        <f>Test!BN82</f>
        <v>33.1631619664401</v>
      </c>
      <c r="CL83" s="11">
        <f>Test!BO82</f>
        <v>35.567031865871201</v>
      </c>
      <c r="CM83" s="11">
        <f>Test!BP82</f>
        <v>0.65661209821701005</v>
      </c>
      <c r="CN83" s="11">
        <f>Test!BQ82</f>
        <v>0.99767744541168202</v>
      </c>
      <c r="CO83" s="11">
        <f>Test!BR82</f>
        <v>0.103846497833728</v>
      </c>
      <c r="CP83" s="11">
        <f>Test!BS82</f>
        <v>0.99340611696243197</v>
      </c>
      <c r="CQ83" s="11">
        <f>Test!BT82</f>
        <v>91.718452999999997</v>
      </c>
      <c r="CR83" s="11">
        <f>Test!BU82</f>
        <v>33.614089877387499</v>
      </c>
      <c r="CS83" s="11" t="str">
        <f>Test!BV82</f>
        <v>None</v>
      </c>
      <c r="CT83" s="11">
        <f>Test!BW82</f>
        <v>1.6989430000000001</v>
      </c>
      <c r="CU83" s="11">
        <f>Test!BX82</f>
        <v>1.6989430000000001</v>
      </c>
      <c r="CV83" s="11">
        <f>Test!BY82</f>
        <v>308.407535</v>
      </c>
      <c r="CW83" s="11">
        <f>Test!BZ82</f>
        <v>308.407535</v>
      </c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3"/>
      <c r="DJ83" s="37">
        <f t="shared" si="261"/>
        <v>6.3361969652664385E-4</v>
      </c>
      <c r="DK83" s="11">
        <f>Test!CN82</f>
        <v>1.49904957045521</v>
      </c>
      <c r="DL83" s="11">
        <f>Test!CO82</f>
        <v>0.99182033538818304</v>
      </c>
      <c r="DM83" s="11">
        <f>Test!CP82</f>
        <v>0.99169254302978505</v>
      </c>
      <c r="DN83" s="11">
        <f>Test!CQ82</f>
        <v>34.202650193463398</v>
      </c>
      <c r="DO83" s="11">
        <f>Test!CR82</f>
        <v>36.447950236288001</v>
      </c>
      <c r="DP83" s="11">
        <f>Test!CS82</f>
        <v>38.434555973688497</v>
      </c>
      <c r="DQ83" s="11">
        <f>Test!CT82</f>
        <v>0.649236440658569</v>
      </c>
      <c r="DR83" s="11">
        <f>Test!CU82</f>
        <v>0.99825358390808105</v>
      </c>
      <c r="DS83" s="11">
        <f>Test!CV82</f>
        <v>0.106887899339199</v>
      </c>
      <c r="DT83" s="11">
        <f>Test!CW82</f>
        <v>0.992975533008575</v>
      </c>
      <c r="DU83" s="11">
        <f>Test!CX82</f>
        <v>91.898325</v>
      </c>
      <c r="DV83" s="11">
        <f>Test!CY82</f>
        <v>33.269002723276103</v>
      </c>
      <c r="DW83" s="11" t="str">
        <f>Test!CZ82</f>
        <v>None</v>
      </c>
      <c r="DX83" s="11">
        <f>Test!DA82</f>
        <v>1.5450980000000001</v>
      </c>
      <c r="DY83" s="11">
        <f>Test!DB82</f>
        <v>1.5450980000000001</v>
      </c>
      <c r="DZ83" s="11">
        <f>Test!DC82</f>
        <v>1926.854216</v>
      </c>
      <c r="EA83" s="11">
        <f>Test!DD82</f>
        <v>1926.854216</v>
      </c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3"/>
      <c r="EN83" s="37">
        <f t="shared" si="263"/>
        <v>1</v>
      </c>
      <c r="EO83" s="11">
        <f>Test!DR82</f>
        <v>0</v>
      </c>
      <c r="EP83" s="11">
        <f>Test!DS82</f>
        <v>0</v>
      </c>
      <c r="EQ83" s="11">
        <f>Test!DT82</f>
        <v>0</v>
      </c>
      <c r="ER83" s="11">
        <f>Test!DU82</f>
        <v>0</v>
      </c>
      <c r="ES83" s="11">
        <f>Test!DV82</f>
        <v>0</v>
      </c>
      <c r="ET83" s="11">
        <f>Test!DW82</f>
        <v>0</v>
      </c>
      <c r="EU83" s="11">
        <f>Test!DX82</f>
        <v>0</v>
      </c>
      <c r="EV83" s="11">
        <f>Test!DY82</f>
        <v>0</v>
      </c>
      <c r="EW83" s="11">
        <f>Test!DZ82</f>
        <v>0</v>
      </c>
      <c r="EX83" s="11">
        <f>Test!EA82</f>
        <v>0</v>
      </c>
      <c r="EY83" s="11">
        <f>Test!EB82</f>
        <v>0</v>
      </c>
      <c r="EZ83" s="11">
        <f>Test!EC82</f>
        <v>0</v>
      </c>
      <c r="FA83" s="11">
        <f>Test!ED82</f>
        <v>0</v>
      </c>
      <c r="FB83" s="11">
        <f>Test!EE82</f>
        <v>0</v>
      </c>
      <c r="FC83" s="11">
        <f>Test!EF82</f>
        <v>0</v>
      </c>
      <c r="FD83" s="11">
        <f>Test!EG82</f>
        <v>0</v>
      </c>
      <c r="FE83" s="11">
        <f>Test!EH82</f>
        <v>0</v>
      </c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55"/>
      <c r="FR83" s="37">
        <f t="shared" si="265"/>
        <v>1</v>
      </c>
      <c r="FS83" s="11">
        <f>Test!EV82</f>
        <v>0</v>
      </c>
      <c r="FT83" s="11">
        <f>Test!EW82</f>
        <v>0</v>
      </c>
      <c r="FU83" s="11">
        <f>Test!EX82</f>
        <v>0</v>
      </c>
      <c r="FV83" s="11">
        <f>Test!EY82</f>
        <v>0</v>
      </c>
      <c r="FW83" s="11">
        <f>Test!EZ82</f>
        <v>0</v>
      </c>
      <c r="FX83" s="11">
        <f>Test!FA82</f>
        <v>0</v>
      </c>
      <c r="FY83" s="11">
        <f>Test!FB82</f>
        <v>0</v>
      </c>
      <c r="FZ83" s="11">
        <f>Test!FC82</f>
        <v>0</v>
      </c>
      <c r="GA83" s="11">
        <f>Test!FD82</f>
        <v>0</v>
      </c>
      <c r="GB83" s="11">
        <f>Test!FE82</f>
        <v>0</v>
      </c>
      <c r="GC83" s="11">
        <f>Test!FF82</f>
        <v>0</v>
      </c>
      <c r="GD83" s="11">
        <f>Test!FG82</f>
        <v>0</v>
      </c>
      <c r="GE83" s="11">
        <f>Test!FH82</f>
        <v>0</v>
      </c>
      <c r="GF83" s="11">
        <f>Test!FI82</f>
        <v>0</v>
      </c>
      <c r="GG83" s="11">
        <f>Test!FJ82</f>
        <v>0</v>
      </c>
      <c r="GH83" s="11">
        <f>Test!FK82</f>
        <v>0</v>
      </c>
      <c r="GI83" s="11">
        <f>Test!FL82</f>
        <v>0</v>
      </c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55"/>
      <c r="GV83" s="37">
        <f t="shared" si="267"/>
        <v>1</v>
      </c>
      <c r="GW83" s="11">
        <f>Test!FZ82</f>
        <v>0</v>
      </c>
      <c r="GX83" s="11">
        <f>Test!GA82</f>
        <v>0</v>
      </c>
      <c r="GY83" s="11">
        <f>Test!GB82</f>
        <v>0</v>
      </c>
      <c r="GZ83" s="11">
        <f>Test!GC82</f>
        <v>0</v>
      </c>
      <c r="HA83" s="11">
        <f>Test!GD82</f>
        <v>0</v>
      </c>
      <c r="HB83" s="11">
        <f>Test!GE82</f>
        <v>0</v>
      </c>
      <c r="HC83" s="11">
        <f>Test!GF82</f>
        <v>0</v>
      </c>
      <c r="HD83" s="11">
        <f>Test!GG82</f>
        <v>0</v>
      </c>
      <c r="HE83" s="11">
        <f>Test!GH82</f>
        <v>0</v>
      </c>
      <c r="HF83" s="11">
        <f>Test!GI82</f>
        <v>0</v>
      </c>
      <c r="HG83" s="11">
        <f>Test!GJ82</f>
        <v>0</v>
      </c>
      <c r="HH83" s="11">
        <f>Test!GK82</f>
        <v>0</v>
      </c>
      <c r="HI83" s="11">
        <f>Test!GL82</f>
        <v>0</v>
      </c>
      <c r="HJ83" s="11">
        <f>Test!GM82</f>
        <v>0</v>
      </c>
      <c r="HK83" s="11">
        <f>Test!GN82</f>
        <v>0</v>
      </c>
      <c r="HL83" s="11">
        <f>Test!GO82</f>
        <v>0</v>
      </c>
      <c r="HM83" s="11">
        <f>Test!GP82</f>
        <v>0</v>
      </c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3"/>
      <c r="HZ83" s="37">
        <f t="shared" si="269"/>
        <v>1</v>
      </c>
      <c r="IA83" s="11">
        <f>Test!HD82</f>
        <v>0</v>
      </c>
      <c r="IB83" s="11">
        <f>Test!HE82</f>
        <v>0</v>
      </c>
      <c r="IC83" s="11">
        <f>Test!HF82</f>
        <v>0</v>
      </c>
      <c r="ID83" s="11">
        <f>Test!HG82</f>
        <v>0</v>
      </c>
      <c r="IE83" s="11">
        <f>Test!HH82</f>
        <v>0</v>
      </c>
      <c r="IF83" s="11">
        <f>Test!HI82</f>
        <v>0</v>
      </c>
      <c r="IG83" s="11">
        <f>Test!HJ82</f>
        <v>0</v>
      </c>
      <c r="IH83" s="11">
        <f>Test!HK82</f>
        <v>0</v>
      </c>
      <c r="II83" s="11">
        <f>Test!HL82</f>
        <v>0</v>
      </c>
      <c r="IJ83" s="11">
        <f>Test!HM82</f>
        <v>0</v>
      </c>
      <c r="IK83" s="11">
        <f>Test!HN82</f>
        <v>0</v>
      </c>
      <c r="IL83" s="11">
        <f>Test!HO82</f>
        <v>0</v>
      </c>
      <c r="IM83" s="11">
        <f>Test!HP82</f>
        <v>0</v>
      </c>
      <c r="IN83" s="11">
        <f>Test!HQ82</f>
        <v>0</v>
      </c>
      <c r="IO83" s="11">
        <f>Test!HR82</f>
        <v>0</v>
      </c>
      <c r="IP83" s="11">
        <f>Test!HS82</f>
        <v>0</v>
      </c>
      <c r="IQ83" s="11">
        <f>Test!HT82</f>
        <v>0</v>
      </c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3"/>
      <c r="JD83" s="37">
        <f t="shared" si="271"/>
        <v>1</v>
      </c>
      <c r="JE83" s="11">
        <f>Test!IH82</f>
        <v>0</v>
      </c>
      <c r="JF83" s="11">
        <f>Test!II82</f>
        <v>0</v>
      </c>
      <c r="JG83" s="11">
        <f>Test!IJ82</f>
        <v>0</v>
      </c>
      <c r="JH83" s="11">
        <f>Test!IK82</f>
        <v>0</v>
      </c>
      <c r="JI83" s="11">
        <f>Test!IL82</f>
        <v>0</v>
      </c>
      <c r="JJ83" s="11">
        <f>Test!IM82</f>
        <v>0</v>
      </c>
      <c r="JK83" s="11">
        <f>Test!IN82</f>
        <v>0</v>
      </c>
      <c r="JL83" s="11">
        <f>Test!IO82</f>
        <v>0</v>
      </c>
      <c r="JM83" s="11">
        <f>Test!IP82</f>
        <v>0</v>
      </c>
      <c r="JN83" s="11">
        <f>Test!IQ82</f>
        <v>0</v>
      </c>
      <c r="JO83" s="11">
        <f>Test!IR82</f>
        <v>0</v>
      </c>
      <c r="JP83" s="11">
        <f>Test!IS82</f>
        <v>0</v>
      </c>
      <c r="JQ83" s="11">
        <f>Test!IT82</f>
        <v>0</v>
      </c>
      <c r="JR83" s="11">
        <f>Test!IU82</f>
        <v>0</v>
      </c>
      <c r="JS83" s="11">
        <f>Test!IV82</f>
        <v>0</v>
      </c>
      <c r="JT83" s="11">
        <f>Test!IW82</f>
        <v>0</v>
      </c>
      <c r="JU83" s="11">
        <f>Test!IX82</f>
        <v>0</v>
      </c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3"/>
      <c r="KH83" s="37">
        <f t="shared" si="273"/>
        <v>1</v>
      </c>
      <c r="KI83" s="11">
        <f>Test!JL82</f>
        <v>0</v>
      </c>
      <c r="KJ83" s="11">
        <f>Test!JM82</f>
        <v>0</v>
      </c>
      <c r="KK83" s="11">
        <f>Test!JN82</f>
        <v>0</v>
      </c>
      <c r="KL83" s="11">
        <f>Test!JO82</f>
        <v>0</v>
      </c>
      <c r="KM83" s="11">
        <f>Test!JP82</f>
        <v>0</v>
      </c>
      <c r="KN83" s="11">
        <f>Test!JQ82</f>
        <v>0</v>
      </c>
      <c r="KO83" s="11">
        <f>Test!JR82</f>
        <v>0</v>
      </c>
      <c r="KP83" s="11">
        <f>Test!JS82</f>
        <v>0</v>
      </c>
      <c r="KQ83" s="11">
        <f>Test!JT82</f>
        <v>0</v>
      </c>
      <c r="KR83" s="11">
        <f>Test!JU82</f>
        <v>0</v>
      </c>
      <c r="KS83" s="11">
        <f>Test!JV82</f>
        <v>0</v>
      </c>
      <c r="KT83" s="11">
        <f>Test!JW82</f>
        <v>0</v>
      </c>
      <c r="KU83" s="11">
        <f>Test!JX82</f>
        <v>0</v>
      </c>
      <c r="KV83" s="11">
        <f>Test!JY82</f>
        <v>0</v>
      </c>
      <c r="KW83" s="11">
        <f>Test!JZ82</f>
        <v>0</v>
      </c>
      <c r="KX83" s="11">
        <f>Test!KA82</f>
        <v>0</v>
      </c>
      <c r="KY83" s="11">
        <f>Test!KB82</f>
        <v>0</v>
      </c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3"/>
      <c r="LL83" s="37">
        <f t="shared" si="275"/>
        <v>1</v>
      </c>
      <c r="LM83" s="11">
        <f>Test!KP82</f>
        <v>0</v>
      </c>
      <c r="LN83" s="11">
        <f>Test!KQ82</f>
        <v>0</v>
      </c>
      <c r="LO83" s="11">
        <f>Test!KR82</f>
        <v>0</v>
      </c>
      <c r="LP83" s="11">
        <f>Test!KS82</f>
        <v>0</v>
      </c>
      <c r="LQ83" s="11">
        <f>Test!KT82</f>
        <v>0</v>
      </c>
      <c r="LR83" s="11">
        <f>Test!KU82</f>
        <v>0</v>
      </c>
      <c r="LS83" s="11">
        <f>Test!KV82</f>
        <v>0</v>
      </c>
      <c r="LT83" s="11">
        <f>Test!KW82</f>
        <v>0</v>
      </c>
      <c r="LU83" s="11">
        <f>Test!KX82</f>
        <v>0</v>
      </c>
      <c r="LV83" s="11">
        <f>Test!KY82</f>
        <v>0</v>
      </c>
      <c r="LW83" s="11">
        <f>Test!KZ82</f>
        <v>0</v>
      </c>
      <c r="LX83" s="11">
        <f>Test!LA82</f>
        <v>0</v>
      </c>
      <c r="LY83" s="11">
        <f>Test!LB82</f>
        <v>0</v>
      </c>
      <c r="LZ83" s="11">
        <f>Test!LC82</f>
        <v>0</v>
      </c>
      <c r="MA83" s="11">
        <f>Test!LD82</f>
        <v>0</v>
      </c>
      <c r="MB83" s="11">
        <f>Test!LE82</f>
        <v>0</v>
      </c>
      <c r="MC83" s="11">
        <f>Test!LF82</f>
        <v>0</v>
      </c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55"/>
      <c r="MP83" s="37">
        <f t="shared" si="277"/>
        <v>1</v>
      </c>
      <c r="MQ83" s="11">
        <f>Test!LT82</f>
        <v>0</v>
      </c>
      <c r="MR83" s="11">
        <f>Test!LU82</f>
        <v>0</v>
      </c>
      <c r="MS83" s="11">
        <f>Test!LV82</f>
        <v>0</v>
      </c>
      <c r="MT83" s="11">
        <f>Test!LW82</f>
        <v>0</v>
      </c>
      <c r="MU83" s="11">
        <f>Test!LX82</f>
        <v>0</v>
      </c>
      <c r="MV83" s="11">
        <f>Test!LY82</f>
        <v>0</v>
      </c>
      <c r="MW83" s="11">
        <f>Test!LZ82</f>
        <v>0</v>
      </c>
      <c r="MX83" s="11">
        <f>Test!MA82</f>
        <v>0</v>
      </c>
      <c r="MY83" s="11">
        <f>Test!MB82</f>
        <v>0</v>
      </c>
      <c r="MZ83" s="11">
        <f>Test!MC82</f>
        <v>0</v>
      </c>
      <c r="NA83" s="11">
        <f>Test!MD82</f>
        <v>0</v>
      </c>
      <c r="NB83" s="11">
        <f>Test!ME82</f>
        <v>0</v>
      </c>
      <c r="NC83" s="11">
        <f>Test!MF82</f>
        <v>0</v>
      </c>
      <c r="ND83" s="11">
        <f>Test!MG82</f>
        <v>0</v>
      </c>
      <c r="NE83" s="11">
        <f>Test!MH82</f>
        <v>0</v>
      </c>
      <c r="NF83" s="11">
        <f>Test!MI82</f>
        <v>0</v>
      </c>
      <c r="NG83" s="11">
        <f>Test!MJ82</f>
        <v>0</v>
      </c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55"/>
      <c r="NT83" s="37">
        <f t="shared" si="281"/>
        <v>1</v>
      </c>
      <c r="NU83" s="11">
        <f>Test!MX82</f>
        <v>0</v>
      </c>
      <c r="NV83" s="11">
        <f>Test!MY82</f>
        <v>0</v>
      </c>
      <c r="NW83" s="11">
        <f>Test!MZ82</f>
        <v>0</v>
      </c>
      <c r="NX83" s="11">
        <f>Test!NA82</f>
        <v>0</v>
      </c>
      <c r="NY83" s="11">
        <f>Test!NB82</f>
        <v>0</v>
      </c>
      <c r="NZ83" s="11">
        <f>Test!NC82</f>
        <v>0</v>
      </c>
      <c r="OA83" s="11">
        <f>Test!ND82</f>
        <v>0</v>
      </c>
      <c r="OB83" s="11">
        <f>Test!NE82</f>
        <v>0</v>
      </c>
      <c r="OC83" s="11">
        <f>Test!NF82</f>
        <v>0</v>
      </c>
      <c r="OD83" s="11">
        <f>Test!NG82</f>
        <v>0</v>
      </c>
      <c r="OE83" s="11">
        <f>Test!NH82</f>
        <v>0</v>
      </c>
      <c r="OF83" s="11">
        <f>Test!NI82</f>
        <v>0</v>
      </c>
      <c r="OG83" s="11">
        <f>Test!NJ82</f>
        <v>0</v>
      </c>
      <c r="OH83" s="11">
        <f>Test!NK82</f>
        <v>0</v>
      </c>
      <c r="OI83" s="11">
        <f>Test!NL82</f>
        <v>0</v>
      </c>
      <c r="OJ83" s="11">
        <f>Test!NM82</f>
        <v>0</v>
      </c>
      <c r="OK83" s="11">
        <f>Test!NN82</f>
        <v>0</v>
      </c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55"/>
      <c r="OX83" s="37">
        <f t="shared" si="282"/>
        <v>1</v>
      </c>
      <c r="OY83" s="11">
        <f>Test!OB82</f>
        <v>0</v>
      </c>
      <c r="OZ83" s="11">
        <f>Test!OC82</f>
        <v>0</v>
      </c>
      <c r="PA83" s="11">
        <f>Test!OD82</f>
        <v>0</v>
      </c>
      <c r="PB83" s="11">
        <f>Test!OE82</f>
        <v>0</v>
      </c>
      <c r="PC83" s="11">
        <f>Test!OF82</f>
        <v>0</v>
      </c>
      <c r="PD83" s="11">
        <f>Test!OG82</f>
        <v>0</v>
      </c>
      <c r="PE83" s="11">
        <f>Test!OH82</f>
        <v>0</v>
      </c>
      <c r="PF83" s="11">
        <f>Test!OI82</f>
        <v>0</v>
      </c>
      <c r="PG83" s="11">
        <f>Test!OJ82</f>
        <v>0</v>
      </c>
      <c r="PH83" s="11">
        <f>Test!OK82</f>
        <v>0</v>
      </c>
      <c r="PI83" s="11">
        <f>Test!OL82</f>
        <v>0</v>
      </c>
      <c r="PJ83" s="11">
        <f>Test!OM82</f>
        <v>0</v>
      </c>
      <c r="PK83" s="11">
        <f>Test!ON82</f>
        <v>0</v>
      </c>
      <c r="PL83" s="11">
        <f>Test!OO82</f>
        <v>0</v>
      </c>
      <c r="PM83" s="11">
        <f>Test!OP82</f>
        <v>0</v>
      </c>
      <c r="PN83" s="11">
        <f>Test!OQ82</f>
        <v>0</v>
      </c>
      <c r="PO83" s="11">
        <f>Test!OR82</f>
        <v>0</v>
      </c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</row>
    <row r="84" spans="3:442" ht="16.5" thickBot="1">
      <c r="C84" s="116"/>
      <c r="D84" s="27">
        <f t="shared" si="297"/>
        <v>2</v>
      </c>
      <c r="E84" s="38">
        <f t="shared" ca="1" si="254"/>
        <v>1.7100017280540003E-2</v>
      </c>
      <c r="F84" s="12">
        <f ca="1">Reference!B83</f>
        <v>1.96579996543892</v>
      </c>
      <c r="G84" s="12">
        <f ca="1">Reference!C83</f>
        <v>0.99537378549575795</v>
      </c>
      <c r="H84" s="12">
        <f ca="1">Reference!D83</f>
        <v>0.99531233310699396</v>
      </c>
      <c r="I84" s="12">
        <f ca="1">Reference!E83</f>
        <v>37.126950412737003</v>
      </c>
      <c r="J84" s="12">
        <f ca="1">Reference!F83</f>
        <v>34.662867086685601</v>
      </c>
      <c r="K84" s="12">
        <f ca="1">Reference!G83</f>
        <v>36.785974539540398</v>
      </c>
      <c r="L84" s="12">
        <f ca="1">Reference!H83</f>
        <v>0.72762405872344904</v>
      </c>
      <c r="M84" s="12">
        <f ca="1">Reference!I83</f>
        <v>0.99873304367065396</v>
      </c>
      <c r="N84" s="12">
        <f ca="1">Reference!J83</f>
        <v>7.9493470489978693E-2</v>
      </c>
      <c r="O84" s="12">
        <f ca="1">Reference!K83</f>
        <v>0.99622243642806996</v>
      </c>
      <c r="P84" s="12">
        <f ca="1">Reference!L83</f>
        <v>94.002758</v>
      </c>
      <c r="Q84" s="12">
        <f ca="1">Reference!M83</f>
        <v>36.3370507110657</v>
      </c>
      <c r="R84" s="12" t="str">
        <f ca="1">Reference!N83</f>
        <v>None</v>
      </c>
      <c r="S84" s="12">
        <f ca="1">Reference!O83</f>
        <v>1.1578170000000001</v>
      </c>
      <c r="T84" s="12">
        <f ca="1">Reference!P83</f>
        <v>1.1578170000000001</v>
      </c>
      <c r="U84" s="12">
        <f ca="1">Reference!Q83</f>
        <v>340.02891799999998</v>
      </c>
      <c r="V84" s="12">
        <f ca="1">Reference!R83</f>
        <v>340.02891799999998</v>
      </c>
      <c r="X84" s="12">
        <f t="shared" si="255"/>
        <v>3.0780956848049934E-3</v>
      </c>
      <c r="Y84" s="12">
        <f>Test!B83</f>
        <v>1.99384380863039</v>
      </c>
      <c r="Z84" s="12">
        <f>Test!C83</f>
        <v>0.99291115999221802</v>
      </c>
      <c r="AA84" s="12">
        <f>Test!D83</f>
        <v>0.99286937713623002</v>
      </c>
      <c r="AB84" s="12">
        <f>Test!E83</f>
        <v>29.028528112981899</v>
      </c>
      <c r="AC84" s="12">
        <f>Test!F83</f>
        <v>32.468351668594401</v>
      </c>
      <c r="AD84" s="12">
        <f>Test!G83</f>
        <v>35.387952710424599</v>
      </c>
      <c r="AE84" s="12">
        <f>Test!H83</f>
        <v>0.55347639322280795</v>
      </c>
      <c r="AF84" s="12">
        <f>Test!I83</f>
        <v>0.99914842844009399</v>
      </c>
      <c r="AG84" s="12">
        <f>Test!J83</f>
        <v>0.12787182629108401</v>
      </c>
      <c r="AH84" s="12">
        <f>Test!K83</f>
        <v>0.99401384592056197</v>
      </c>
      <c r="AI84" s="12">
        <f>Test!L83</f>
        <v>92.518438000000003</v>
      </c>
      <c r="AJ84" s="12">
        <f>Test!M83</f>
        <v>34.417959822786798</v>
      </c>
      <c r="AK84" s="12" t="str">
        <f>Test!N83</f>
        <v>None</v>
      </c>
      <c r="AL84" s="12">
        <f>Test!O83</f>
        <v>0.67679500000000004</v>
      </c>
      <c r="AM84" s="12">
        <f>Test!P83</f>
        <v>0.67679500000000004</v>
      </c>
      <c r="AN84" s="12">
        <f>Test!Q83</f>
        <v>0.77584699999999995</v>
      </c>
      <c r="AO84" s="12">
        <f>Test!R83</f>
        <v>0.77584699999999995</v>
      </c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9"/>
      <c r="BB84" s="38">
        <f t="shared" si="257"/>
        <v>2.3143576579953695E-5</v>
      </c>
      <c r="BC84" s="12">
        <f>Test!AF83</f>
        <v>1.9999537128468401</v>
      </c>
      <c r="BD84" s="12">
        <f>Test!AG83</f>
        <v>0.98849129676818803</v>
      </c>
      <c r="BE84" s="12">
        <f>Test!AH83</f>
        <v>0.98833906650543202</v>
      </c>
      <c r="BF84" s="12">
        <f>Test!AI83</f>
        <v>32.883680679874303</v>
      </c>
      <c r="BG84" s="12">
        <f>Test!AJ83</f>
        <v>34.9578926460118</v>
      </c>
      <c r="BH84" s="12">
        <f>Test!AK83</f>
        <v>36.628071820602301</v>
      </c>
      <c r="BI84" s="12">
        <f>Test!AL83</f>
        <v>0.60879153013229304</v>
      </c>
      <c r="BJ84" s="12">
        <f>Test!AM83</f>
        <v>0.99812889099121005</v>
      </c>
      <c r="BK84" s="12">
        <f>Test!AN83</f>
        <v>0.124748915433883</v>
      </c>
      <c r="BL84" s="12">
        <f>Test!AO83</f>
        <v>0.99015599489212003</v>
      </c>
      <c r="BM84" s="12">
        <f>Test!AP83</f>
        <v>92.175492000000006</v>
      </c>
      <c r="BN84" s="12">
        <f>Test!AQ83</f>
        <v>31.869986883125598</v>
      </c>
      <c r="BO84" s="12" t="str">
        <f>Test!AR83</f>
        <v>None</v>
      </c>
      <c r="BP84" s="12">
        <f>Test!AS83</f>
        <v>0.18310199999999999</v>
      </c>
      <c r="BQ84" s="12">
        <f>Test!AT83</f>
        <v>0.18310199999999999</v>
      </c>
      <c r="BR84" s="12">
        <f>Test!AU83</f>
        <v>1.1331629999999999</v>
      </c>
      <c r="BS84" s="12">
        <f>Test!AV83</f>
        <v>1.1331629999999999</v>
      </c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9"/>
      <c r="CF84" s="38">
        <f t="shared" si="259"/>
        <v>1.7100017280540003E-2</v>
      </c>
      <c r="CG84" s="12">
        <f>Test!BJ83</f>
        <v>1.96579996543892</v>
      </c>
      <c r="CH84" s="12">
        <f>Test!BK83</f>
        <v>0.99537378549575795</v>
      </c>
      <c r="CI84" s="12">
        <f>Test!BL83</f>
        <v>0.99531233310699396</v>
      </c>
      <c r="CJ84" s="12">
        <f>Test!BM83</f>
        <v>37.126950412737003</v>
      </c>
      <c r="CK84" s="12">
        <f>Test!BN83</f>
        <v>34.662867086685601</v>
      </c>
      <c r="CL84" s="12">
        <f>Test!BO83</f>
        <v>36.785974539540398</v>
      </c>
      <c r="CM84" s="12">
        <f>Test!BP83</f>
        <v>0.72762405872344904</v>
      </c>
      <c r="CN84" s="12">
        <f>Test!BQ83</f>
        <v>0.99873304367065396</v>
      </c>
      <c r="CO84" s="12">
        <f>Test!BR83</f>
        <v>7.9493470489978693E-2</v>
      </c>
      <c r="CP84" s="12">
        <f>Test!BS83</f>
        <v>0.99622243642806996</v>
      </c>
      <c r="CQ84" s="12">
        <f>Test!BT83</f>
        <v>94.002758</v>
      </c>
      <c r="CR84" s="12">
        <f>Test!BU83</f>
        <v>36.3370507110657</v>
      </c>
      <c r="CS84" s="12" t="str">
        <f>Test!BV83</f>
        <v>None</v>
      </c>
      <c r="CT84" s="12">
        <f>Test!BW83</f>
        <v>1.1578170000000001</v>
      </c>
      <c r="CU84" s="12">
        <f>Test!BX83</f>
        <v>1.1578170000000001</v>
      </c>
      <c r="CV84" s="12">
        <f>Test!BY83</f>
        <v>340.02891799999998</v>
      </c>
      <c r="CW84" s="12">
        <f>Test!BZ83</f>
        <v>340.02891799999998</v>
      </c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9"/>
      <c r="DJ84" s="38">
        <f t="shared" si="261"/>
        <v>1.0007282512094928E-2</v>
      </c>
      <c r="DK84" s="12">
        <f>Test!CN83</f>
        <v>2.0200145650241899</v>
      </c>
      <c r="DL84" s="12">
        <f>Test!CO83</f>
        <v>0.99506419897079401</v>
      </c>
      <c r="DM84" s="12">
        <f>Test!CP83</f>
        <v>0.99500030279159501</v>
      </c>
      <c r="DN84" s="12">
        <f>Test!CQ83</f>
        <v>36.742519598100998</v>
      </c>
      <c r="DO84" s="12">
        <f>Test!CR83</f>
        <v>38.399417646513598</v>
      </c>
      <c r="DP84" s="12">
        <f>Test!CS83</f>
        <v>39.602354415086502</v>
      </c>
      <c r="DQ84" s="12">
        <f>Test!CT83</f>
        <v>0.71871078014373702</v>
      </c>
      <c r="DR84" s="12">
        <f>Test!CU83</f>
        <v>0.99903923273086503</v>
      </c>
      <c r="DS84" s="12">
        <f>Test!CV83</f>
        <v>8.1925578415393802E-2</v>
      </c>
      <c r="DT84" s="12">
        <f>Test!CW83</f>
        <v>0.99596989154815596</v>
      </c>
      <c r="DU84" s="12">
        <f>Test!CX83</f>
        <v>94.106301000000002</v>
      </c>
      <c r="DV84" s="12">
        <f>Test!CY83</f>
        <v>35.977679124122297</v>
      </c>
      <c r="DW84" s="12" t="str">
        <f>Test!CZ83</f>
        <v>None</v>
      </c>
      <c r="DX84" s="12">
        <f>Test!DA83</f>
        <v>1.752421</v>
      </c>
      <c r="DY84" s="12">
        <f>Test!DB83</f>
        <v>1.752421</v>
      </c>
      <c r="DZ84" s="12">
        <f>Test!DC83</f>
        <v>2060.922458</v>
      </c>
      <c r="EA84" s="12">
        <f>Test!DD83</f>
        <v>2060.922458</v>
      </c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9"/>
      <c r="EN84" s="38">
        <f t="shared" si="263"/>
        <v>1</v>
      </c>
      <c r="EO84" s="12">
        <f>Test!DR83</f>
        <v>0</v>
      </c>
      <c r="EP84" s="12">
        <f>Test!DS83</f>
        <v>0</v>
      </c>
      <c r="EQ84" s="12">
        <f>Test!DT83</f>
        <v>0</v>
      </c>
      <c r="ER84" s="12">
        <f>Test!DU83</f>
        <v>0</v>
      </c>
      <c r="ES84" s="12">
        <f>Test!DV83</f>
        <v>0</v>
      </c>
      <c r="ET84" s="12">
        <f>Test!DW83</f>
        <v>0</v>
      </c>
      <c r="EU84" s="12">
        <f>Test!DX83</f>
        <v>0</v>
      </c>
      <c r="EV84" s="12">
        <f>Test!DY83</f>
        <v>0</v>
      </c>
      <c r="EW84" s="12">
        <f>Test!DZ83</f>
        <v>0</v>
      </c>
      <c r="EX84" s="12">
        <f>Test!EA83</f>
        <v>0</v>
      </c>
      <c r="EY84" s="12">
        <f>Test!EB83</f>
        <v>0</v>
      </c>
      <c r="EZ84" s="12">
        <f>Test!EC83</f>
        <v>0</v>
      </c>
      <c r="FA84" s="12">
        <f>Test!ED83</f>
        <v>0</v>
      </c>
      <c r="FB84" s="12">
        <f>Test!EE83</f>
        <v>0</v>
      </c>
      <c r="FC84" s="12">
        <f>Test!EF83</f>
        <v>0</v>
      </c>
      <c r="FD84" s="12">
        <f>Test!EG83</f>
        <v>0</v>
      </c>
      <c r="FE84" s="12">
        <f>Test!EH83</f>
        <v>0</v>
      </c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55"/>
      <c r="FR84" s="38">
        <f t="shared" si="265"/>
        <v>1</v>
      </c>
      <c r="FS84" s="12">
        <f>Test!EV83</f>
        <v>0</v>
      </c>
      <c r="FT84" s="12">
        <f>Test!EW83</f>
        <v>0</v>
      </c>
      <c r="FU84" s="12">
        <f>Test!EX83</f>
        <v>0</v>
      </c>
      <c r="FV84" s="12">
        <f>Test!EY83</f>
        <v>0</v>
      </c>
      <c r="FW84" s="12">
        <f>Test!EZ83</f>
        <v>0</v>
      </c>
      <c r="FX84" s="12">
        <f>Test!FA83</f>
        <v>0</v>
      </c>
      <c r="FY84" s="12">
        <f>Test!FB83</f>
        <v>0</v>
      </c>
      <c r="FZ84" s="12">
        <f>Test!FC83</f>
        <v>0</v>
      </c>
      <c r="GA84" s="12">
        <f>Test!FD83</f>
        <v>0</v>
      </c>
      <c r="GB84" s="12">
        <f>Test!FE83</f>
        <v>0</v>
      </c>
      <c r="GC84" s="12">
        <f>Test!FF83</f>
        <v>0</v>
      </c>
      <c r="GD84" s="12">
        <f>Test!FG83</f>
        <v>0</v>
      </c>
      <c r="GE84" s="12">
        <f>Test!FH83</f>
        <v>0</v>
      </c>
      <c r="GF84" s="12">
        <f>Test!FI83</f>
        <v>0</v>
      </c>
      <c r="GG84" s="12">
        <f>Test!FJ83</f>
        <v>0</v>
      </c>
      <c r="GH84" s="12">
        <f>Test!FK83</f>
        <v>0</v>
      </c>
      <c r="GI84" s="12">
        <f>Test!FL83</f>
        <v>0</v>
      </c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55"/>
      <c r="GV84" s="38">
        <f t="shared" si="267"/>
        <v>1</v>
      </c>
      <c r="GW84" s="12">
        <f>Test!FZ83</f>
        <v>0</v>
      </c>
      <c r="GX84" s="12">
        <f>Test!GA83</f>
        <v>0</v>
      </c>
      <c r="GY84" s="12">
        <f>Test!GB83</f>
        <v>0</v>
      </c>
      <c r="GZ84" s="12">
        <f>Test!GC83</f>
        <v>0</v>
      </c>
      <c r="HA84" s="12">
        <f>Test!GD83</f>
        <v>0</v>
      </c>
      <c r="HB84" s="12">
        <f>Test!GE83</f>
        <v>0</v>
      </c>
      <c r="HC84" s="12">
        <f>Test!GF83</f>
        <v>0</v>
      </c>
      <c r="HD84" s="12">
        <f>Test!GG83</f>
        <v>0</v>
      </c>
      <c r="HE84" s="12">
        <f>Test!GH83</f>
        <v>0</v>
      </c>
      <c r="HF84" s="12">
        <f>Test!GI83</f>
        <v>0</v>
      </c>
      <c r="HG84" s="12">
        <f>Test!GJ83</f>
        <v>0</v>
      </c>
      <c r="HH84" s="12">
        <f>Test!GK83</f>
        <v>0</v>
      </c>
      <c r="HI84" s="12">
        <f>Test!GL83</f>
        <v>0</v>
      </c>
      <c r="HJ84" s="12">
        <f>Test!GM83</f>
        <v>0</v>
      </c>
      <c r="HK84" s="12">
        <f>Test!GN83</f>
        <v>0</v>
      </c>
      <c r="HL84" s="12">
        <f>Test!GO83</f>
        <v>0</v>
      </c>
      <c r="HM84" s="12">
        <f>Test!GP83</f>
        <v>0</v>
      </c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9"/>
      <c r="HZ84" s="38">
        <f t="shared" si="269"/>
        <v>1</v>
      </c>
      <c r="IA84" s="12">
        <f>Test!HD83</f>
        <v>0</v>
      </c>
      <c r="IB84" s="12">
        <f>Test!HE83</f>
        <v>0</v>
      </c>
      <c r="IC84" s="12">
        <f>Test!HF83</f>
        <v>0</v>
      </c>
      <c r="ID84" s="12">
        <f>Test!HG83</f>
        <v>0</v>
      </c>
      <c r="IE84" s="12">
        <f>Test!HH83</f>
        <v>0</v>
      </c>
      <c r="IF84" s="12">
        <f>Test!HI83</f>
        <v>0</v>
      </c>
      <c r="IG84" s="12">
        <f>Test!HJ83</f>
        <v>0</v>
      </c>
      <c r="IH84" s="12">
        <f>Test!HK83</f>
        <v>0</v>
      </c>
      <c r="II84" s="12">
        <f>Test!HL83</f>
        <v>0</v>
      </c>
      <c r="IJ84" s="12">
        <f>Test!HM83</f>
        <v>0</v>
      </c>
      <c r="IK84" s="12">
        <f>Test!HN83</f>
        <v>0</v>
      </c>
      <c r="IL84" s="12">
        <f>Test!HO83</f>
        <v>0</v>
      </c>
      <c r="IM84" s="12">
        <f>Test!HP83</f>
        <v>0</v>
      </c>
      <c r="IN84" s="12">
        <f>Test!HQ83</f>
        <v>0</v>
      </c>
      <c r="IO84" s="12">
        <f>Test!HR83</f>
        <v>0</v>
      </c>
      <c r="IP84" s="12">
        <f>Test!HS83</f>
        <v>0</v>
      </c>
      <c r="IQ84" s="12">
        <f>Test!HT83</f>
        <v>0</v>
      </c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9"/>
      <c r="JD84" s="38">
        <f t="shared" si="271"/>
        <v>1</v>
      </c>
      <c r="JE84" s="12">
        <f>Test!IH83</f>
        <v>0</v>
      </c>
      <c r="JF84" s="12">
        <f>Test!II83</f>
        <v>0</v>
      </c>
      <c r="JG84" s="12">
        <f>Test!IJ83</f>
        <v>0</v>
      </c>
      <c r="JH84" s="12">
        <f>Test!IK83</f>
        <v>0</v>
      </c>
      <c r="JI84" s="12">
        <f>Test!IL83</f>
        <v>0</v>
      </c>
      <c r="JJ84" s="12">
        <f>Test!IM83</f>
        <v>0</v>
      </c>
      <c r="JK84" s="12">
        <f>Test!IN83</f>
        <v>0</v>
      </c>
      <c r="JL84" s="12">
        <f>Test!IO83</f>
        <v>0</v>
      </c>
      <c r="JM84" s="12">
        <f>Test!IP83</f>
        <v>0</v>
      </c>
      <c r="JN84" s="12">
        <f>Test!IQ83</f>
        <v>0</v>
      </c>
      <c r="JO84" s="12">
        <f>Test!IR83</f>
        <v>0</v>
      </c>
      <c r="JP84" s="12">
        <f>Test!IS83</f>
        <v>0</v>
      </c>
      <c r="JQ84" s="12">
        <f>Test!IT83</f>
        <v>0</v>
      </c>
      <c r="JR84" s="12">
        <f>Test!IU83</f>
        <v>0</v>
      </c>
      <c r="JS84" s="12">
        <f>Test!IV83</f>
        <v>0</v>
      </c>
      <c r="JT84" s="12">
        <f>Test!IW83</f>
        <v>0</v>
      </c>
      <c r="JU84" s="12">
        <f>Test!IX83</f>
        <v>0</v>
      </c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9"/>
      <c r="KH84" s="38">
        <f t="shared" si="273"/>
        <v>1</v>
      </c>
      <c r="KI84" s="12">
        <f>Test!JL83</f>
        <v>0</v>
      </c>
      <c r="KJ84" s="12">
        <f>Test!JM83</f>
        <v>0</v>
      </c>
      <c r="KK84" s="12">
        <f>Test!JN83</f>
        <v>0</v>
      </c>
      <c r="KL84" s="12">
        <f>Test!JO83</f>
        <v>0</v>
      </c>
      <c r="KM84" s="12">
        <f>Test!JP83</f>
        <v>0</v>
      </c>
      <c r="KN84" s="12">
        <f>Test!JQ83</f>
        <v>0</v>
      </c>
      <c r="KO84" s="12">
        <f>Test!JR83</f>
        <v>0</v>
      </c>
      <c r="KP84" s="12">
        <f>Test!JS83</f>
        <v>0</v>
      </c>
      <c r="KQ84" s="12">
        <f>Test!JT83</f>
        <v>0</v>
      </c>
      <c r="KR84" s="12">
        <f>Test!JU83</f>
        <v>0</v>
      </c>
      <c r="KS84" s="12">
        <f>Test!JV83</f>
        <v>0</v>
      </c>
      <c r="KT84" s="12">
        <f>Test!JW83</f>
        <v>0</v>
      </c>
      <c r="KU84" s="12">
        <f>Test!JX83</f>
        <v>0</v>
      </c>
      <c r="KV84" s="12">
        <f>Test!JY83</f>
        <v>0</v>
      </c>
      <c r="KW84" s="12">
        <f>Test!JZ83</f>
        <v>0</v>
      </c>
      <c r="KX84" s="12">
        <f>Test!KA83</f>
        <v>0</v>
      </c>
      <c r="KY84" s="12">
        <f>Test!KB83</f>
        <v>0</v>
      </c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9"/>
      <c r="LL84" s="38">
        <f t="shared" si="275"/>
        <v>1</v>
      </c>
      <c r="LM84" s="12">
        <f>Test!KP83</f>
        <v>0</v>
      </c>
      <c r="LN84" s="12">
        <f>Test!KQ83</f>
        <v>0</v>
      </c>
      <c r="LO84" s="12">
        <f>Test!KR83</f>
        <v>0</v>
      </c>
      <c r="LP84" s="12">
        <f>Test!KS83</f>
        <v>0</v>
      </c>
      <c r="LQ84" s="12">
        <f>Test!KT83</f>
        <v>0</v>
      </c>
      <c r="LR84" s="12">
        <f>Test!KU83</f>
        <v>0</v>
      </c>
      <c r="LS84" s="12">
        <f>Test!KV83</f>
        <v>0</v>
      </c>
      <c r="LT84" s="12">
        <f>Test!KW83</f>
        <v>0</v>
      </c>
      <c r="LU84" s="12">
        <f>Test!KX83</f>
        <v>0</v>
      </c>
      <c r="LV84" s="12">
        <f>Test!KY83</f>
        <v>0</v>
      </c>
      <c r="LW84" s="12">
        <f>Test!KZ83</f>
        <v>0</v>
      </c>
      <c r="LX84" s="12">
        <f>Test!LA83</f>
        <v>0</v>
      </c>
      <c r="LY84" s="12">
        <f>Test!LB83</f>
        <v>0</v>
      </c>
      <c r="LZ84" s="12">
        <f>Test!LC83</f>
        <v>0</v>
      </c>
      <c r="MA84" s="12">
        <f>Test!LD83</f>
        <v>0</v>
      </c>
      <c r="MB84" s="12">
        <f>Test!LE83</f>
        <v>0</v>
      </c>
      <c r="MC84" s="12">
        <f>Test!LF83</f>
        <v>0</v>
      </c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55"/>
      <c r="MP84" s="38">
        <f t="shared" si="277"/>
        <v>1</v>
      </c>
      <c r="MQ84" s="12">
        <f>Test!LT83</f>
        <v>0</v>
      </c>
      <c r="MR84" s="12">
        <f>Test!LU83</f>
        <v>0</v>
      </c>
      <c r="MS84" s="12">
        <f>Test!LV83</f>
        <v>0</v>
      </c>
      <c r="MT84" s="12">
        <f>Test!LW83</f>
        <v>0</v>
      </c>
      <c r="MU84" s="12">
        <f>Test!LX83</f>
        <v>0</v>
      </c>
      <c r="MV84" s="12">
        <f>Test!LY83</f>
        <v>0</v>
      </c>
      <c r="MW84" s="12">
        <f>Test!LZ83</f>
        <v>0</v>
      </c>
      <c r="MX84" s="12">
        <f>Test!MA83</f>
        <v>0</v>
      </c>
      <c r="MY84" s="12">
        <f>Test!MB83</f>
        <v>0</v>
      </c>
      <c r="MZ84" s="12">
        <f>Test!MC83</f>
        <v>0</v>
      </c>
      <c r="NA84" s="12">
        <f>Test!MD83</f>
        <v>0</v>
      </c>
      <c r="NB84" s="12">
        <f>Test!ME83</f>
        <v>0</v>
      </c>
      <c r="NC84" s="12">
        <f>Test!MF83</f>
        <v>0</v>
      </c>
      <c r="ND84" s="12">
        <f>Test!MG83</f>
        <v>0</v>
      </c>
      <c r="NE84" s="12">
        <f>Test!MH83</f>
        <v>0</v>
      </c>
      <c r="NF84" s="12">
        <f>Test!MI83</f>
        <v>0</v>
      </c>
      <c r="NG84" s="12">
        <f>Test!MJ83</f>
        <v>0</v>
      </c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55"/>
      <c r="NT84" s="38">
        <f t="shared" si="281"/>
        <v>1</v>
      </c>
      <c r="NU84" s="12">
        <f>Test!MX83</f>
        <v>0</v>
      </c>
      <c r="NV84" s="12">
        <f>Test!MY83</f>
        <v>0</v>
      </c>
      <c r="NW84" s="12">
        <f>Test!MZ83</f>
        <v>0</v>
      </c>
      <c r="NX84" s="12">
        <f>Test!NA83</f>
        <v>0</v>
      </c>
      <c r="NY84" s="12">
        <f>Test!NB83</f>
        <v>0</v>
      </c>
      <c r="NZ84" s="12">
        <f>Test!NC83</f>
        <v>0</v>
      </c>
      <c r="OA84" s="12">
        <f>Test!ND83</f>
        <v>0</v>
      </c>
      <c r="OB84" s="12">
        <f>Test!NE83</f>
        <v>0</v>
      </c>
      <c r="OC84" s="12">
        <f>Test!NF83</f>
        <v>0</v>
      </c>
      <c r="OD84" s="12">
        <f>Test!NG83</f>
        <v>0</v>
      </c>
      <c r="OE84" s="12">
        <f>Test!NH83</f>
        <v>0</v>
      </c>
      <c r="OF84" s="12">
        <f>Test!NI83</f>
        <v>0</v>
      </c>
      <c r="OG84" s="12">
        <f>Test!NJ83</f>
        <v>0</v>
      </c>
      <c r="OH84" s="12">
        <f>Test!NK83</f>
        <v>0</v>
      </c>
      <c r="OI84" s="12">
        <f>Test!NL83</f>
        <v>0</v>
      </c>
      <c r="OJ84" s="12">
        <f>Test!NM83</f>
        <v>0</v>
      </c>
      <c r="OK84" s="12">
        <f>Test!NN83</f>
        <v>0</v>
      </c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55"/>
      <c r="OX84" s="38">
        <f t="shared" si="282"/>
        <v>1</v>
      </c>
      <c r="OY84" s="12">
        <f>Test!OB83</f>
        <v>0</v>
      </c>
      <c r="OZ84" s="12">
        <f>Test!OC83</f>
        <v>0</v>
      </c>
      <c r="PA84" s="12">
        <f>Test!OD83</f>
        <v>0</v>
      </c>
      <c r="PB84" s="12">
        <f>Test!OE83</f>
        <v>0</v>
      </c>
      <c r="PC84" s="12">
        <f>Test!OF83</f>
        <v>0</v>
      </c>
      <c r="PD84" s="12">
        <f>Test!OG83</f>
        <v>0</v>
      </c>
      <c r="PE84" s="12">
        <f>Test!OH83</f>
        <v>0</v>
      </c>
      <c r="PF84" s="12">
        <f>Test!OI83</f>
        <v>0</v>
      </c>
      <c r="PG84" s="12">
        <f>Test!OJ83</f>
        <v>0</v>
      </c>
      <c r="PH84" s="12">
        <f>Test!OK83</f>
        <v>0</v>
      </c>
      <c r="PI84" s="12">
        <f>Test!OL83</f>
        <v>0</v>
      </c>
      <c r="PJ84" s="12">
        <f>Test!OM83</f>
        <v>0</v>
      </c>
      <c r="PK84" s="12">
        <f>Test!ON83</f>
        <v>0</v>
      </c>
      <c r="PL84" s="12">
        <f>Test!OO83</f>
        <v>0</v>
      </c>
      <c r="PM84" s="12">
        <f>Test!OP83</f>
        <v>0</v>
      </c>
      <c r="PN84" s="12">
        <f>Test!OQ83</f>
        <v>0</v>
      </c>
      <c r="PO84" s="12">
        <f>Test!OR83</f>
        <v>0</v>
      </c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</row>
    <row r="85" spans="3:442" ht="16.5" thickBot="1">
      <c r="C85" s="114" t="s">
        <v>13</v>
      </c>
      <c r="D85" s="25">
        <f>D76</f>
        <v>0.03</v>
      </c>
      <c r="E85" s="33">
        <f t="shared" ca="1" si="254"/>
        <v>9.3380614657233071E-3</v>
      </c>
      <c r="F85" s="9">
        <f ca="1">Reference!B84</f>
        <v>2.97198581560283E-2</v>
      </c>
      <c r="G85" s="9">
        <f ca="1">Reference!C84</f>
        <v>0.90049475431442205</v>
      </c>
      <c r="H85" s="9">
        <f ca="1">Reference!D84</f>
        <v>0.89623022079467696</v>
      </c>
      <c r="I85" s="9">
        <f ca="1">Reference!E84</f>
        <v>28.947183740833999</v>
      </c>
      <c r="J85" s="9">
        <f ca="1">Reference!F84</f>
        <v>35.567283315191901</v>
      </c>
      <c r="K85" s="9">
        <f ca="1">Reference!G84</f>
        <v>35.744328472096797</v>
      </c>
      <c r="L85" s="9">
        <f ca="1">Reference!H84</f>
        <v>0.19671171903610199</v>
      </c>
      <c r="M85" s="9">
        <f ca="1">Reference!I84</f>
        <v>0.92629569768905595</v>
      </c>
      <c r="N85" s="9">
        <f ca="1">Reference!J84</f>
        <v>0.28853783011436401</v>
      </c>
      <c r="O85" s="9">
        <f ca="1">Reference!K84</f>
        <v>0.80946516990661599</v>
      </c>
      <c r="P85" s="9">
        <f ca="1">Reference!L84</f>
        <v>42.084755999999999</v>
      </c>
      <c r="Q85" s="9">
        <f ca="1">Reference!M84</f>
        <v>24.782038657760399</v>
      </c>
      <c r="R85" s="9" t="str">
        <f ca="1">Reference!N84</f>
        <v>None</v>
      </c>
      <c r="S85" s="9">
        <f ca="1">Reference!O84</f>
        <v>0.36124099999999998</v>
      </c>
      <c r="T85" s="9">
        <f ca="1">Reference!P84</f>
        <v>0.36124099999999998</v>
      </c>
      <c r="U85" s="9">
        <f ca="1">Reference!Q84</f>
        <v>64.759486999999993</v>
      </c>
      <c r="V85" s="9">
        <f ca="1">Reference!R84</f>
        <v>64.759486999999993</v>
      </c>
      <c r="X85" s="9">
        <f t="shared" si="255"/>
        <v>1.1869976359338037</v>
      </c>
      <c r="Y85" s="9">
        <f>Test!B84</f>
        <v>6.5609929078014106E-2</v>
      </c>
      <c r="Z85" s="9">
        <f>Test!C84</f>
        <v>0.79894894361495905</v>
      </c>
      <c r="AA85" s="9">
        <f>Test!D84</f>
        <v>0.76544648408889704</v>
      </c>
      <c r="AB85" s="9">
        <f>Test!E84</f>
        <v>25.1375920918262</v>
      </c>
      <c r="AC85" s="9">
        <f>Test!F84</f>
        <v>29.4890904820308</v>
      </c>
      <c r="AD85" s="9">
        <f>Test!G84</f>
        <v>29.494484093617</v>
      </c>
      <c r="AE85" s="9">
        <f>Test!H84</f>
        <v>0.117034241557121</v>
      </c>
      <c r="AF85" s="9">
        <f>Test!I84</f>
        <v>0.80068373680114702</v>
      </c>
      <c r="AG85" s="9">
        <f>Test!J84</f>
        <v>0.41757413744926403</v>
      </c>
      <c r="AH85" s="9">
        <f>Test!K84</f>
        <v>0.67630714178085305</v>
      </c>
      <c r="AI85" s="9">
        <f>Test!L84</f>
        <v>33.829732</v>
      </c>
      <c r="AJ85" s="9">
        <f>Test!M84</f>
        <v>20.552911705072201</v>
      </c>
      <c r="AK85" s="9" t="str">
        <f>Test!N84</f>
        <v>None</v>
      </c>
      <c r="AL85" s="9">
        <f>Test!O84</f>
        <v>0.39424799999999999</v>
      </c>
      <c r="AM85" s="9">
        <f>Test!P84</f>
        <v>0.39424799999999999</v>
      </c>
      <c r="AN85" s="9">
        <f>Test!Q84</f>
        <v>0.61945700000000004</v>
      </c>
      <c r="AO85" s="9">
        <f>Test!R84</f>
        <v>0.61945700000000004</v>
      </c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5"/>
      <c r="BB85" s="33">
        <f t="shared" si="257"/>
        <v>9.5744680851065963E-3</v>
      </c>
      <c r="BC85" s="9">
        <f>Test!AF84</f>
        <v>2.9712765957446801E-2</v>
      </c>
      <c r="BD85" s="9">
        <f>Test!AG84</f>
        <v>0.87211012840270996</v>
      </c>
      <c r="BE85" s="9">
        <f>Test!AH84</f>
        <v>0.86705875396728505</v>
      </c>
      <c r="BF85" s="9">
        <f>Test!AI84</f>
        <v>27.526628513601199</v>
      </c>
      <c r="BG85" s="9">
        <f>Test!AJ84</f>
        <v>36.501499235831602</v>
      </c>
      <c r="BH85" s="9">
        <f>Test!AK84</f>
        <v>36.3091055946701</v>
      </c>
      <c r="BI85" s="9">
        <f>Test!AL84</f>
        <v>0.149538934230804</v>
      </c>
      <c r="BJ85" s="9">
        <f>Test!AM84</f>
        <v>0.90518510341644198</v>
      </c>
      <c r="BK85" s="9">
        <f>Test!AN84</f>
        <v>0.33049249649047802</v>
      </c>
      <c r="BL85" s="9">
        <f>Test!AO84</f>
        <v>0.74465894699096602</v>
      </c>
      <c r="BM85" s="9">
        <f>Test!AP84</f>
        <v>31.935063</v>
      </c>
      <c r="BN85" s="9">
        <f>Test!AQ84</f>
        <v>22.985837042913801</v>
      </c>
      <c r="BO85" s="9" t="str">
        <f>Test!AR84</f>
        <v>None</v>
      </c>
      <c r="BP85" s="9">
        <f>Test!AS84</f>
        <v>4.4881999999999998E-2</v>
      </c>
      <c r="BQ85" s="9">
        <f>Test!AT84</f>
        <v>4.4881999999999998E-2</v>
      </c>
      <c r="BR85" s="9">
        <f>Test!AU84</f>
        <v>0.55771499999999996</v>
      </c>
      <c r="BS85" s="9">
        <f>Test!AV84</f>
        <v>0.55771499999999996</v>
      </c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5"/>
      <c r="CF85" s="33">
        <f t="shared" si="259"/>
        <v>9.3380614657233071E-3</v>
      </c>
      <c r="CG85" s="9">
        <f>Test!BJ84</f>
        <v>2.97198581560283E-2</v>
      </c>
      <c r="CH85" s="9">
        <f>Test!BK84</f>
        <v>0.90049475431442205</v>
      </c>
      <c r="CI85" s="9">
        <f>Test!BL84</f>
        <v>0.89623022079467696</v>
      </c>
      <c r="CJ85" s="9">
        <f>Test!BM84</f>
        <v>28.947183740833999</v>
      </c>
      <c r="CK85" s="9">
        <f>Test!BN84</f>
        <v>35.567283315191901</v>
      </c>
      <c r="CL85" s="9">
        <f>Test!BO84</f>
        <v>35.744328472096797</v>
      </c>
      <c r="CM85" s="9">
        <f>Test!BP84</f>
        <v>0.19671171903610199</v>
      </c>
      <c r="CN85" s="9">
        <f>Test!BQ84</f>
        <v>0.92629569768905595</v>
      </c>
      <c r="CO85" s="9">
        <f>Test!BR84</f>
        <v>0.28853783011436401</v>
      </c>
      <c r="CP85" s="9">
        <f>Test!BS84</f>
        <v>0.80946516990661599</v>
      </c>
      <c r="CQ85" s="9">
        <f>Test!BT84</f>
        <v>42.084755999999999</v>
      </c>
      <c r="CR85" s="9">
        <f>Test!BU84</f>
        <v>24.782038657760399</v>
      </c>
      <c r="CS85" s="9" t="str">
        <f>Test!BV84</f>
        <v>None</v>
      </c>
      <c r="CT85" s="9">
        <f>Test!BW84</f>
        <v>0.36124099999999998</v>
      </c>
      <c r="CU85" s="9">
        <f>Test!BX84</f>
        <v>0.36124099999999998</v>
      </c>
      <c r="CV85" s="9">
        <f>Test!BY84</f>
        <v>64.759486999999993</v>
      </c>
      <c r="CW85" s="9">
        <f>Test!BZ84</f>
        <v>64.759486999999993</v>
      </c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5"/>
      <c r="DJ85" s="33">
        <f t="shared" si="261"/>
        <v>3.924349881796995E-2</v>
      </c>
      <c r="DK85" s="9">
        <f>Test!CN84</f>
        <v>2.88226950354609E-2</v>
      </c>
      <c r="DL85" s="9">
        <f>Test!CO84</f>
        <v>0.90902906656265203</v>
      </c>
      <c r="DM85" s="9">
        <f>Test!CP84</f>
        <v>0.90525513887405396</v>
      </c>
      <c r="DN85" s="9">
        <f>Test!CQ84</f>
        <v>29.480988554510699</v>
      </c>
      <c r="DO85" s="9">
        <f>Test!CR84</f>
        <v>39.146962579596099</v>
      </c>
      <c r="DP85" s="9">
        <f>Test!CS84</f>
        <v>39.318463670774896</v>
      </c>
      <c r="DQ85" s="9">
        <f>Test!CT84</f>
        <v>0.216237172484397</v>
      </c>
      <c r="DR85" s="9">
        <f>Test!CU84</f>
        <v>0.93464970588684004</v>
      </c>
      <c r="DS85" s="9">
        <f>Test!CV84</f>
        <v>0.273710817098617</v>
      </c>
      <c r="DT85" s="9">
        <f>Test!CW84</f>
        <v>0.82986742258071899</v>
      </c>
      <c r="DU85" s="9">
        <f>Test!CX84</f>
        <v>48.507536999999999</v>
      </c>
      <c r="DV85" s="9">
        <f>Test!CY84</f>
        <v>25.406045888677401</v>
      </c>
      <c r="DW85" s="9" t="str">
        <f>Test!CZ84</f>
        <v>None</v>
      </c>
      <c r="DX85" s="9">
        <f>Test!DA84</f>
        <v>0.43538300000000002</v>
      </c>
      <c r="DY85" s="9">
        <f>Test!DB84</f>
        <v>0.43538300000000002</v>
      </c>
      <c r="DZ85" s="9">
        <f>Test!DC84</f>
        <v>104.068893</v>
      </c>
      <c r="EA85" s="9">
        <f>Test!DD84</f>
        <v>104.068893</v>
      </c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5"/>
      <c r="EN85" s="33">
        <f t="shared" si="263"/>
        <v>1</v>
      </c>
      <c r="EO85" s="9">
        <f>Test!DR84</f>
        <v>0</v>
      </c>
      <c r="EP85" s="9">
        <f>Test!DS84</f>
        <v>0</v>
      </c>
      <c r="EQ85" s="9">
        <f>Test!DT84</f>
        <v>0</v>
      </c>
      <c r="ER85" s="9">
        <f>Test!DU84</f>
        <v>0</v>
      </c>
      <c r="ES85" s="9">
        <f>Test!DV84</f>
        <v>0</v>
      </c>
      <c r="ET85" s="9">
        <f>Test!DW84</f>
        <v>0</v>
      </c>
      <c r="EU85" s="9">
        <f>Test!DX84</f>
        <v>0</v>
      </c>
      <c r="EV85" s="9">
        <f>Test!DY84</f>
        <v>0</v>
      </c>
      <c r="EW85" s="9">
        <f>Test!DZ84</f>
        <v>0</v>
      </c>
      <c r="EX85" s="9">
        <f>Test!EA84</f>
        <v>0</v>
      </c>
      <c r="EY85" s="9">
        <f>Test!EB84</f>
        <v>0</v>
      </c>
      <c r="EZ85" s="9">
        <f>Test!EC84</f>
        <v>0</v>
      </c>
      <c r="FA85" s="9">
        <f>Test!ED84</f>
        <v>0</v>
      </c>
      <c r="FB85" s="9">
        <f>Test!EE84</f>
        <v>0</v>
      </c>
      <c r="FC85" s="9">
        <f>Test!EF84</f>
        <v>0</v>
      </c>
      <c r="FD85" s="9">
        <f>Test!EG84</f>
        <v>0</v>
      </c>
      <c r="FE85" s="9">
        <f>Test!EH84</f>
        <v>0</v>
      </c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53"/>
      <c r="FR85" s="33">
        <f t="shared" si="265"/>
        <v>1</v>
      </c>
      <c r="FS85" s="9">
        <f>Test!EV84</f>
        <v>0</v>
      </c>
      <c r="FT85" s="9">
        <f>Test!EW84</f>
        <v>0</v>
      </c>
      <c r="FU85" s="9">
        <f>Test!EX84</f>
        <v>0</v>
      </c>
      <c r="FV85" s="9">
        <f>Test!EY84</f>
        <v>0</v>
      </c>
      <c r="FW85" s="9">
        <f>Test!EZ84</f>
        <v>0</v>
      </c>
      <c r="FX85" s="9">
        <f>Test!FA84</f>
        <v>0</v>
      </c>
      <c r="FY85" s="9">
        <f>Test!FB84</f>
        <v>0</v>
      </c>
      <c r="FZ85" s="9">
        <f>Test!FC84</f>
        <v>0</v>
      </c>
      <c r="GA85" s="9">
        <f>Test!FD84</f>
        <v>0</v>
      </c>
      <c r="GB85" s="9">
        <f>Test!FE84</f>
        <v>0</v>
      </c>
      <c r="GC85" s="9">
        <f>Test!FF84</f>
        <v>0</v>
      </c>
      <c r="GD85" s="9">
        <f>Test!FG84</f>
        <v>0</v>
      </c>
      <c r="GE85" s="9">
        <f>Test!FH84</f>
        <v>0</v>
      </c>
      <c r="GF85" s="9">
        <f>Test!FI84</f>
        <v>0</v>
      </c>
      <c r="GG85" s="9">
        <f>Test!FJ84</f>
        <v>0</v>
      </c>
      <c r="GH85" s="9">
        <f>Test!FK84</f>
        <v>0</v>
      </c>
      <c r="GI85" s="9">
        <f>Test!FL84</f>
        <v>0</v>
      </c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53"/>
      <c r="GV85" s="33">
        <f t="shared" si="267"/>
        <v>1</v>
      </c>
      <c r="GW85" s="9">
        <f>Test!FZ84</f>
        <v>0</v>
      </c>
      <c r="GX85" s="9">
        <f>Test!GA84</f>
        <v>0</v>
      </c>
      <c r="GY85" s="9">
        <f>Test!GB84</f>
        <v>0</v>
      </c>
      <c r="GZ85" s="9">
        <f>Test!GC84</f>
        <v>0</v>
      </c>
      <c r="HA85" s="9">
        <f>Test!GD84</f>
        <v>0</v>
      </c>
      <c r="HB85" s="9">
        <f>Test!GE84</f>
        <v>0</v>
      </c>
      <c r="HC85" s="9">
        <f>Test!GF84</f>
        <v>0</v>
      </c>
      <c r="HD85" s="9">
        <f>Test!GG84</f>
        <v>0</v>
      </c>
      <c r="HE85" s="9">
        <f>Test!GH84</f>
        <v>0</v>
      </c>
      <c r="HF85" s="9">
        <f>Test!GI84</f>
        <v>0</v>
      </c>
      <c r="HG85" s="9">
        <f>Test!GJ84</f>
        <v>0</v>
      </c>
      <c r="HH85" s="9">
        <f>Test!GK84</f>
        <v>0</v>
      </c>
      <c r="HI85" s="9">
        <f>Test!GL84</f>
        <v>0</v>
      </c>
      <c r="HJ85" s="9">
        <f>Test!GM84</f>
        <v>0</v>
      </c>
      <c r="HK85" s="9">
        <f>Test!GN84</f>
        <v>0</v>
      </c>
      <c r="HL85" s="9">
        <f>Test!GO84</f>
        <v>0</v>
      </c>
      <c r="HM85" s="9">
        <f>Test!GP84</f>
        <v>0</v>
      </c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5"/>
      <c r="HZ85" s="33">
        <f t="shared" si="269"/>
        <v>1</v>
      </c>
      <c r="IA85" s="9">
        <f>Test!HD84</f>
        <v>0</v>
      </c>
      <c r="IB85" s="9">
        <f>Test!HE84</f>
        <v>0</v>
      </c>
      <c r="IC85" s="9">
        <f>Test!HF84</f>
        <v>0</v>
      </c>
      <c r="ID85" s="9">
        <f>Test!HG84</f>
        <v>0</v>
      </c>
      <c r="IE85" s="9">
        <f>Test!HH84</f>
        <v>0</v>
      </c>
      <c r="IF85" s="9">
        <f>Test!HI84</f>
        <v>0</v>
      </c>
      <c r="IG85" s="9">
        <f>Test!HJ84</f>
        <v>0</v>
      </c>
      <c r="IH85" s="9">
        <f>Test!HK84</f>
        <v>0</v>
      </c>
      <c r="II85" s="9">
        <f>Test!HL84</f>
        <v>0</v>
      </c>
      <c r="IJ85" s="9">
        <f>Test!HM84</f>
        <v>0</v>
      </c>
      <c r="IK85" s="9">
        <f>Test!HN84</f>
        <v>0</v>
      </c>
      <c r="IL85" s="9">
        <f>Test!HO84</f>
        <v>0</v>
      </c>
      <c r="IM85" s="9">
        <f>Test!HP84</f>
        <v>0</v>
      </c>
      <c r="IN85" s="9">
        <f>Test!HQ84</f>
        <v>0</v>
      </c>
      <c r="IO85" s="9">
        <f>Test!HR84</f>
        <v>0</v>
      </c>
      <c r="IP85" s="9">
        <f>Test!HS84</f>
        <v>0</v>
      </c>
      <c r="IQ85" s="9">
        <f>Test!HT84</f>
        <v>0</v>
      </c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5"/>
      <c r="JD85" s="33">
        <f t="shared" si="271"/>
        <v>1</v>
      </c>
      <c r="JE85" s="9">
        <f>Test!IH84</f>
        <v>0</v>
      </c>
      <c r="JF85" s="9">
        <f>Test!II84</f>
        <v>0</v>
      </c>
      <c r="JG85" s="9">
        <f>Test!IJ84</f>
        <v>0</v>
      </c>
      <c r="JH85" s="9">
        <f>Test!IK84</f>
        <v>0</v>
      </c>
      <c r="JI85" s="9">
        <f>Test!IL84</f>
        <v>0</v>
      </c>
      <c r="JJ85" s="9">
        <f>Test!IM84</f>
        <v>0</v>
      </c>
      <c r="JK85" s="9">
        <f>Test!IN84</f>
        <v>0</v>
      </c>
      <c r="JL85" s="9">
        <f>Test!IO84</f>
        <v>0</v>
      </c>
      <c r="JM85" s="9">
        <f>Test!IP84</f>
        <v>0</v>
      </c>
      <c r="JN85" s="9">
        <f>Test!IQ84</f>
        <v>0</v>
      </c>
      <c r="JO85" s="9">
        <f>Test!IR84</f>
        <v>0</v>
      </c>
      <c r="JP85" s="9">
        <f>Test!IS84</f>
        <v>0</v>
      </c>
      <c r="JQ85" s="9">
        <f>Test!IT84</f>
        <v>0</v>
      </c>
      <c r="JR85" s="9">
        <f>Test!IU84</f>
        <v>0</v>
      </c>
      <c r="JS85" s="9">
        <f>Test!IV84</f>
        <v>0</v>
      </c>
      <c r="JT85" s="9">
        <f>Test!IW84</f>
        <v>0</v>
      </c>
      <c r="JU85" s="9">
        <f>Test!IX84</f>
        <v>0</v>
      </c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5"/>
      <c r="KH85" s="33">
        <f t="shared" si="273"/>
        <v>1</v>
      </c>
      <c r="KI85" s="9">
        <f>Test!JL84</f>
        <v>0</v>
      </c>
      <c r="KJ85" s="9">
        <f>Test!JM84</f>
        <v>0</v>
      </c>
      <c r="KK85" s="9">
        <f>Test!JN84</f>
        <v>0</v>
      </c>
      <c r="KL85" s="9">
        <f>Test!JO84</f>
        <v>0</v>
      </c>
      <c r="KM85" s="9">
        <f>Test!JP84</f>
        <v>0</v>
      </c>
      <c r="KN85" s="9">
        <f>Test!JQ84</f>
        <v>0</v>
      </c>
      <c r="KO85" s="9">
        <f>Test!JR84</f>
        <v>0</v>
      </c>
      <c r="KP85" s="9">
        <f>Test!JS84</f>
        <v>0</v>
      </c>
      <c r="KQ85" s="9">
        <f>Test!JT84</f>
        <v>0</v>
      </c>
      <c r="KR85" s="9">
        <f>Test!JU84</f>
        <v>0</v>
      </c>
      <c r="KS85" s="9">
        <f>Test!JV84</f>
        <v>0</v>
      </c>
      <c r="KT85" s="9">
        <f>Test!JW84</f>
        <v>0</v>
      </c>
      <c r="KU85" s="9">
        <f>Test!JX84</f>
        <v>0</v>
      </c>
      <c r="KV85" s="9">
        <f>Test!JY84</f>
        <v>0</v>
      </c>
      <c r="KW85" s="9">
        <f>Test!JZ84</f>
        <v>0</v>
      </c>
      <c r="KX85" s="9">
        <f>Test!KA84</f>
        <v>0</v>
      </c>
      <c r="KY85" s="9">
        <f>Test!KB84</f>
        <v>0</v>
      </c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5"/>
      <c r="LL85" s="33">
        <f t="shared" si="275"/>
        <v>1</v>
      </c>
      <c r="LM85" s="9">
        <f>Test!KP84</f>
        <v>0</v>
      </c>
      <c r="LN85" s="9">
        <f>Test!KQ84</f>
        <v>0</v>
      </c>
      <c r="LO85" s="9">
        <f>Test!KR84</f>
        <v>0</v>
      </c>
      <c r="LP85" s="9">
        <f>Test!KS84</f>
        <v>0</v>
      </c>
      <c r="LQ85" s="9">
        <f>Test!KT84</f>
        <v>0</v>
      </c>
      <c r="LR85" s="9">
        <f>Test!KU84</f>
        <v>0</v>
      </c>
      <c r="LS85" s="9">
        <f>Test!KV84</f>
        <v>0</v>
      </c>
      <c r="LT85" s="9">
        <f>Test!KW84</f>
        <v>0</v>
      </c>
      <c r="LU85" s="9">
        <f>Test!KX84</f>
        <v>0</v>
      </c>
      <c r="LV85" s="9">
        <f>Test!KY84</f>
        <v>0</v>
      </c>
      <c r="LW85" s="9">
        <f>Test!KZ84</f>
        <v>0</v>
      </c>
      <c r="LX85" s="9">
        <f>Test!LA84</f>
        <v>0</v>
      </c>
      <c r="LY85" s="9">
        <f>Test!LB84</f>
        <v>0</v>
      </c>
      <c r="LZ85" s="9">
        <f>Test!LC84</f>
        <v>0</v>
      </c>
      <c r="MA85" s="9">
        <f>Test!LD84</f>
        <v>0</v>
      </c>
      <c r="MB85" s="9">
        <f>Test!LE84</f>
        <v>0</v>
      </c>
      <c r="MC85" s="9">
        <f>Test!LF84</f>
        <v>0</v>
      </c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53"/>
      <c r="MP85" s="33">
        <f t="shared" si="277"/>
        <v>1</v>
      </c>
      <c r="MQ85" s="9">
        <f>Test!LT84</f>
        <v>0</v>
      </c>
      <c r="MR85" s="9">
        <f>Test!LU84</f>
        <v>0</v>
      </c>
      <c r="MS85" s="9">
        <f>Test!LV84</f>
        <v>0</v>
      </c>
      <c r="MT85" s="9">
        <f>Test!LW84</f>
        <v>0</v>
      </c>
      <c r="MU85" s="9">
        <f>Test!LX84</f>
        <v>0</v>
      </c>
      <c r="MV85" s="9">
        <f>Test!LY84</f>
        <v>0</v>
      </c>
      <c r="MW85" s="9">
        <f>Test!LZ84</f>
        <v>0</v>
      </c>
      <c r="MX85" s="9">
        <f>Test!MA84</f>
        <v>0</v>
      </c>
      <c r="MY85" s="9">
        <f>Test!MB84</f>
        <v>0</v>
      </c>
      <c r="MZ85" s="9">
        <f>Test!MC84</f>
        <v>0</v>
      </c>
      <c r="NA85" s="9">
        <f>Test!MD84</f>
        <v>0</v>
      </c>
      <c r="NB85" s="9">
        <f>Test!ME84</f>
        <v>0</v>
      </c>
      <c r="NC85" s="9">
        <f>Test!MF84</f>
        <v>0</v>
      </c>
      <c r="ND85" s="9">
        <f>Test!MG84</f>
        <v>0</v>
      </c>
      <c r="NE85" s="9">
        <f>Test!MH84</f>
        <v>0</v>
      </c>
      <c r="NF85" s="9">
        <f>Test!MI84</f>
        <v>0</v>
      </c>
      <c r="NG85" s="9">
        <f>Test!MJ84</f>
        <v>0</v>
      </c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53"/>
      <c r="NT85" s="33">
        <f t="shared" si="281"/>
        <v>1</v>
      </c>
      <c r="NU85" s="9">
        <f>Test!MX84</f>
        <v>0</v>
      </c>
      <c r="NV85" s="9">
        <f>Test!MY84</f>
        <v>0</v>
      </c>
      <c r="NW85" s="9">
        <f>Test!MZ84</f>
        <v>0</v>
      </c>
      <c r="NX85" s="9">
        <f>Test!NA84</f>
        <v>0</v>
      </c>
      <c r="NY85" s="9">
        <f>Test!NB84</f>
        <v>0</v>
      </c>
      <c r="NZ85" s="9">
        <f>Test!NC84</f>
        <v>0</v>
      </c>
      <c r="OA85" s="9">
        <f>Test!ND84</f>
        <v>0</v>
      </c>
      <c r="OB85" s="9">
        <f>Test!NE84</f>
        <v>0</v>
      </c>
      <c r="OC85" s="9">
        <f>Test!NF84</f>
        <v>0</v>
      </c>
      <c r="OD85" s="9">
        <f>Test!NG84</f>
        <v>0</v>
      </c>
      <c r="OE85" s="9">
        <f>Test!NH84</f>
        <v>0</v>
      </c>
      <c r="OF85" s="9">
        <f>Test!NI84</f>
        <v>0</v>
      </c>
      <c r="OG85" s="9">
        <f>Test!NJ84</f>
        <v>0</v>
      </c>
      <c r="OH85" s="9">
        <f>Test!NK84</f>
        <v>0</v>
      </c>
      <c r="OI85" s="9">
        <f>Test!NL84</f>
        <v>0</v>
      </c>
      <c r="OJ85" s="9">
        <f>Test!NM84</f>
        <v>0</v>
      </c>
      <c r="OK85" s="9">
        <f>Test!NN84</f>
        <v>0</v>
      </c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53"/>
      <c r="OX85" s="33">
        <f t="shared" si="282"/>
        <v>1</v>
      </c>
      <c r="OY85" s="9">
        <f>Test!OB84</f>
        <v>0</v>
      </c>
      <c r="OZ85" s="9">
        <f>Test!OC84</f>
        <v>0</v>
      </c>
      <c r="PA85" s="9">
        <f>Test!OD84</f>
        <v>0</v>
      </c>
      <c r="PB85" s="9">
        <f>Test!OE84</f>
        <v>0</v>
      </c>
      <c r="PC85" s="9">
        <f>Test!OF84</f>
        <v>0</v>
      </c>
      <c r="PD85" s="9">
        <f>Test!OG84</f>
        <v>0</v>
      </c>
      <c r="PE85" s="9">
        <f>Test!OH84</f>
        <v>0</v>
      </c>
      <c r="PF85" s="9">
        <f>Test!OI84</f>
        <v>0</v>
      </c>
      <c r="PG85" s="9">
        <f>Test!OJ84</f>
        <v>0</v>
      </c>
      <c r="PH85" s="9">
        <f>Test!OK84</f>
        <v>0</v>
      </c>
      <c r="PI85" s="9">
        <f>Test!OL84</f>
        <v>0</v>
      </c>
      <c r="PJ85" s="9">
        <f>Test!OM84</f>
        <v>0</v>
      </c>
      <c r="PK85" s="9">
        <f>Test!ON84</f>
        <v>0</v>
      </c>
      <c r="PL85" s="9">
        <f>Test!OO84</f>
        <v>0</v>
      </c>
      <c r="PM85" s="9">
        <f>Test!OP84</f>
        <v>0</v>
      </c>
      <c r="PN85" s="9">
        <f>Test!OQ84</f>
        <v>0</v>
      </c>
      <c r="PO85" s="9">
        <f>Test!OR84</f>
        <v>0</v>
      </c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</row>
    <row r="86" spans="3:442">
      <c r="C86" s="115"/>
      <c r="D86" s="26">
        <f t="shared" ref="D86:D93" si="312">D77</f>
        <v>0.06</v>
      </c>
      <c r="E86" s="34">
        <f t="shared" ca="1" si="254"/>
        <v>6.1938534278958388E-2</v>
      </c>
      <c r="F86" s="13">
        <f ca="1">Reference!B85</f>
        <v>6.3716312056737501E-2</v>
      </c>
      <c r="G86" s="13">
        <f ca="1">Reference!C85</f>
        <v>0.93904078006744296</v>
      </c>
      <c r="H86" s="13">
        <f ca="1">Reference!D85</f>
        <v>0.93729668855667103</v>
      </c>
      <c r="I86" s="13">
        <f ca="1">Reference!E85</f>
        <v>31.1416864975061</v>
      </c>
      <c r="J86" s="13">
        <f ca="1">Reference!F85</f>
        <v>37.494413440203097</v>
      </c>
      <c r="K86" s="13">
        <f ca="1">Reference!G85</f>
        <v>37.430149056844797</v>
      </c>
      <c r="L86" s="13">
        <f ca="1">Reference!H85</f>
        <v>0.28399744629859902</v>
      </c>
      <c r="M86" s="13">
        <f ca="1">Reference!I85</f>
        <v>0.96409100294113104</v>
      </c>
      <c r="N86" s="13">
        <f ca="1">Reference!J85</f>
        <v>0.224382638931274</v>
      </c>
      <c r="O86" s="13">
        <f ca="1">Reference!K85</f>
        <v>0.89051806926727295</v>
      </c>
      <c r="P86" s="13">
        <f ca="1">Reference!L85</f>
        <v>62.150205999999997</v>
      </c>
      <c r="Q86" s="13">
        <f ca="1">Reference!M85</f>
        <v>27.641031548610801</v>
      </c>
      <c r="R86" s="13" t="str">
        <f ca="1">Reference!N85</f>
        <v>None</v>
      </c>
      <c r="S86" s="13">
        <f ca="1">Reference!O85</f>
        <v>0.49132599999999998</v>
      </c>
      <c r="T86" s="13">
        <f ca="1">Reference!P85</f>
        <v>0.49132599999999998</v>
      </c>
      <c r="U86" s="13">
        <f ca="1">Reference!Q85</f>
        <v>77.754074000000003</v>
      </c>
      <c r="V86" s="13">
        <f ca="1">Reference!R85</f>
        <v>77.754074000000003</v>
      </c>
      <c r="X86" s="13">
        <f t="shared" si="255"/>
        <v>9.349881796690182E-2</v>
      </c>
      <c r="Y86" s="13">
        <f>Test!B85</f>
        <v>6.5609929078014106E-2</v>
      </c>
      <c r="Z86" s="13">
        <f>Test!C85</f>
        <v>0.79894894361495905</v>
      </c>
      <c r="AA86" s="13">
        <f>Test!D85</f>
        <v>0.76544648408889704</v>
      </c>
      <c r="AB86" s="13">
        <f>Test!E85</f>
        <v>25.1375920918262</v>
      </c>
      <c r="AC86" s="13">
        <f>Test!F85</f>
        <v>29.4890904820308</v>
      </c>
      <c r="AD86" s="13">
        <f>Test!G85</f>
        <v>29.494484093617</v>
      </c>
      <c r="AE86" s="13">
        <f>Test!H85</f>
        <v>0.117034241557121</v>
      </c>
      <c r="AF86" s="13">
        <f>Test!I85</f>
        <v>0.80068373680114702</v>
      </c>
      <c r="AG86" s="13">
        <f>Test!J85</f>
        <v>0.41757413744926403</v>
      </c>
      <c r="AH86" s="13">
        <f>Test!K85</f>
        <v>0.67630714178085305</v>
      </c>
      <c r="AI86" s="13">
        <f>Test!L85</f>
        <v>33.829732</v>
      </c>
      <c r="AJ86" s="13">
        <f>Test!M85</f>
        <v>20.552911705072201</v>
      </c>
      <c r="AK86" s="13" t="str">
        <f>Test!N85</f>
        <v>None</v>
      </c>
      <c r="AL86" s="13">
        <f>Test!O85</f>
        <v>0.34297100000000003</v>
      </c>
      <c r="AM86" s="13">
        <f>Test!P85</f>
        <v>0.34297100000000003</v>
      </c>
      <c r="AN86" s="13">
        <f>Test!Q85</f>
        <v>0.57115000000000005</v>
      </c>
      <c r="AO86" s="13">
        <f>Test!R85</f>
        <v>0.57115000000000005</v>
      </c>
      <c r="AP86" s="14">
        <f t="shared" ref="AP86:AZ86" ca="1" si="313">bdRateExtend($F86:$F89,G86:G89,$Y86:$Y89,Z86:Z89)</f>
        <v>1.0596127947111831</v>
      </c>
      <c r="AQ86" s="14">
        <f t="shared" ca="1" si="313"/>
        <v>1.0883114447009907</v>
      </c>
      <c r="AR86" s="14">
        <f t="shared" ca="1" si="313"/>
        <v>1.807690882671066</v>
      </c>
      <c r="AS86" s="14">
        <f t="shared" ca="1" si="313"/>
        <v>1.7590410519817263</v>
      </c>
      <c r="AT86" s="14">
        <f t="shared" ca="1" si="313"/>
        <v>1.6723992393290792</v>
      </c>
      <c r="AU86" s="14">
        <f t="shared" ca="1" si="313"/>
        <v>1.1003052348680402</v>
      </c>
      <c r="AV86" s="14">
        <f t="shared" ca="1" si="313"/>
        <v>0.90715842263174373</v>
      </c>
      <c r="AW86" s="14">
        <f t="shared" ca="1" si="313"/>
        <v>1.1400967551376717</v>
      </c>
      <c r="AX86" s="14">
        <f t="shared" ca="1" si="313"/>
        <v>0.91597323429491695</v>
      </c>
      <c r="AY86" s="14">
        <f t="shared" ca="1" si="313"/>
        <v>0.77013195158542169</v>
      </c>
      <c r="AZ86" s="14">
        <f t="shared" ca="1" si="313"/>
        <v>0.99937219329649563</v>
      </c>
      <c r="BA86" s="3"/>
      <c r="BB86" s="34">
        <f t="shared" si="257"/>
        <v>1.5366430260049108E-3</v>
      </c>
      <c r="BC86" s="13">
        <f>Test!AF85</f>
        <v>5.9907801418439703E-2</v>
      </c>
      <c r="BD86" s="13">
        <f>Test!AG85</f>
        <v>0.915113925933837</v>
      </c>
      <c r="BE86" s="13">
        <f>Test!AH85</f>
        <v>0.912872433662414</v>
      </c>
      <c r="BF86" s="13">
        <f>Test!AI85</f>
        <v>29.344335511674501</v>
      </c>
      <c r="BG86" s="13">
        <f>Test!AJ85</f>
        <v>38.074311877247098</v>
      </c>
      <c r="BH86" s="13">
        <f>Test!AK85</f>
        <v>37.242985998270797</v>
      </c>
      <c r="BI86" s="13">
        <f>Test!AL85</f>
        <v>0.21665135025978</v>
      </c>
      <c r="BJ86" s="13">
        <f>Test!AM85</f>
        <v>0.94736480712890603</v>
      </c>
      <c r="BK86" s="13">
        <f>Test!AN85</f>
        <v>0.26543232798576299</v>
      </c>
      <c r="BL86" s="13">
        <f>Test!AO85</f>
        <v>0.84086310863494795</v>
      </c>
      <c r="BM86" s="13">
        <f>Test!AP85</f>
        <v>53.30124</v>
      </c>
      <c r="BN86" s="13">
        <f>Test!AQ85</f>
        <v>25.410980976812201</v>
      </c>
      <c r="BO86" s="13" t="str">
        <f>Test!AR85</f>
        <v>None</v>
      </c>
      <c r="BP86" s="13">
        <f>Test!AS85</f>
        <v>4.3665000000000002E-2</v>
      </c>
      <c r="BQ86" s="13">
        <f>Test!AT85</f>
        <v>4.3665000000000002E-2</v>
      </c>
      <c r="BR86" s="13">
        <f>Test!AU85</f>
        <v>0.54838500000000001</v>
      </c>
      <c r="BS86" s="13">
        <f>Test!AV85</f>
        <v>0.54838500000000001</v>
      </c>
      <c r="BT86" s="14">
        <f t="shared" ref="BT86:CD86" ca="1" si="314">bdRateExtend($F86:$F89,G86:G89,$BC86:$BC89,BD86:BD89)</f>
        <v>0.67657084436291104</v>
      </c>
      <c r="BU86" s="14">
        <f t="shared" ca="1" si="314"/>
        <v>0.66945022829465151</v>
      </c>
      <c r="BV86" s="14">
        <f t="shared" ca="1" si="314"/>
        <v>0.74427083432821606</v>
      </c>
      <c r="BW86" s="14">
        <f t="shared" ca="1" si="314"/>
        <v>0.13114374583943711</v>
      </c>
      <c r="BX86" s="14">
        <f t="shared" ca="1" si="314"/>
        <v>0.3513103953244292</v>
      </c>
      <c r="BY86" s="14">
        <f t="shared" ca="1" si="314"/>
        <v>0.68523587334720282</v>
      </c>
      <c r="BZ86" s="14">
        <f t="shared" ca="1" si="314"/>
        <v>0.50577938225950625</v>
      </c>
      <c r="CA86" s="14">
        <f t="shared" ca="1" si="314"/>
        <v>0.64192822236446356</v>
      </c>
      <c r="CB86" s="14">
        <f t="shared" ca="1" si="314"/>
        <v>0.61186351871026701</v>
      </c>
      <c r="CC86" s="14">
        <f t="shared" ca="1" si="314"/>
        <v>0.20300171963258196</v>
      </c>
      <c r="CD86" s="14">
        <f t="shared" ca="1" si="314"/>
        <v>0.71098020413157204</v>
      </c>
      <c r="CE86" s="3"/>
      <c r="CF86" s="34">
        <f t="shared" si="259"/>
        <v>6.1938534278958388E-2</v>
      </c>
      <c r="CG86" s="13">
        <f>Test!BJ85</f>
        <v>6.3716312056737501E-2</v>
      </c>
      <c r="CH86" s="13">
        <f>Test!BK85</f>
        <v>0.93904078006744296</v>
      </c>
      <c r="CI86" s="13">
        <f>Test!BL85</f>
        <v>0.93729668855667103</v>
      </c>
      <c r="CJ86" s="13">
        <f>Test!BM85</f>
        <v>31.1416864975061</v>
      </c>
      <c r="CK86" s="13">
        <f>Test!BN85</f>
        <v>37.494413440203097</v>
      </c>
      <c r="CL86" s="13">
        <f>Test!BO85</f>
        <v>37.430149056844797</v>
      </c>
      <c r="CM86" s="13">
        <f>Test!BP85</f>
        <v>0.28399744629859902</v>
      </c>
      <c r="CN86" s="13">
        <f>Test!BQ85</f>
        <v>0.96409100294113104</v>
      </c>
      <c r="CO86" s="13">
        <f>Test!BR85</f>
        <v>0.224382638931274</v>
      </c>
      <c r="CP86" s="13">
        <f>Test!BS85</f>
        <v>0.89051806926727295</v>
      </c>
      <c r="CQ86" s="13">
        <f>Test!BT85</f>
        <v>62.150205999999997</v>
      </c>
      <c r="CR86" s="13">
        <f>Test!BU85</f>
        <v>27.641031548610801</v>
      </c>
      <c r="CS86" s="13" t="str">
        <f>Test!BV85</f>
        <v>None</v>
      </c>
      <c r="CT86" s="13">
        <f>Test!BW85</f>
        <v>0.49132599999999998</v>
      </c>
      <c r="CU86" s="13">
        <f>Test!BX85</f>
        <v>0.49132599999999998</v>
      </c>
      <c r="CV86" s="13">
        <f>Test!BY85</f>
        <v>77.754074000000003</v>
      </c>
      <c r="CW86" s="13">
        <f>Test!BZ85</f>
        <v>77.754074000000003</v>
      </c>
      <c r="CX86" s="14">
        <f t="shared" ref="CX86:DH86" ca="1" si="315">bdRateExtend($F86:$F89,G86:G89,$CG86:$CG89,CH86:CH89)</f>
        <v>0</v>
      </c>
      <c r="CY86" s="14">
        <f t="shared" ca="1" si="315"/>
        <v>0</v>
      </c>
      <c r="CZ86" s="14">
        <f t="shared" ca="1" si="315"/>
        <v>0</v>
      </c>
      <c r="DA86" s="14">
        <f t="shared" ca="1" si="315"/>
        <v>0</v>
      </c>
      <c r="DB86" s="14">
        <f t="shared" ca="1" si="315"/>
        <v>0</v>
      </c>
      <c r="DC86" s="14">
        <f t="shared" ca="1" si="315"/>
        <v>0</v>
      </c>
      <c r="DD86" s="14">
        <f t="shared" ca="1" si="315"/>
        <v>0</v>
      </c>
      <c r="DE86" s="14">
        <f t="shared" ca="1" si="315"/>
        <v>0</v>
      </c>
      <c r="DF86" s="14">
        <f t="shared" ca="1" si="315"/>
        <v>0</v>
      </c>
      <c r="DG86" s="14">
        <f t="shared" ca="1" si="315"/>
        <v>0</v>
      </c>
      <c r="DH86" s="14">
        <f t="shared" ca="1" si="315"/>
        <v>0</v>
      </c>
      <c r="DI86" s="3"/>
      <c r="DJ86" s="34">
        <f t="shared" si="261"/>
        <v>2.5709219858155094E-2</v>
      </c>
      <c r="DK86" s="13">
        <f>Test!CN85</f>
        <v>6.1542553191489303E-2</v>
      </c>
      <c r="DL86" s="13">
        <f>Test!CO85</f>
        <v>0.944003105163574</v>
      </c>
      <c r="DM86" s="13">
        <f>Test!CP85</f>
        <v>0.94248896837234497</v>
      </c>
      <c r="DN86" s="13">
        <f>Test!CQ85</f>
        <v>31.715978708663801</v>
      </c>
      <c r="DO86" s="13">
        <f>Test!CR85</f>
        <v>41.216287903232299</v>
      </c>
      <c r="DP86" s="13">
        <f>Test!CS85</f>
        <v>41.402240018350398</v>
      </c>
      <c r="DQ86" s="13">
        <f>Test!CT85</f>
        <v>0.30734476447105402</v>
      </c>
      <c r="DR86" s="13">
        <f>Test!CU85</f>
        <v>0.967926144599914</v>
      </c>
      <c r="DS86" s="13">
        <f>Test!CV85</f>
        <v>0.213204726576805</v>
      </c>
      <c r="DT86" s="13">
        <f>Test!CW85</f>
        <v>0.90196490287780695</v>
      </c>
      <c r="DU86" s="13">
        <f>Test!CX85</f>
        <v>65.985035999999994</v>
      </c>
      <c r="DV86" s="13">
        <f>Test!CY85</f>
        <v>28.2484186684148</v>
      </c>
      <c r="DW86" s="13" t="str">
        <f>Test!CZ85</f>
        <v>None</v>
      </c>
      <c r="DX86" s="13">
        <f>Test!DA85</f>
        <v>0.427624</v>
      </c>
      <c r="DY86" s="13">
        <f>Test!DB85</f>
        <v>0.427624</v>
      </c>
      <c r="DZ86" s="13">
        <f>Test!DC85</f>
        <v>234.90656899999999</v>
      </c>
      <c r="EA86" s="13">
        <f>Test!DD85</f>
        <v>234.90656899999999</v>
      </c>
      <c r="EB86" s="14">
        <f t="shared" ref="EB86:EL86" ca="1" si="316">bdRateExtend($F86:$F89,G86:G89,$DK86:$DK89,DL86:DL89)</f>
        <v>-0.15267796785033716</v>
      </c>
      <c r="EC86" s="14">
        <f t="shared" ca="1" si="316"/>
        <v>-0.15251830676012845</v>
      </c>
      <c r="ED86" s="14">
        <f t="shared" ca="1" si="316"/>
        <v>-0.16996877164712432</v>
      </c>
      <c r="EE86" s="14">
        <f t="shared" ca="1" si="316"/>
        <v>-0.7181902374116782</v>
      </c>
      <c r="EF86" s="14">
        <f t="shared" ca="1" si="316"/>
        <v>-0.7403959251523331</v>
      </c>
      <c r="EG86" s="14">
        <f t="shared" ca="1" si="316"/>
        <v>-0.17681847045642374</v>
      </c>
      <c r="EH86" s="14">
        <f t="shared" ca="1" si="316"/>
        <v>-0.16333179353494587</v>
      </c>
      <c r="EI86" s="14">
        <f t="shared" ca="1" si="316"/>
        <v>-0.16025489784037517</v>
      </c>
      <c r="EJ86" s="14">
        <f t="shared" ca="1" si="316"/>
        <v>-0.16413722507842221</v>
      </c>
      <c r="EK86" s="14">
        <f t="shared" ca="1" si="316"/>
        <v>-0.17928830628479742</v>
      </c>
      <c r="EL86" s="14">
        <f t="shared" ca="1" si="316"/>
        <v>-0.14981501417993848</v>
      </c>
      <c r="EM86" s="3"/>
      <c r="EN86" s="34">
        <f t="shared" si="263"/>
        <v>1</v>
      </c>
      <c r="EO86" s="13">
        <f>Test!DR85</f>
        <v>0</v>
      </c>
      <c r="EP86" s="13">
        <f>Test!DS85</f>
        <v>0</v>
      </c>
      <c r="EQ86" s="13">
        <f>Test!DT85</f>
        <v>0</v>
      </c>
      <c r="ER86" s="13">
        <f>Test!DU85</f>
        <v>0</v>
      </c>
      <c r="ES86" s="13">
        <f>Test!DV85</f>
        <v>0</v>
      </c>
      <c r="ET86" s="13">
        <f>Test!DW85</f>
        <v>0</v>
      </c>
      <c r="EU86" s="13">
        <f>Test!DX85</f>
        <v>0</v>
      </c>
      <c r="EV86" s="13">
        <f>Test!DY85</f>
        <v>0</v>
      </c>
      <c r="EW86" s="13">
        <f>Test!DZ85</f>
        <v>0</v>
      </c>
      <c r="EX86" s="13">
        <f>Test!EA85</f>
        <v>0</v>
      </c>
      <c r="EY86" s="13">
        <f>Test!EB85</f>
        <v>0</v>
      </c>
      <c r="EZ86" s="13">
        <f>Test!EC85</f>
        <v>0</v>
      </c>
      <c r="FA86" s="13">
        <f>Test!ED85</f>
        <v>0</v>
      </c>
      <c r="FB86" s="13">
        <f>Test!EE85</f>
        <v>0</v>
      </c>
      <c r="FC86" s="13">
        <f>Test!EF85</f>
        <v>0</v>
      </c>
      <c r="FD86" s="13">
        <f>Test!EG85</f>
        <v>0</v>
      </c>
      <c r="FE86" s="13">
        <f>Test!EH85</f>
        <v>0</v>
      </c>
      <c r="FF86" s="14">
        <f t="shared" ref="FF86:FP86" ca="1" si="317">bdRateExtend($F86:$F89,G86:G89,$EO86:$EO89,EP86:EP89)</f>
        <v>1</v>
      </c>
      <c r="FG86" s="14">
        <f t="shared" ca="1" si="317"/>
        <v>1</v>
      </c>
      <c r="FH86" s="14">
        <f t="shared" ca="1" si="317"/>
        <v>1</v>
      </c>
      <c r="FI86" s="14">
        <f t="shared" ca="1" si="317"/>
        <v>1</v>
      </c>
      <c r="FJ86" s="14">
        <f t="shared" ca="1" si="317"/>
        <v>1</v>
      </c>
      <c r="FK86" s="14">
        <f t="shared" ca="1" si="317"/>
        <v>1</v>
      </c>
      <c r="FL86" s="14">
        <f t="shared" ca="1" si="317"/>
        <v>1</v>
      </c>
      <c r="FM86" s="14">
        <f t="shared" ca="1" si="317"/>
        <v>1</v>
      </c>
      <c r="FN86" s="14">
        <f t="shared" ca="1" si="317"/>
        <v>1</v>
      </c>
      <c r="FO86" s="14">
        <f t="shared" ca="1" si="317"/>
        <v>1</v>
      </c>
      <c r="FP86" s="14">
        <f t="shared" ca="1" si="317"/>
        <v>1</v>
      </c>
      <c r="FQ86" s="54"/>
      <c r="FR86" s="34">
        <f t="shared" si="265"/>
        <v>1</v>
      </c>
      <c r="FS86" s="13">
        <f>Test!EV85</f>
        <v>0</v>
      </c>
      <c r="FT86" s="13">
        <f>Test!EW85</f>
        <v>0</v>
      </c>
      <c r="FU86" s="13">
        <f>Test!EX85</f>
        <v>0</v>
      </c>
      <c r="FV86" s="13">
        <f>Test!EY85</f>
        <v>0</v>
      </c>
      <c r="FW86" s="13">
        <f>Test!EZ85</f>
        <v>0</v>
      </c>
      <c r="FX86" s="13">
        <f>Test!FA85</f>
        <v>0</v>
      </c>
      <c r="FY86" s="13">
        <f>Test!FB85</f>
        <v>0</v>
      </c>
      <c r="FZ86" s="13">
        <f>Test!FC85</f>
        <v>0</v>
      </c>
      <c r="GA86" s="13">
        <f>Test!FD85</f>
        <v>0</v>
      </c>
      <c r="GB86" s="13">
        <f>Test!FE85</f>
        <v>0</v>
      </c>
      <c r="GC86" s="13">
        <f>Test!FF85</f>
        <v>0</v>
      </c>
      <c r="GD86" s="13">
        <f>Test!FG85</f>
        <v>0</v>
      </c>
      <c r="GE86" s="13">
        <f>Test!FH85</f>
        <v>0</v>
      </c>
      <c r="GF86" s="13">
        <f>Test!FI85</f>
        <v>0</v>
      </c>
      <c r="GG86" s="13">
        <f>Test!FJ85</f>
        <v>0</v>
      </c>
      <c r="GH86" s="13">
        <f>Test!FK85</f>
        <v>0</v>
      </c>
      <c r="GI86" s="13">
        <f>Test!FL85</f>
        <v>0</v>
      </c>
      <c r="GJ86" s="14">
        <f t="shared" ref="GJ86:GT86" ca="1" si="318">bdRateExtend($F86:$F89,G86:G89,$FS86:$FS89,FT86:FT89)</f>
        <v>1</v>
      </c>
      <c r="GK86" s="14">
        <f t="shared" ca="1" si="318"/>
        <v>1</v>
      </c>
      <c r="GL86" s="14">
        <f t="shared" ca="1" si="318"/>
        <v>1</v>
      </c>
      <c r="GM86" s="14">
        <f t="shared" ca="1" si="318"/>
        <v>1</v>
      </c>
      <c r="GN86" s="14">
        <f t="shared" ca="1" si="318"/>
        <v>1</v>
      </c>
      <c r="GO86" s="14">
        <f t="shared" ca="1" si="318"/>
        <v>1</v>
      </c>
      <c r="GP86" s="14">
        <f t="shared" ca="1" si="318"/>
        <v>1</v>
      </c>
      <c r="GQ86" s="14">
        <f t="shared" ca="1" si="318"/>
        <v>1</v>
      </c>
      <c r="GR86" s="14">
        <f t="shared" ca="1" si="318"/>
        <v>1</v>
      </c>
      <c r="GS86" s="14">
        <f t="shared" ca="1" si="318"/>
        <v>1</v>
      </c>
      <c r="GT86" s="14">
        <f t="shared" ca="1" si="318"/>
        <v>1</v>
      </c>
      <c r="GU86" s="54"/>
      <c r="GV86" s="34">
        <f t="shared" si="267"/>
        <v>1</v>
      </c>
      <c r="GW86" s="13">
        <f>Test!FZ85</f>
        <v>0</v>
      </c>
      <c r="GX86" s="13">
        <f>Test!GA85</f>
        <v>0</v>
      </c>
      <c r="GY86" s="13">
        <f>Test!GB85</f>
        <v>0</v>
      </c>
      <c r="GZ86" s="13">
        <f>Test!GC85</f>
        <v>0</v>
      </c>
      <c r="HA86" s="13">
        <f>Test!GD85</f>
        <v>0</v>
      </c>
      <c r="HB86" s="13">
        <f>Test!GE85</f>
        <v>0</v>
      </c>
      <c r="HC86" s="13">
        <f>Test!GF85</f>
        <v>0</v>
      </c>
      <c r="HD86" s="13">
        <f>Test!GG85</f>
        <v>0</v>
      </c>
      <c r="HE86" s="13">
        <f>Test!GH85</f>
        <v>0</v>
      </c>
      <c r="HF86" s="13">
        <f>Test!GI85</f>
        <v>0</v>
      </c>
      <c r="HG86" s="13">
        <f>Test!GJ85</f>
        <v>0</v>
      </c>
      <c r="HH86" s="13">
        <f>Test!GK85</f>
        <v>0</v>
      </c>
      <c r="HI86" s="13">
        <f>Test!GL85</f>
        <v>0</v>
      </c>
      <c r="HJ86" s="13">
        <f>Test!GM85</f>
        <v>0</v>
      </c>
      <c r="HK86" s="13">
        <f>Test!GN85</f>
        <v>0</v>
      </c>
      <c r="HL86" s="13">
        <f>Test!GO85</f>
        <v>0</v>
      </c>
      <c r="HM86" s="13">
        <f>Test!GP85</f>
        <v>0</v>
      </c>
      <c r="HN86" s="14">
        <f t="shared" ref="HN86:HX86" ca="1" si="319">bdRateExtend($F86:$F89,G86:G89,$GW86:$GW89,GX86:GX89)</f>
        <v>1</v>
      </c>
      <c r="HO86" s="14">
        <f t="shared" ca="1" si="319"/>
        <v>1</v>
      </c>
      <c r="HP86" s="14">
        <f t="shared" ca="1" si="319"/>
        <v>1</v>
      </c>
      <c r="HQ86" s="14">
        <f t="shared" ca="1" si="319"/>
        <v>1</v>
      </c>
      <c r="HR86" s="14">
        <f t="shared" ca="1" si="319"/>
        <v>1</v>
      </c>
      <c r="HS86" s="14">
        <f t="shared" ca="1" si="319"/>
        <v>1</v>
      </c>
      <c r="HT86" s="14">
        <f t="shared" ca="1" si="319"/>
        <v>1</v>
      </c>
      <c r="HU86" s="14">
        <f t="shared" ca="1" si="319"/>
        <v>1</v>
      </c>
      <c r="HV86" s="14">
        <f t="shared" ca="1" si="319"/>
        <v>1</v>
      </c>
      <c r="HW86" s="14">
        <f t="shared" ca="1" si="319"/>
        <v>1</v>
      </c>
      <c r="HX86" s="14">
        <f t="shared" ca="1" si="319"/>
        <v>1</v>
      </c>
      <c r="HY86" s="3"/>
      <c r="HZ86" s="34">
        <f t="shared" si="269"/>
        <v>1</v>
      </c>
      <c r="IA86" s="13">
        <f>Test!HD85</f>
        <v>0</v>
      </c>
      <c r="IB86" s="13">
        <f>Test!HE85</f>
        <v>0</v>
      </c>
      <c r="IC86" s="13">
        <f>Test!HF85</f>
        <v>0</v>
      </c>
      <c r="ID86" s="13">
        <f>Test!HG85</f>
        <v>0</v>
      </c>
      <c r="IE86" s="13">
        <f>Test!HH85</f>
        <v>0</v>
      </c>
      <c r="IF86" s="13">
        <f>Test!HI85</f>
        <v>0</v>
      </c>
      <c r="IG86" s="13">
        <f>Test!HJ85</f>
        <v>0</v>
      </c>
      <c r="IH86" s="13">
        <f>Test!HK85</f>
        <v>0</v>
      </c>
      <c r="II86" s="13">
        <f>Test!HL85</f>
        <v>0</v>
      </c>
      <c r="IJ86" s="13">
        <f>Test!HM85</f>
        <v>0</v>
      </c>
      <c r="IK86" s="13">
        <f>Test!HN85</f>
        <v>0</v>
      </c>
      <c r="IL86" s="13">
        <f>Test!HO85</f>
        <v>0</v>
      </c>
      <c r="IM86" s="13">
        <f>Test!HP85</f>
        <v>0</v>
      </c>
      <c r="IN86" s="13">
        <f>Test!HQ85</f>
        <v>0</v>
      </c>
      <c r="IO86" s="13">
        <f>Test!HR85</f>
        <v>0</v>
      </c>
      <c r="IP86" s="13">
        <f>Test!HS85</f>
        <v>0</v>
      </c>
      <c r="IQ86" s="13">
        <f>Test!HT85</f>
        <v>0</v>
      </c>
      <c r="IR86" s="14">
        <f t="shared" ref="IR86:JB86" ca="1" si="320">bdRateExtend($F86:$F89,G86:G89,$IA86:$IA89,IB86:IB89)</f>
        <v>1</v>
      </c>
      <c r="IS86" s="14">
        <f t="shared" ca="1" si="320"/>
        <v>1</v>
      </c>
      <c r="IT86" s="14">
        <f t="shared" ca="1" si="320"/>
        <v>1</v>
      </c>
      <c r="IU86" s="14">
        <f t="shared" ca="1" si="320"/>
        <v>1</v>
      </c>
      <c r="IV86" s="14">
        <f t="shared" ca="1" si="320"/>
        <v>1</v>
      </c>
      <c r="IW86" s="14">
        <f t="shared" ca="1" si="320"/>
        <v>1</v>
      </c>
      <c r="IX86" s="14">
        <f t="shared" ca="1" si="320"/>
        <v>1</v>
      </c>
      <c r="IY86" s="14">
        <f t="shared" ca="1" si="320"/>
        <v>1</v>
      </c>
      <c r="IZ86" s="14">
        <f t="shared" ca="1" si="320"/>
        <v>1</v>
      </c>
      <c r="JA86" s="14">
        <f t="shared" ca="1" si="320"/>
        <v>1</v>
      </c>
      <c r="JB86" s="14">
        <f t="shared" ca="1" si="320"/>
        <v>1</v>
      </c>
      <c r="JC86" s="3"/>
      <c r="JD86" s="34">
        <f t="shared" si="271"/>
        <v>1</v>
      </c>
      <c r="JE86" s="13">
        <f>Test!IH85</f>
        <v>0</v>
      </c>
      <c r="JF86" s="13">
        <f>Test!II85</f>
        <v>0</v>
      </c>
      <c r="JG86" s="13">
        <f>Test!IJ85</f>
        <v>0</v>
      </c>
      <c r="JH86" s="13">
        <f>Test!IK85</f>
        <v>0</v>
      </c>
      <c r="JI86" s="13">
        <f>Test!IL85</f>
        <v>0</v>
      </c>
      <c r="JJ86" s="13">
        <f>Test!IM85</f>
        <v>0</v>
      </c>
      <c r="JK86" s="13">
        <f>Test!IN85</f>
        <v>0</v>
      </c>
      <c r="JL86" s="13">
        <f>Test!IO85</f>
        <v>0</v>
      </c>
      <c r="JM86" s="13">
        <f>Test!IP85</f>
        <v>0</v>
      </c>
      <c r="JN86" s="13">
        <f>Test!IQ85</f>
        <v>0</v>
      </c>
      <c r="JO86" s="13">
        <f>Test!IR85</f>
        <v>0</v>
      </c>
      <c r="JP86" s="13">
        <f>Test!IS85</f>
        <v>0</v>
      </c>
      <c r="JQ86" s="13">
        <f>Test!IT85</f>
        <v>0</v>
      </c>
      <c r="JR86" s="13">
        <f>Test!IU85</f>
        <v>0</v>
      </c>
      <c r="JS86" s="13">
        <f>Test!IV85</f>
        <v>0</v>
      </c>
      <c r="JT86" s="13">
        <f>Test!IW85</f>
        <v>0</v>
      </c>
      <c r="JU86" s="13">
        <f>Test!IX85</f>
        <v>0</v>
      </c>
      <c r="JV86" s="14">
        <f t="shared" ref="JV86:KF86" ca="1" si="321">bdRateExtend($F86:$F89,G86:G89,$JE86:$JE89,JF86:JF89)</f>
        <v>1</v>
      </c>
      <c r="JW86" s="14">
        <f t="shared" ca="1" si="321"/>
        <v>1</v>
      </c>
      <c r="JX86" s="14">
        <f t="shared" ca="1" si="321"/>
        <v>1</v>
      </c>
      <c r="JY86" s="14">
        <f t="shared" ca="1" si="321"/>
        <v>1</v>
      </c>
      <c r="JZ86" s="14">
        <f t="shared" ca="1" si="321"/>
        <v>1</v>
      </c>
      <c r="KA86" s="14">
        <f t="shared" ca="1" si="321"/>
        <v>1</v>
      </c>
      <c r="KB86" s="14">
        <f t="shared" ca="1" si="321"/>
        <v>1</v>
      </c>
      <c r="KC86" s="14">
        <f t="shared" ca="1" si="321"/>
        <v>1</v>
      </c>
      <c r="KD86" s="14">
        <f t="shared" ca="1" si="321"/>
        <v>1</v>
      </c>
      <c r="KE86" s="14">
        <f t="shared" ca="1" si="321"/>
        <v>1</v>
      </c>
      <c r="KF86" s="14">
        <f t="shared" ca="1" si="321"/>
        <v>1</v>
      </c>
      <c r="KG86" s="3"/>
      <c r="KH86" s="34">
        <f t="shared" si="273"/>
        <v>1</v>
      </c>
      <c r="KI86" s="13">
        <f>Test!JL85</f>
        <v>0</v>
      </c>
      <c r="KJ86" s="13">
        <f>Test!JM85</f>
        <v>0</v>
      </c>
      <c r="KK86" s="13">
        <f>Test!JN85</f>
        <v>0</v>
      </c>
      <c r="KL86" s="13">
        <f>Test!JO85</f>
        <v>0</v>
      </c>
      <c r="KM86" s="13">
        <f>Test!JP85</f>
        <v>0</v>
      </c>
      <c r="KN86" s="13">
        <f>Test!JQ85</f>
        <v>0</v>
      </c>
      <c r="KO86" s="13">
        <f>Test!JR85</f>
        <v>0</v>
      </c>
      <c r="KP86" s="13">
        <f>Test!JS85</f>
        <v>0</v>
      </c>
      <c r="KQ86" s="13">
        <f>Test!JT85</f>
        <v>0</v>
      </c>
      <c r="KR86" s="13">
        <f>Test!JU85</f>
        <v>0</v>
      </c>
      <c r="KS86" s="13">
        <f>Test!JV85</f>
        <v>0</v>
      </c>
      <c r="KT86" s="13">
        <f>Test!JW85</f>
        <v>0</v>
      </c>
      <c r="KU86" s="13">
        <f>Test!JX85</f>
        <v>0</v>
      </c>
      <c r="KV86" s="13">
        <f>Test!JY85</f>
        <v>0</v>
      </c>
      <c r="KW86" s="13">
        <f>Test!JZ85</f>
        <v>0</v>
      </c>
      <c r="KX86" s="13">
        <f>Test!KA85</f>
        <v>0</v>
      </c>
      <c r="KY86" s="13">
        <f>Test!KB85</f>
        <v>0</v>
      </c>
      <c r="KZ86" s="14">
        <f t="shared" ref="KZ86:LJ86" ca="1" si="322">bdRateExtend($F86:$F89,G86:G89,$KI86:$KI89,KJ86:KJ89)</f>
        <v>1</v>
      </c>
      <c r="LA86" s="14">
        <f t="shared" ca="1" si="322"/>
        <v>1</v>
      </c>
      <c r="LB86" s="14">
        <f t="shared" ca="1" si="322"/>
        <v>1</v>
      </c>
      <c r="LC86" s="14">
        <f t="shared" ca="1" si="322"/>
        <v>1</v>
      </c>
      <c r="LD86" s="14">
        <f t="shared" ca="1" si="322"/>
        <v>1</v>
      </c>
      <c r="LE86" s="14">
        <f t="shared" ca="1" si="322"/>
        <v>1</v>
      </c>
      <c r="LF86" s="14">
        <f t="shared" ca="1" si="322"/>
        <v>1</v>
      </c>
      <c r="LG86" s="14">
        <f t="shared" ca="1" si="322"/>
        <v>1</v>
      </c>
      <c r="LH86" s="14">
        <f t="shared" ca="1" si="322"/>
        <v>1</v>
      </c>
      <c r="LI86" s="14">
        <f t="shared" ca="1" si="322"/>
        <v>1</v>
      </c>
      <c r="LJ86" s="14">
        <f t="shared" ca="1" si="322"/>
        <v>1</v>
      </c>
      <c r="LK86" s="3"/>
      <c r="LL86" s="34">
        <f t="shared" si="275"/>
        <v>1</v>
      </c>
      <c r="LM86" s="13">
        <f>Test!KP85</f>
        <v>0</v>
      </c>
      <c r="LN86" s="13">
        <f>Test!KQ85</f>
        <v>0</v>
      </c>
      <c r="LO86" s="13">
        <f>Test!KR85</f>
        <v>0</v>
      </c>
      <c r="LP86" s="13">
        <f>Test!KS85</f>
        <v>0</v>
      </c>
      <c r="LQ86" s="13">
        <f>Test!KT85</f>
        <v>0</v>
      </c>
      <c r="LR86" s="13">
        <f>Test!KU85</f>
        <v>0</v>
      </c>
      <c r="LS86" s="13">
        <f>Test!KV85</f>
        <v>0</v>
      </c>
      <c r="LT86" s="13">
        <f>Test!KW85</f>
        <v>0</v>
      </c>
      <c r="LU86" s="13">
        <f>Test!KX85</f>
        <v>0</v>
      </c>
      <c r="LV86" s="13">
        <f>Test!KY85</f>
        <v>0</v>
      </c>
      <c r="LW86" s="13">
        <f>Test!KZ85</f>
        <v>0</v>
      </c>
      <c r="LX86" s="13">
        <f>Test!LA85</f>
        <v>0</v>
      </c>
      <c r="LY86" s="13">
        <f>Test!LB85</f>
        <v>0</v>
      </c>
      <c r="LZ86" s="13">
        <f>Test!LC85</f>
        <v>0</v>
      </c>
      <c r="MA86" s="13">
        <f>Test!LD85</f>
        <v>0</v>
      </c>
      <c r="MB86" s="13">
        <f>Test!LE85</f>
        <v>0</v>
      </c>
      <c r="MC86" s="13">
        <f>Test!LF85</f>
        <v>0</v>
      </c>
      <c r="MD86" s="14">
        <f t="shared" ref="MD86:MN86" ca="1" si="323">bdRateExtend($F86:$F89,G86:G89,$LM86:$LM89,LN86:LN89)</f>
        <v>1</v>
      </c>
      <c r="ME86" s="14">
        <f t="shared" ca="1" si="323"/>
        <v>1</v>
      </c>
      <c r="MF86" s="14">
        <f t="shared" ca="1" si="323"/>
        <v>1</v>
      </c>
      <c r="MG86" s="14">
        <f t="shared" ca="1" si="323"/>
        <v>1</v>
      </c>
      <c r="MH86" s="14">
        <f t="shared" ca="1" si="323"/>
        <v>1</v>
      </c>
      <c r="MI86" s="14">
        <f t="shared" ca="1" si="323"/>
        <v>1</v>
      </c>
      <c r="MJ86" s="14">
        <f t="shared" ca="1" si="323"/>
        <v>1</v>
      </c>
      <c r="MK86" s="14">
        <f t="shared" ca="1" si="323"/>
        <v>1</v>
      </c>
      <c r="ML86" s="14">
        <f t="shared" ca="1" si="323"/>
        <v>1</v>
      </c>
      <c r="MM86" s="14">
        <f t="shared" ca="1" si="323"/>
        <v>1</v>
      </c>
      <c r="MN86" s="14">
        <f t="shared" ca="1" si="323"/>
        <v>1</v>
      </c>
      <c r="MO86" s="54"/>
      <c r="MP86" s="34">
        <f t="shared" si="277"/>
        <v>1</v>
      </c>
      <c r="MQ86" s="13">
        <f>Test!LT85</f>
        <v>0</v>
      </c>
      <c r="MR86" s="13">
        <f>Test!LU85</f>
        <v>0</v>
      </c>
      <c r="MS86" s="13">
        <f>Test!LV85</f>
        <v>0</v>
      </c>
      <c r="MT86" s="13">
        <f>Test!LW85</f>
        <v>0</v>
      </c>
      <c r="MU86" s="13">
        <f>Test!LX85</f>
        <v>0</v>
      </c>
      <c r="MV86" s="13">
        <f>Test!LY85</f>
        <v>0</v>
      </c>
      <c r="MW86" s="13">
        <f>Test!LZ85</f>
        <v>0</v>
      </c>
      <c r="MX86" s="13">
        <f>Test!MA85</f>
        <v>0</v>
      </c>
      <c r="MY86" s="13">
        <f>Test!MB85</f>
        <v>0</v>
      </c>
      <c r="MZ86" s="13">
        <f>Test!MC85</f>
        <v>0</v>
      </c>
      <c r="NA86" s="13">
        <f>Test!MD85</f>
        <v>0</v>
      </c>
      <c r="NB86" s="13">
        <f>Test!ME85</f>
        <v>0</v>
      </c>
      <c r="NC86" s="13">
        <f>Test!MF85</f>
        <v>0</v>
      </c>
      <c r="ND86" s="13">
        <f>Test!MG85</f>
        <v>0</v>
      </c>
      <c r="NE86" s="13">
        <f>Test!MH85</f>
        <v>0</v>
      </c>
      <c r="NF86" s="13">
        <f>Test!MI85</f>
        <v>0</v>
      </c>
      <c r="NG86" s="13">
        <f>Test!MJ85</f>
        <v>0</v>
      </c>
      <c r="NH86" s="14">
        <f t="shared" ref="NH86:NR86" ca="1" si="324">bdRateExtend($F86:$F89,G86:G89,$MQ86:$MQ89,MR86:MR89)</f>
        <v>1</v>
      </c>
      <c r="NI86" s="14">
        <f t="shared" ca="1" si="324"/>
        <v>1</v>
      </c>
      <c r="NJ86" s="14">
        <f t="shared" ca="1" si="324"/>
        <v>1</v>
      </c>
      <c r="NK86" s="14">
        <f t="shared" ca="1" si="324"/>
        <v>1</v>
      </c>
      <c r="NL86" s="14">
        <f t="shared" ca="1" si="324"/>
        <v>1</v>
      </c>
      <c r="NM86" s="14">
        <f t="shared" ca="1" si="324"/>
        <v>1</v>
      </c>
      <c r="NN86" s="14">
        <f t="shared" ca="1" si="324"/>
        <v>1</v>
      </c>
      <c r="NO86" s="14">
        <f t="shared" ca="1" si="324"/>
        <v>1</v>
      </c>
      <c r="NP86" s="14">
        <f t="shared" ca="1" si="324"/>
        <v>1</v>
      </c>
      <c r="NQ86" s="14">
        <f t="shared" ca="1" si="324"/>
        <v>1</v>
      </c>
      <c r="NR86" s="14">
        <f t="shared" ca="1" si="324"/>
        <v>1</v>
      </c>
      <c r="NS86" s="54"/>
      <c r="NT86" s="34">
        <f t="shared" si="281"/>
        <v>1</v>
      </c>
      <c r="NU86" s="13">
        <f>Test!MX85</f>
        <v>0</v>
      </c>
      <c r="NV86" s="13">
        <f>Test!MY85</f>
        <v>0</v>
      </c>
      <c r="NW86" s="13">
        <f>Test!MZ85</f>
        <v>0</v>
      </c>
      <c r="NX86" s="13">
        <f>Test!NA85</f>
        <v>0</v>
      </c>
      <c r="NY86" s="13">
        <f>Test!NB85</f>
        <v>0</v>
      </c>
      <c r="NZ86" s="13">
        <f>Test!NC85</f>
        <v>0</v>
      </c>
      <c r="OA86" s="13">
        <f>Test!ND85</f>
        <v>0</v>
      </c>
      <c r="OB86" s="13">
        <f>Test!NE85</f>
        <v>0</v>
      </c>
      <c r="OC86" s="13">
        <f>Test!NF85</f>
        <v>0</v>
      </c>
      <c r="OD86" s="13">
        <f>Test!NG85</f>
        <v>0</v>
      </c>
      <c r="OE86" s="13">
        <f>Test!NH85</f>
        <v>0</v>
      </c>
      <c r="OF86" s="13">
        <f>Test!NI85</f>
        <v>0</v>
      </c>
      <c r="OG86" s="13">
        <f>Test!NJ85</f>
        <v>0</v>
      </c>
      <c r="OH86" s="13">
        <f>Test!NK85</f>
        <v>0</v>
      </c>
      <c r="OI86" s="13">
        <f>Test!NL85</f>
        <v>0</v>
      </c>
      <c r="OJ86" s="13">
        <f>Test!NM85</f>
        <v>0</v>
      </c>
      <c r="OK86" s="13">
        <f>Test!NN85</f>
        <v>0</v>
      </c>
      <c r="OL86" s="14">
        <f t="shared" ref="OL86:OV86" ca="1" si="325">bdRateExtend($F86:$F89,G86:G89,$NU86:$NU89,NV86:NV89)</f>
        <v>1</v>
      </c>
      <c r="OM86" s="14">
        <f t="shared" ca="1" si="325"/>
        <v>1</v>
      </c>
      <c r="ON86" s="14">
        <f t="shared" ca="1" si="325"/>
        <v>1</v>
      </c>
      <c r="OO86" s="14">
        <f t="shared" ca="1" si="325"/>
        <v>1</v>
      </c>
      <c r="OP86" s="14">
        <f t="shared" ca="1" si="325"/>
        <v>1</v>
      </c>
      <c r="OQ86" s="14">
        <f t="shared" ca="1" si="325"/>
        <v>1</v>
      </c>
      <c r="OR86" s="14">
        <f t="shared" ca="1" si="325"/>
        <v>1</v>
      </c>
      <c r="OS86" s="14">
        <f t="shared" ca="1" si="325"/>
        <v>1</v>
      </c>
      <c r="OT86" s="14">
        <f t="shared" ca="1" si="325"/>
        <v>1</v>
      </c>
      <c r="OU86" s="14">
        <f t="shared" ca="1" si="325"/>
        <v>1</v>
      </c>
      <c r="OV86" s="14">
        <f t="shared" ca="1" si="325"/>
        <v>1</v>
      </c>
      <c r="OW86" s="54"/>
      <c r="OX86" s="34">
        <f t="shared" si="282"/>
        <v>1</v>
      </c>
      <c r="OY86" s="13">
        <f>Test!OB85</f>
        <v>0</v>
      </c>
      <c r="OZ86" s="13">
        <f>Test!OC85</f>
        <v>0</v>
      </c>
      <c r="PA86" s="13">
        <f>Test!OD85</f>
        <v>0</v>
      </c>
      <c r="PB86" s="13">
        <f>Test!OE85</f>
        <v>0</v>
      </c>
      <c r="PC86" s="13">
        <f>Test!OF85</f>
        <v>0</v>
      </c>
      <c r="PD86" s="13">
        <f>Test!OG85</f>
        <v>0</v>
      </c>
      <c r="PE86" s="13">
        <f>Test!OH85</f>
        <v>0</v>
      </c>
      <c r="PF86" s="13">
        <f>Test!OI85</f>
        <v>0</v>
      </c>
      <c r="PG86" s="13">
        <f>Test!OJ85</f>
        <v>0</v>
      </c>
      <c r="PH86" s="13">
        <f>Test!OK85</f>
        <v>0</v>
      </c>
      <c r="PI86" s="13">
        <f>Test!OL85</f>
        <v>0</v>
      </c>
      <c r="PJ86" s="13">
        <f>Test!OM85</f>
        <v>0</v>
      </c>
      <c r="PK86" s="13">
        <f>Test!ON85</f>
        <v>0</v>
      </c>
      <c r="PL86" s="13">
        <f>Test!OO85</f>
        <v>0</v>
      </c>
      <c r="PM86" s="13">
        <f>Test!OP85</f>
        <v>0</v>
      </c>
      <c r="PN86" s="13">
        <f>Test!OQ85</f>
        <v>0</v>
      </c>
      <c r="PO86" s="13">
        <f>Test!OR85</f>
        <v>0</v>
      </c>
      <c r="PP86" s="14">
        <f t="shared" ref="PP86:PZ86" ca="1" si="326">bdRateExtend($F86:$F89,G86:G89,$OY86:$OY89,OZ86:OZ89)</f>
        <v>1</v>
      </c>
      <c r="PQ86" s="14">
        <f t="shared" ca="1" si="326"/>
        <v>1</v>
      </c>
      <c r="PR86" s="14">
        <f t="shared" ca="1" si="326"/>
        <v>1</v>
      </c>
      <c r="PS86" s="14">
        <f t="shared" ca="1" si="326"/>
        <v>1</v>
      </c>
      <c r="PT86" s="14">
        <f t="shared" ca="1" si="326"/>
        <v>1</v>
      </c>
      <c r="PU86" s="14">
        <f t="shared" ca="1" si="326"/>
        <v>1</v>
      </c>
      <c r="PV86" s="14">
        <f t="shared" ca="1" si="326"/>
        <v>1</v>
      </c>
      <c r="PW86" s="14">
        <f t="shared" ca="1" si="326"/>
        <v>1</v>
      </c>
      <c r="PX86" s="14">
        <f t="shared" ca="1" si="326"/>
        <v>1</v>
      </c>
      <c r="PY86" s="14">
        <f t="shared" ca="1" si="326"/>
        <v>1</v>
      </c>
      <c r="PZ86" s="14">
        <f t="shared" ca="1" si="326"/>
        <v>1</v>
      </c>
    </row>
    <row r="87" spans="3:442">
      <c r="C87" s="115"/>
      <c r="D87" s="26">
        <f t="shared" si="312"/>
        <v>0.12</v>
      </c>
      <c r="E87" s="35">
        <f t="shared" ca="1" si="254"/>
        <v>1.8262411347524932E-2</v>
      </c>
      <c r="F87" s="15">
        <f ca="1">Reference!B86</f>
        <v>0.117808510638297</v>
      </c>
      <c r="G87" s="15">
        <f ca="1">Reference!C86</f>
        <v>0.96109861135482699</v>
      </c>
      <c r="H87" s="15">
        <f ca="1">Reference!D86</f>
        <v>0.96031951904296797</v>
      </c>
      <c r="I87" s="15">
        <f ca="1">Reference!E86</f>
        <v>33.1350699355134</v>
      </c>
      <c r="J87" s="15">
        <f ca="1">Reference!F86</f>
        <v>39.4511413344567</v>
      </c>
      <c r="K87" s="15">
        <f ca="1">Reference!G86</f>
        <v>39.502238803236096</v>
      </c>
      <c r="L87" s="15">
        <f ca="1">Reference!H86</f>
        <v>0.36903050541877702</v>
      </c>
      <c r="M87" s="15">
        <f ca="1">Reference!I86</f>
        <v>0.981614470481872</v>
      </c>
      <c r="N87" s="15">
        <f ca="1">Reference!J86</f>
        <v>0.17855648696422499</v>
      </c>
      <c r="O87" s="15">
        <f ca="1">Reference!K86</f>
        <v>0.93517941236495905</v>
      </c>
      <c r="P87" s="15">
        <f ca="1">Reference!L86</f>
        <v>75.786698000000001</v>
      </c>
      <c r="Q87" s="15">
        <f ca="1">Reference!M86</f>
        <v>30.2435399618413</v>
      </c>
      <c r="R87" s="15" t="str">
        <f ca="1">Reference!N86</f>
        <v>None</v>
      </c>
      <c r="S87" s="15">
        <f ca="1">Reference!O86</f>
        <v>0.37856000000000001</v>
      </c>
      <c r="T87" s="15">
        <f ca="1">Reference!P86</f>
        <v>0.37856000000000001</v>
      </c>
      <c r="U87" s="15">
        <f ca="1">Reference!Q86</f>
        <v>90.944041999999996</v>
      </c>
      <c r="V87" s="15">
        <f ca="1">Reference!R86</f>
        <v>90.944041999999996</v>
      </c>
      <c r="X87" s="15">
        <f t="shared" si="255"/>
        <v>1.6459810874708269E-2</v>
      </c>
      <c r="Y87" s="15">
        <f>Test!B86</f>
        <v>0.118024822695035</v>
      </c>
      <c r="Z87" s="15">
        <f>Test!C86</f>
        <v>0.90811401605606001</v>
      </c>
      <c r="AA87" s="15">
        <f>Test!D86</f>
        <v>0.90067219734191895</v>
      </c>
      <c r="AB87" s="15">
        <f>Test!E86</f>
        <v>29.311350682499398</v>
      </c>
      <c r="AC87" s="15">
        <f>Test!F86</f>
        <v>34.876175309533402</v>
      </c>
      <c r="AD87" s="15">
        <f>Test!G86</f>
        <v>34.879934902981603</v>
      </c>
      <c r="AE87" s="15">
        <f>Test!H86</f>
        <v>0.23665165901183999</v>
      </c>
      <c r="AF87" s="15">
        <f>Test!I86</f>
        <v>0.93773519992828303</v>
      </c>
      <c r="AG87" s="15">
        <f>Test!J86</f>
        <v>0.27389857172965998</v>
      </c>
      <c r="AH87" s="15">
        <f>Test!K86</f>
        <v>0.85501390695571899</v>
      </c>
      <c r="AI87" s="15">
        <f>Test!L86</f>
        <v>57.952793999999997</v>
      </c>
      <c r="AJ87" s="15">
        <f>Test!M86</f>
        <v>25.673777072354</v>
      </c>
      <c r="AK87" s="15" t="str">
        <f>Test!N86</f>
        <v>None</v>
      </c>
      <c r="AL87" s="15">
        <f>Test!O86</f>
        <v>0.56640900000000005</v>
      </c>
      <c r="AM87" s="15">
        <f>Test!P86</f>
        <v>0.56640900000000005</v>
      </c>
      <c r="AN87" s="15">
        <f>Test!Q86</f>
        <v>0.65772900000000001</v>
      </c>
      <c r="AO87" s="15">
        <f>Test!R86</f>
        <v>0.65772900000000001</v>
      </c>
      <c r="AP87" s="16">
        <f t="shared" ref="AP87:AZ87" ca="1" si="327">bdRateExtend($F86:$F90,G86:G90,$Y86:$Y90,Z86:Z90)</f>
        <v>0.97338370666090035</v>
      </c>
      <c r="AQ87" s="16">
        <f t="shared" ca="1" si="327"/>
        <v>0.99706152229104927</v>
      </c>
      <c r="AR87" s="16">
        <f t="shared" ca="1" si="327"/>
        <v>1.763418090949473</v>
      </c>
      <c r="AS87" s="16">
        <f t="shared" ca="1" si="327"/>
        <v>1.7066379055882046</v>
      </c>
      <c r="AT87" s="16">
        <f t="shared" ca="1" si="327"/>
        <v>1.5753990166250973</v>
      </c>
      <c r="AU87" s="16">
        <f t="shared" ca="1" si="327"/>
        <v>1.0780154073255663</v>
      </c>
      <c r="AV87" s="16">
        <f t="shared" ca="1" si="327"/>
        <v>0.83678581716627343</v>
      </c>
      <c r="AW87" s="16">
        <f t="shared" ca="1" si="327"/>
        <v>1.0492689606322547</v>
      </c>
      <c r="AX87" s="16">
        <f t="shared" ca="1" si="327"/>
        <v>0.85595024864035851</v>
      </c>
      <c r="AY87" s="16">
        <f t="shared" ca="1" si="327"/>
        <v>0.72253645954036427</v>
      </c>
      <c r="AZ87" s="16">
        <f t="shared" ca="1" si="327"/>
        <v>0.83935077249455214</v>
      </c>
      <c r="BA87" s="3"/>
      <c r="BB87" s="35">
        <f t="shared" si="257"/>
        <v>3.2505910165826768E-4</v>
      </c>
      <c r="BC87" s="15">
        <f>Test!AF86</f>
        <v>0.119960992907801</v>
      </c>
      <c r="BD87" s="15">
        <f>Test!AG86</f>
        <v>0.94385010004043501</v>
      </c>
      <c r="BE87" s="15">
        <f>Test!AH86</f>
        <v>0.94258403778076105</v>
      </c>
      <c r="BF87" s="15">
        <f>Test!AI86</f>
        <v>31.320981220008498</v>
      </c>
      <c r="BG87" s="15">
        <f>Test!AJ86</f>
        <v>39.301274014783402</v>
      </c>
      <c r="BH87" s="15">
        <f>Test!AK86</f>
        <v>39.003701414792097</v>
      </c>
      <c r="BI87" s="15">
        <f>Test!AL86</f>
        <v>0.29584497213363598</v>
      </c>
      <c r="BJ87" s="15">
        <f>Test!AM86</f>
        <v>0.97168421745300204</v>
      </c>
      <c r="BK87" s="15">
        <f>Test!AN86</f>
        <v>0.215375825762748</v>
      </c>
      <c r="BL87" s="15">
        <f>Test!AO86</f>
        <v>0.90273147821426303</v>
      </c>
      <c r="BM87" s="15">
        <f>Test!AP86</f>
        <v>71.752371999999994</v>
      </c>
      <c r="BN87" s="15">
        <f>Test!AQ86</f>
        <v>27.9407182468548</v>
      </c>
      <c r="BO87" s="15" t="str">
        <f>Test!AR86</f>
        <v>None</v>
      </c>
      <c r="BP87" s="15">
        <f>Test!AS86</f>
        <v>4.8030000000000003E-2</v>
      </c>
      <c r="BQ87" s="15">
        <f>Test!AT86</f>
        <v>4.8030000000000003E-2</v>
      </c>
      <c r="BR87" s="15">
        <f>Test!AU86</f>
        <v>0.58327700000000005</v>
      </c>
      <c r="BS87" s="15">
        <f>Test!AV86</f>
        <v>0.58327700000000005</v>
      </c>
      <c r="BT87" s="16">
        <f t="shared" ref="BT87:CD87" ca="1" si="328">bdRateExtend($F86:$F90,G86:G90,$BC86:$BC90,BD86:BD90)</f>
        <v>0.67045703072153762</v>
      </c>
      <c r="BU87" s="16">
        <f t="shared" ca="1" si="328"/>
        <v>0.66344359751759741</v>
      </c>
      <c r="BV87" s="16">
        <f t="shared" ca="1" si="328"/>
        <v>0.72721432354925852</v>
      </c>
      <c r="BW87" s="16">
        <f t="shared" ca="1" si="328"/>
        <v>0.18303799023234979</v>
      </c>
      <c r="BX87" s="16">
        <f t="shared" ca="1" si="328"/>
        <v>0.38032306635653512</v>
      </c>
      <c r="BY87" s="16">
        <f t="shared" ca="1" si="328"/>
        <v>0.67504899849268329</v>
      </c>
      <c r="BZ87" s="16">
        <f t="shared" ca="1" si="328"/>
        <v>0.49428099716858309</v>
      </c>
      <c r="CA87" s="16">
        <f t="shared" ca="1" si="328"/>
        <v>0.6344811052995587</v>
      </c>
      <c r="CB87" s="16">
        <f t="shared" ca="1" si="328"/>
        <v>0.60274082929924688</v>
      </c>
      <c r="CC87" s="16">
        <f t="shared" ca="1" si="328"/>
        <v>0.19255865106498482</v>
      </c>
      <c r="CD87" s="16">
        <f t="shared" ca="1" si="328"/>
        <v>0.70586655122144637</v>
      </c>
      <c r="CE87" s="3"/>
      <c r="CF87" s="35">
        <f t="shared" si="259"/>
        <v>1.8262411347524932E-2</v>
      </c>
      <c r="CG87" s="15">
        <f>Test!BJ86</f>
        <v>0.117808510638297</v>
      </c>
      <c r="CH87" s="15">
        <f>Test!BK86</f>
        <v>0.96109861135482699</v>
      </c>
      <c r="CI87" s="15">
        <f>Test!BL86</f>
        <v>0.96031951904296797</v>
      </c>
      <c r="CJ87" s="15">
        <f>Test!BM86</f>
        <v>33.1350699355134</v>
      </c>
      <c r="CK87" s="15">
        <f>Test!BN86</f>
        <v>39.4511413344567</v>
      </c>
      <c r="CL87" s="15">
        <f>Test!BO86</f>
        <v>39.502238803236096</v>
      </c>
      <c r="CM87" s="15">
        <f>Test!BP86</f>
        <v>0.36903050541877702</v>
      </c>
      <c r="CN87" s="15">
        <f>Test!BQ86</f>
        <v>0.981614470481872</v>
      </c>
      <c r="CO87" s="15">
        <f>Test!BR86</f>
        <v>0.17855648696422499</v>
      </c>
      <c r="CP87" s="15">
        <f>Test!BS86</f>
        <v>0.93517941236495905</v>
      </c>
      <c r="CQ87" s="15">
        <f>Test!BT86</f>
        <v>75.786698000000001</v>
      </c>
      <c r="CR87" s="15">
        <f>Test!BU86</f>
        <v>30.2435399618413</v>
      </c>
      <c r="CS87" s="15" t="str">
        <f>Test!BV86</f>
        <v>None</v>
      </c>
      <c r="CT87" s="15">
        <f>Test!BW86</f>
        <v>0.37856000000000001</v>
      </c>
      <c r="CU87" s="15">
        <f>Test!BX86</f>
        <v>0.37856000000000001</v>
      </c>
      <c r="CV87" s="15">
        <f>Test!BY86</f>
        <v>90.944041999999996</v>
      </c>
      <c r="CW87" s="15">
        <f>Test!BZ86</f>
        <v>90.944041999999996</v>
      </c>
      <c r="CX87" s="16">
        <f t="shared" ref="CX87:DH87" ca="1" si="329">bdRateExtend($F86:$F90,G86:G90,$CG86:$CG90,CH86:CH90)</f>
        <v>0</v>
      </c>
      <c r="CY87" s="16">
        <f t="shared" ca="1" si="329"/>
        <v>0</v>
      </c>
      <c r="CZ87" s="16">
        <f t="shared" ca="1" si="329"/>
        <v>0</v>
      </c>
      <c r="DA87" s="16">
        <f t="shared" ca="1" si="329"/>
        <v>0</v>
      </c>
      <c r="DB87" s="16">
        <f t="shared" ca="1" si="329"/>
        <v>0</v>
      </c>
      <c r="DC87" s="16">
        <f t="shared" ca="1" si="329"/>
        <v>0</v>
      </c>
      <c r="DD87" s="16">
        <f t="shared" ca="1" si="329"/>
        <v>0</v>
      </c>
      <c r="DE87" s="16">
        <f t="shared" ca="1" si="329"/>
        <v>0</v>
      </c>
      <c r="DF87" s="16">
        <f t="shared" ca="1" si="329"/>
        <v>0</v>
      </c>
      <c r="DG87" s="16">
        <f t="shared" ca="1" si="329"/>
        <v>0</v>
      </c>
      <c r="DH87" s="16">
        <f t="shared" ca="1" si="329"/>
        <v>0</v>
      </c>
      <c r="DI87" s="3"/>
      <c r="DJ87" s="35">
        <f t="shared" si="261"/>
        <v>7.0656028368799986E-2</v>
      </c>
      <c r="DK87" s="15">
        <f>Test!CN86</f>
        <v>0.111521276595744</v>
      </c>
      <c r="DL87" s="15">
        <f>Test!CO86</f>
        <v>0.96486300230026201</v>
      </c>
      <c r="DM87" s="15">
        <f>Test!CP86</f>
        <v>0.96415793895721402</v>
      </c>
      <c r="DN87" s="15">
        <f>Test!CQ86</f>
        <v>33.668992837941801</v>
      </c>
      <c r="DO87" s="15">
        <f>Test!CR86</f>
        <v>42.580403219393297</v>
      </c>
      <c r="DP87" s="15">
        <f>Test!CS86</f>
        <v>42.8527646828488</v>
      </c>
      <c r="DQ87" s="15">
        <f>Test!CT86</f>
        <v>0.39398866891860901</v>
      </c>
      <c r="DR87" s="15">
        <f>Test!CU86</f>
        <v>0.98421829938888505</v>
      </c>
      <c r="DS87" s="15">
        <f>Test!CV86</f>
        <v>0.16934774816036199</v>
      </c>
      <c r="DT87" s="15">
        <f>Test!CW86</f>
        <v>0.94304180145263605</v>
      </c>
      <c r="DU87" s="15">
        <f>Test!CX86</f>
        <v>78.480509999999995</v>
      </c>
      <c r="DV87" s="15">
        <f>Test!CY86</f>
        <v>30.803948805518299</v>
      </c>
      <c r="DW87" s="15" t="str">
        <f>Test!CZ86</f>
        <v>None</v>
      </c>
      <c r="DX87" s="15">
        <f>Test!DA86</f>
        <v>0.55787699999999996</v>
      </c>
      <c r="DY87" s="15">
        <f>Test!DB86</f>
        <v>0.55787699999999996</v>
      </c>
      <c r="DZ87" s="15">
        <f>Test!DC86</f>
        <v>382.52245499999998</v>
      </c>
      <c r="EA87" s="15">
        <f>Test!DD86</f>
        <v>382.52245499999998</v>
      </c>
      <c r="EB87" s="16">
        <f t="shared" ref="EB87:EL87" ca="1" si="330">bdRateExtend($F86:$F90,G86:G90,$DK86:$DK90,DL86:DL90)</f>
        <v>-0.14944389057469987</v>
      </c>
      <c r="EC87" s="16">
        <f t="shared" ca="1" si="330"/>
        <v>-0.14935697911702361</v>
      </c>
      <c r="ED87" s="16">
        <f t="shared" ca="1" si="330"/>
        <v>-0.15654608507590295</v>
      </c>
      <c r="EE87" s="16">
        <f t="shared" ca="1" si="330"/>
        <v>-0.70513770536571252</v>
      </c>
      <c r="EF87" s="16">
        <f t="shared" ca="1" si="330"/>
        <v>-0.72435948235914616</v>
      </c>
      <c r="EG87" s="16">
        <f t="shared" ca="1" si="330"/>
        <v>-0.16461337355040395</v>
      </c>
      <c r="EH87" s="16">
        <f t="shared" ca="1" si="330"/>
        <v>-0.16275028058675278</v>
      </c>
      <c r="EI87" s="16">
        <f t="shared" ca="1" si="330"/>
        <v>-0.15373123714343506</v>
      </c>
      <c r="EJ87" s="16">
        <f t="shared" ca="1" si="330"/>
        <v>-0.16111636750501757</v>
      </c>
      <c r="EK87" s="16">
        <f t="shared" ca="1" si="330"/>
        <v>-0.17842042399540925</v>
      </c>
      <c r="EL87" s="16">
        <f t="shared" ca="1" si="330"/>
        <v>-0.1389550651933581</v>
      </c>
      <c r="EM87" s="3"/>
      <c r="EN87" s="35">
        <f t="shared" si="263"/>
        <v>1</v>
      </c>
      <c r="EO87" s="15">
        <f>Test!DR86</f>
        <v>0</v>
      </c>
      <c r="EP87" s="15">
        <f>Test!DS86</f>
        <v>0</v>
      </c>
      <c r="EQ87" s="15">
        <f>Test!DT86</f>
        <v>0</v>
      </c>
      <c r="ER87" s="15">
        <f>Test!DU86</f>
        <v>0</v>
      </c>
      <c r="ES87" s="15">
        <f>Test!DV86</f>
        <v>0</v>
      </c>
      <c r="ET87" s="15">
        <f>Test!DW86</f>
        <v>0</v>
      </c>
      <c r="EU87" s="15">
        <f>Test!DX86</f>
        <v>0</v>
      </c>
      <c r="EV87" s="15">
        <f>Test!DY86</f>
        <v>0</v>
      </c>
      <c r="EW87" s="15">
        <f>Test!DZ86</f>
        <v>0</v>
      </c>
      <c r="EX87" s="15">
        <f>Test!EA86</f>
        <v>0</v>
      </c>
      <c r="EY87" s="15">
        <f>Test!EB86</f>
        <v>0</v>
      </c>
      <c r="EZ87" s="15">
        <f>Test!EC86</f>
        <v>0</v>
      </c>
      <c r="FA87" s="15">
        <f>Test!ED86</f>
        <v>0</v>
      </c>
      <c r="FB87" s="15">
        <f>Test!EE86</f>
        <v>0</v>
      </c>
      <c r="FC87" s="15">
        <f>Test!EF86</f>
        <v>0</v>
      </c>
      <c r="FD87" s="15">
        <f>Test!EG86</f>
        <v>0</v>
      </c>
      <c r="FE87" s="15">
        <f>Test!EH86</f>
        <v>0</v>
      </c>
      <c r="FF87" s="16">
        <f t="shared" ref="FF87:FP87" ca="1" si="331">bdRateExtend($F86:$F90,G86:G90,$EO86:$EO90,EP86:EP90)</f>
        <v>1</v>
      </c>
      <c r="FG87" s="16">
        <f t="shared" ca="1" si="331"/>
        <v>1</v>
      </c>
      <c r="FH87" s="16">
        <f t="shared" ca="1" si="331"/>
        <v>1</v>
      </c>
      <c r="FI87" s="16">
        <f t="shared" ca="1" si="331"/>
        <v>1</v>
      </c>
      <c r="FJ87" s="16">
        <f t="shared" ca="1" si="331"/>
        <v>1</v>
      </c>
      <c r="FK87" s="16">
        <f t="shared" ca="1" si="331"/>
        <v>1</v>
      </c>
      <c r="FL87" s="16">
        <f t="shared" ca="1" si="331"/>
        <v>1</v>
      </c>
      <c r="FM87" s="16">
        <f t="shared" ca="1" si="331"/>
        <v>1</v>
      </c>
      <c r="FN87" s="16">
        <f t="shared" ca="1" si="331"/>
        <v>1</v>
      </c>
      <c r="FO87" s="16">
        <f t="shared" ca="1" si="331"/>
        <v>1</v>
      </c>
      <c r="FP87" s="16">
        <f t="shared" ca="1" si="331"/>
        <v>1</v>
      </c>
      <c r="FQ87" s="55"/>
      <c r="FR87" s="35">
        <f t="shared" si="265"/>
        <v>1</v>
      </c>
      <c r="FS87" s="15">
        <f>Test!EV86</f>
        <v>0</v>
      </c>
      <c r="FT87" s="15">
        <f>Test!EW86</f>
        <v>0</v>
      </c>
      <c r="FU87" s="15">
        <f>Test!EX86</f>
        <v>0</v>
      </c>
      <c r="FV87" s="15">
        <f>Test!EY86</f>
        <v>0</v>
      </c>
      <c r="FW87" s="15">
        <f>Test!EZ86</f>
        <v>0</v>
      </c>
      <c r="FX87" s="15">
        <f>Test!FA86</f>
        <v>0</v>
      </c>
      <c r="FY87" s="15">
        <f>Test!FB86</f>
        <v>0</v>
      </c>
      <c r="FZ87" s="15">
        <f>Test!FC86</f>
        <v>0</v>
      </c>
      <c r="GA87" s="15">
        <f>Test!FD86</f>
        <v>0</v>
      </c>
      <c r="GB87" s="15">
        <f>Test!FE86</f>
        <v>0</v>
      </c>
      <c r="GC87" s="15">
        <f>Test!FF86</f>
        <v>0</v>
      </c>
      <c r="GD87" s="15">
        <f>Test!FG86</f>
        <v>0</v>
      </c>
      <c r="GE87" s="15">
        <f>Test!FH86</f>
        <v>0</v>
      </c>
      <c r="GF87" s="15">
        <f>Test!FI86</f>
        <v>0</v>
      </c>
      <c r="GG87" s="15">
        <f>Test!FJ86</f>
        <v>0</v>
      </c>
      <c r="GH87" s="15">
        <f>Test!FK86</f>
        <v>0</v>
      </c>
      <c r="GI87" s="15">
        <f>Test!FL86</f>
        <v>0</v>
      </c>
      <c r="GJ87" s="16">
        <f t="shared" ref="GJ87:GT87" ca="1" si="332">bdRateExtend($F86:$F90,G86:G90,$FS86:$FS90,FT86:FT90)</f>
        <v>1</v>
      </c>
      <c r="GK87" s="16">
        <f t="shared" ca="1" si="332"/>
        <v>1</v>
      </c>
      <c r="GL87" s="16">
        <f t="shared" ca="1" si="332"/>
        <v>1</v>
      </c>
      <c r="GM87" s="16">
        <f t="shared" ca="1" si="332"/>
        <v>1</v>
      </c>
      <c r="GN87" s="16">
        <f t="shared" ca="1" si="332"/>
        <v>1</v>
      </c>
      <c r="GO87" s="16">
        <f t="shared" ca="1" si="332"/>
        <v>1</v>
      </c>
      <c r="GP87" s="16">
        <f t="shared" ca="1" si="332"/>
        <v>1</v>
      </c>
      <c r="GQ87" s="16">
        <f t="shared" ca="1" si="332"/>
        <v>1</v>
      </c>
      <c r="GR87" s="16">
        <f t="shared" ca="1" si="332"/>
        <v>1</v>
      </c>
      <c r="GS87" s="16">
        <f t="shared" ca="1" si="332"/>
        <v>1</v>
      </c>
      <c r="GT87" s="16">
        <f t="shared" ca="1" si="332"/>
        <v>1</v>
      </c>
      <c r="GU87" s="55"/>
      <c r="GV87" s="35">
        <f t="shared" si="267"/>
        <v>1</v>
      </c>
      <c r="GW87" s="15">
        <f>Test!FZ86</f>
        <v>0</v>
      </c>
      <c r="GX87" s="15">
        <f>Test!GA86</f>
        <v>0</v>
      </c>
      <c r="GY87" s="15">
        <f>Test!GB86</f>
        <v>0</v>
      </c>
      <c r="GZ87" s="15">
        <f>Test!GC86</f>
        <v>0</v>
      </c>
      <c r="HA87" s="15">
        <f>Test!GD86</f>
        <v>0</v>
      </c>
      <c r="HB87" s="15">
        <f>Test!GE86</f>
        <v>0</v>
      </c>
      <c r="HC87" s="15">
        <f>Test!GF86</f>
        <v>0</v>
      </c>
      <c r="HD87" s="15">
        <f>Test!GG86</f>
        <v>0</v>
      </c>
      <c r="HE87" s="15">
        <f>Test!GH86</f>
        <v>0</v>
      </c>
      <c r="HF87" s="15">
        <f>Test!GI86</f>
        <v>0</v>
      </c>
      <c r="HG87" s="15">
        <f>Test!GJ86</f>
        <v>0</v>
      </c>
      <c r="HH87" s="15">
        <f>Test!GK86</f>
        <v>0</v>
      </c>
      <c r="HI87" s="15">
        <f>Test!GL86</f>
        <v>0</v>
      </c>
      <c r="HJ87" s="15">
        <f>Test!GM86</f>
        <v>0</v>
      </c>
      <c r="HK87" s="15">
        <f>Test!GN86</f>
        <v>0</v>
      </c>
      <c r="HL87" s="15">
        <f>Test!GO86</f>
        <v>0</v>
      </c>
      <c r="HM87" s="15">
        <f>Test!GP86</f>
        <v>0</v>
      </c>
      <c r="HN87" s="16">
        <f t="shared" ref="HN87:HX87" ca="1" si="333">bdRateExtend($F86:$F90,G86:G90,$GW86:$GW90,GX86:GX90)</f>
        <v>1</v>
      </c>
      <c r="HO87" s="16">
        <f t="shared" ca="1" si="333"/>
        <v>1</v>
      </c>
      <c r="HP87" s="16">
        <f t="shared" ca="1" si="333"/>
        <v>1</v>
      </c>
      <c r="HQ87" s="16">
        <f t="shared" ca="1" si="333"/>
        <v>1</v>
      </c>
      <c r="HR87" s="16">
        <f t="shared" ca="1" si="333"/>
        <v>1</v>
      </c>
      <c r="HS87" s="16">
        <f t="shared" ca="1" si="333"/>
        <v>1</v>
      </c>
      <c r="HT87" s="16">
        <f t="shared" ca="1" si="333"/>
        <v>1</v>
      </c>
      <c r="HU87" s="16">
        <f t="shared" ca="1" si="333"/>
        <v>1</v>
      </c>
      <c r="HV87" s="16">
        <f t="shared" ca="1" si="333"/>
        <v>1</v>
      </c>
      <c r="HW87" s="16">
        <f t="shared" ca="1" si="333"/>
        <v>1</v>
      </c>
      <c r="HX87" s="16">
        <f t="shared" ca="1" si="333"/>
        <v>1</v>
      </c>
      <c r="HY87" s="3"/>
      <c r="HZ87" s="35">
        <f t="shared" si="269"/>
        <v>1</v>
      </c>
      <c r="IA87" s="15">
        <f>Test!HD86</f>
        <v>0</v>
      </c>
      <c r="IB87" s="15">
        <f>Test!HE86</f>
        <v>0</v>
      </c>
      <c r="IC87" s="15">
        <f>Test!HF86</f>
        <v>0</v>
      </c>
      <c r="ID87" s="15">
        <f>Test!HG86</f>
        <v>0</v>
      </c>
      <c r="IE87" s="15">
        <f>Test!HH86</f>
        <v>0</v>
      </c>
      <c r="IF87" s="15">
        <f>Test!HI86</f>
        <v>0</v>
      </c>
      <c r="IG87" s="15">
        <f>Test!HJ86</f>
        <v>0</v>
      </c>
      <c r="IH87" s="15">
        <f>Test!HK86</f>
        <v>0</v>
      </c>
      <c r="II87" s="15">
        <f>Test!HL86</f>
        <v>0</v>
      </c>
      <c r="IJ87" s="15">
        <f>Test!HM86</f>
        <v>0</v>
      </c>
      <c r="IK87" s="15">
        <f>Test!HN86</f>
        <v>0</v>
      </c>
      <c r="IL87" s="15">
        <f>Test!HO86</f>
        <v>0</v>
      </c>
      <c r="IM87" s="15">
        <f>Test!HP86</f>
        <v>0</v>
      </c>
      <c r="IN87" s="15">
        <f>Test!HQ86</f>
        <v>0</v>
      </c>
      <c r="IO87" s="15">
        <f>Test!HR86</f>
        <v>0</v>
      </c>
      <c r="IP87" s="15">
        <f>Test!HS86</f>
        <v>0</v>
      </c>
      <c r="IQ87" s="15">
        <f>Test!HT86</f>
        <v>0</v>
      </c>
      <c r="IR87" s="16">
        <f t="shared" ref="IR87:JB87" ca="1" si="334">bdRateExtend($F86:$F90,G86:G90,$IA86:$IA90,IB86:IB90)</f>
        <v>1</v>
      </c>
      <c r="IS87" s="16">
        <f t="shared" ca="1" si="334"/>
        <v>1</v>
      </c>
      <c r="IT87" s="16">
        <f t="shared" ca="1" si="334"/>
        <v>1</v>
      </c>
      <c r="IU87" s="16">
        <f t="shared" ca="1" si="334"/>
        <v>1</v>
      </c>
      <c r="IV87" s="16">
        <f t="shared" ca="1" si="334"/>
        <v>1</v>
      </c>
      <c r="IW87" s="16">
        <f t="shared" ca="1" si="334"/>
        <v>1</v>
      </c>
      <c r="IX87" s="16">
        <f t="shared" ca="1" si="334"/>
        <v>1</v>
      </c>
      <c r="IY87" s="16">
        <f t="shared" ca="1" si="334"/>
        <v>1</v>
      </c>
      <c r="IZ87" s="16">
        <f t="shared" ca="1" si="334"/>
        <v>1</v>
      </c>
      <c r="JA87" s="16">
        <f t="shared" ca="1" si="334"/>
        <v>1</v>
      </c>
      <c r="JB87" s="16">
        <f t="shared" ca="1" si="334"/>
        <v>1</v>
      </c>
      <c r="JC87" s="3"/>
      <c r="JD87" s="35">
        <f t="shared" si="271"/>
        <v>1</v>
      </c>
      <c r="JE87" s="15">
        <f>Test!IH86</f>
        <v>0</v>
      </c>
      <c r="JF87" s="15">
        <f>Test!II86</f>
        <v>0</v>
      </c>
      <c r="JG87" s="15">
        <f>Test!IJ86</f>
        <v>0</v>
      </c>
      <c r="JH87" s="15">
        <f>Test!IK86</f>
        <v>0</v>
      </c>
      <c r="JI87" s="15">
        <f>Test!IL86</f>
        <v>0</v>
      </c>
      <c r="JJ87" s="15">
        <f>Test!IM86</f>
        <v>0</v>
      </c>
      <c r="JK87" s="15">
        <f>Test!IN86</f>
        <v>0</v>
      </c>
      <c r="JL87" s="15">
        <f>Test!IO86</f>
        <v>0</v>
      </c>
      <c r="JM87" s="15">
        <f>Test!IP86</f>
        <v>0</v>
      </c>
      <c r="JN87" s="15">
        <f>Test!IQ86</f>
        <v>0</v>
      </c>
      <c r="JO87" s="15">
        <f>Test!IR86</f>
        <v>0</v>
      </c>
      <c r="JP87" s="15">
        <f>Test!IS86</f>
        <v>0</v>
      </c>
      <c r="JQ87" s="15">
        <f>Test!IT86</f>
        <v>0</v>
      </c>
      <c r="JR87" s="15">
        <f>Test!IU86</f>
        <v>0</v>
      </c>
      <c r="JS87" s="15">
        <f>Test!IV86</f>
        <v>0</v>
      </c>
      <c r="JT87" s="15">
        <f>Test!IW86</f>
        <v>0</v>
      </c>
      <c r="JU87" s="15">
        <f>Test!IX86</f>
        <v>0</v>
      </c>
      <c r="JV87" s="16">
        <f t="shared" ref="JV87:KF87" ca="1" si="335">bdRateExtend($F86:$F90,G86:G90,$JE86:$JE90,JF86:JF90)</f>
        <v>1</v>
      </c>
      <c r="JW87" s="16">
        <f t="shared" ca="1" si="335"/>
        <v>1</v>
      </c>
      <c r="JX87" s="16">
        <f t="shared" ca="1" si="335"/>
        <v>1</v>
      </c>
      <c r="JY87" s="16">
        <f t="shared" ca="1" si="335"/>
        <v>1</v>
      </c>
      <c r="JZ87" s="16">
        <f t="shared" ca="1" si="335"/>
        <v>1</v>
      </c>
      <c r="KA87" s="16">
        <f t="shared" ca="1" si="335"/>
        <v>1</v>
      </c>
      <c r="KB87" s="16">
        <f t="shared" ca="1" si="335"/>
        <v>1</v>
      </c>
      <c r="KC87" s="16">
        <f t="shared" ca="1" si="335"/>
        <v>1</v>
      </c>
      <c r="KD87" s="16">
        <f t="shared" ca="1" si="335"/>
        <v>1</v>
      </c>
      <c r="KE87" s="16">
        <f t="shared" ca="1" si="335"/>
        <v>1</v>
      </c>
      <c r="KF87" s="16">
        <f t="shared" ca="1" si="335"/>
        <v>1</v>
      </c>
      <c r="KG87" s="3"/>
      <c r="KH87" s="35">
        <f t="shared" si="273"/>
        <v>1</v>
      </c>
      <c r="KI87" s="15">
        <f>Test!JL86</f>
        <v>0</v>
      </c>
      <c r="KJ87" s="15">
        <f>Test!JM86</f>
        <v>0</v>
      </c>
      <c r="KK87" s="15">
        <f>Test!JN86</f>
        <v>0</v>
      </c>
      <c r="KL87" s="15">
        <f>Test!JO86</f>
        <v>0</v>
      </c>
      <c r="KM87" s="15">
        <f>Test!JP86</f>
        <v>0</v>
      </c>
      <c r="KN87" s="15">
        <f>Test!JQ86</f>
        <v>0</v>
      </c>
      <c r="KO87" s="15">
        <f>Test!JR86</f>
        <v>0</v>
      </c>
      <c r="KP87" s="15">
        <f>Test!JS86</f>
        <v>0</v>
      </c>
      <c r="KQ87" s="15">
        <f>Test!JT86</f>
        <v>0</v>
      </c>
      <c r="KR87" s="15">
        <f>Test!JU86</f>
        <v>0</v>
      </c>
      <c r="KS87" s="15">
        <f>Test!JV86</f>
        <v>0</v>
      </c>
      <c r="KT87" s="15">
        <f>Test!JW86</f>
        <v>0</v>
      </c>
      <c r="KU87" s="15">
        <f>Test!JX86</f>
        <v>0</v>
      </c>
      <c r="KV87" s="15">
        <f>Test!JY86</f>
        <v>0</v>
      </c>
      <c r="KW87" s="15">
        <f>Test!JZ86</f>
        <v>0</v>
      </c>
      <c r="KX87" s="15">
        <f>Test!KA86</f>
        <v>0</v>
      </c>
      <c r="KY87" s="15">
        <f>Test!KB86</f>
        <v>0</v>
      </c>
      <c r="KZ87" s="16">
        <f t="shared" ref="KZ87:LJ87" ca="1" si="336">bdRateExtend($F86:$F90,G86:G90,$KI86:$KI90,KJ86:KJ90)</f>
        <v>1</v>
      </c>
      <c r="LA87" s="16">
        <f t="shared" ca="1" si="336"/>
        <v>1</v>
      </c>
      <c r="LB87" s="16">
        <f t="shared" ca="1" si="336"/>
        <v>1</v>
      </c>
      <c r="LC87" s="16">
        <f t="shared" ca="1" si="336"/>
        <v>1</v>
      </c>
      <c r="LD87" s="16">
        <f t="shared" ca="1" si="336"/>
        <v>1</v>
      </c>
      <c r="LE87" s="16">
        <f t="shared" ca="1" si="336"/>
        <v>1</v>
      </c>
      <c r="LF87" s="16">
        <f t="shared" ca="1" si="336"/>
        <v>1</v>
      </c>
      <c r="LG87" s="16">
        <f t="shared" ca="1" si="336"/>
        <v>1</v>
      </c>
      <c r="LH87" s="16">
        <f t="shared" ca="1" si="336"/>
        <v>1</v>
      </c>
      <c r="LI87" s="16">
        <f t="shared" ca="1" si="336"/>
        <v>1</v>
      </c>
      <c r="LJ87" s="16">
        <f t="shared" ca="1" si="336"/>
        <v>1</v>
      </c>
      <c r="LK87" s="3"/>
      <c r="LL87" s="35">
        <f t="shared" si="275"/>
        <v>1</v>
      </c>
      <c r="LM87" s="15">
        <f>Test!KP86</f>
        <v>0</v>
      </c>
      <c r="LN87" s="15">
        <f>Test!KQ86</f>
        <v>0</v>
      </c>
      <c r="LO87" s="15">
        <f>Test!KR86</f>
        <v>0</v>
      </c>
      <c r="LP87" s="15">
        <f>Test!KS86</f>
        <v>0</v>
      </c>
      <c r="LQ87" s="15">
        <f>Test!KT86</f>
        <v>0</v>
      </c>
      <c r="LR87" s="15">
        <f>Test!KU86</f>
        <v>0</v>
      </c>
      <c r="LS87" s="15">
        <f>Test!KV86</f>
        <v>0</v>
      </c>
      <c r="LT87" s="15">
        <f>Test!KW86</f>
        <v>0</v>
      </c>
      <c r="LU87" s="15">
        <f>Test!KX86</f>
        <v>0</v>
      </c>
      <c r="LV87" s="15">
        <f>Test!KY86</f>
        <v>0</v>
      </c>
      <c r="LW87" s="15">
        <f>Test!KZ86</f>
        <v>0</v>
      </c>
      <c r="LX87" s="15">
        <f>Test!LA86</f>
        <v>0</v>
      </c>
      <c r="LY87" s="15">
        <f>Test!LB86</f>
        <v>0</v>
      </c>
      <c r="LZ87" s="15">
        <f>Test!LC86</f>
        <v>0</v>
      </c>
      <c r="MA87" s="15">
        <f>Test!LD86</f>
        <v>0</v>
      </c>
      <c r="MB87" s="15">
        <f>Test!LE86</f>
        <v>0</v>
      </c>
      <c r="MC87" s="15">
        <f>Test!LF86</f>
        <v>0</v>
      </c>
      <c r="MD87" s="16">
        <f t="shared" ref="MD87:MN87" ca="1" si="337">bdRateExtend($F86:$F90,G86:G90,$LM86:$LM90,LN86:LN90)</f>
        <v>1</v>
      </c>
      <c r="ME87" s="16">
        <f t="shared" ca="1" si="337"/>
        <v>1</v>
      </c>
      <c r="MF87" s="16">
        <f t="shared" ca="1" si="337"/>
        <v>1</v>
      </c>
      <c r="MG87" s="16">
        <f t="shared" ca="1" si="337"/>
        <v>1</v>
      </c>
      <c r="MH87" s="16">
        <f t="shared" ca="1" si="337"/>
        <v>1</v>
      </c>
      <c r="MI87" s="16">
        <f t="shared" ca="1" si="337"/>
        <v>1</v>
      </c>
      <c r="MJ87" s="16">
        <f t="shared" ca="1" si="337"/>
        <v>1</v>
      </c>
      <c r="MK87" s="16">
        <f t="shared" ca="1" si="337"/>
        <v>1</v>
      </c>
      <c r="ML87" s="16">
        <f t="shared" ca="1" si="337"/>
        <v>1</v>
      </c>
      <c r="MM87" s="16">
        <f t="shared" ca="1" si="337"/>
        <v>1</v>
      </c>
      <c r="MN87" s="16">
        <f t="shared" ca="1" si="337"/>
        <v>1</v>
      </c>
      <c r="MO87" s="55"/>
      <c r="MP87" s="35">
        <f t="shared" si="277"/>
        <v>1</v>
      </c>
      <c r="MQ87" s="15">
        <f>Test!LT86</f>
        <v>0</v>
      </c>
      <c r="MR87" s="15">
        <f>Test!LU86</f>
        <v>0</v>
      </c>
      <c r="MS87" s="15">
        <f>Test!LV86</f>
        <v>0</v>
      </c>
      <c r="MT87" s="15">
        <f>Test!LW86</f>
        <v>0</v>
      </c>
      <c r="MU87" s="15">
        <f>Test!LX86</f>
        <v>0</v>
      </c>
      <c r="MV87" s="15">
        <f>Test!LY86</f>
        <v>0</v>
      </c>
      <c r="MW87" s="15">
        <f>Test!LZ86</f>
        <v>0</v>
      </c>
      <c r="MX87" s="15">
        <f>Test!MA86</f>
        <v>0</v>
      </c>
      <c r="MY87" s="15">
        <f>Test!MB86</f>
        <v>0</v>
      </c>
      <c r="MZ87" s="15">
        <f>Test!MC86</f>
        <v>0</v>
      </c>
      <c r="NA87" s="15">
        <f>Test!MD86</f>
        <v>0</v>
      </c>
      <c r="NB87" s="15">
        <f>Test!ME86</f>
        <v>0</v>
      </c>
      <c r="NC87" s="15">
        <f>Test!MF86</f>
        <v>0</v>
      </c>
      <c r="ND87" s="15">
        <f>Test!MG86</f>
        <v>0</v>
      </c>
      <c r="NE87" s="15">
        <f>Test!MH86</f>
        <v>0</v>
      </c>
      <c r="NF87" s="15">
        <f>Test!MI86</f>
        <v>0</v>
      </c>
      <c r="NG87" s="15">
        <f>Test!MJ86</f>
        <v>0</v>
      </c>
      <c r="NH87" s="16">
        <f t="shared" ref="NH87:NR87" ca="1" si="338">bdRateExtend($F86:$F90,G86:G90,$MQ86:$MQ90,MR86:MR90)</f>
        <v>1</v>
      </c>
      <c r="NI87" s="16">
        <f t="shared" ca="1" si="338"/>
        <v>1</v>
      </c>
      <c r="NJ87" s="16">
        <f t="shared" ca="1" si="338"/>
        <v>1</v>
      </c>
      <c r="NK87" s="16">
        <f t="shared" ca="1" si="338"/>
        <v>1</v>
      </c>
      <c r="NL87" s="16">
        <f t="shared" ca="1" si="338"/>
        <v>1</v>
      </c>
      <c r="NM87" s="16">
        <f t="shared" ca="1" si="338"/>
        <v>1</v>
      </c>
      <c r="NN87" s="16">
        <f t="shared" ca="1" si="338"/>
        <v>1</v>
      </c>
      <c r="NO87" s="16">
        <f t="shared" ca="1" si="338"/>
        <v>1</v>
      </c>
      <c r="NP87" s="16">
        <f t="shared" ca="1" si="338"/>
        <v>1</v>
      </c>
      <c r="NQ87" s="16">
        <f t="shared" ca="1" si="338"/>
        <v>1</v>
      </c>
      <c r="NR87" s="16">
        <f t="shared" ca="1" si="338"/>
        <v>1</v>
      </c>
      <c r="NS87" s="55"/>
      <c r="NT87" s="35">
        <f t="shared" si="281"/>
        <v>1</v>
      </c>
      <c r="NU87" s="15">
        <f>Test!MX86</f>
        <v>0</v>
      </c>
      <c r="NV87" s="15">
        <f>Test!MY86</f>
        <v>0</v>
      </c>
      <c r="NW87" s="15">
        <f>Test!MZ86</f>
        <v>0</v>
      </c>
      <c r="NX87" s="15">
        <f>Test!NA86</f>
        <v>0</v>
      </c>
      <c r="NY87" s="15">
        <f>Test!NB86</f>
        <v>0</v>
      </c>
      <c r="NZ87" s="15">
        <f>Test!NC86</f>
        <v>0</v>
      </c>
      <c r="OA87" s="15">
        <f>Test!ND86</f>
        <v>0</v>
      </c>
      <c r="OB87" s="15">
        <f>Test!NE86</f>
        <v>0</v>
      </c>
      <c r="OC87" s="15">
        <f>Test!NF86</f>
        <v>0</v>
      </c>
      <c r="OD87" s="15">
        <f>Test!NG86</f>
        <v>0</v>
      </c>
      <c r="OE87" s="15">
        <f>Test!NH86</f>
        <v>0</v>
      </c>
      <c r="OF87" s="15">
        <f>Test!NI86</f>
        <v>0</v>
      </c>
      <c r="OG87" s="15">
        <f>Test!NJ86</f>
        <v>0</v>
      </c>
      <c r="OH87" s="15">
        <f>Test!NK86</f>
        <v>0</v>
      </c>
      <c r="OI87" s="15">
        <f>Test!NL86</f>
        <v>0</v>
      </c>
      <c r="OJ87" s="15">
        <f>Test!NM86</f>
        <v>0</v>
      </c>
      <c r="OK87" s="15">
        <f>Test!NN86</f>
        <v>0</v>
      </c>
      <c r="OL87" s="16">
        <f t="shared" ref="OL87:OV87" ca="1" si="339">bdRateExtend($F86:$F90,G86:G90,$NU86:$NU90,NV86:NV90)</f>
        <v>1</v>
      </c>
      <c r="OM87" s="16">
        <f t="shared" ca="1" si="339"/>
        <v>1</v>
      </c>
      <c r="ON87" s="16">
        <f t="shared" ca="1" si="339"/>
        <v>1</v>
      </c>
      <c r="OO87" s="16">
        <f t="shared" ca="1" si="339"/>
        <v>1</v>
      </c>
      <c r="OP87" s="16">
        <f t="shared" ca="1" si="339"/>
        <v>1</v>
      </c>
      <c r="OQ87" s="16">
        <f t="shared" ca="1" si="339"/>
        <v>1</v>
      </c>
      <c r="OR87" s="16">
        <f t="shared" ca="1" si="339"/>
        <v>1</v>
      </c>
      <c r="OS87" s="16">
        <f t="shared" ca="1" si="339"/>
        <v>1</v>
      </c>
      <c r="OT87" s="16">
        <f t="shared" ca="1" si="339"/>
        <v>1</v>
      </c>
      <c r="OU87" s="16">
        <f t="shared" ca="1" si="339"/>
        <v>1</v>
      </c>
      <c r="OV87" s="16">
        <f t="shared" ca="1" si="339"/>
        <v>1</v>
      </c>
      <c r="OW87" s="55"/>
      <c r="OX87" s="35">
        <f t="shared" si="282"/>
        <v>1</v>
      </c>
      <c r="OY87" s="15">
        <f>Test!OB86</f>
        <v>0</v>
      </c>
      <c r="OZ87" s="15">
        <f>Test!OC86</f>
        <v>0</v>
      </c>
      <c r="PA87" s="15">
        <f>Test!OD86</f>
        <v>0</v>
      </c>
      <c r="PB87" s="15">
        <f>Test!OE86</f>
        <v>0</v>
      </c>
      <c r="PC87" s="15">
        <f>Test!OF86</f>
        <v>0</v>
      </c>
      <c r="PD87" s="15">
        <f>Test!OG86</f>
        <v>0</v>
      </c>
      <c r="PE87" s="15">
        <f>Test!OH86</f>
        <v>0</v>
      </c>
      <c r="PF87" s="15">
        <f>Test!OI86</f>
        <v>0</v>
      </c>
      <c r="PG87" s="15">
        <f>Test!OJ86</f>
        <v>0</v>
      </c>
      <c r="PH87" s="15">
        <f>Test!OK86</f>
        <v>0</v>
      </c>
      <c r="PI87" s="15">
        <f>Test!OL86</f>
        <v>0</v>
      </c>
      <c r="PJ87" s="15">
        <f>Test!OM86</f>
        <v>0</v>
      </c>
      <c r="PK87" s="15">
        <f>Test!ON86</f>
        <v>0</v>
      </c>
      <c r="PL87" s="15">
        <f>Test!OO86</f>
        <v>0</v>
      </c>
      <c r="PM87" s="15">
        <f>Test!OP86</f>
        <v>0</v>
      </c>
      <c r="PN87" s="15">
        <f>Test!OQ86</f>
        <v>0</v>
      </c>
      <c r="PO87" s="15">
        <f>Test!OR86</f>
        <v>0</v>
      </c>
      <c r="PP87" s="16">
        <f t="shared" ref="PP87:PZ87" ca="1" si="340">bdRateExtend($F86:$F90,G86:G90,$OY86:$OY90,OZ86:OZ90)</f>
        <v>1</v>
      </c>
      <c r="PQ87" s="16">
        <f t="shared" ca="1" si="340"/>
        <v>1</v>
      </c>
      <c r="PR87" s="16">
        <f t="shared" ca="1" si="340"/>
        <v>1</v>
      </c>
      <c r="PS87" s="16">
        <f t="shared" ca="1" si="340"/>
        <v>1</v>
      </c>
      <c r="PT87" s="16">
        <f t="shared" ca="1" si="340"/>
        <v>1</v>
      </c>
      <c r="PU87" s="16">
        <f t="shared" ca="1" si="340"/>
        <v>1</v>
      </c>
      <c r="PV87" s="16">
        <f t="shared" ca="1" si="340"/>
        <v>1</v>
      </c>
      <c r="PW87" s="16">
        <f t="shared" ca="1" si="340"/>
        <v>1</v>
      </c>
      <c r="PX87" s="16">
        <f t="shared" ca="1" si="340"/>
        <v>1</v>
      </c>
      <c r="PY87" s="16">
        <f t="shared" ca="1" si="340"/>
        <v>1</v>
      </c>
      <c r="PZ87" s="16">
        <f t="shared" ca="1" si="340"/>
        <v>1</v>
      </c>
    </row>
    <row r="88" spans="3:442">
      <c r="C88" s="115"/>
      <c r="D88" s="26">
        <f t="shared" si="312"/>
        <v>0.25</v>
      </c>
      <c r="E88" s="35">
        <f t="shared" ca="1" si="254"/>
        <v>1.251063829787602E-2</v>
      </c>
      <c r="F88" s="15">
        <f ca="1">Reference!B87</f>
        <v>0.246872340425531</v>
      </c>
      <c r="G88" s="15">
        <f ca="1">Reference!C87</f>
        <v>0.98024803400039595</v>
      </c>
      <c r="H88" s="15">
        <f ca="1">Reference!D87</f>
        <v>0.97992753982543901</v>
      </c>
      <c r="I88" s="15">
        <f ca="1">Reference!E87</f>
        <v>35.912753762277902</v>
      </c>
      <c r="J88" s="15">
        <f ca="1">Reference!F87</f>
        <v>41.338723174861101</v>
      </c>
      <c r="K88" s="15">
        <f ca="1">Reference!G87</f>
        <v>41.330721924191501</v>
      </c>
      <c r="L88" s="15">
        <f ca="1">Reference!H87</f>
        <v>0.48832806944847101</v>
      </c>
      <c r="M88" s="15">
        <f ca="1">Reference!I87</f>
        <v>0.99285519123077304</v>
      </c>
      <c r="N88" s="15">
        <f ca="1">Reference!J87</f>
        <v>0.12924499809741899</v>
      </c>
      <c r="O88" s="15">
        <f ca="1">Reference!K87</f>
        <v>0.970234155654907</v>
      </c>
      <c r="P88" s="15">
        <f ca="1">Reference!L87</f>
        <v>86.916746000000003</v>
      </c>
      <c r="Q88" s="15">
        <f ca="1">Reference!M87</f>
        <v>33.824577125456997</v>
      </c>
      <c r="R88" s="15" t="str">
        <f ca="1">Reference!N87</f>
        <v>None</v>
      </c>
      <c r="S88" s="15">
        <f ca="1">Reference!O87</f>
        <v>0.55292600000000003</v>
      </c>
      <c r="T88" s="15">
        <f ca="1">Reference!P87</f>
        <v>0.55292600000000003</v>
      </c>
      <c r="U88" s="15">
        <f ca="1">Reference!Q87</f>
        <v>115.242428</v>
      </c>
      <c r="V88" s="15">
        <f ca="1">Reference!R87</f>
        <v>115.242428</v>
      </c>
      <c r="X88" s="15">
        <f t="shared" si="255"/>
        <v>1.71631205673759E-2</v>
      </c>
      <c r="Y88" s="15">
        <f>Test!B87</f>
        <v>0.25429078014184398</v>
      </c>
      <c r="Z88" s="15">
        <f>Test!C87</f>
        <v>0.96340459585189797</v>
      </c>
      <c r="AA88" s="15">
        <f>Test!D87</f>
        <v>0.96217823028564398</v>
      </c>
      <c r="AB88" s="15">
        <f>Test!E87</f>
        <v>32.189743003494797</v>
      </c>
      <c r="AC88" s="15">
        <f>Test!F87</f>
        <v>38.660607258374803</v>
      </c>
      <c r="AD88" s="15">
        <f>Test!G87</f>
        <v>38.712838431424203</v>
      </c>
      <c r="AE88" s="15">
        <f>Test!H87</f>
        <v>0.374370127916336</v>
      </c>
      <c r="AF88" s="15">
        <f>Test!I87</f>
        <v>0.98628282546997004</v>
      </c>
      <c r="AG88" s="15">
        <f>Test!J87</f>
        <v>0.17915289103984799</v>
      </c>
      <c r="AH88" s="15">
        <f>Test!K87</f>
        <v>0.94503438472747803</v>
      </c>
      <c r="AI88" s="15">
        <f>Test!L87</f>
        <v>80.265005000000002</v>
      </c>
      <c r="AJ88" s="15">
        <f>Test!M87</f>
        <v>30.324309928265301</v>
      </c>
      <c r="AK88" s="15" t="str">
        <f>Test!N87</f>
        <v>None</v>
      </c>
      <c r="AL88" s="15">
        <f>Test!O87</f>
        <v>0.50102999999999998</v>
      </c>
      <c r="AM88" s="15">
        <f>Test!P87</f>
        <v>0.50102999999999998</v>
      </c>
      <c r="AN88" s="15">
        <f>Test!Q87</f>
        <v>0.64549500000000004</v>
      </c>
      <c r="AO88" s="15">
        <f>Test!R87</f>
        <v>0.64549500000000004</v>
      </c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3"/>
      <c r="BB88" s="35">
        <f t="shared" si="257"/>
        <v>5.6737588652799875E-4</v>
      </c>
      <c r="BC88" s="15">
        <f>Test!AF87</f>
        <v>0.249858156028368</v>
      </c>
      <c r="BD88" s="15">
        <f>Test!AG87</f>
        <v>0.96819645166397095</v>
      </c>
      <c r="BE88" s="15">
        <f>Test!AH87</f>
        <v>0.96773010492324796</v>
      </c>
      <c r="BF88" s="15">
        <f>Test!AI87</f>
        <v>33.809746696588299</v>
      </c>
      <c r="BG88" s="15">
        <f>Test!AJ87</f>
        <v>40.876030892829</v>
      </c>
      <c r="BH88" s="15">
        <f>Test!AK87</f>
        <v>40.233650150292803</v>
      </c>
      <c r="BI88" s="15">
        <f>Test!AL87</f>
        <v>0.40477585792541498</v>
      </c>
      <c r="BJ88" s="15">
        <f>Test!AM87</f>
        <v>0.98810148239135698</v>
      </c>
      <c r="BK88" s="15">
        <f>Test!AN87</f>
        <v>0.16046257317066101</v>
      </c>
      <c r="BL88" s="15">
        <f>Test!AO87</f>
        <v>0.95115709304809504</v>
      </c>
      <c r="BM88" s="15">
        <f>Test!AP87</f>
        <v>85.410590999999997</v>
      </c>
      <c r="BN88" s="15">
        <f>Test!AQ87</f>
        <v>31.239382721201601</v>
      </c>
      <c r="BO88" s="15" t="str">
        <f>Test!AR87</f>
        <v>None</v>
      </c>
      <c r="BP88" s="15">
        <f>Test!AS87</f>
        <v>6.9158999999999998E-2</v>
      </c>
      <c r="BQ88" s="15">
        <f>Test!AT87</f>
        <v>6.9158999999999998E-2</v>
      </c>
      <c r="BR88" s="15">
        <f>Test!AU87</f>
        <v>0.61045000000000005</v>
      </c>
      <c r="BS88" s="15">
        <f>Test!AV87</f>
        <v>0.61045000000000005</v>
      </c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3"/>
      <c r="CF88" s="35">
        <f t="shared" si="259"/>
        <v>1.251063829787602E-2</v>
      </c>
      <c r="CG88" s="15">
        <f>Test!BJ87</f>
        <v>0.246872340425531</v>
      </c>
      <c r="CH88" s="15">
        <f>Test!BK87</f>
        <v>0.98024803400039595</v>
      </c>
      <c r="CI88" s="15">
        <f>Test!BL87</f>
        <v>0.97992753982543901</v>
      </c>
      <c r="CJ88" s="15">
        <f>Test!BM87</f>
        <v>35.912753762277902</v>
      </c>
      <c r="CK88" s="15">
        <f>Test!BN87</f>
        <v>41.338723174861101</v>
      </c>
      <c r="CL88" s="15">
        <f>Test!BO87</f>
        <v>41.330721924191501</v>
      </c>
      <c r="CM88" s="15">
        <f>Test!BP87</f>
        <v>0.48832806944847101</v>
      </c>
      <c r="CN88" s="15">
        <f>Test!BQ87</f>
        <v>0.99285519123077304</v>
      </c>
      <c r="CO88" s="15">
        <f>Test!BR87</f>
        <v>0.12924499809741899</v>
      </c>
      <c r="CP88" s="15">
        <f>Test!BS87</f>
        <v>0.970234155654907</v>
      </c>
      <c r="CQ88" s="15">
        <f>Test!BT87</f>
        <v>86.916746000000003</v>
      </c>
      <c r="CR88" s="15">
        <f>Test!BU87</f>
        <v>33.824577125456997</v>
      </c>
      <c r="CS88" s="15" t="str">
        <f>Test!BV87</f>
        <v>None</v>
      </c>
      <c r="CT88" s="15">
        <f>Test!BW87</f>
        <v>0.55292600000000003</v>
      </c>
      <c r="CU88" s="15">
        <f>Test!BX87</f>
        <v>0.55292600000000003</v>
      </c>
      <c r="CV88" s="15">
        <f>Test!BY87</f>
        <v>115.242428</v>
      </c>
      <c r="CW88" s="15">
        <f>Test!BZ87</f>
        <v>115.242428</v>
      </c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3"/>
      <c r="DJ88" s="35">
        <f t="shared" si="261"/>
        <v>5.869503546099597E-2</v>
      </c>
      <c r="DK88" s="15">
        <f>Test!CN87</f>
        <v>0.23532624113475101</v>
      </c>
      <c r="DL88" s="15">
        <f>Test!CO87</f>
        <v>0.98226249217987005</v>
      </c>
      <c r="DM88" s="15">
        <f>Test!CP87</f>
        <v>0.98200953006744296</v>
      </c>
      <c r="DN88" s="15">
        <f>Test!CQ87</f>
        <v>36.4788261033491</v>
      </c>
      <c r="DO88" s="15">
        <f>Test!CR87</f>
        <v>44.268167917215003</v>
      </c>
      <c r="DP88" s="15">
        <f>Test!CS87</f>
        <v>44.543619488647998</v>
      </c>
      <c r="DQ88" s="15">
        <f>Test!CT87</f>
        <v>0.51262009143829301</v>
      </c>
      <c r="DR88" s="15">
        <f>Test!CU87</f>
        <v>0.99407798051834095</v>
      </c>
      <c r="DS88" s="15">
        <f>Test!CV87</f>
        <v>0.121713787317276</v>
      </c>
      <c r="DT88" s="15">
        <f>Test!CW87</f>
        <v>0.97401887178420998</v>
      </c>
      <c r="DU88" s="15">
        <f>Test!CX87</f>
        <v>88.399933000000004</v>
      </c>
      <c r="DV88" s="15">
        <f>Test!CY87</f>
        <v>34.409571088000902</v>
      </c>
      <c r="DW88" s="15" t="str">
        <f>Test!CZ87</f>
        <v>None</v>
      </c>
      <c r="DX88" s="15">
        <f>Test!DA87</f>
        <v>0.88818200000000003</v>
      </c>
      <c r="DY88" s="15">
        <f>Test!DB87</f>
        <v>0.88818200000000003</v>
      </c>
      <c r="DZ88" s="15">
        <f>Test!DC87</f>
        <v>681.87225599999999</v>
      </c>
      <c r="EA88" s="15">
        <f>Test!DD87</f>
        <v>681.87225599999999</v>
      </c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3"/>
      <c r="EN88" s="35">
        <f t="shared" si="263"/>
        <v>1</v>
      </c>
      <c r="EO88" s="15">
        <f>Test!DR87</f>
        <v>0</v>
      </c>
      <c r="EP88" s="15">
        <f>Test!DS87</f>
        <v>0</v>
      </c>
      <c r="EQ88" s="15">
        <f>Test!DT87</f>
        <v>0</v>
      </c>
      <c r="ER88" s="15">
        <f>Test!DU87</f>
        <v>0</v>
      </c>
      <c r="ES88" s="15">
        <f>Test!DV87</f>
        <v>0</v>
      </c>
      <c r="ET88" s="15">
        <f>Test!DW87</f>
        <v>0</v>
      </c>
      <c r="EU88" s="15">
        <f>Test!DX87</f>
        <v>0</v>
      </c>
      <c r="EV88" s="15">
        <f>Test!DY87</f>
        <v>0</v>
      </c>
      <c r="EW88" s="15">
        <f>Test!DZ87</f>
        <v>0</v>
      </c>
      <c r="EX88" s="15">
        <f>Test!EA87</f>
        <v>0</v>
      </c>
      <c r="EY88" s="15">
        <f>Test!EB87</f>
        <v>0</v>
      </c>
      <c r="EZ88" s="15">
        <f>Test!EC87</f>
        <v>0</v>
      </c>
      <c r="FA88" s="15">
        <f>Test!ED87</f>
        <v>0</v>
      </c>
      <c r="FB88" s="15">
        <f>Test!EE87</f>
        <v>0</v>
      </c>
      <c r="FC88" s="15">
        <f>Test!EF87</f>
        <v>0</v>
      </c>
      <c r="FD88" s="15">
        <f>Test!EG87</f>
        <v>0</v>
      </c>
      <c r="FE88" s="15">
        <f>Test!EH87</f>
        <v>0</v>
      </c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55"/>
      <c r="FR88" s="35">
        <f t="shared" si="265"/>
        <v>1</v>
      </c>
      <c r="FS88" s="15">
        <f>Test!EV87</f>
        <v>0</v>
      </c>
      <c r="FT88" s="15">
        <f>Test!EW87</f>
        <v>0</v>
      </c>
      <c r="FU88" s="15">
        <f>Test!EX87</f>
        <v>0</v>
      </c>
      <c r="FV88" s="15">
        <f>Test!EY87</f>
        <v>0</v>
      </c>
      <c r="FW88" s="15">
        <f>Test!EZ87</f>
        <v>0</v>
      </c>
      <c r="FX88" s="15">
        <f>Test!FA87</f>
        <v>0</v>
      </c>
      <c r="FY88" s="15">
        <f>Test!FB87</f>
        <v>0</v>
      </c>
      <c r="FZ88" s="15">
        <f>Test!FC87</f>
        <v>0</v>
      </c>
      <c r="GA88" s="15">
        <f>Test!FD87</f>
        <v>0</v>
      </c>
      <c r="GB88" s="15">
        <f>Test!FE87</f>
        <v>0</v>
      </c>
      <c r="GC88" s="15">
        <f>Test!FF87</f>
        <v>0</v>
      </c>
      <c r="GD88" s="15">
        <f>Test!FG87</f>
        <v>0</v>
      </c>
      <c r="GE88" s="15">
        <f>Test!FH87</f>
        <v>0</v>
      </c>
      <c r="GF88" s="15">
        <f>Test!FI87</f>
        <v>0</v>
      </c>
      <c r="GG88" s="15">
        <f>Test!FJ87</f>
        <v>0</v>
      </c>
      <c r="GH88" s="15">
        <f>Test!FK87</f>
        <v>0</v>
      </c>
      <c r="GI88" s="15">
        <f>Test!FL87</f>
        <v>0</v>
      </c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55"/>
      <c r="GV88" s="35">
        <f t="shared" si="267"/>
        <v>1</v>
      </c>
      <c r="GW88" s="15">
        <f>Test!FZ87</f>
        <v>0</v>
      </c>
      <c r="GX88" s="15">
        <f>Test!GA87</f>
        <v>0</v>
      </c>
      <c r="GY88" s="15">
        <f>Test!GB87</f>
        <v>0</v>
      </c>
      <c r="GZ88" s="15">
        <f>Test!GC87</f>
        <v>0</v>
      </c>
      <c r="HA88" s="15">
        <f>Test!GD87</f>
        <v>0</v>
      </c>
      <c r="HB88" s="15">
        <f>Test!GE87</f>
        <v>0</v>
      </c>
      <c r="HC88" s="15">
        <f>Test!GF87</f>
        <v>0</v>
      </c>
      <c r="HD88" s="15">
        <f>Test!GG87</f>
        <v>0</v>
      </c>
      <c r="HE88" s="15">
        <f>Test!GH87</f>
        <v>0</v>
      </c>
      <c r="HF88" s="15">
        <f>Test!GI87</f>
        <v>0</v>
      </c>
      <c r="HG88" s="15">
        <f>Test!GJ87</f>
        <v>0</v>
      </c>
      <c r="HH88" s="15">
        <f>Test!GK87</f>
        <v>0</v>
      </c>
      <c r="HI88" s="15">
        <f>Test!GL87</f>
        <v>0</v>
      </c>
      <c r="HJ88" s="15">
        <f>Test!GM87</f>
        <v>0</v>
      </c>
      <c r="HK88" s="15">
        <f>Test!GN87</f>
        <v>0</v>
      </c>
      <c r="HL88" s="15">
        <f>Test!GO87</f>
        <v>0</v>
      </c>
      <c r="HM88" s="15">
        <f>Test!GP87</f>
        <v>0</v>
      </c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3"/>
      <c r="HZ88" s="35">
        <f t="shared" si="269"/>
        <v>1</v>
      </c>
      <c r="IA88" s="15">
        <f>Test!HD87</f>
        <v>0</v>
      </c>
      <c r="IB88" s="15">
        <f>Test!HE87</f>
        <v>0</v>
      </c>
      <c r="IC88" s="15">
        <f>Test!HF87</f>
        <v>0</v>
      </c>
      <c r="ID88" s="15">
        <f>Test!HG87</f>
        <v>0</v>
      </c>
      <c r="IE88" s="15">
        <f>Test!HH87</f>
        <v>0</v>
      </c>
      <c r="IF88" s="15">
        <f>Test!HI87</f>
        <v>0</v>
      </c>
      <c r="IG88" s="15">
        <f>Test!HJ87</f>
        <v>0</v>
      </c>
      <c r="IH88" s="15">
        <f>Test!HK87</f>
        <v>0</v>
      </c>
      <c r="II88" s="15">
        <f>Test!HL87</f>
        <v>0</v>
      </c>
      <c r="IJ88" s="15">
        <f>Test!HM87</f>
        <v>0</v>
      </c>
      <c r="IK88" s="15">
        <f>Test!HN87</f>
        <v>0</v>
      </c>
      <c r="IL88" s="15">
        <f>Test!HO87</f>
        <v>0</v>
      </c>
      <c r="IM88" s="15">
        <f>Test!HP87</f>
        <v>0</v>
      </c>
      <c r="IN88" s="15">
        <f>Test!HQ87</f>
        <v>0</v>
      </c>
      <c r="IO88" s="15">
        <f>Test!HR87</f>
        <v>0</v>
      </c>
      <c r="IP88" s="15">
        <f>Test!HS87</f>
        <v>0</v>
      </c>
      <c r="IQ88" s="15">
        <f>Test!HT87</f>
        <v>0</v>
      </c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3"/>
      <c r="JD88" s="35">
        <f t="shared" si="271"/>
        <v>1</v>
      </c>
      <c r="JE88" s="15">
        <f>Test!IH87</f>
        <v>0</v>
      </c>
      <c r="JF88" s="15">
        <f>Test!II87</f>
        <v>0</v>
      </c>
      <c r="JG88" s="15">
        <f>Test!IJ87</f>
        <v>0</v>
      </c>
      <c r="JH88" s="15">
        <f>Test!IK87</f>
        <v>0</v>
      </c>
      <c r="JI88" s="15">
        <f>Test!IL87</f>
        <v>0</v>
      </c>
      <c r="JJ88" s="15">
        <f>Test!IM87</f>
        <v>0</v>
      </c>
      <c r="JK88" s="15">
        <f>Test!IN87</f>
        <v>0</v>
      </c>
      <c r="JL88" s="15">
        <f>Test!IO87</f>
        <v>0</v>
      </c>
      <c r="JM88" s="15">
        <f>Test!IP87</f>
        <v>0</v>
      </c>
      <c r="JN88" s="15">
        <f>Test!IQ87</f>
        <v>0</v>
      </c>
      <c r="JO88" s="15">
        <f>Test!IR87</f>
        <v>0</v>
      </c>
      <c r="JP88" s="15">
        <f>Test!IS87</f>
        <v>0</v>
      </c>
      <c r="JQ88" s="15">
        <f>Test!IT87</f>
        <v>0</v>
      </c>
      <c r="JR88" s="15">
        <f>Test!IU87</f>
        <v>0</v>
      </c>
      <c r="JS88" s="15">
        <f>Test!IV87</f>
        <v>0</v>
      </c>
      <c r="JT88" s="15">
        <f>Test!IW87</f>
        <v>0</v>
      </c>
      <c r="JU88" s="15">
        <f>Test!IX87</f>
        <v>0</v>
      </c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3"/>
      <c r="KH88" s="35">
        <f t="shared" si="273"/>
        <v>1</v>
      </c>
      <c r="KI88" s="15">
        <f>Test!JL87</f>
        <v>0</v>
      </c>
      <c r="KJ88" s="15">
        <f>Test!JM87</f>
        <v>0</v>
      </c>
      <c r="KK88" s="15">
        <f>Test!JN87</f>
        <v>0</v>
      </c>
      <c r="KL88" s="15">
        <f>Test!JO87</f>
        <v>0</v>
      </c>
      <c r="KM88" s="15">
        <f>Test!JP87</f>
        <v>0</v>
      </c>
      <c r="KN88" s="15">
        <f>Test!JQ87</f>
        <v>0</v>
      </c>
      <c r="KO88" s="15">
        <f>Test!JR87</f>
        <v>0</v>
      </c>
      <c r="KP88" s="15">
        <f>Test!JS87</f>
        <v>0</v>
      </c>
      <c r="KQ88" s="15">
        <f>Test!JT87</f>
        <v>0</v>
      </c>
      <c r="KR88" s="15">
        <f>Test!JU87</f>
        <v>0</v>
      </c>
      <c r="KS88" s="15">
        <f>Test!JV87</f>
        <v>0</v>
      </c>
      <c r="KT88" s="15">
        <f>Test!JW87</f>
        <v>0</v>
      </c>
      <c r="KU88" s="15">
        <f>Test!JX87</f>
        <v>0</v>
      </c>
      <c r="KV88" s="15">
        <f>Test!JY87</f>
        <v>0</v>
      </c>
      <c r="KW88" s="15">
        <f>Test!JZ87</f>
        <v>0</v>
      </c>
      <c r="KX88" s="15">
        <f>Test!KA87</f>
        <v>0</v>
      </c>
      <c r="KY88" s="15">
        <f>Test!KB87</f>
        <v>0</v>
      </c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3"/>
      <c r="LL88" s="35">
        <f t="shared" si="275"/>
        <v>1</v>
      </c>
      <c r="LM88" s="15">
        <f>Test!KP87</f>
        <v>0</v>
      </c>
      <c r="LN88" s="15">
        <f>Test!KQ87</f>
        <v>0</v>
      </c>
      <c r="LO88" s="15">
        <f>Test!KR87</f>
        <v>0</v>
      </c>
      <c r="LP88" s="15">
        <f>Test!KS87</f>
        <v>0</v>
      </c>
      <c r="LQ88" s="15">
        <f>Test!KT87</f>
        <v>0</v>
      </c>
      <c r="LR88" s="15">
        <f>Test!KU87</f>
        <v>0</v>
      </c>
      <c r="LS88" s="15">
        <f>Test!KV87</f>
        <v>0</v>
      </c>
      <c r="LT88" s="15">
        <f>Test!KW87</f>
        <v>0</v>
      </c>
      <c r="LU88" s="15">
        <f>Test!KX87</f>
        <v>0</v>
      </c>
      <c r="LV88" s="15">
        <f>Test!KY87</f>
        <v>0</v>
      </c>
      <c r="LW88" s="15">
        <f>Test!KZ87</f>
        <v>0</v>
      </c>
      <c r="LX88" s="15">
        <f>Test!LA87</f>
        <v>0</v>
      </c>
      <c r="LY88" s="15">
        <f>Test!LB87</f>
        <v>0</v>
      </c>
      <c r="LZ88" s="15">
        <f>Test!LC87</f>
        <v>0</v>
      </c>
      <c r="MA88" s="15">
        <f>Test!LD87</f>
        <v>0</v>
      </c>
      <c r="MB88" s="15">
        <f>Test!LE87</f>
        <v>0</v>
      </c>
      <c r="MC88" s="15">
        <f>Test!LF87</f>
        <v>0</v>
      </c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55"/>
      <c r="MP88" s="35">
        <f t="shared" si="277"/>
        <v>1</v>
      </c>
      <c r="MQ88" s="15">
        <f>Test!LT87</f>
        <v>0</v>
      </c>
      <c r="MR88" s="15">
        <f>Test!LU87</f>
        <v>0</v>
      </c>
      <c r="MS88" s="15">
        <f>Test!LV87</f>
        <v>0</v>
      </c>
      <c r="MT88" s="15">
        <f>Test!LW87</f>
        <v>0</v>
      </c>
      <c r="MU88" s="15">
        <f>Test!LX87</f>
        <v>0</v>
      </c>
      <c r="MV88" s="15">
        <f>Test!LY87</f>
        <v>0</v>
      </c>
      <c r="MW88" s="15">
        <f>Test!LZ87</f>
        <v>0</v>
      </c>
      <c r="MX88" s="15">
        <f>Test!MA87</f>
        <v>0</v>
      </c>
      <c r="MY88" s="15">
        <f>Test!MB87</f>
        <v>0</v>
      </c>
      <c r="MZ88" s="15">
        <f>Test!MC87</f>
        <v>0</v>
      </c>
      <c r="NA88" s="15">
        <f>Test!MD87</f>
        <v>0</v>
      </c>
      <c r="NB88" s="15">
        <f>Test!ME87</f>
        <v>0</v>
      </c>
      <c r="NC88" s="15">
        <f>Test!MF87</f>
        <v>0</v>
      </c>
      <c r="ND88" s="15">
        <f>Test!MG87</f>
        <v>0</v>
      </c>
      <c r="NE88" s="15">
        <f>Test!MH87</f>
        <v>0</v>
      </c>
      <c r="NF88" s="15">
        <f>Test!MI87</f>
        <v>0</v>
      </c>
      <c r="NG88" s="15">
        <f>Test!MJ87</f>
        <v>0</v>
      </c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55"/>
      <c r="NT88" s="35">
        <f t="shared" si="281"/>
        <v>1</v>
      </c>
      <c r="NU88" s="15">
        <f>Test!MX87</f>
        <v>0</v>
      </c>
      <c r="NV88" s="15">
        <f>Test!MY87</f>
        <v>0</v>
      </c>
      <c r="NW88" s="15">
        <f>Test!MZ87</f>
        <v>0</v>
      </c>
      <c r="NX88" s="15">
        <f>Test!NA87</f>
        <v>0</v>
      </c>
      <c r="NY88" s="15">
        <f>Test!NB87</f>
        <v>0</v>
      </c>
      <c r="NZ88" s="15">
        <f>Test!NC87</f>
        <v>0</v>
      </c>
      <c r="OA88" s="15">
        <f>Test!ND87</f>
        <v>0</v>
      </c>
      <c r="OB88" s="15">
        <f>Test!NE87</f>
        <v>0</v>
      </c>
      <c r="OC88" s="15">
        <f>Test!NF87</f>
        <v>0</v>
      </c>
      <c r="OD88" s="15">
        <f>Test!NG87</f>
        <v>0</v>
      </c>
      <c r="OE88" s="15">
        <f>Test!NH87</f>
        <v>0</v>
      </c>
      <c r="OF88" s="15">
        <f>Test!NI87</f>
        <v>0</v>
      </c>
      <c r="OG88" s="15">
        <f>Test!NJ87</f>
        <v>0</v>
      </c>
      <c r="OH88" s="15">
        <f>Test!NK87</f>
        <v>0</v>
      </c>
      <c r="OI88" s="15">
        <f>Test!NL87</f>
        <v>0</v>
      </c>
      <c r="OJ88" s="15">
        <f>Test!NM87</f>
        <v>0</v>
      </c>
      <c r="OK88" s="15">
        <f>Test!NN87</f>
        <v>0</v>
      </c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55"/>
      <c r="OX88" s="35">
        <f t="shared" si="282"/>
        <v>1</v>
      </c>
      <c r="OY88" s="15">
        <f>Test!OB87</f>
        <v>0</v>
      </c>
      <c r="OZ88" s="15">
        <f>Test!OC87</f>
        <v>0</v>
      </c>
      <c r="PA88" s="15">
        <f>Test!OD87</f>
        <v>0</v>
      </c>
      <c r="PB88" s="15">
        <f>Test!OE87</f>
        <v>0</v>
      </c>
      <c r="PC88" s="15">
        <f>Test!OF87</f>
        <v>0</v>
      </c>
      <c r="PD88" s="15">
        <f>Test!OG87</f>
        <v>0</v>
      </c>
      <c r="PE88" s="15">
        <f>Test!OH87</f>
        <v>0</v>
      </c>
      <c r="PF88" s="15">
        <f>Test!OI87</f>
        <v>0</v>
      </c>
      <c r="PG88" s="15">
        <f>Test!OJ87</f>
        <v>0</v>
      </c>
      <c r="PH88" s="15">
        <f>Test!OK87</f>
        <v>0</v>
      </c>
      <c r="PI88" s="15">
        <f>Test!OL87</f>
        <v>0</v>
      </c>
      <c r="PJ88" s="15">
        <f>Test!OM87</f>
        <v>0</v>
      </c>
      <c r="PK88" s="15">
        <f>Test!ON87</f>
        <v>0</v>
      </c>
      <c r="PL88" s="15">
        <f>Test!OO87</f>
        <v>0</v>
      </c>
      <c r="PM88" s="15">
        <f>Test!OP87</f>
        <v>0</v>
      </c>
      <c r="PN88" s="15">
        <f>Test!OQ87</f>
        <v>0</v>
      </c>
      <c r="PO88" s="15">
        <f>Test!OR87</f>
        <v>0</v>
      </c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</row>
    <row r="89" spans="3:442" ht="16.5" thickBot="1">
      <c r="C89" s="115"/>
      <c r="D89" s="26">
        <f t="shared" si="312"/>
        <v>0.5</v>
      </c>
      <c r="E89" s="36">
        <f t="shared" ca="1" si="254"/>
        <v>7.0141843971639473E-3</v>
      </c>
      <c r="F89" s="17">
        <f ca="1">Reference!B88</f>
        <v>0.49649290780141803</v>
      </c>
      <c r="G89" s="17">
        <f ca="1">Reference!C88</f>
        <v>0.99119466543197599</v>
      </c>
      <c r="H89" s="17">
        <f ca="1">Reference!D88</f>
        <v>0.99106830358505205</v>
      </c>
      <c r="I89" s="17">
        <f ca="1">Reference!E88</f>
        <v>39.344075854095301</v>
      </c>
      <c r="J89" s="17">
        <f ca="1">Reference!F88</f>
        <v>43.307996642574402</v>
      </c>
      <c r="K89" s="17">
        <f ca="1">Reference!G88</f>
        <v>43.430859447269498</v>
      </c>
      <c r="L89" s="17">
        <f ca="1">Reference!H88</f>
        <v>0.62273550033569303</v>
      </c>
      <c r="M89" s="17">
        <f ca="1">Reference!I88</f>
        <v>0.99732494354248002</v>
      </c>
      <c r="N89" s="17">
        <f ca="1">Reference!J88</f>
        <v>8.7791144847869804E-2</v>
      </c>
      <c r="O89" s="17">
        <f ca="1">Reference!K88</f>
        <v>0.98802000284194902</v>
      </c>
      <c r="P89" s="17">
        <f ca="1">Reference!L88</f>
        <v>92.799837999999994</v>
      </c>
      <c r="Q89" s="17">
        <f ca="1">Reference!M88</f>
        <v>37.939923928402301</v>
      </c>
      <c r="R89" s="17" t="str">
        <f ca="1">Reference!N88</f>
        <v>None</v>
      </c>
      <c r="S89" s="17">
        <f ca="1">Reference!O88</f>
        <v>0.49304300000000001</v>
      </c>
      <c r="T89" s="17">
        <f ca="1">Reference!P88</f>
        <v>0.49304300000000001</v>
      </c>
      <c r="U89" s="17">
        <f ca="1">Reference!Q88</f>
        <v>148.68591799999999</v>
      </c>
      <c r="V89" s="17">
        <f ca="1">Reference!R88</f>
        <v>148.68591799999999</v>
      </c>
      <c r="X89" s="17">
        <f t="shared" si="255"/>
        <v>3.5177304964539857E-3</v>
      </c>
      <c r="Y89" s="17">
        <f>Test!B88</f>
        <v>0.49824113475177301</v>
      </c>
      <c r="Z89" s="17">
        <f>Test!C88</f>
        <v>0.98477792739868097</v>
      </c>
      <c r="AA89" s="17">
        <f>Test!D88</f>
        <v>0.98456054925918501</v>
      </c>
      <c r="AB89" s="17">
        <f>Test!E88</f>
        <v>34.726202709922497</v>
      </c>
      <c r="AC89" s="17">
        <f>Test!F88</f>
        <v>40.748572126921601</v>
      </c>
      <c r="AD89" s="17">
        <f>Test!G88</f>
        <v>41.006989245530796</v>
      </c>
      <c r="AE89" s="17">
        <f>Test!H88</f>
        <v>0.48984840512275601</v>
      </c>
      <c r="AF89" s="17">
        <f>Test!I88</f>
        <v>0.99654847383499101</v>
      </c>
      <c r="AG89" s="17">
        <f>Test!J88</f>
        <v>0.121496073901653</v>
      </c>
      <c r="AH89" s="17">
        <f>Test!K88</f>
        <v>0.97942191362380904</v>
      </c>
      <c r="AI89" s="17">
        <f>Test!L88</f>
        <v>90.278554</v>
      </c>
      <c r="AJ89" s="17">
        <f>Test!M88</f>
        <v>34.9968468762561</v>
      </c>
      <c r="AK89" s="17" t="str">
        <f>Test!N88</f>
        <v>None</v>
      </c>
      <c r="AL89" s="17">
        <f>Test!O88</f>
        <v>0.34001300000000001</v>
      </c>
      <c r="AM89" s="17">
        <f>Test!P88</f>
        <v>0.34001300000000001</v>
      </c>
      <c r="AN89" s="17">
        <f>Test!Q88</f>
        <v>0.50946199999999997</v>
      </c>
      <c r="AO89" s="17">
        <f>Test!R88</f>
        <v>0.50946199999999997</v>
      </c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3"/>
      <c r="BB89" s="36">
        <f t="shared" si="257"/>
        <v>1.744680851064051E-3</v>
      </c>
      <c r="BC89" s="17">
        <f>Test!AF88</f>
        <v>0.49912765957446797</v>
      </c>
      <c r="BD89" s="17">
        <f>Test!AG88</f>
        <v>0.98405396938323897</v>
      </c>
      <c r="BE89" s="17">
        <f>Test!AH88</f>
        <v>0.98389214277267401</v>
      </c>
      <c r="BF89" s="17">
        <f>Test!AI88</f>
        <v>36.655124815215899</v>
      </c>
      <c r="BG89" s="17">
        <f>Test!AJ88</f>
        <v>42.421900655337701</v>
      </c>
      <c r="BH89" s="17">
        <f>Test!AK88</f>
        <v>42.142352321706298</v>
      </c>
      <c r="BI89" s="17">
        <f>Test!AL88</f>
        <v>0.52395576238632202</v>
      </c>
      <c r="BJ89" s="17">
        <f>Test!AM88</f>
        <v>0.99561798572540205</v>
      </c>
      <c r="BK89" s="17">
        <f>Test!AN88</f>
        <v>0.11421537399291901</v>
      </c>
      <c r="BL89" s="17">
        <f>Test!AO88</f>
        <v>0.97841626405715898</v>
      </c>
      <c r="BM89" s="17">
        <f>Test!AP88</f>
        <v>92.377593000000005</v>
      </c>
      <c r="BN89" s="17">
        <f>Test!AQ88</f>
        <v>34.826122375169597</v>
      </c>
      <c r="BO89" s="17" t="str">
        <f>Test!AR88</f>
        <v>None</v>
      </c>
      <c r="BP89" s="17">
        <f>Test!AS88</f>
        <v>6.8510000000000001E-2</v>
      </c>
      <c r="BQ89" s="17">
        <f>Test!AT88</f>
        <v>6.8510000000000001E-2</v>
      </c>
      <c r="BR89" s="17">
        <f>Test!AU88</f>
        <v>0.57924600000000004</v>
      </c>
      <c r="BS89" s="17">
        <f>Test!AV88</f>
        <v>0.57924600000000004</v>
      </c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3"/>
      <c r="CF89" s="36">
        <f t="shared" si="259"/>
        <v>7.0141843971639473E-3</v>
      </c>
      <c r="CG89" s="17">
        <f>Test!BJ88</f>
        <v>0.49649290780141803</v>
      </c>
      <c r="CH89" s="17">
        <f>Test!BK88</f>
        <v>0.99119466543197599</v>
      </c>
      <c r="CI89" s="17">
        <f>Test!BL88</f>
        <v>0.99106830358505205</v>
      </c>
      <c r="CJ89" s="17">
        <f>Test!BM88</f>
        <v>39.344075854095301</v>
      </c>
      <c r="CK89" s="17">
        <f>Test!BN88</f>
        <v>43.307996642574402</v>
      </c>
      <c r="CL89" s="17">
        <f>Test!BO88</f>
        <v>43.430859447269498</v>
      </c>
      <c r="CM89" s="17">
        <f>Test!BP88</f>
        <v>0.62273550033569303</v>
      </c>
      <c r="CN89" s="17">
        <f>Test!BQ88</f>
        <v>0.99732494354248002</v>
      </c>
      <c r="CO89" s="17">
        <f>Test!BR88</f>
        <v>8.7791144847869804E-2</v>
      </c>
      <c r="CP89" s="17">
        <f>Test!BS88</f>
        <v>0.98802000284194902</v>
      </c>
      <c r="CQ89" s="17">
        <f>Test!BT88</f>
        <v>92.799837999999994</v>
      </c>
      <c r="CR89" s="17">
        <f>Test!BU88</f>
        <v>37.939923928402301</v>
      </c>
      <c r="CS89" s="17" t="str">
        <f>Test!BV88</f>
        <v>None</v>
      </c>
      <c r="CT89" s="17">
        <f>Test!BW88</f>
        <v>0.49304300000000001</v>
      </c>
      <c r="CU89" s="17">
        <f>Test!BX88</f>
        <v>0.49304300000000001</v>
      </c>
      <c r="CV89" s="17">
        <f>Test!BY88</f>
        <v>148.68591799999999</v>
      </c>
      <c r="CW89" s="17">
        <f>Test!BZ88</f>
        <v>148.68591799999999</v>
      </c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3"/>
      <c r="DJ89" s="36">
        <f t="shared" si="261"/>
        <v>3.3666666666667955E-2</v>
      </c>
      <c r="DK89" s="17">
        <f>Test!CN88</f>
        <v>0.48316666666666602</v>
      </c>
      <c r="DL89" s="17">
        <f>Test!CO88</f>
        <v>0.99226409196853604</v>
      </c>
      <c r="DM89" s="17">
        <f>Test!CP88</f>
        <v>0.992159724235534</v>
      </c>
      <c r="DN89" s="17">
        <f>Test!CQ88</f>
        <v>39.9410594221522</v>
      </c>
      <c r="DO89" s="17">
        <f>Test!CR88</f>
        <v>45.865686995103303</v>
      </c>
      <c r="DP89" s="17">
        <f>Test!CS88</f>
        <v>46.077677659886398</v>
      </c>
      <c r="DQ89" s="17">
        <f>Test!CT88</f>
        <v>0.64603632688522294</v>
      </c>
      <c r="DR89" s="17">
        <f>Test!CU88</f>
        <v>0.99787425994873002</v>
      </c>
      <c r="DS89" s="17">
        <f>Test!CV88</f>
        <v>8.2149691879749298E-2</v>
      </c>
      <c r="DT89" s="17">
        <f>Test!CW88</f>
        <v>0.98973822593688898</v>
      </c>
      <c r="DU89" s="17">
        <f>Test!CX88</f>
        <v>93.656137000000001</v>
      </c>
      <c r="DV89" s="17">
        <f>Test!CY88</f>
        <v>38.542582508790403</v>
      </c>
      <c r="DW89" s="17" t="str">
        <f>Test!CZ88</f>
        <v>None</v>
      </c>
      <c r="DX89" s="17">
        <f>Test!DA88</f>
        <v>0.85562199999999999</v>
      </c>
      <c r="DY89" s="17">
        <f>Test!DB88</f>
        <v>0.85562199999999999</v>
      </c>
      <c r="DZ89" s="17">
        <f>Test!DC88</f>
        <v>998.20761100000004</v>
      </c>
      <c r="EA89" s="17">
        <f>Test!DD88</f>
        <v>998.20761100000004</v>
      </c>
      <c r="EB89" s="18"/>
      <c r="EC89" s="18"/>
      <c r="ED89" s="18"/>
      <c r="EE89" s="18"/>
      <c r="EF89" s="18"/>
      <c r="EG89" s="18"/>
      <c r="EH89" s="18"/>
      <c r="EI89" s="18"/>
      <c r="EJ89" s="18"/>
      <c r="EK89" s="18"/>
      <c r="EL89" s="18"/>
      <c r="EM89" s="3"/>
      <c r="EN89" s="36">
        <f t="shared" si="263"/>
        <v>1</v>
      </c>
      <c r="EO89" s="17">
        <f>Test!DR88</f>
        <v>0</v>
      </c>
      <c r="EP89" s="17">
        <f>Test!DS88</f>
        <v>0</v>
      </c>
      <c r="EQ89" s="17">
        <f>Test!DT88</f>
        <v>0</v>
      </c>
      <c r="ER89" s="17">
        <f>Test!DU88</f>
        <v>0</v>
      </c>
      <c r="ES89" s="17">
        <f>Test!DV88</f>
        <v>0</v>
      </c>
      <c r="ET89" s="17">
        <f>Test!DW88</f>
        <v>0</v>
      </c>
      <c r="EU89" s="17">
        <f>Test!DX88</f>
        <v>0</v>
      </c>
      <c r="EV89" s="17">
        <f>Test!DY88</f>
        <v>0</v>
      </c>
      <c r="EW89" s="17">
        <f>Test!DZ88</f>
        <v>0</v>
      </c>
      <c r="EX89" s="17">
        <f>Test!EA88</f>
        <v>0</v>
      </c>
      <c r="EY89" s="17">
        <f>Test!EB88</f>
        <v>0</v>
      </c>
      <c r="EZ89" s="17">
        <f>Test!EC88</f>
        <v>0</v>
      </c>
      <c r="FA89" s="17">
        <f>Test!ED88</f>
        <v>0</v>
      </c>
      <c r="FB89" s="17">
        <f>Test!EE88</f>
        <v>0</v>
      </c>
      <c r="FC89" s="17">
        <f>Test!EF88</f>
        <v>0</v>
      </c>
      <c r="FD89" s="17">
        <f>Test!EG88</f>
        <v>0</v>
      </c>
      <c r="FE89" s="17">
        <f>Test!EH88</f>
        <v>0</v>
      </c>
      <c r="FF89" s="18"/>
      <c r="FG89" s="18"/>
      <c r="FH89" s="18"/>
      <c r="FI89" s="18"/>
      <c r="FJ89" s="18"/>
      <c r="FK89" s="18"/>
      <c r="FL89" s="18"/>
      <c r="FM89" s="18"/>
      <c r="FN89" s="18"/>
      <c r="FO89" s="18"/>
      <c r="FP89" s="18"/>
      <c r="FQ89" s="55"/>
      <c r="FR89" s="36">
        <f t="shared" si="265"/>
        <v>1</v>
      </c>
      <c r="FS89" s="17">
        <f>Test!EV88</f>
        <v>0</v>
      </c>
      <c r="FT89" s="17">
        <f>Test!EW88</f>
        <v>0</v>
      </c>
      <c r="FU89" s="17">
        <f>Test!EX88</f>
        <v>0</v>
      </c>
      <c r="FV89" s="17">
        <f>Test!EY88</f>
        <v>0</v>
      </c>
      <c r="FW89" s="17">
        <f>Test!EZ88</f>
        <v>0</v>
      </c>
      <c r="FX89" s="17">
        <f>Test!FA88</f>
        <v>0</v>
      </c>
      <c r="FY89" s="17">
        <f>Test!FB88</f>
        <v>0</v>
      </c>
      <c r="FZ89" s="17">
        <f>Test!FC88</f>
        <v>0</v>
      </c>
      <c r="GA89" s="17">
        <f>Test!FD88</f>
        <v>0</v>
      </c>
      <c r="GB89" s="17">
        <f>Test!FE88</f>
        <v>0</v>
      </c>
      <c r="GC89" s="17">
        <f>Test!FF88</f>
        <v>0</v>
      </c>
      <c r="GD89" s="17">
        <f>Test!FG88</f>
        <v>0</v>
      </c>
      <c r="GE89" s="17">
        <f>Test!FH88</f>
        <v>0</v>
      </c>
      <c r="GF89" s="17">
        <f>Test!FI88</f>
        <v>0</v>
      </c>
      <c r="GG89" s="17">
        <f>Test!FJ88</f>
        <v>0</v>
      </c>
      <c r="GH89" s="17">
        <f>Test!FK88</f>
        <v>0</v>
      </c>
      <c r="GI89" s="17">
        <f>Test!FL88</f>
        <v>0</v>
      </c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U89" s="55"/>
      <c r="GV89" s="36">
        <f t="shared" si="267"/>
        <v>1</v>
      </c>
      <c r="GW89" s="17">
        <f>Test!FZ88</f>
        <v>0</v>
      </c>
      <c r="GX89" s="17">
        <f>Test!GA88</f>
        <v>0</v>
      </c>
      <c r="GY89" s="17">
        <f>Test!GB88</f>
        <v>0</v>
      </c>
      <c r="GZ89" s="17">
        <f>Test!GC88</f>
        <v>0</v>
      </c>
      <c r="HA89" s="17">
        <f>Test!GD88</f>
        <v>0</v>
      </c>
      <c r="HB89" s="17">
        <f>Test!GE88</f>
        <v>0</v>
      </c>
      <c r="HC89" s="17">
        <f>Test!GF88</f>
        <v>0</v>
      </c>
      <c r="HD89" s="17">
        <f>Test!GG88</f>
        <v>0</v>
      </c>
      <c r="HE89" s="17">
        <f>Test!GH88</f>
        <v>0</v>
      </c>
      <c r="HF89" s="17">
        <f>Test!GI88</f>
        <v>0</v>
      </c>
      <c r="HG89" s="17">
        <f>Test!GJ88</f>
        <v>0</v>
      </c>
      <c r="HH89" s="17">
        <f>Test!GK88</f>
        <v>0</v>
      </c>
      <c r="HI89" s="17">
        <f>Test!GL88</f>
        <v>0</v>
      </c>
      <c r="HJ89" s="17">
        <f>Test!GM88</f>
        <v>0</v>
      </c>
      <c r="HK89" s="17">
        <f>Test!GN88</f>
        <v>0</v>
      </c>
      <c r="HL89" s="17">
        <f>Test!GO88</f>
        <v>0</v>
      </c>
      <c r="HM89" s="17">
        <f>Test!GP88</f>
        <v>0</v>
      </c>
      <c r="HN89" s="18"/>
      <c r="HO89" s="18"/>
      <c r="HP89" s="18"/>
      <c r="HQ89" s="18"/>
      <c r="HR89" s="18"/>
      <c r="HS89" s="18"/>
      <c r="HT89" s="18"/>
      <c r="HU89" s="18"/>
      <c r="HV89" s="18"/>
      <c r="HW89" s="18"/>
      <c r="HX89" s="18"/>
      <c r="HY89" s="3"/>
      <c r="HZ89" s="36">
        <f t="shared" si="269"/>
        <v>1</v>
      </c>
      <c r="IA89" s="17">
        <f>Test!HD88</f>
        <v>0</v>
      </c>
      <c r="IB89" s="17">
        <f>Test!HE88</f>
        <v>0</v>
      </c>
      <c r="IC89" s="17">
        <f>Test!HF88</f>
        <v>0</v>
      </c>
      <c r="ID89" s="17">
        <f>Test!HG88</f>
        <v>0</v>
      </c>
      <c r="IE89" s="17">
        <f>Test!HH88</f>
        <v>0</v>
      </c>
      <c r="IF89" s="17">
        <f>Test!HI88</f>
        <v>0</v>
      </c>
      <c r="IG89" s="17">
        <f>Test!HJ88</f>
        <v>0</v>
      </c>
      <c r="IH89" s="17">
        <f>Test!HK88</f>
        <v>0</v>
      </c>
      <c r="II89" s="17">
        <f>Test!HL88</f>
        <v>0</v>
      </c>
      <c r="IJ89" s="17">
        <f>Test!HM88</f>
        <v>0</v>
      </c>
      <c r="IK89" s="17">
        <f>Test!HN88</f>
        <v>0</v>
      </c>
      <c r="IL89" s="17">
        <f>Test!HO88</f>
        <v>0</v>
      </c>
      <c r="IM89" s="17">
        <f>Test!HP88</f>
        <v>0</v>
      </c>
      <c r="IN89" s="17">
        <f>Test!HQ88</f>
        <v>0</v>
      </c>
      <c r="IO89" s="17">
        <f>Test!HR88</f>
        <v>0</v>
      </c>
      <c r="IP89" s="17">
        <f>Test!HS88</f>
        <v>0</v>
      </c>
      <c r="IQ89" s="17">
        <f>Test!HT88</f>
        <v>0</v>
      </c>
      <c r="IR89" s="18"/>
      <c r="IS89" s="18"/>
      <c r="IT89" s="18"/>
      <c r="IU89" s="18"/>
      <c r="IV89" s="18"/>
      <c r="IW89" s="18"/>
      <c r="IX89" s="18"/>
      <c r="IY89" s="18"/>
      <c r="IZ89" s="18"/>
      <c r="JA89" s="18"/>
      <c r="JB89" s="18"/>
      <c r="JC89" s="3"/>
      <c r="JD89" s="36">
        <f t="shared" si="271"/>
        <v>1</v>
      </c>
      <c r="JE89" s="17">
        <f>Test!IH88</f>
        <v>0</v>
      </c>
      <c r="JF89" s="17">
        <f>Test!II88</f>
        <v>0</v>
      </c>
      <c r="JG89" s="17">
        <f>Test!IJ88</f>
        <v>0</v>
      </c>
      <c r="JH89" s="17">
        <f>Test!IK88</f>
        <v>0</v>
      </c>
      <c r="JI89" s="17">
        <f>Test!IL88</f>
        <v>0</v>
      </c>
      <c r="JJ89" s="17">
        <f>Test!IM88</f>
        <v>0</v>
      </c>
      <c r="JK89" s="17">
        <f>Test!IN88</f>
        <v>0</v>
      </c>
      <c r="JL89" s="17">
        <f>Test!IO88</f>
        <v>0</v>
      </c>
      <c r="JM89" s="17">
        <f>Test!IP88</f>
        <v>0</v>
      </c>
      <c r="JN89" s="17">
        <f>Test!IQ88</f>
        <v>0</v>
      </c>
      <c r="JO89" s="17">
        <f>Test!IR88</f>
        <v>0</v>
      </c>
      <c r="JP89" s="17">
        <f>Test!IS88</f>
        <v>0</v>
      </c>
      <c r="JQ89" s="17">
        <f>Test!IT88</f>
        <v>0</v>
      </c>
      <c r="JR89" s="17">
        <f>Test!IU88</f>
        <v>0</v>
      </c>
      <c r="JS89" s="17">
        <f>Test!IV88</f>
        <v>0</v>
      </c>
      <c r="JT89" s="17">
        <f>Test!IW88</f>
        <v>0</v>
      </c>
      <c r="JU89" s="17">
        <f>Test!IX88</f>
        <v>0</v>
      </c>
      <c r="JV89" s="18"/>
      <c r="JW89" s="18"/>
      <c r="JX89" s="18"/>
      <c r="JY89" s="18"/>
      <c r="JZ89" s="18"/>
      <c r="KA89" s="18"/>
      <c r="KB89" s="18"/>
      <c r="KC89" s="18"/>
      <c r="KD89" s="18"/>
      <c r="KE89" s="18"/>
      <c r="KF89" s="18"/>
      <c r="KG89" s="3"/>
      <c r="KH89" s="36">
        <f t="shared" si="273"/>
        <v>1</v>
      </c>
      <c r="KI89" s="17">
        <f>Test!JL88</f>
        <v>0</v>
      </c>
      <c r="KJ89" s="17">
        <f>Test!JM88</f>
        <v>0</v>
      </c>
      <c r="KK89" s="17">
        <f>Test!JN88</f>
        <v>0</v>
      </c>
      <c r="KL89" s="17">
        <f>Test!JO88</f>
        <v>0</v>
      </c>
      <c r="KM89" s="17">
        <f>Test!JP88</f>
        <v>0</v>
      </c>
      <c r="KN89" s="17">
        <f>Test!JQ88</f>
        <v>0</v>
      </c>
      <c r="KO89" s="17">
        <f>Test!JR88</f>
        <v>0</v>
      </c>
      <c r="KP89" s="17">
        <f>Test!JS88</f>
        <v>0</v>
      </c>
      <c r="KQ89" s="17">
        <f>Test!JT88</f>
        <v>0</v>
      </c>
      <c r="KR89" s="17">
        <f>Test!JU88</f>
        <v>0</v>
      </c>
      <c r="KS89" s="17">
        <f>Test!JV88</f>
        <v>0</v>
      </c>
      <c r="KT89" s="17">
        <f>Test!JW88</f>
        <v>0</v>
      </c>
      <c r="KU89" s="17">
        <f>Test!JX88</f>
        <v>0</v>
      </c>
      <c r="KV89" s="17">
        <f>Test!JY88</f>
        <v>0</v>
      </c>
      <c r="KW89" s="17">
        <f>Test!JZ88</f>
        <v>0</v>
      </c>
      <c r="KX89" s="17">
        <f>Test!KA88</f>
        <v>0</v>
      </c>
      <c r="KY89" s="17">
        <f>Test!KB88</f>
        <v>0</v>
      </c>
      <c r="KZ89" s="18"/>
      <c r="LA89" s="18"/>
      <c r="LB89" s="18"/>
      <c r="LC89" s="18"/>
      <c r="LD89" s="18"/>
      <c r="LE89" s="18"/>
      <c r="LF89" s="18"/>
      <c r="LG89" s="18"/>
      <c r="LH89" s="18"/>
      <c r="LI89" s="18"/>
      <c r="LJ89" s="18"/>
      <c r="LK89" s="3"/>
      <c r="LL89" s="36">
        <f t="shared" si="275"/>
        <v>1</v>
      </c>
      <c r="LM89" s="17">
        <f>Test!KP88</f>
        <v>0</v>
      </c>
      <c r="LN89" s="17">
        <f>Test!KQ88</f>
        <v>0</v>
      </c>
      <c r="LO89" s="17">
        <f>Test!KR88</f>
        <v>0</v>
      </c>
      <c r="LP89" s="17">
        <f>Test!KS88</f>
        <v>0</v>
      </c>
      <c r="LQ89" s="17">
        <f>Test!KT88</f>
        <v>0</v>
      </c>
      <c r="LR89" s="17">
        <f>Test!KU88</f>
        <v>0</v>
      </c>
      <c r="LS89" s="17">
        <f>Test!KV88</f>
        <v>0</v>
      </c>
      <c r="LT89" s="17">
        <f>Test!KW88</f>
        <v>0</v>
      </c>
      <c r="LU89" s="17">
        <f>Test!KX88</f>
        <v>0</v>
      </c>
      <c r="LV89" s="17">
        <f>Test!KY88</f>
        <v>0</v>
      </c>
      <c r="LW89" s="17">
        <f>Test!KZ88</f>
        <v>0</v>
      </c>
      <c r="LX89" s="17">
        <f>Test!LA88</f>
        <v>0</v>
      </c>
      <c r="LY89" s="17">
        <f>Test!LB88</f>
        <v>0</v>
      </c>
      <c r="LZ89" s="17">
        <f>Test!LC88</f>
        <v>0</v>
      </c>
      <c r="MA89" s="17">
        <f>Test!LD88</f>
        <v>0</v>
      </c>
      <c r="MB89" s="17">
        <f>Test!LE88</f>
        <v>0</v>
      </c>
      <c r="MC89" s="17">
        <f>Test!LF88</f>
        <v>0</v>
      </c>
      <c r="MD89" s="18"/>
      <c r="ME89" s="18"/>
      <c r="MF89" s="18"/>
      <c r="MG89" s="18"/>
      <c r="MH89" s="18"/>
      <c r="MI89" s="18"/>
      <c r="MJ89" s="18"/>
      <c r="MK89" s="18"/>
      <c r="ML89" s="18"/>
      <c r="MM89" s="18"/>
      <c r="MN89" s="18"/>
      <c r="MO89" s="55"/>
      <c r="MP89" s="36">
        <f t="shared" si="277"/>
        <v>1</v>
      </c>
      <c r="MQ89" s="17">
        <f>Test!LT88</f>
        <v>0</v>
      </c>
      <c r="MR89" s="17">
        <f>Test!LU88</f>
        <v>0</v>
      </c>
      <c r="MS89" s="17">
        <f>Test!LV88</f>
        <v>0</v>
      </c>
      <c r="MT89" s="17">
        <f>Test!LW88</f>
        <v>0</v>
      </c>
      <c r="MU89" s="17">
        <f>Test!LX88</f>
        <v>0</v>
      </c>
      <c r="MV89" s="17">
        <f>Test!LY88</f>
        <v>0</v>
      </c>
      <c r="MW89" s="17">
        <f>Test!LZ88</f>
        <v>0</v>
      </c>
      <c r="MX89" s="17">
        <f>Test!MA88</f>
        <v>0</v>
      </c>
      <c r="MY89" s="17">
        <f>Test!MB88</f>
        <v>0</v>
      </c>
      <c r="MZ89" s="17">
        <f>Test!MC88</f>
        <v>0</v>
      </c>
      <c r="NA89" s="17">
        <f>Test!MD88</f>
        <v>0</v>
      </c>
      <c r="NB89" s="17">
        <f>Test!ME88</f>
        <v>0</v>
      </c>
      <c r="NC89" s="17">
        <f>Test!MF88</f>
        <v>0</v>
      </c>
      <c r="ND89" s="17">
        <f>Test!MG88</f>
        <v>0</v>
      </c>
      <c r="NE89" s="17">
        <f>Test!MH88</f>
        <v>0</v>
      </c>
      <c r="NF89" s="17">
        <f>Test!MI88</f>
        <v>0</v>
      </c>
      <c r="NG89" s="17">
        <f>Test!MJ88</f>
        <v>0</v>
      </c>
      <c r="NH89" s="18"/>
      <c r="NI89" s="18"/>
      <c r="NJ89" s="18"/>
      <c r="NK89" s="18"/>
      <c r="NL89" s="18"/>
      <c r="NM89" s="18"/>
      <c r="NN89" s="18"/>
      <c r="NO89" s="18"/>
      <c r="NP89" s="18"/>
      <c r="NQ89" s="18"/>
      <c r="NR89" s="18"/>
      <c r="NS89" s="55"/>
      <c r="NT89" s="36">
        <f t="shared" si="281"/>
        <v>1</v>
      </c>
      <c r="NU89" s="17">
        <f>Test!MX88</f>
        <v>0</v>
      </c>
      <c r="NV89" s="17">
        <f>Test!MY88</f>
        <v>0</v>
      </c>
      <c r="NW89" s="17">
        <f>Test!MZ88</f>
        <v>0</v>
      </c>
      <c r="NX89" s="17">
        <f>Test!NA88</f>
        <v>0</v>
      </c>
      <c r="NY89" s="17">
        <f>Test!NB88</f>
        <v>0</v>
      </c>
      <c r="NZ89" s="17">
        <f>Test!NC88</f>
        <v>0</v>
      </c>
      <c r="OA89" s="17">
        <f>Test!ND88</f>
        <v>0</v>
      </c>
      <c r="OB89" s="17">
        <f>Test!NE88</f>
        <v>0</v>
      </c>
      <c r="OC89" s="17">
        <f>Test!NF88</f>
        <v>0</v>
      </c>
      <c r="OD89" s="17">
        <f>Test!NG88</f>
        <v>0</v>
      </c>
      <c r="OE89" s="17">
        <f>Test!NH88</f>
        <v>0</v>
      </c>
      <c r="OF89" s="17">
        <f>Test!NI88</f>
        <v>0</v>
      </c>
      <c r="OG89" s="17">
        <f>Test!NJ88</f>
        <v>0</v>
      </c>
      <c r="OH89" s="17">
        <f>Test!NK88</f>
        <v>0</v>
      </c>
      <c r="OI89" s="17">
        <f>Test!NL88</f>
        <v>0</v>
      </c>
      <c r="OJ89" s="17">
        <f>Test!NM88</f>
        <v>0</v>
      </c>
      <c r="OK89" s="17">
        <f>Test!NN88</f>
        <v>0</v>
      </c>
      <c r="OL89" s="18"/>
      <c r="OM89" s="18"/>
      <c r="ON89" s="18"/>
      <c r="OO89" s="18"/>
      <c r="OP89" s="18"/>
      <c r="OQ89" s="18"/>
      <c r="OR89" s="18"/>
      <c r="OS89" s="18"/>
      <c r="OT89" s="18"/>
      <c r="OU89" s="18"/>
      <c r="OV89" s="18"/>
      <c r="OW89" s="55"/>
      <c r="OX89" s="36">
        <f t="shared" si="282"/>
        <v>1</v>
      </c>
      <c r="OY89" s="17">
        <f>Test!OB88</f>
        <v>0</v>
      </c>
      <c r="OZ89" s="17">
        <f>Test!OC88</f>
        <v>0</v>
      </c>
      <c r="PA89" s="17">
        <f>Test!OD88</f>
        <v>0</v>
      </c>
      <c r="PB89" s="17">
        <f>Test!OE88</f>
        <v>0</v>
      </c>
      <c r="PC89" s="17">
        <f>Test!OF88</f>
        <v>0</v>
      </c>
      <c r="PD89" s="17">
        <f>Test!OG88</f>
        <v>0</v>
      </c>
      <c r="PE89" s="17">
        <f>Test!OH88</f>
        <v>0</v>
      </c>
      <c r="PF89" s="17">
        <f>Test!OI88</f>
        <v>0</v>
      </c>
      <c r="PG89" s="17">
        <f>Test!OJ88</f>
        <v>0</v>
      </c>
      <c r="PH89" s="17">
        <f>Test!OK88</f>
        <v>0</v>
      </c>
      <c r="PI89" s="17">
        <f>Test!OL88</f>
        <v>0</v>
      </c>
      <c r="PJ89" s="17">
        <f>Test!OM88</f>
        <v>0</v>
      </c>
      <c r="PK89" s="17">
        <f>Test!ON88</f>
        <v>0</v>
      </c>
      <c r="PL89" s="17">
        <f>Test!OO88</f>
        <v>0</v>
      </c>
      <c r="PM89" s="17">
        <f>Test!OP88</f>
        <v>0</v>
      </c>
      <c r="PN89" s="17">
        <f>Test!OQ88</f>
        <v>0</v>
      </c>
      <c r="PO89" s="17">
        <f>Test!OR88</f>
        <v>0</v>
      </c>
      <c r="PP89" s="18"/>
      <c r="PQ89" s="18"/>
      <c r="PR89" s="18"/>
      <c r="PS89" s="18"/>
      <c r="PT89" s="18"/>
      <c r="PU89" s="18"/>
      <c r="PV89" s="18"/>
      <c r="PW89" s="18"/>
      <c r="PX89" s="18"/>
      <c r="PY89" s="18"/>
      <c r="PZ89" s="18"/>
    </row>
    <row r="90" spans="3:442">
      <c r="C90" s="115"/>
      <c r="D90" s="26">
        <f t="shared" si="312"/>
        <v>0.75</v>
      </c>
      <c r="E90" s="37">
        <f t="shared" ca="1" si="254"/>
        <v>4.4926713947990603E-2</v>
      </c>
      <c r="F90" s="11">
        <f ca="1">Reference!B89</f>
        <v>0.71630496453900705</v>
      </c>
      <c r="G90" s="11">
        <f ca="1">Reference!C89</f>
        <v>0.99496942758560103</v>
      </c>
      <c r="H90" s="11">
        <f ca="1">Reference!D89</f>
        <v>0.99489545822143499</v>
      </c>
      <c r="I90" s="11">
        <f ca="1">Reference!E89</f>
        <v>41.701315677599098</v>
      </c>
      <c r="J90" s="11">
        <f ca="1">Reference!F89</f>
        <v>44.303612421476302</v>
      </c>
      <c r="K90" s="11">
        <f ca="1">Reference!G89</f>
        <v>44.496878243670601</v>
      </c>
      <c r="L90" s="11">
        <f ca="1">Reference!H89</f>
        <v>0.70720982551574696</v>
      </c>
      <c r="M90" s="11">
        <f ca="1">Reference!I89</f>
        <v>0.99858093261718694</v>
      </c>
      <c r="N90" s="11">
        <f ca="1">Reference!J89</f>
        <v>6.7363508045673301E-2</v>
      </c>
      <c r="O90" s="11">
        <f ca="1">Reference!K89</f>
        <v>0.99353349208831698</v>
      </c>
      <c r="P90" s="11">
        <f ca="1">Reference!L89</f>
        <v>94.615589</v>
      </c>
      <c r="Q90" s="11">
        <f ca="1">Reference!M89</f>
        <v>40.663603004475597</v>
      </c>
      <c r="R90" s="11" t="str">
        <f ca="1">Reference!N89</f>
        <v>None</v>
      </c>
      <c r="S90" s="11">
        <f ca="1">Reference!O89</f>
        <v>0.58392500000000003</v>
      </c>
      <c r="T90" s="11">
        <f ca="1">Reference!P89</f>
        <v>0.58392500000000003</v>
      </c>
      <c r="U90" s="11">
        <f ca="1">Reference!Q89</f>
        <v>165.48156700000001</v>
      </c>
      <c r="V90" s="11">
        <f ca="1">Reference!R89</f>
        <v>165.48156700000001</v>
      </c>
      <c r="X90" s="11">
        <f t="shared" si="255"/>
        <v>1.1867612293145294E-2</v>
      </c>
      <c r="Y90" s="11">
        <f>Test!B89</f>
        <v>0.74109929078014103</v>
      </c>
      <c r="Z90" s="11">
        <f>Test!C89</f>
        <v>0.99126344919204701</v>
      </c>
      <c r="AA90" s="11">
        <f>Test!D89</f>
        <v>0.99116057157516402</v>
      </c>
      <c r="AB90" s="11">
        <f>Test!E89</f>
        <v>36.5327418751422</v>
      </c>
      <c r="AC90" s="11">
        <f>Test!F89</f>
        <v>41.7512417536282</v>
      </c>
      <c r="AD90" s="11">
        <f>Test!G89</f>
        <v>42.067676722979698</v>
      </c>
      <c r="AE90" s="11">
        <f>Test!H89</f>
        <v>0.56152826547622603</v>
      </c>
      <c r="AF90" s="11">
        <f>Test!I89</f>
        <v>0.99846744537353505</v>
      </c>
      <c r="AG90" s="11">
        <f>Test!J89</f>
        <v>9.5407359302043901E-2</v>
      </c>
      <c r="AH90" s="11">
        <f>Test!K89</f>
        <v>0.98871976137161199</v>
      </c>
      <c r="AI90" s="11">
        <f>Test!L89</f>
        <v>93.347441000000003</v>
      </c>
      <c r="AJ90" s="11">
        <f>Test!M89</f>
        <v>38.230188408303299</v>
      </c>
      <c r="AK90" s="11" t="str">
        <f>Test!N89</f>
        <v>None</v>
      </c>
      <c r="AL90" s="11">
        <f>Test!O89</f>
        <v>0.34728500000000001</v>
      </c>
      <c r="AM90" s="11">
        <f>Test!P89</f>
        <v>0.34728500000000001</v>
      </c>
      <c r="AN90" s="11">
        <f>Test!Q89</f>
        <v>0.51436499999999996</v>
      </c>
      <c r="AO90" s="11">
        <f>Test!R89</f>
        <v>0.51436499999999996</v>
      </c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3"/>
      <c r="BB90" s="37">
        <f t="shared" si="257"/>
        <v>2.3167848699860252E-4</v>
      </c>
      <c r="BC90" s="11">
        <f>Test!AF89</f>
        <v>0.74982624113475105</v>
      </c>
      <c r="BD90" s="11">
        <f>Test!AG89</f>
        <v>0.98964428901672297</v>
      </c>
      <c r="BE90" s="11">
        <f>Test!AH89</f>
        <v>0.98950618505477905</v>
      </c>
      <c r="BF90" s="11">
        <f>Test!AI89</f>
        <v>38.8639156346756</v>
      </c>
      <c r="BG90" s="11">
        <f>Test!AJ89</f>
        <v>43.589566282499398</v>
      </c>
      <c r="BH90" s="11">
        <f>Test!AK89</f>
        <v>43.3176794766756</v>
      </c>
      <c r="BI90" s="11">
        <f>Test!AL89</f>
        <v>0.60698032379150302</v>
      </c>
      <c r="BJ90" s="11">
        <f>Test!AM89</f>
        <v>0.99688923358917203</v>
      </c>
      <c r="BK90" s="11">
        <f>Test!AN89</f>
        <v>9.3838103115558597E-2</v>
      </c>
      <c r="BL90" s="11">
        <f>Test!AO89</f>
        <v>0.98627370595931996</v>
      </c>
      <c r="BM90" s="11">
        <f>Test!AP89</f>
        <v>93.283743000000001</v>
      </c>
      <c r="BN90" s="11">
        <f>Test!AQ89</f>
        <v>37.116849300093101</v>
      </c>
      <c r="BO90" s="11" t="str">
        <f>Test!AR89</f>
        <v>None</v>
      </c>
      <c r="BP90" s="11">
        <f>Test!AS89</f>
        <v>8.7508000000000002E-2</v>
      </c>
      <c r="BQ90" s="11">
        <f>Test!AT89</f>
        <v>8.7508000000000002E-2</v>
      </c>
      <c r="BR90" s="11">
        <f>Test!AU89</f>
        <v>0.60224699999999998</v>
      </c>
      <c r="BS90" s="11">
        <f>Test!AV89</f>
        <v>0.60224699999999998</v>
      </c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3"/>
      <c r="CF90" s="37">
        <f t="shared" si="259"/>
        <v>4.4926713947990603E-2</v>
      </c>
      <c r="CG90" s="11">
        <f>Test!BJ89</f>
        <v>0.71630496453900705</v>
      </c>
      <c r="CH90" s="11">
        <f>Test!BK89</f>
        <v>0.99496942758560103</v>
      </c>
      <c r="CI90" s="11">
        <f>Test!BL89</f>
        <v>0.99489545822143499</v>
      </c>
      <c r="CJ90" s="11">
        <f>Test!BM89</f>
        <v>41.701315677599098</v>
      </c>
      <c r="CK90" s="11">
        <f>Test!BN89</f>
        <v>44.303612421476302</v>
      </c>
      <c r="CL90" s="11">
        <f>Test!BO89</f>
        <v>44.496878243670601</v>
      </c>
      <c r="CM90" s="11">
        <f>Test!BP89</f>
        <v>0.70720982551574696</v>
      </c>
      <c r="CN90" s="11">
        <f>Test!BQ89</f>
        <v>0.99858093261718694</v>
      </c>
      <c r="CO90" s="11">
        <f>Test!BR89</f>
        <v>6.7363508045673301E-2</v>
      </c>
      <c r="CP90" s="11">
        <f>Test!BS89</f>
        <v>0.99353349208831698</v>
      </c>
      <c r="CQ90" s="11">
        <f>Test!BT89</f>
        <v>94.615589</v>
      </c>
      <c r="CR90" s="11">
        <f>Test!BU89</f>
        <v>40.663603004475597</v>
      </c>
      <c r="CS90" s="11" t="str">
        <f>Test!BV89</f>
        <v>None</v>
      </c>
      <c r="CT90" s="11">
        <f>Test!BW89</f>
        <v>0.58392500000000003</v>
      </c>
      <c r="CU90" s="11">
        <f>Test!BX89</f>
        <v>0.58392500000000003</v>
      </c>
      <c r="CV90" s="11">
        <f>Test!BY89</f>
        <v>165.48156700000001</v>
      </c>
      <c r="CW90" s="11">
        <f>Test!BZ89</f>
        <v>165.48156700000001</v>
      </c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3"/>
      <c r="DJ90" s="37">
        <f t="shared" si="261"/>
        <v>5.5839243498818636E-2</v>
      </c>
      <c r="DK90" s="11">
        <f>Test!CN89</f>
        <v>0.70812056737588602</v>
      </c>
      <c r="DL90" s="11">
        <f>Test!CO89</f>
        <v>0.99555319547653198</v>
      </c>
      <c r="DM90" s="11">
        <f>Test!CP89</f>
        <v>0.99549484252929599</v>
      </c>
      <c r="DN90" s="11">
        <f>Test!CQ89</f>
        <v>42.274825921073003</v>
      </c>
      <c r="DO90" s="11">
        <f>Test!CR89</f>
        <v>46.874992843014098</v>
      </c>
      <c r="DP90" s="11">
        <f>Test!CS89</f>
        <v>46.992030485371899</v>
      </c>
      <c r="DQ90" s="11">
        <f>Test!CT89</f>
        <v>0.72716599702835005</v>
      </c>
      <c r="DR90" s="11">
        <f>Test!CU89</f>
        <v>0.99888122081756503</v>
      </c>
      <c r="DS90" s="11">
        <f>Test!CV89</f>
        <v>6.3202247023582403E-2</v>
      </c>
      <c r="DT90" s="11">
        <f>Test!CW89</f>
        <v>0.99442070722579901</v>
      </c>
      <c r="DU90" s="11">
        <f>Test!CX89</f>
        <v>95.190579999999997</v>
      </c>
      <c r="DV90" s="11">
        <f>Test!CY89</f>
        <v>41.193448001010502</v>
      </c>
      <c r="DW90" s="11" t="str">
        <f>Test!CZ89</f>
        <v>None</v>
      </c>
      <c r="DX90" s="11">
        <f>Test!DA89</f>
        <v>1.0811109999999999</v>
      </c>
      <c r="DY90" s="11">
        <f>Test!DB89</f>
        <v>1.0811109999999999</v>
      </c>
      <c r="DZ90" s="11">
        <f>Test!DC89</f>
        <v>1224.8952710000001</v>
      </c>
      <c r="EA90" s="11">
        <f>Test!DD89</f>
        <v>1224.8952710000001</v>
      </c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3"/>
      <c r="EN90" s="37">
        <f t="shared" si="263"/>
        <v>1</v>
      </c>
      <c r="EO90" s="11">
        <f>Test!DR89</f>
        <v>0</v>
      </c>
      <c r="EP90" s="11">
        <f>Test!DS89</f>
        <v>0</v>
      </c>
      <c r="EQ90" s="11">
        <f>Test!DT89</f>
        <v>0</v>
      </c>
      <c r="ER90" s="11">
        <f>Test!DU89</f>
        <v>0</v>
      </c>
      <c r="ES90" s="11">
        <f>Test!DV89</f>
        <v>0</v>
      </c>
      <c r="ET90" s="11">
        <f>Test!DW89</f>
        <v>0</v>
      </c>
      <c r="EU90" s="11">
        <f>Test!DX89</f>
        <v>0</v>
      </c>
      <c r="EV90" s="11">
        <f>Test!DY89</f>
        <v>0</v>
      </c>
      <c r="EW90" s="11">
        <f>Test!DZ89</f>
        <v>0</v>
      </c>
      <c r="EX90" s="11">
        <f>Test!EA89</f>
        <v>0</v>
      </c>
      <c r="EY90" s="11">
        <f>Test!EB89</f>
        <v>0</v>
      </c>
      <c r="EZ90" s="11">
        <f>Test!EC89</f>
        <v>0</v>
      </c>
      <c r="FA90" s="11">
        <f>Test!ED89</f>
        <v>0</v>
      </c>
      <c r="FB90" s="11">
        <f>Test!EE89</f>
        <v>0</v>
      </c>
      <c r="FC90" s="11">
        <f>Test!EF89</f>
        <v>0</v>
      </c>
      <c r="FD90" s="11">
        <f>Test!EG89</f>
        <v>0</v>
      </c>
      <c r="FE90" s="11">
        <f>Test!EH89</f>
        <v>0</v>
      </c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55"/>
      <c r="FR90" s="37">
        <f t="shared" si="265"/>
        <v>1</v>
      </c>
      <c r="FS90" s="11">
        <f>Test!EV89</f>
        <v>0</v>
      </c>
      <c r="FT90" s="11">
        <f>Test!EW89</f>
        <v>0</v>
      </c>
      <c r="FU90" s="11">
        <f>Test!EX89</f>
        <v>0</v>
      </c>
      <c r="FV90" s="11">
        <f>Test!EY89</f>
        <v>0</v>
      </c>
      <c r="FW90" s="11">
        <f>Test!EZ89</f>
        <v>0</v>
      </c>
      <c r="FX90" s="11">
        <f>Test!FA89</f>
        <v>0</v>
      </c>
      <c r="FY90" s="11">
        <f>Test!FB89</f>
        <v>0</v>
      </c>
      <c r="FZ90" s="11">
        <f>Test!FC89</f>
        <v>0</v>
      </c>
      <c r="GA90" s="11">
        <f>Test!FD89</f>
        <v>0</v>
      </c>
      <c r="GB90" s="11">
        <f>Test!FE89</f>
        <v>0</v>
      </c>
      <c r="GC90" s="11">
        <f>Test!FF89</f>
        <v>0</v>
      </c>
      <c r="GD90" s="11">
        <f>Test!FG89</f>
        <v>0</v>
      </c>
      <c r="GE90" s="11">
        <f>Test!FH89</f>
        <v>0</v>
      </c>
      <c r="GF90" s="11">
        <f>Test!FI89</f>
        <v>0</v>
      </c>
      <c r="GG90" s="11">
        <f>Test!FJ89</f>
        <v>0</v>
      </c>
      <c r="GH90" s="11">
        <f>Test!FK89</f>
        <v>0</v>
      </c>
      <c r="GI90" s="11">
        <f>Test!FL89</f>
        <v>0</v>
      </c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55"/>
      <c r="GV90" s="37">
        <f t="shared" si="267"/>
        <v>1</v>
      </c>
      <c r="GW90" s="11">
        <f>Test!FZ89</f>
        <v>0</v>
      </c>
      <c r="GX90" s="11">
        <f>Test!GA89</f>
        <v>0</v>
      </c>
      <c r="GY90" s="11">
        <f>Test!GB89</f>
        <v>0</v>
      </c>
      <c r="GZ90" s="11">
        <f>Test!GC89</f>
        <v>0</v>
      </c>
      <c r="HA90" s="11">
        <f>Test!GD89</f>
        <v>0</v>
      </c>
      <c r="HB90" s="11">
        <f>Test!GE89</f>
        <v>0</v>
      </c>
      <c r="HC90" s="11">
        <f>Test!GF89</f>
        <v>0</v>
      </c>
      <c r="HD90" s="11">
        <f>Test!GG89</f>
        <v>0</v>
      </c>
      <c r="HE90" s="11">
        <f>Test!GH89</f>
        <v>0</v>
      </c>
      <c r="HF90" s="11">
        <f>Test!GI89</f>
        <v>0</v>
      </c>
      <c r="HG90" s="11">
        <f>Test!GJ89</f>
        <v>0</v>
      </c>
      <c r="HH90" s="11">
        <f>Test!GK89</f>
        <v>0</v>
      </c>
      <c r="HI90" s="11">
        <f>Test!GL89</f>
        <v>0</v>
      </c>
      <c r="HJ90" s="11">
        <f>Test!GM89</f>
        <v>0</v>
      </c>
      <c r="HK90" s="11">
        <f>Test!GN89</f>
        <v>0</v>
      </c>
      <c r="HL90" s="11">
        <f>Test!GO89</f>
        <v>0</v>
      </c>
      <c r="HM90" s="11">
        <f>Test!GP89</f>
        <v>0</v>
      </c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3"/>
      <c r="HZ90" s="37">
        <f t="shared" si="269"/>
        <v>1</v>
      </c>
      <c r="IA90" s="11">
        <f>Test!HD89</f>
        <v>0</v>
      </c>
      <c r="IB90" s="11">
        <f>Test!HE89</f>
        <v>0</v>
      </c>
      <c r="IC90" s="11">
        <f>Test!HF89</f>
        <v>0</v>
      </c>
      <c r="ID90" s="11">
        <f>Test!HG89</f>
        <v>0</v>
      </c>
      <c r="IE90" s="11">
        <f>Test!HH89</f>
        <v>0</v>
      </c>
      <c r="IF90" s="11">
        <f>Test!HI89</f>
        <v>0</v>
      </c>
      <c r="IG90" s="11">
        <f>Test!HJ89</f>
        <v>0</v>
      </c>
      <c r="IH90" s="11">
        <f>Test!HK89</f>
        <v>0</v>
      </c>
      <c r="II90" s="11">
        <f>Test!HL89</f>
        <v>0</v>
      </c>
      <c r="IJ90" s="11">
        <f>Test!HM89</f>
        <v>0</v>
      </c>
      <c r="IK90" s="11">
        <f>Test!HN89</f>
        <v>0</v>
      </c>
      <c r="IL90" s="11">
        <f>Test!HO89</f>
        <v>0</v>
      </c>
      <c r="IM90" s="11">
        <f>Test!HP89</f>
        <v>0</v>
      </c>
      <c r="IN90" s="11">
        <f>Test!HQ89</f>
        <v>0</v>
      </c>
      <c r="IO90" s="11">
        <f>Test!HR89</f>
        <v>0</v>
      </c>
      <c r="IP90" s="11">
        <f>Test!HS89</f>
        <v>0</v>
      </c>
      <c r="IQ90" s="11">
        <f>Test!HT89</f>
        <v>0</v>
      </c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3"/>
      <c r="JD90" s="37">
        <f t="shared" si="271"/>
        <v>1</v>
      </c>
      <c r="JE90" s="11">
        <f>Test!IH89</f>
        <v>0</v>
      </c>
      <c r="JF90" s="11">
        <f>Test!II89</f>
        <v>0</v>
      </c>
      <c r="JG90" s="11">
        <f>Test!IJ89</f>
        <v>0</v>
      </c>
      <c r="JH90" s="11">
        <f>Test!IK89</f>
        <v>0</v>
      </c>
      <c r="JI90" s="11">
        <f>Test!IL89</f>
        <v>0</v>
      </c>
      <c r="JJ90" s="11">
        <f>Test!IM89</f>
        <v>0</v>
      </c>
      <c r="JK90" s="11">
        <f>Test!IN89</f>
        <v>0</v>
      </c>
      <c r="JL90" s="11">
        <f>Test!IO89</f>
        <v>0</v>
      </c>
      <c r="JM90" s="11">
        <f>Test!IP89</f>
        <v>0</v>
      </c>
      <c r="JN90" s="11">
        <f>Test!IQ89</f>
        <v>0</v>
      </c>
      <c r="JO90" s="11">
        <f>Test!IR89</f>
        <v>0</v>
      </c>
      <c r="JP90" s="11">
        <f>Test!IS89</f>
        <v>0</v>
      </c>
      <c r="JQ90" s="11">
        <f>Test!IT89</f>
        <v>0</v>
      </c>
      <c r="JR90" s="11">
        <f>Test!IU89</f>
        <v>0</v>
      </c>
      <c r="JS90" s="11">
        <f>Test!IV89</f>
        <v>0</v>
      </c>
      <c r="JT90" s="11">
        <f>Test!IW89</f>
        <v>0</v>
      </c>
      <c r="JU90" s="11">
        <f>Test!IX89</f>
        <v>0</v>
      </c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3"/>
      <c r="KH90" s="37">
        <f t="shared" si="273"/>
        <v>1</v>
      </c>
      <c r="KI90" s="11">
        <f>Test!JL89</f>
        <v>0</v>
      </c>
      <c r="KJ90" s="11">
        <f>Test!JM89</f>
        <v>0</v>
      </c>
      <c r="KK90" s="11">
        <f>Test!JN89</f>
        <v>0</v>
      </c>
      <c r="KL90" s="11">
        <f>Test!JO89</f>
        <v>0</v>
      </c>
      <c r="KM90" s="11">
        <f>Test!JP89</f>
        <v>0</v>
      </c>
      <c r="KN90" s="11">
        <f>Test!JQ89</f>
        <v>0</v>
      </c>
      <c r="KO90" s="11">
        <f>Test!JR89</f>
        <v>0</v>
      </c>
      <c r="KP90" s="11">
        <f>Test!JS89</f>
        <v>0</v>
      </c>
      <c r="KQ90" s="11">
        <f>Test!JT89</f>
        <v>0</v>
      </c>
      <c r="KR90" s="11">
        <f>Test!JU89</f>
        <v>0</v>
      </c>
      <c r="KS90" s="11">
        <f>Test!JV89</f>
        <v>0</v>
      </c>
      <c r="KT90" s="11">
        <f>Test!JW89</f>
        <v>0</v>
      </c>
      <c r="KU90" s="11">
        <f>Test!JX89</f>
        <v>0</v>
      </c>
      <c r="KV90" s="11">
        <f>Test!JY89</f>
        <v>0</v>
      </c>
      <c r="KW90" s="11">
        <f>Test!JZ89</f>
        <v>0</v>
      </c>
      <c r="KX90" s="11">
        <f>Test!KA89</f>
        <v>0</v>
      </c>
      <c r="KY90" s="11">
        <f>Test!KB89</f>
        <v>0</v>
      </c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3"/>
      <c r="LL90" s="37">
        <f t="shared" si="275"/>
        <v>1</v>
      </c>
      <c r="LM90" s="11">
        <f>Test!KP89</f>
        <v>0</v>
      </c>
      <c r="LN90" s="11">
        <f>Test!KQ89</f>
        <v>0</v>
      </c>
      <c r="LO90" s="11">
        <f>Test!KR89</f>
        <v>0</v>
      </c>
      <c r="LP90" s="11">
        <f>Test!KS89</f>
        <v>0</v>
      </c>
      <c r="LQ90" s="11">
        <f>Test!KT89</f>
        <v>0</v>
      </c>
      <c r="LR90" s="11">
        <f>Test!KU89</f>
        <v>0</v>
      </c>
      <c r="LS90" s="11">
        <f>Test!KV89</f>
        <v>0</v>
      </c>
      <c r="LT90" s="11">
        <f>Test!KW89</f>
        <v>0</v>
      </c>
      <c r="LU90" s="11">
        <f>Test!KX89</f>
        <v>0</v>
      </c>
      <c r="LV90" s="11">
        <f>Test!KY89</f>
        <v>0</v>
      </c>
      <c r="LW90" s="11">
        <f>Test!KZ89</f>
        <v>0</v>
      </c>
      <c r="LX90" s="11">
        <f>Test!LA89</f>
        <v>0</v>
      </c>
      <c r="LY90" s="11">
        <f>Test!LB89</f>
        <v>0</v>
      </c>
      <c r="LZ90" s="11">
        <f>Test!LC89</f>
        <v>0</v>
      </c>
      <c r="MA90" s="11">
        <f>Test!LD89</f>
        <v>0</v>
      </c>
      <c r="MB90" s="11">
        <f>Test!LE89</f>
        <v>0</v>
      </c>
      <c r="MC90" s="11">
        <f>Test!LF89</f>
        <v>0</v>
      </c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55"/>
      <c r="MP90" s="37">
        <f t="shared" si="277"/>
        <v>1</v>
      </c>
      <c r="MQ90" s="11">
        <f>Test!LT89</f>
        <v>0</v>
      </c>
      <c r="MR90" s="11">
        <f>Test!LU89</f>
        <v>0</v>
      </c>
      <c r="MS90" s="11">
        <f>Test!LV89</f>
        <v>0</v>
      </c>
      <c r="MT90" s="11">
        <f>Test!LW89</f>
        <v>0</v>
      </c>
      <c r="MU90" s="11">
        <f>Test!LX89</f>
        <v>0</v>
      </c>
      <c r="MV90" s="11">
        <f>Test!LY89</f>
        <v>0</v>
      </c>
      <c r="MW90" s="11">
        <f>Test!LZ89</f>
        <v>0</v>
      </c>
      <c r="MX90" s="11">
        <f>Test!MA89</f>
        <v>0</v>
      </c>
      <c r="MY90" s="11">
        <f>Test!MB89</f>
        <v>0</v>
      </c>
      <c r="MZ90" s="11">
        <f>Test!MC89</f>
        <v>0</v>
      </c>
      <c r="NA90" s="11">
        <f>Test!MD89</f>
        <v>0</v>
      </c>
      <c r="NB90" s="11">
        <f>Test!ME89</f>
        <v>0</v>
      </c>
      <c r="NC90" s="11">
        <f>Test!MF89</f>
        <v>0</v>
      </c>
      <c r="ND90" s="11">
        <f>Test!MG89</f>
        <v>0</v>
      </c>
      <c r="NE90" s="11">
        <f>Test!MH89</f>
        <v>0</v>
      </c>
      <c r="NF90" s="11">
        <f>Test!MI89</f>
        <v>0</v>
      </c>
      <c r="NG90" s="11">
        <f>Test!MJ89</f>
        <v>0</v>
      </c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55"/>
      <c r="NT90" s="37">
        <f t="shared" si="281"/>
        <v>1</v>
      </c>
      <c r="NU90" s="11">
        <f>Test!MX89</f>
        <v>0</v>
      </c>
      <c r="NV90" s="11">
        <f>Test!MY89</f>
        <v>0</v>
      </c>
      <c r="NW90" s="11">
        <f>Test!MZ89</f>
        <v>0</v>
      </c>
      <c r="NX90" s="11">
        <f>Test!NA89</f>
        <v>0</v>
      </c>
      <c r="NY90" s="11">
        <f>Test!NB89</f>
        <v>0</v>
      </c>
      <c r="NZ90" s="11">
        <f>Test!NC89</f>
        <v>0</v>
      </c>
      <c r="OA90" s="11">
        <f>Test!ND89</f>
        <v>0</v>
      </c>
      <c r="OB90" s="11">
        <f>Test!NE89</f>
        <v>0</v>
      </c>
      <c r="OC90" s="11">
        <f>Test!NF89</f>
        <v>0</v>
      </c>
      <c r="OD90" s="11">
        <f>Test!NG89</f>
        <v>0</v>
      </c>
      <c r="OE90" s="11">
        <f>Test!NH89</f>
        <v>0</v>
      </c>
      <c r="OF90" s="11">
        <f>Test!NI89</f>
        <v>0</v>
      </c>
      <c r="OG90" s="11">
        <f>Test!NJ89</f>
        <v>0</v>
      </c>
      <c r="OH90" s="11">
        <f>Test!NK89</f>
        <v>0</v>
      </c>
      <c r="OI90" s="11">
        <f>Test!NL89</f>
        <v>0</v>
      </c>
      <c r="OJ90" s="11">
        <f>Test!NM89</f>
        <v>0</v>
      </c>
      <c r="OK90" s="11">
        <f>Test!NN89</f>
        <v>0</v>
      </c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55"/>
      <c r="OX90" s="37">
        <f t="shared" si="282"/>
        <v>1</v>
      </c>
      <c r="OY90" s="11">
        <f>Test!OB89</f>
        <v>0</v>
      </c>
      <c r="OZ90" s="11">
        <f>Test!OC89</f>
        <v>0</v>
      </c>
      <c r="PA90" s="11">
        <f>Test!OD89</f>
        <v>0</v>
      </c>
      <c r="PB90" s="11">
        <f>Test!OE89</f>
        <v>0</v>
      </c>
      <c r="PC90" s="11">
        <f>Test!OF89</f>
        <v>0</v>
      </c>
      <c r="PD90" s="11">
        <f>Test!OG89</f>
        <v>0</v>
      </c>
      <c r="PE90" s="11">
        <f>Test!OH89</f>
        <v>0</v>
      </c>
      <c r="PF90" s="11">
        <f>Test!OI89</f>
        <v>0</v>
      </c>
      <c r="PG90" s="11">
        <f>Test!OJ89</f>
        <v>0</v>
      </c>
      <c r="PH90" s="11">
        <f>Test!OK89</f>
        <v>0</v>
      </c>
      <c r="PI90" s="11">
        <f>Test!OL89</f>
        <v>0</v>
      </c>
      <c r="PJ90" s="11">
        <f>Test!OM89</f>
        <v>0</v>
      </c>
      <c r="PK90" s="11">
        <f>Test!ON89</f>
        <v>0</v>
      </c>
      <c r="PL90" s="11">
        <f>Test!OO89</f>
        <v>0</v>
      </c>
      <c r="PM90" s="11">
        <f>Test!OP89</f>
        <v>0</v>
      </c>
      <c r="PN90" s="11">
        <f>Test!OQ89</f>
        <v>0</v>
      </c>
      <c r="PO90" s="11">
        <f>Test!OR89</f>
        <v>0</v>
      </c>
      <c r="PP90" s="16"/>
      <c r="PQ90" s="16"/>
      <c r="PR90" s="16"/>
      <c r="PS90" s="16"/>
      <c r="PT90" s="16"/>
      <c r="PU90" s="16"/>
      <c r="PV90" s="16"/>
      <c r="PW90" s="16"/>
      <c r="PX90" s="16"/>
      <c r="PY90" s="16"/>
      <c r="PZ90" s="16"/>
    </row>
    <row r="91" spans="3:442">
      <c r="C91" s="115"/>
      <c r="D91" s="26">
        <f t="shared" si="312"/>
        <v>1</v>
      </c>
      <c r="E91" s="37">
        <f t="shared" ca="1" si="254"/>
        <v>1.4783687943263013E-2</v>
      </c>
      <c r="F91" s="11">
        <f ca="1">Reference!B90</f>
        <v>0.98521631205673699</v>
      </c>
      <c r="G91" s="11">
        <f ca="1">Reference!C90</f>
        <v>0.99707609415054299</v>
      </c>
      <c r="H91" s="11">
        <f ca="1">Reference!D90</f>
        <v>0.99703055620193404</v>
      </c>
      <c r="I91" s="11">
        <f ca="1">Reference!E90</f>
        <v>44.139233882800902</v>
      </c>
      <c r="J91" s="11">
        <f ca="1">Reference!F90</f>
        <v>45.235133734783602</v>
      </c>
      <c r="K91" s="11">
        <f ca="1">Reference!G90</f>
        <v>45.437291054144097</v>
      </c>
      <c r="L91" s="11">
        <f ca="1">Reference!H90</f>
        <v>0.78519588708877497</v>
      </c>
      <c r="M91" s="11">
        <f ca="1">Reference!I90</f>
        <v>0.99919843673705999</v>
      </c>
      <c r="N91" s="11">
        <f ca="1">Reference!J90</f>
        <v>5.1649365574121399E-2</v>
      </c>
      <c r="O91" s="11">
        <f ca="1">Reference!K90</f>
        <v>0.99646914005279497</v>
      </c>
      <c r="P91" s="11">
        <f ca="1">Reference!L90</f>
        <v>95.754390000000001</v>
      </c>
      <c r="Q91" s="11">
        <f ca="1">Reference!M90</f>
        <v>43.297830414821803</v>
      </c>
      <c r="R91" s="11" t="str">
        <f ca="1">Reference!N90</f>
        <v>None</v>
      </c>
      <c r="S91" s="11">
        <f ca="1">Reference!O90</f>
        <v>0.55639499999999997</v>
      </c>
      <c r="T91" s="11">
        <f ca="1">Reference!P90</f>
        <v>0.55639499999999997</v>
      </c>
      <c r="U91" s="11">
        <f ca="1">Reference!Q90</f>
        <v>158.423697</v>
      </c>
      <c r="V91" s="11">
        <f ca="1">Reference!R90</f>
        <v>158.423697</v>
      </c>
      <c r="X91" s="11">
        <f t="shared" si="255"/>
        <v>1.3645390070919916E-2</v>
      </c>
      <c r="Y91" s="11">
        <f>Test!B90</f>
        <v>1.0136453900709199</v>
      </c>
      <c r="Z91" s="11">
        <f>Test!C90</f>
        <v>0.99462431669235196</v>
      </c>
      <c r="AA91" s="11">
        <f>Test!D90</f>
        <v>0.99458247423171997</v>
      </c>
      <c r="AB91" s="11">
        <f>Test!E90</f>
        <v>38.056130604436902</v>
      </c>
      <c r="AC91" s="11">
        <f>Test!F90</f>
        <v>42.452192941842597</v>
      </c>
      <c r="AD91" s="11">
        <f>Test!G90</f>
        <v>42.873893849443597</v>
      </c>
      <c r="AE91" s="11">
        <f>Test!H90</f>
        <v>0.619282126426696</v>
      </c>
      <c r="AF91" s="11">
        <f>Test!I90</f>
        <v>0.99931401014328003</v>
      </c>
      <c r="AG91" s="11">
        <f>Test!J90</f>
        <v>7.6870702207088401E-2</v>
      </c>
      <c r="AH91" s="11">
        <f>Test!K90</f>
        <v>0.99325209856033303</v>
      </c>
      <c r="AI91" s="11">
        <f>Test!L90</f>
        <v>94.851851999999994</v>
      </c>
      <c r="AJ91" s="11">
        <f>Test!M90</f>
        <v>41.0191816749903</v>
      </c>
      <c r="AK91" s="11" t="str">
        <f>Test!N90</f>
        <v>None</v>
      </c>
      <c r="AL91" s="11">
        <f>Test!O90</f>
        <v>0.438031</v>
      </c>
      <c r="AM91" s="11">
        <f>Test!P90</f>
        <v>0.438031</v>
      </c>
      <c r="AN91" s="11">
        <f>Test!Q90</f>
        <v>0.68030100000000004</v>
      </c>
      <c r="AO91" s="11">
        <f>Test!R90</f>
        <v>0.68030100000000004</v>
      </c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3"/>
      <c r="BB91" s="37">
        <f t="shared" si="257"/>
        <v>7.0921985819705213E-6</v>
      </c>
      <c r="BC91" s="11">
        <f>Test!AF90</f>
        <v>0.99999290780141803</v>
      </c>
      <c r="BD91" s="11">
        <f>Test!AG90</f>
        <v>0.99311053752899103</v>
      </c>
      <c r="BE91" s="11">
        <f>Test!AH90</f>
        <v>0.99304872751235895</v>
      </c>
      <c r="BF91" s="11">
        <f>Test!AI90</f>
        <v>40.497889304339203</v>
      </c>
      <c r="BG91" s="11">
        <f>Test!AJ90</f>
        <v>44.596941139748999</v>
      </c>
      <c r="BH91" s="11">
        <f>Test!AK90</f>
        <v>44.5459865822871</v>
      </c>
      <c r="BI91" s="11">
        <f>Test!AL90</f>
        <v>0.66953927278518599</v>
      </c>
      <c r="BJ91" s="11">
        <f>Test!AM90</f>
        <v>0.998374283313751</v>
      </c>
      <c r="BK91" s="11">
        <f>Test!AN90</f>
        <v>7.6053656637668596E-2</v>
      </c>
      <c r="BL91" s="11">
        <f>Test!AO90</f>
        <v>0.99139940738677901</v>
      </c>
      <c r="BM91" s="11">
        <f>Test!AP90</f>
        <v>95.173882000000006</v>
      </c>
      <c r="BN91" s="11">
        <f>Test!AQ90</f>
        <v>39.190771183516098</v>
      </c>
      <c r="BO91" s="11" t="str">
        <f>Test!AR90</f>
        <v>None</v>
      </c>
      <c r="BP91" s="11">
        <f>Test!AS90</f>
        <v>0.115357</v>
      </c>
      <c r="BQ91" s="11">
        <f>Test!AT90</f>
        <v>0.115357</v>
      </c>
      <c r="BR91" s="11">
        <f>Test!AU90</f>
        <v>0.66500400000000004</v>
      </c>
      <c r="BS91" s="11">
        <f>Test!AV90</f>
        <v>0.66500400000000004</v>
      </c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3"/>
      <c r="CF91" s="37">
        <f t="shared" si="259"/>
        <v>1.4783687943263013E-2</v>
      </c>
      <c r="CG91" s="11">
        <f>Test!BJ90</f>
        <v>0.98521631205673699</v>
      </c>
      <c r="CH91" s="11">
        <f>Test!BK90</f>
        <v>0.99707609415054299</v>
      </c>
      <c r="CI91" s="11">
        <f>Test!BL90</f>
        <v>0.99703055620193404</v>
      </c>
      <c r="CJ91" s="11">
        <f>Test!BM90</f>
        <v>44.139233882800902</v>
      </c>
      <c r="CK91" s="11">
        <f>Test!BN90</f>
        <v>45.235133734783602</v>
      </c>
      <c r="CL91" s="11">
        <f>Test!BO90</f>
        <v>45.437291054144097</v>
      </c>
      <c r="CM91" s="11">
        <f>Test!BP90</f>
        <v>0.78519588708877497</v>
      </c>
      <c r="CN91" s="11">
        <f>Test!BQ90</f>
        <v>0.99919843673705999</v>
      </c>
      <c r="CO91" s="11">
        <f>Test!BR90</f>
        <v>5.1649365574121399E-2</v>
      </c>
      <c r="CP91" s="11">
        <f>Test!BS90</f>
        <v>0.99646914005279497</v>
      </c>
      <c r="CQ91" s="11">
        <f>Test!BT90</f>
        <v>95.754390000000001</v>
      </c>
      <c r="CR91" s="11">
        <f>Test!BU90</f>
        <v>43.297830414821803</v>
      </c>
      <c r="CS91" s="11" t="str">
        <f>Test!BV90</f>
        <v>None</v>
      </c>
      <c r="CT91" s="11">
        <f>Test!BW90</f>
        <v>0.55639499999999997</v>
      </c>
      <c r="CU91" s="11">
        <f>Test!BX90</f>
        <v>0.55639499999999997</v>
      </c>
      <c r="CV91" s="11">
        <f>Test!BY90</f>
        <v>158.423697</v>
      </c>
      <c r="CW91" s="11">
        <f>Test!BZ90</f>
        <v>158.423697</v>
      </c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3"/>
      <c r="DJ91" s="37">
        <f t="shared" si="261"/>
        <v>1.4804964539000043E-2</v>
      </c>
      <c r="DK91" s="11">
        <f>Test!CN90</f>
        <v>1.014804964539</v>
      </c>
      <c r="DL91" s="11">
        <f>Test!CO90</f>
        <v>0.99742221832275302</v>
      </c>
      <c r="DM91" s="11">
        <f>Test!CP90</f>
        <v>0.997386634349823</v>
      </c>
      <c r="DN91" s="11">
        <f>Test!CQ90</f>
        <v>44.704225246173799</v>
      </c>
      <c r="DO91" s="11">
        <f>Test!CR90</f>
        <v>47.954663739931</v>
      </c>
      <c r="DP91" s="11">
        <f>Test!CS90</f>
        <v>47.941077859438401</v>
      </c>
      <c r="DQ91" s="11">
        <f>Test!CT90</f>
        <v>0.80142265558242798</v>
      </c>
      <c r="DR91" s="11">
        <f>Test!CU90</f>
        <v>0.99938529729843095</v>
      </c>
      <c r="DS91" s="11">
        <f>Test!CV90</f>
        <v>4.8239011317491497E-2</v>
      </c>
      <c r="DT91" s="11">
        <f>Test!CW90</f>
        <v>0.99696844816207797</v>
      </c>
      <c r="DU91" s="11">
        <f>Test!CX90</f>
        <v>96.042427000000004</v>
      </c>
      <c r="DV91" s="11">
        <f>Test!CY90</f>
        <v>43.845596529245199</v>
      </c>
      <c r="DW91" s="11" t="str">
        <f>Test!CZ90</f>
        <v>None</v>
      </c>
      <c r="DX91" s="11">
        <f>Test!DA90</f>
        <v>1.0066349999999999</v>
      </c>
      <c r="DY91" s="11">
        <f>Test!DB90</f>
        <v>1.0066349999999999</v>
      </c>
      <c r="DZ91" s="11">
        <f>Test!DC90</f>
        <v>1406.488484</v>
      </c>
      <c r="EA91" s="11">
        <f>Test!DD90</f>
        <v>1406.488484</v>
      </c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3"/>
      <c r="EN91" s="37">
        <f t="shared" si="263"/>
        <v>1</v>
      </c>
      <c r="EO91" s="11">
        <f>Test!DR90</f>
        <v>0</v>
      </c>
      <c r="EP91" s="11">
        <f>Test!DS90</f>
        <v>0</v>
      </c>
      <c r="EQ91" s="11">
        <f>Test!DT90</f>
        <v>0</v>
      </c>
      <c r="ER91" s="11">
        <f>Test!DU90</f>
        <v>0</v>
      </c>
      <c r="ES91" s="11">
        <f>Test!DV90</f>
        <v>0</v>
      </c>
      <c r="ET91" s="11">
        <f>Test!DW90</f>
        <v>0</v>
      </c>
      <c r="EU91" s="11">
        <f>Test!DX90</f>
        <v>0</v>
      </c>
      <c r="EV91" s="11">
        <f>Test!DY90</f>
        <v>0</v>
      </c>
      <c r="EW91" s="11">
        <f>Test!DZ90</f>
        <v>0</v>
      </c>
      <c r="EX91" s="11">
        <f>Test!EA90</f>
        <v>0</v>
      </c>
      <c r="EY91" s="11">
        <f>Test!EB90</f>
        <v>0</v>
      </c>
      <c r="EZ91" s="11">
        <f>Test!EC90</f>
        <v>0</v>
      </c>
      <c r="FA91" s="11">
        <f>Test!ED90</f>
        <v>0</v>
      </c>
      <c r="FB91" s="11">
        <f>Test!EE90</f>
        <v>0</v>
      </c>
      <c r="FC91" s="11">
        <f>Test!EF90</f>
        <v>0</v>
      </c>
      <c r="FD91" s="11">
        <f>Test!EG90</f>
        <v>0</v>
      </c>
      <c r="FE91" s="11">
        <f>Test!EH90</f>
        <v>0</v>
      </c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55"/>
      <c r="FR91" s="37">
        <f t="shared" si="265"/>
        <v>1</v>
      </c>
      <c r="FS91" s="11">
        <f>Test!EV90</f>
        <v>0</v>
      </c>
      <c r="FT91" s="11">
        <f>Test!EW90</f>
        <v>0</v>
      </c>
      <c r="FU91" s="11">
        <f>Test!EX90</f>
        <v>0</v>
      </c>
      <c r="FV91" s="11">
        <f>Test!EY90</f>
        <v>0</v>
      </c>
      <c r="FW91" s="11">
        <f>Test!EZ90</f>
        <v>0</v>
      </c>
      <c r="FX91" s="11">
        <f>Test!FA90</f>
        <v>0</v>
      </c>
      <c r="FY91" s="11">
        <f>Test!FB90</f>
        <v>0</v>
      </c>
      <c r="FZ91" s="11">
        <f>Test!FC90</f>
        <v>0</v>
      </c>
      <c r="GA91" s="11">
        <f>Test!FD90</f>
        <v>0</v>
      </c>
      <c r="GB91" s="11">
        <f>Test!FE90</f>
        <v>0</v>
      </c>
      <c r="GC91" s="11">
        <f>Test!FF90</f>
        <v>0</v>
      </c>
      <c r="GD91" s="11">
        <f>Test!FG90</f>
        <v>0</v>
      </c>
      <c r="GE91" s="11">
        <f>Test!FH90</f>
        <v>0</v>
      </c>
      <c r="GF91" s="11">
        <f>Test!FI90</f>
        <v>0</v>
      </c>
      <c r="GG91" s="11">
        <f>Test!FJ90</f>
        <v>0</v>
      </c>
      <c r="GH91" s="11">
        <f>Test!FK90</f>
        <v>0</v>
      </c>
      <c r="GI91" s="11">
        <f>Test!FL90</f>
        <v>0</v>
      </c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55"/>
      <c r="GV91" s="37">
        <f t="shared" si="267"/>
        <v>1</v>
      </c>
      <c r="GW91" s="11">
        <f>Test!FZ90</f>
        <v>0</v>
      </c>
      <c r="GX91" s="11">
        <f>Test!GA90</f>
        <v>0</v>
      </c>
      <c r="GY91" s="11">
        <f>Test!GB90</f>
        <v>0</v>
      </c>
      <c r="GZ91" s="11">
        <f>Test!GC90</f>
        <v>0</v>
      </c>
      <c r="HA91" s="11">
        <f>Test!GD90</f>
        <v>0</v>
      </c>
      <c r="HB91" s="11">
        <f>Test!GE90</f>
        <v>0</v>
      </c>
      <c r="HC91" s="11">
        <f>Test!GF90</f>
        <v>0</v>
      </c>
      <c r="HD91" s="11">
        <f>Test!GG90</f>
        <v>0</v>
      </c>
      <c r="HE91" s="11">
        <f>Test!GH90</f>
        <v>0</v>
      </c>
      <c r="HF91" s="11">
        <f>Test!GI90</f>
        <v>0</v>
      </c>
      <c r="HG91" s="11">
        <f>Test!GJ90</f>
        <v>0</v>
      </c>
      <c r="HH91" s="11">
        <f>Test!GK90</f>
        <v>0</v>
      </c>
      <c r="HI91" s="11">
        <f>Test!GL90</f>
        <v>0</v>
      </c>
      <c r="HJ91" s="11">
        <f>Test!GM90</f>
        <v>0</v>
      </c>
      <c r="HK91" s="11">
        <f>Test!GN90</f>
        <v>0</v>
      </c>
      <c r="HL91" s="11">
        <f>Test!GO90</f>
        <v>0</v>
      </c>
      <c r="HM91" s="11">
        <f>Test!GP90</f>
        <v>0</v>
      </c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3"/>
      <c r="HZ91" s="37">
        <f t="shared" si="269"/>
        <v>1</v>
      </c>
      <c r="IA91" s="11">
        <f>Test!HD90</f>
        <v>0</v>
      </c>
      <c r="IB91" s="11">
        <f>Test!HE90</f>
        <v>0</v>
      </c>
      <c r="IC91" s="11">
        <f>Test!HF90</f>
        <v>0</v>
      </c>
      <c r="ID91" s="11">
        <f>Test!HG90</f>
        <v>0</v>
      </c>
      <c r="IE91" s="11">
        <f>Test!HH90</f>
        <v>0</v>
      </c>
      <c r="IF91" s="11">
        <f>Test!HI90</f>
        <v>0</v>
      </c>
      <c r="IG91" s="11">
        <f>Test!HJ90</f>
        <v>0</v>
      </c>
      <c r="IH91" s="11">
        <f>Test!HK90</f>
        <v>0</v>
      </c>
      <c r="II91" s="11">
        <f>Test!HL90</f>
        <v>0</v>
      </c>
      <c r="IJ91" s="11">
        <f>Test!HM90</f>
        <v>0</v>
      </c>
      <c r="IK91" s="11">
        <f>Test!HN90</f>
        <v>0</v>
      </c>
      <c r="IL91" s="11">
        <f>Test!HO90</f>
        <v>0</v>
      </c>
      <c r="IM91" s="11">
        <f>Test!HP90</f>
        <v>0</v>
      </c>
      <c r="IN91" s="11">
        <f>Test!HQ90</f>
        <v>0</v>
      </c>
      <c r="IO91" s="11">
        <f>Test!HR90</f>
        <v>0</v>
      </c>
      <c r="IP91" s="11">
        <f>Test!HS90</f>
        <v>0</v>
      </c>
      <c r="IQ91" s="11">
        <f>Test!HT90</f>
        <v>0</v>
      </c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3"/>
      <c r="JD91" s="37">
        <f t="shared" si="271"/>
        <v>1</v>
      </c>
      <c r="JE91" s="11">
        <f>Test!IH90</f>
        <v>0</v>
      </c>
      <c r="JF91" s="11">
        <f>Test!II90</f>
        <v>0</v>
      </c>
      <c r="JG91" s="11">
        <f>Test!IJ90</f>
        <v>0</v>
      </c>
      <c r="JH91" s="11">
        <f>Test!IK90</f>
        <v>0</v>
      </c>
      <c r="JI91" s="11">
        <f>Test!IL90</f>
        <v>0</v>
      </c>
      <c r="JJ91" s="11">
        <f>Test!IM90</f>
        <v>0</v>
      </c>
      <c r="JK91" s="11">
        <f>Test!IN90</f>
        <v>0</v>
      </c>
      <c r="JL91" s="11">
        <f>Test!IO90</f>
        <v>0</v>
      </c>
      <c r="JM91" s="11">
        <f>Test!IP90</f>
        <v>0</v>
      </c>
      <c r="JN91" s="11">
        <f>Test!IQ90</f>
        <v>0</v>
      </c>
      <c r="JO91" s="11">
        <f>Test!IR90</f>
        <v>0</v>
      </c>
      <c r="JP91" s="11">
        <f>Test!IS90</f>
        <v>0</v>
      </c>
      <c r="JQ91" s="11">
        <f>Test!IT90</f>
        <v>0</v>
      </c>
      <c r="JR91" s="11">
        <f>Test!IU90</f>
        <v>0</v>
      </c>
      <c r="JS91" s="11">
        <f>Test!IV90</f>
        <v>0</v>
      </c>
      <c r="JT91" s="11">
        <f>Test!IW90</f>
        <v>0</v>
      </c>
      <c r="JU91" s="11">
        <f>Test!IX90</f>
        <v>0</v>
      </c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3"/>
      <c r="KH91" s="37">
        <f t="shared" si="273"/>
        <v>1</v>
      </c>
      <c r="KI91" s="11">
        <f>Test!JL90</f>
        <v>0</v>
      </c>
      <c r="KJ91" s="11">
        <f>Test!JM90</f>
        <v>0</v>
      </c>
      <c r="KK91" s="11">
        <f>Test!JN90</f>
        <v>0</v>
      </c>
      <c r="KL91" s="11">
        <f>Test!JO90</f>
        <v>0</v>
      </c>
      <c r="KM91" s="11">
        <f>Test!JP90</f>
        <v>0</v>
      </c>
      <c r="KN91" s="11">
        <f>Test!JQ90</f>
        <v>0</v>
      </c>
      <c r="KO91" s="11">
        <f>Test!JR90</f>
        <v>0</v>
      </c>
      <c r="KP91" s="11">
        <f>Test!JS90</f>
        <v>0</v>
      </c>
      <c r="KQ91" s="11">
        <f>Test!JT90</f>
        <v>0</v>
      </c>
      <c r="KR91" s="11">
        <f>Test!JU90</f>
        <v>0</v>
      </c>
      <c r="KS91" s="11">
        <f>Test!JV90</f>
        <v>0</v>
      </c>
      <c r="KT91" s="11">
        <f>Test!JW90</f>
        <v>0</v>
      </c>
      <c r="KU91" s="11">
        <f>Test!JX90</f>
        <v>0</v>
      </c>
      <c r="KV91" s="11">
        <f>Test!JY90</f>
        <v>0</v>
      </c>
      <c r="KW91" s="11">
        <f>Test!JZ90</f>
        <v>0</v>
      </c>
      <c r="KX91" s="11">
        <f>Test!KA90</f>
        <v>0</v>
      </c>
      <c r="KY91" s="11">
        <f>Test!KB90</f>
        <v>0</v>
      </c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3"/>
      <c r="LL91" s="37">
        <f t="shared" si="275"/>
        <v>1</v>
      </c>
      <c r="LM91" s="11">
        <f>Test!KP90</f>
        <v>0</v>
      </c>
      <c r="LN91" s="11">
        <f>Test!KQ90</f>
        <v>0</v>
      </c>
      <c r="LO91" s="11">
        <f>Test!KR90</f>
        <v>0</v>
      </c>
      <c r="LP91" s="11">
        <f>Test!KS90</f>
        <v>0</v>
      </c>
      <c r="LQ91" s="11">
        <f>Test!KT90</f>
        <v>0</v>
      </c>
      <c r="LR91" s="11">
        <f>Test!KU90</f>
        <v>0</v>
      </c>
      <c r="LS91" s="11">
        <f>Test!KV90</f>
        <v>0</v>
      </c>
      <c r="LT91" s="11">
        <f>Test!KW90</f>
        <v>0</v>
      </c>
      <c r="LU91" s="11">
        <f>Test!KX90</f>
        <v>0</v>
      </c>
      <c r="LV91" s="11">
        <f>Test!KY90</f>
        <v>0</v>
      </c>
      <c r="LW91" s="11">
        <f>Test!KZ90</f>
        <v>0</v>
      </c>
      <c r="LX91" s="11">
        <f>Test!LA90</f>
        <v>0</v>
      </c>
      <c r="LY91" s="11">
        <f>Test!LB90</f>
        <v>0</v>
      </c>
      <c r="LZ91" s="11">
        <f>Test!LC90</f>
        <v>0</v>
      </c>
      <c r="MA91" s="11">
        <f>Test!LD90</f>
        <v>0</v>
      </c>
      <c r="MB91" s="11">
        <f>Test!LE90</f>
        <v>0</v>
      </c>
      <c r="MC91" s="11">
        <f>Test!LF90</f>
        <v>0</v>
      </c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55"/>
      <c r="MP91" s="37">
        <f t="shared" si="277"/>
        <v>1</v>
      </c>
      <c r="MQ91" s="11">
        <f>Test!LT90</f>
        <v>0</v>
      </c>
      <c r="MR91" s="11">
        <f>Test!LU90</f>
        <v>0</v>
      </c>
      <c r="MS91" s="11">
        <f>Test!LV90</f>
        <v>0</v>
      </c>
      <c r="MT91" s="11">
        <f>Test!LW90</f>
        <v>0</v>
      </c>
      <c r="MU91" s="11">
        <f>Test!LX90</f>
        <v>0</v>
      </c>
      <c r="MV91" s="11">
        <f>Test!LY90</f>
        <v>0</v>
      </c>
      <c r="MW91" s="11">
        <f>Test!LZ90</f>
        <v>0</v>
      </c>
      <c r="MX91" s="11">
        <f>Test!MA90</f>
        <v>0</v>
      </c>
      <c r="MY91" s="11">
        <f>Test!MB90</f>
        <v>0</v>
      </c>
      <c r="MZ91" s="11">
        <f>Test!MC90</f>
        <v>0</v>
      </c>
      <c r="NA91" s="11">
        <f>Test!MD90</f>
        <v>0</v>
      </c>
      <c r="NB91" s="11">
        <f>Test!ME90</f>
        <v>0</v>
      </c>
      <c r="NC91" s="11">
        <f>Test!MF90</f>
        <v>0</v>
      </c>
      <c r="ND91" s="11">
        <f>Test!MG90</f>
        <v>0</v>
      </c>
      <c r="NE91" s="11">
        <f>Test!MH90</f>
        <v>0</v>
      </c>
      <c r="NF91" s="11">
        <f>Test!MI90</f>
        <v>0</v>
      </c>
      <c r="NG91" s="11">
        <f>Test!MJ90</f>
        <v>0</v>
      </c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55"/>
      <c r="NT91" s="37">
        <f t="shared" si="281"/>
        <v>1</v>
      </c>
      <c r="NU91" s="11">
        <f>Test!MX90</f>
        <v>0</v>
      </c>
      <c r="NV91" s="11">
        <f>Test!MY90</f>
        <v>0</v>
      </c>
      <c r="NW91" s="11">
        <f>Test!MZ90</f>
        <v>0</v>
      </c>
      <c r="NX91" s="11">
        <f>Test!NA90</f>
        <v>0</v>
      </c>
      <c r="NY91" s="11">
        <f>Test!NB90</f>
        <v>0</v>
      </c>
      <c r="NZ91" s="11">
        <f>Test!NC90</f>
        <v>0</v>
      </c>
      <c r="OA91" s="11">
        <f>Test!ND90</f>
        <v>0</v>
      </c>
      <c r="OB91" s="11">
        <f>Test!NE90</f>
        <v>0</v>
      </c>
      <c r="OC91" s="11">
        <f>Test!NF90</f>
        <v>0</v>
      </c>
      <c r="OD91" s="11">
        <f>Test!NG90</f>
        <v>0</v>
      </c>
      <c r="OE91" s="11">
        <f>Test!NH90</f>
        <v>0</v>
      </c>
      <c r="OF91" s="11">
        <f>Test!NI90</f>
        <v>0</v>
      </c>
      <c r="OG91" s="11">
        <f>Test!NJ90</f>
        <v>0</v>
      </c>
      <c r="OH91" s="11">
        <f>Test!NK90</f>
        <v>0</v>
      </c>
      <c r="OI91" s="11">
        <f>Test!NL90</f>
        <v>0</v>
      </c>
      <c r="OJ91" s="11">
        <f>Test!NM90</f>
        <v>0</v>
      </c>
      <c r="OK91" s="11">
        <f>Test!NN90</f>
        <v>0</v>
      </c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55"/>
      <c r="OX91" s="37">
        <f t="shared" si="282"/>
        <v>1</v>
      </c>
      <c r="OY91" s="11">
        <f>Test!OB90</f>
        <v>0</v>
      </c>
      <c r="OZ91" s="11">
        <f>Test!OC90</f>
        <v>0</v>
      </c>
      <c r="PA91" s="11">
        <f>Test!OD90</f>
        <v>0</v>
      </c>
      <c r="PB91" s="11">
        <f>Test!OE90</f>
        <v>0</v>
      </c>
      <c r="PC91" s="11">
        <f>Test!OF90</f>
        <v>0</v>
      </c>
      <c r="PD91" s="11">
        <f>Test!OG90</f>
        <v>0</v>
      </c>
      <c r="PE91" s="11">
        <f>Test!OH90</f>
        <v>0</v>
      </c>
      <c r="PF91" s="11">
        <f>Test!OI90</f>
        <v>0</v>
      </c>
      <c r="PG91" s="11">
        <f>Test!OJ90</f>
        <v>0</v>
      </c>
      <c r="PH91" s="11">
        <f>Test!OK90</f>
        <v>0</v>
      </c>
      <c r="PI91" s="11">
        <f>Test!OL90</f>
        <v>0</v>
      </c>
      <c r="PJ91" s="11">
        <f>Test!OM90</f>
        <v>0</v>
      </c>
      <c r="PK91" s="11">
        <f>Test!ON90</f>
        <v>0</v>
      </c>
      <c r="PL91" s="11">
        <f>Test!OO90</f>
        <v>0</v>
      </c>
      <c r="PM91" s="11">
        <f>Test!OP90</f>
        <v>0</v>
      </c>
      <c r="PN91" s="11">
        <f>Test!OQ90</f>
        <v>0</v>
      </c>
      <c r="PO91" s="11">
        <f>Test!OR90</f>
        <v>0</v>
      </c>
      <c r="PP91" s="16"/>
      <c r="PQ91" s="16"/>
      <c r="PR91" s="16"/>
      <c r="PS91" s="16"/>
      <c r="PT91" s="16"/>
      <c r="PU91" s="16"/>
      <c r="PV91" s="16"/>
      <c r="PW91" s="16"/>
      <c r="PX91" s="16"/>
      <c r="PY91" s="16"/>
      <c r="PZ91" s="16"/>
    </row>
    <row r="92" spans="3:442">
      <c r="C92" s="115"/>
      <c r="D92" s="26">
        <f t="shared" si="312"/>
        <v>1.5</v>
      </c>
      <c r="E92" s="37">
        <f t="shared" ca="1" si="254"/>
        <v>5.5699763593379949E-2</v>
      </c>
      <c r="F92" s="11">
        <f ca="1">Reference!B91</f>
        <v>1.5835496453900699</v>
      </c>
      <c r="G92" s="11">
        <f ca="1">Reference!C91</f>
        <v>0.99879992008209195</v>
      </c>
      <c r="H92" s="11">
        <f ca="1">Reference!D91</f>
        <v>0.99877780675887995</v>
      </c>
      <c r="I92" s="11">
        <f ca="1">Reference!E91</f>
        <v>48.341954441832399</v>
      </c>
      <c r="J92" s="11">
        <f ca="1">Reference!F91</f>
        <v>47.096097806897902</v>
      </c>
      <c r="K92" s="11">
        <f ca="1">Reference!G91</f>
        <v>47.158258765646401</v>
      </c>
      <c r="L92" s="11">
        <f ca="1">Reference!H91</f>
        <v>0.88849353790283203</v>
      </c>
      <c r="M92" s="11">
        <f ca="1">Reference!I91</f>
        <v>0.99969339370727495</v>
      </c>
      <c r="N92" s="11">
        <f ca="1">Reference!J91</f>
        <v>3.29108275473117E-2</v>
      </c>
      <c r="O92" s="11">
        <f ca="1">Reference!K91</f>
        <v>0.99871855974197299</v>
      </c>
      <c r="P92" s="11">
        <f ca="1">Reference!L91</f>
        <v>96.654696999999999</v>
      </c>
      <c r="Q92" s="11">
        <f ca="1">Reference!M91</f>
        <v>47.597458535098802</v>
      </c>
      <c r="R92" s="11" t="str">
        <f ca="1">Reference!N91</f>
        <v>None</v>
      </c>
      <c r="S92" s="11">
        <f ca="1">Reference!O91</f>
        <v>1.0520400000000001</v>
      </c>
      <c r="T92" s="11">
        <f ca="1">Reference!P91</f>
        <v>1.0520400000000001</v>
      </c>
      <c r="U92" s="11">
        <f ca="1">Reference!Q91</f>
        <v>150.418475</v>
      </c>
      <c r="V92" s="11">
        <f ca="1">Reference!R91</f>
        <v>150.418475</v>
      </c>
      <c r="X92" s="11">
        <f t="shared" si="255"/>
        <v>2.5964539007093279E-2</v>
      </c>
      <c r="Y92" s="11">
        <f>Test!B91</f>
        <v>1.4610531914893601</v>
      </c>
      <c r="Z92" s="11">
        <f>Test!C91</f>
        <v>0.99714857339858998</v>
      </c>
      <c r="AA92" s="11">
        <f>Test!D91</f>
        <v>0.99713224172592096</v>
      </c>
      <c r="AB92" s="11">
        <f>Test!E91</f>
        <v>40.475518413701799</v>
      </c>
      <c r="AC92" s="11">
        <f>Test!F91</f>
        <v>43.262323816858398</v>
      </c>
      <c r="AD92" s="11">
        <f>Test!G91</f>
        <v>43.7426572566484</v>
      </c>
      <c r="AE92" s="11">
        <f>Test!H91</f>
        <v>0.70092296600341797</v>
      </c>
      <c r="AF92" s="11">
        <f>Test!I91</f>
        <v>0.99968403577804499</v>
      </c>
      <c r="AG92" s="11">
        <f>Test!J91</f>
        <v>5.7804390788078301E-2</v>
      </c>
      <c r="AH92" s="11">
        <f>Test!K91</f>
        <v>0.99646741151809604</v>
      </c>
      <c r="AI92" s="11">
        <f>Test!L91</f>
        <v>96.021736000000004</v>
      </c>
      <c r="AJ92" s="11">
        <f>Test!M91</f>
        <v>44.699920420617403</v>
      </c>
      <c r="AK92" s="11" t="str">
        <f>Test!N91</f>
        <v>None</v>
      </c>
      <c r="AL92" s="11">
        <f>Test!O91</f>
        <v>0.49665100000000001</v>
      </c>
      <c r="AM92" s="11">
        <f>Test!P91</f>
        <v>0.49665100000000001</v>
      </c>
      <c r="AN92" s="11">
        <f>Test!Q91</f>
        <v>0.40556199999999998</v>
      </c>
      <c r="AO92" s="11">
        <f>Test!R91</f>
        <v>0.40556199999999998</v>
      </c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3"/>
      <c r="BB92" s="37">
        <f t="shared" si="257"/>
        <v>2.3640661999853783E-6</v>
      </c>
      <c r="BC92" s="11">
        <f>Test!AF91</f>
        <v>1.4999964539007</v>
      </c>
      <c r="BD92" s="11">
        <f>Test!AG91</f>
        <v>0.996318519115448</v>
      </c>
      <c r="BE92" s="11">
        <f>Test!AH91</f>
        <v>0.99627029895782404</v>
      </c>
      <c r="BF92" s="11">
        <f>Test!AI91</f>
        <v>43.494274430784401</v>
      </c>
      <c r="BG92" s="11">
        <f>Test!AJ91</f>
        <v>46.284746099820602</v>
      </c>
      <c r="BH92" s="11">
        <f>Test!AK91</f>
        <v>46.098295735531302</v>
      </c>
      <c r="BI92" s="11">
        <f>Test!AL91</f>
        <v>0.77058619260787897</v>
      </c>
      <c r="BJ92" s="11">
        <f>Test!AM91</f>
        <v>0.99905186891555697</v>
      </c>
      <c r="BK92" s="11">
        <f>Test!AN91</f>
        <v>5.62068223953247E-2</v>
      </c>
      <c r="BL92" s="11">
        <f>Test!AO91</f>
        <v>0.99564921855926503</v>
      </c>
      <c r="BM92" s="11">
        <f>Test!AP91</f>
        <v>95.848594000000006</v>
      </c>
      <c r="BN92" s="11">
        <f>Test!AQ91</f>
        <v>42.133409331726298</v>
      </c>
      <c r="BO92" s="11" t="str">
        <f>Test!AR91</f>
        <v>None</v>
      </c>
      <c r="BP92" s="11">
        <f>Test!AS91</f>
        <v>0.12263499999999999</v>
      </c>
      <c r="BQ92" s="11">
        <f>Test!AT91</f>
        <v>0.12263499999999999</v>
      </c>
      <c r="BR92" s="11">
        <f>Test!AU91</f>
        <v>0.55698700000000001</v>
      </c>
      <c r="BS92" s="11">
        <f>Test!AV91</f>
        <v>0.55698700000000001</v>
      </c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3"/>
      <c r="CF92" s="37">
        <f t="shared" si="259"/>
        <v>5.5699763593379949E-2</v>
      </c>
      <c r="CG92" s="11">
        <f>Test!BJ91</f>
        <v>1.5835496453900699</v>
      </c>
      <c r="CH92" s="11">
        <f>Test!BK91</f>
        <v>0.99879992008209195</v>
      </c>
      <c r="CI92" s="11">
        <f>Test!BL91</f>
        <v>0.99877780675887995</v>
      </c>
      <c r="CJ92" s="11">
        <f>Test!BM91</f>
        <v>48.341954441832399</v>
      </c>
      <c r="CK92" s="11">
        <f>Test!BN91</f>
        <v>47.096097806897902</v>
      </c>
      <c r="CL92" s="11">
        <f>Test!BO91</f>
        <v>47.158258765646401</v>
      </c>
      <c r="CM92" s="11">
        <f>Test!BP91</f>
        <v>0.88849353790283203</v>
      </c>
      <c r="CN92" s="11">
        <f>Test!BQ91</f>
        <v>0.99969339370727495</v>
      </c>
      <c r="CO92" s="11">
        <f>Test!BR91</f>
        <v>3.29108275473117E-2</v>
      </c>
      <c r="CP92" s="11">
        <f>Test!BS91</f>
        <v>0.99871855974197299</v>
      </c>
      <c r="CQ92" s="11">
        <f>Test!BT91</f>
        <v>96.654696999999999</v>
      </c>
      <c r="CR92" s="11">
        <f>Test!BU91</f>
        <v>47.597458535098802</v>
      </c>
      <c r="CS92" s="11" t="str">
        <f>Test!BV91</f>
        <v>None</v>
      </c>
      <c r="CT92" s="11">
        <f>Test!BW91</f>
        <v>1.0520400000000001</v>
      </c>
      <c r="CU92" s="11">
        <f>Test!BX91</f>
        <v>1.0520400000000001</v>
      </c>
      <c r="CV92" s="11">
        <f>Test!BY91</f>
        <v>150.418475</v>
      </c>
      <c r="CW92" s="11">
        <f>Test!BZ91</f>
        <v>150.418475</v>
      </c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3"/>
      <c r="DJ92" s="37">
        <f t="shared" si="261"/>
        <v>2.7872340425533288E-2</v>
      </c>
      <c r="DK92" s="11">
        <f>Test!CN91</f>
        <v>1.4581914893617001</v>
      </c>
      <c r="DL92" s="11">
        <f>Test!CO91</f>
        <v>0.99851465225219704</v>
      </c>
      <c r="DM92" s="11">
        <f>Test!CP91</f>
        <v>0.99849396944045998</v>
      </c>
      <c r="DN92" s="11">
        <f>Test!CQ91</f>
        <v>47.179965312707097</v>
      </c>
      <c r="DO92" s="11">
        <f>Test!CR91</f>
        <v>49.365504348463602</v>
      </c>
      <c r="DP92" s="11">
        <f>Test!CS91</f>
        <v>49.384666248406603</v>
      </c>
      <c r="DQ92" s="11">
        <f>Test!CT91</f>
        <v>0.86447024345397905</v>
      </c>
      <c r="DR92" s="11">
        <f>Test!CU91</f>
        <v>0.99966335296630804</v>
      </c>
      <c r="DS92" s="11">
        <f>Test!CV91</f>
        <v>3.67089621722698E-2</v>
      </c>
      <c r="DT92" s="11">
        <f>Test!CW91</f>
        <v>0.998363196849823</v>
      </c>
      <c r="DU92" s="11">
        <f>Test!CX91</f>
        <v>96.576068000000006</v>
      </c>
      <c r="DV92" s="11">
        <f>Test!CY91</f>
        <v>46.463977953573497</v>
      </c>
      <c r="DW92" s="11" t="str">
        <f>Test!CZ91</f>
        <v>None</v>
      </c>
      <c r="DX92" s="11">
        <f>Test!DA91</f>
        <v>0.74598100000000001</v>
      </c>
      <c r="DY92" s="11">
        <f>Test!DB91</f>
        <v>0.74598100000000001</v>
      </c>
      <c r="DZ92" s="11">
        <f>Test!DC91</f>
        <v>1733.651398</v>
      </c>
      <c r="EA92" s="11">
        <f>Test!DD91</f>
        <v>1733.651398</v>
      </c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3"/>
      <c r="EN92" s="37">
        <f t="shared" si="263"/>
        <v>1</v>
      </c>
      <c r="EO92" s="11">
        <f>Test!DR91</f>
        <v>0</v>
      </c>
      <c r="EP92" s="11">
        <f>Test!DS91</f>
        <v>0</v>
      </c>
      <c r="EQ92" s="11">
        <f>Test!DT91</f>
        <v>0</v>
      </c>
      <c r="ER92" s="11">
        <f>Test!DU91</f>
        <v>0</v>
      </c>
      <c r="ES92" s="11">
        <f>Test!DV91</f>
        <v>0</v>
      </c>
      <c r="ET92" s="11">
        <f>Test!DW91</f>
        <v>0</v>
      </c>
      <c r="EU92" s="11">
        <f>Test!DX91</f>
        <v>0</v>
      </c>
      <c r="EV92" s="11">
        <f>Test!DY91</f>
        <v>0</v>
      </c>
      <c r="EW92" s="11">
        <f>Test!DZ91</f>
        <v>0</v>
      </c>
      <c r="EX92" s="11">
        <f>Test!EA91</f>
        <v>0</v>
      </c>
      <c r="EY92" s="11">
        <f>Test!EB91</f>
        <v>0</v>
      </c>
      <c r="EZ92" s="11">
        <f>Test!EC91</f>
        <v>0</v>
      </c>
      <c r="FA92" s="11">
        <f>Test!ED91</f>
        <v>0</v>
      </c>
      <c r="FB92" s="11">
        <f>Test!EE91</f>
        <v>0</v>
      </c>
      <c r="FC92" s="11">
        <f>Test!EF91</f>
        <v>0</v>
      </c>
      <c r="FD92" s="11">
        <f>Test!EG91</f>
        <v>0</v>
      </c>
      <c r="FE92" s="11">
        <f>Test!EH91</f>
        <v>0</v>
      </c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55"/>
      <c r="FR92" s="37">
        <f t="shared" si="265"/>
        <v>1</v>
      </c>
      <c r="FS92" s="11">
        <f>Test!EV91</f>
        <v>0</v>
      </c>
      <c r="FT92" s="11">
        <f>Test!EW91</f>
        <v>0</v>
      </c>
      <c r="FU92" s="11">
        <f>Test!EX91</f>
        <v>0</v>
      </c>
      <c r="FV92" s="11">
        <f>Test!EY91</f>
        <v>0</v>
      </c>
      <c r="FW92" s="11">
        <f>Test!EZ91</f>
        <v>0</v>
      </c>
      <c r="FX92" s="11">
        <f>Test!FA91</f>
        <v>0</v>
      </c>
      <c r="FY92" s="11">
        <f>Test!FB91</f>
        <v>0</v>
      </c>
      <c r="FZ92" s="11">
        <f>Test!FC91</f>
        <v>0</v>
      </c>
      <c r="GA92" s="11">
        <f>Test!FD91</f>
        <v>0</v>
      </c>
      <c r="GB92" s="11">
        <f>Test!FE91</f>
        <v>0</v>
      </c>
      <c r="GC92" s="11">
        <f>Test!FF91</f>
        <v>0</v>
      </c>
      <c r="GD92" s="11">
        <f>Test!FG91</f>
        <v>0</v>
      </c>
      <c r="GE92" s="11">
        <f>Test!FH91</f>
        <v>0</v>
      </c>
      <c r="GF92" s="11">
        <f>Test!FI91</f>
        <v>0</v>
      </c>
      <c r="GG92" s="11">
        <f>Test!FJ91</f>
        <v>0</v>
      </c>
      <c r="GH92" s="11">
        <f>Test!FK91</f>
        <v>0</v>
      </c>
      <c r="GI92" s="11">
        <f>Test!FL91</f>
        <v>0</v>
      </c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55"/>
      <c r="GV92" s="37">
        <f t="shared" si="267"/>
        <v>1</v>
      </c>
      <c r="GW92" s="11">
        <f>Test!FZ91</f>
        <v>0</v>
      </c>
      <c r="GX92" s="11">
        <f>Test!GA91</f>
        <v>0</v>
      </c>
      <c r="GY92" s="11">
        <f>Test!GB91</f>
        <v>0</v>
      </c>
      <c r="GZ92" s="11">
        <f>Test!GC91</f>
        <v>0</v>
      </c>
      <c r="HA92" s="11">
        <f>Test!GD91</f>
        <v>0</v>
      </c>
      <c r="HB92" s="11">
        <f>Test!GE91</f>
        <v>0</v>
      </c>
      <c r="HC92" s="11">
        <f>Test!GF91</f>
        <v>0</v>
      </c>
      <c r="HD92" s="11">
        <f>Test!GG91</f>
        <v>0</v>
      </c>
      <c r="HE92" s="11">
        <f>Test!GH91</f>
        <v>0</v>
      </c>
      <c r="HF92" s="11">
        <f>Test!GI91</f>
        <v>0</v>
      </c>
      <c r="HG92" s="11">
        <f>Test!GJ91</f>
        <v>0</v>
      </c>
      <c r="HH92" s="11">
        <f>Test!GK91</f>
        <v>0</v>
      </c>
      <c r="HI92" s="11">
        <f>Test!GL91</f>
        <v>0</v>
      </c>
      <c r="HJ92" s="11">
        <f>Test!GM91</f>
        <v>0</v>
      </c>
      <c r="HK92" s="11">
        <f>Test!GN91</f>
        <v>0</v>
      </c>
      <c r="HL92" s="11">
        <f>Test!GO91</f>
        <v>0</v>
      </c>
      <c r="HM92" s="11">
        <f>Test!GP91</f>
        <v>0</v>
      </c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3"/>
      <c r="HZ92" s="37">
        <f t="shared" si="269"/>
        <v>1</v>
      </c>
      <c r="IA92" s="11">
        <f>Test!HD91</f>
        <v>0</v>
      </c>
      <c r="IB92" s="11">
        <f>Test!HE91</f>
        <v>0</v>
      </c>
      <c r="IC92" s="11">
        <f>Test!HF91</f>
        <v>0</v>
      </c>
      <c r="ID92" s="11">
        <f>Test!HG91</f>
        <v>0</v>
      </c>
      <c r="IE92" s="11">
        <f>Test!HH91</f>
        <v>0</v>
      </c>
      <c r="IF92" s="11">
        <f>Test!HI91</f>
        <v>0</v>
      </c>
      <c r="IG92" s="11">
        <f>Test!HJ91</f>
        <v>0</v>
      </c>
      <c r="IH92" s="11">
        <f>Test!HK91</f>
        <v>0</v>
      </c>
      <c r="II92" s="11">
        <f>Test!HL91</f>
        <v>0</v>
      </c>
      <c r="IJ92" s="11">
        <f>Test!HM91</f>
        <v>0</v>
      </c>
      <c r="IK92" s="11">
        <f>Test!HN91</f>
        <v>0</v>
      </c>
      <c r="IL92" s="11">
        <f>Test!HO91</f>
        <v>0</v>
      </c>
      <c r="IM92" s="11">
        <f>Test!HP91</f>
        <v>0</v>
      </c>
      <c r="IN92" s="11">
        <f>Test!HQ91</f>
        <v>0</v>
      </c>
      <c r="IO92" s="11">
        <f>Test!HR91</f>
        <v>0</v>
      </c>
      <c r="IP92" s="11">
        <f>Test!HS91</f>
        <v>0</v>
      </c>
      <c r="IQ92" s="11">
        <f>Test!HT91</f>
        <v>0</v>
      </c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3"/>
      <c r="JD92" s="37">
        <f t="shared" si="271"/>
        <v>1</v>
      </c>
      <c r="JE92" s="11">
        <f>Test!IH91</f>
        <v>0</v>
      </c>
      <c r="JF92" s="11">
        <f>Test!II91</f>
        <v>0</v>
      </c>
      <c r="JG92" s="11">
        <f>Test!IJ91</f>
        <v>0</v>
      </c>
      <c r="JH92" s="11">
        <f>Test!IK91</f>
        <v>0</v>
      </c>
      <c r="JI92" s="11">
        <f>Test!IL91</f>
        <v>0</v>
      </c>
      <c r="JJ92" s="11">
        <f>Test!IM91</f>
        <v>0</v>
      </c>
      <c r="JK92" s="11">
        <f>Test!IN91</f>
        <v>0</v>
      </c>
      <c r="JL92" s="11">
        <f>Test!IO91</f>
        <v>0</v>
      </c>
      <c r="JM92" s="11">
        <f>Test!IP91</f>
        <v>0</v>
      </c>
      <c r="JN92" s="11">
        <f>Test!IQ91</f>
        <v>0</v>
      </c>
      <c r="JO92" s="11">
        <f>Test!IR91</f>
        <v>0</v>
      </c>
      <c r="JP92" s="11">
        <f>Test!IS91</f>
        <v>0</v>
      </c>
      <c r="JQ92" s="11">
        <f>Test!IT91</f>
        <v>0</v>
      </c>
      <c r="JR92" s="11">
        <f>Test!IU91</f>
        <v>0</v>
      </c>
      <c r="JS92" s="11">
        <f>Test!IV91</f>
        <v>0</v>
      </c>
      <c r="JT92" s="11">
        <f>Test!IW91</f>
        <v>0</v>
      </c>
      <c r="JU92" s="11">
        <f>Test!IX91</f>
        <v>0</v>
      </c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3"/>
      <c r="KH92" s="37">
        <f t="shared" si="273"/>
        <v>1</v>
      </c>
      <c r="KI92" s="11">
        <f>Test!JL91</f>
        <v>0</v>
      </c>
      <c r="KJ92" s="11">
        <f>Test!JM91</f>
        <v>0</v>
      </c>
      <c r="KK92" s="11">
        <f>Test!JN91</f>
        <v>0</v>
      </c>
      <c r="KL92" s="11">
        <f>Test!JO91</f>
        <v>0</v>
      </c>
      <c r="KM92" s="11">
        <f>Test!JP91</f>
        <v>0</v>
      </c>
      <c r="KN92" s="11">
        <f>Test!JQ91</f>
        <v>0</v>
      </c>
      <c r="KO92" s="11">
        <f>Test!JR91</f>
        <v>0</v>
      </c>
      <c r="KP92" s="11">
        <f>Test!JS91</f>
        <v>0</v>
      </c>
      <c r="KQ92" s="11">
        <f>Test!JT91</f>
        <v>0</v>
      </c>
      <c r="KR92" s="11">
        <f>Test!JU91</f>
        <v>0</v>
      </c>
      <c r="KS92" s="11">
        <f>Test!JV91</f>
        <v>0</v>
      </c>
      <c r="KT92" s="11">
        <f>Test!JW91</f>
        <v>0</v>
      </c>
      <c r="KU92" s="11">
        <f>Test!JX91</f>
        <v>0</v>
      </c>
      <c r="KV92" s="11">
        <f>Test!JY91</f>
        <v>0</v>
      </c>
      <c r="KW92" s="11">
        <f>Test!JZ91</f>
        <v>0</v>
      </c>
      <c r="KX92" s="11">
        <f>Test!KA91</f>
        <v>0</v>
      </c>
      <c r="KY92" s="11">
        <f>Test!KB91</f>
        <v>0</v>
      </c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3"/>
      <c r="LL92" s="37">
        <f t="shared" si="275"/>
        <v>1</v>
      </c>
      <c r="LM92" s="11">
        <f>Test!KP91</f>
        <v>0</v>
      </c>
      <c r="LN92" s="11">
        <f>Test!KQ91</f>
        <v>0</v>
      </c>
      <c r="LO92" s="11">
        <f>Test!KR91</f>
        <v>0</v>
      </c>
      <c r="LP92" s="11">
        <f>Test!KS91</f>
        <v>0</v>
      </c>
      <c r="LQ92" s="11">
        <f>Test!KT91</f>
        <v>0</v>
      </c>
      <c r="LR92" s="11">
        <f>Test!KU91</f>
        <v>0</v>
      </c>
      <c r="LS92" s="11">
        <f>Test!KV91</f>
        <v>0</v>
      </c>
      <c r="LT92" s="11">
        <f>Test!KW91</f>
        <v>0</v>
      </c>
      <c r="LU92" s="11">
        <f>Test!KX91</f>
        <v>0</v>
      </c>
      <c r="LV92" s="11">
        <f>Test!KY91</f>
        <v>0</v>
      </c>
      <c r="LW92" s="11">
        <f>Test!KZ91</f>
        <v>0</v>
      </c>
      <c r="LX92" s="11">
        <f>Test!LA91</f>
        <v>0</v>
      </c>
      <c r="LY92" s="11">
        <f>Test!LB91</f>
        <v>0</v>
      </c>
      <c r="LZ92" s="11">
        <f>Test!LC91</f>
        <v>0</v>
      </c>
      <c r="MA92" s="11">
        <f>Test!LD91</f>
        <v>0</v>
      </c>
      <c r="MB92" s="11">
        <f>Test!LE91</f>
        <v>0</v>
      </c>
      <c r="MC92" s="11">
        <f>Test!LF91</f>
        <v>0</v>
      </c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55"/>
      <c r="MP92" s="37">
        <f t="shared" si="277"/>
        <v>1</v>
      </c>
      <c r="MQ92" s="11">
        <f>Test!LT91</f>
        <v>0</v>
      </c>
      <c r="MR92" s="11">
        <f>Test!LU91</f>
        <v>0</v>
      </c>
      <c r="MS92" s="11">
        <f>Test!LV91</f>
        <v>0</v>
      </c>
      <c r="MT92" s="11">
        <f>Test!LW91</f>
        <v>0</v>
      </c>
      <c r="MU92" s="11">
        <f>Test!LX91</f>
        <v>0</v>
      </c>
      <c r="MV92" s="11">
        <f>Test!LY91</f>
        <v>0</v>
      </c>
      <c r="MW92" s="11">
        <f>Test!LZ91</f>
        <v>0</v>
      </c>
      <c r="MX92" s="11">
        <f>Test!MA91</f>
        <v>0</v>
      </c>
      <c r="MY92" s="11">
        <f>Test!MB91</f>
        <v>0</v>
      </c>
      <c r="MZ92" s="11">
        <f>Test!MC91</f>
        <v>0</v>
      </c>
      <c r="NA92" s="11">
        <f>Test!MD91</f>
        <v>0</v>
      </c>
      <c r="NB92" s="11">
        <f>Test!ME91</f>
        <v>0</v>
      </c>
      <c r="NC92" s="11">
        <f>Test!MF91</f>
        <v>0</v>
      </c>
      <c r="ND92" s="11">
        <f>Test!MG91</f>
        <v>0</v>
      </c>
      <c r="NE92" s="11">
        <f>Test!MH91</f>
        <v>0</v>
      </c>
      <c r="NF92" s="11">
        <f>Test!MI91</f>
        <v>0</v>
      </c>
      <c r="NG92" s="11">
        <f>Test!MJ91</f>
        <v>0</v>
      </c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55"/>
      <c r="NT92" s="37">
        <f t="shared" si="281"/>
        <v>1</v>
      </c>
      <c r="NU92" s="11">
        <f>Test!MX91</f>
        <v>0</v>
      </c>
      <c r="NV92" s="11">
        <f>Test!MY91</f>
        <v>0</v>
      </c>
      <c r="NW92" s="11">
        <f>Test!MZ91</f>
        <v>0</v>
      </c>
      <c r="NX92" s="11">
        <f>Test!NA91</f>
        <v>0</v>
      </c>
      <c r="NY92" s="11">
        <f>Test!NB91</f>
        <v>0</v>
      </c>
      <c r="NZ92" s="11">
        <f>Test!NC91</f>
        <v>0</v>
      </c>
      <c r="OA92" s="11">
        <f>Test!ND91</f>
        <v>0</v>
      </c>
      <c r="OB92" s="11">
        <f>Test!NE91</f>
        <v>0</v>
      </c>
      <c r="OC92" s="11">
        <f>Test!NF91</f>
        <v>0</v>
      </c>
      <c r="OD92" s="11">
        <f>Test!NG91</f>
        <v>0</v>
      </c>
      <c r="OE92" s="11">
        <f>Test!NH91</f>
        <v>0</v>
      </c>
      <c r="OF92" s="11">
        <f>Test!NI91</f>
        <v>0</v>
      </c>
      <c r="OG92" s="11">
        <f>Test!NJ91</f>
        <v>0</v>
      </c>
      <c r="OH92" s="11">
        <f>Test!NK91</f>
        <v>0</v>
      </c>
      <c r="OI92" s="11">
        <f>Test!NL91</f>
        <v>0</v>
      </c>
      <c r="OJ92" s="11">
        <f>Test!NM91</f>
        <v>0</v>
      </c>
      <c r="OK92" s="11">
        <f>Test!NN91</f>
        <v>0</v>
      </c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55"/>
      <c r="OX92" s="37">
        <f t="shared" si="282"/>
        <v>1</v>
      </c>
      <c r="OY92" s="11">
        <f>Test!OB91</f>
        <v>0</v>
      </c>
      <c r="OZ92" s="11">
        <f>Test!OC91</f>
        <v>0</v>
      </c>
      <c r="PA92" s="11">
        <f>Test!OD91</f>
        <v>0</v>
      </c>
      <c r="PB92" s="11">
        <f>Test!OE91</f>
        <v>0</v>
      </c>
      <c r="PC92" s="11">
        <f>Test!OF91</f>
        <v>0</v>
      </c>
      <c r="PD92" s="11">
        <f>Test!OG91</f>
        <v>0</v>
      </c>
      <c r="PE92" s="11">
        <f>Test!OH91</f>
        <v>0</v>
      </c>
      <c r="PF92" s="11">
        <f>Test!OI91</f>
        <v>0</v>
      </c>
      <c r="PG92" s="11">
        <f>Test!OJ91</f>
        <v>0</v>
      </c>
      <c r="PH92" s="11">
        <f>Test!OK91</f>
        <v>0</v>
      </c>
      <c r="PI92" s="11">
        <f>Test!OL91</f>
        <v>0</v>
      </c>
      <c r="PJ92" s="11">
        <f>Test!OM91</f>
        <v>0</v>
      </c>
      <c r="PK92" s="11">
        <f>Test!ON91</f>
        <v>0</v>
      </c>
      <c r="PL92" s="11">
        <f>Test!OO91</f>
        <v>0</v>
      </c>
      <c r="PM92" s="11">
        <f>Test!OP91</f>
        <v>0</v>
      </c>
      <c r="PN92" s="11">
        <f>Test!OQ91</f>
        <v>0</v>
      </c>
      <c r="PO92" s="11">
        <f>Test!OR91</f>
        <v>0</v>
      </c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</row>
    <row r="93" spans="3:442" ht="16.5" thickBot="1">
      <c r="C93" s="116"/>
      <c r="D93" s="27">
        <f t="shared" si="312"/>
        <v>2</v>
      </c>
      <c r="E93" s="38">
        <f t="shared" ca="1" si="254"/>
        <v>3.5907801418435081E-2</v>
      </c>
      <c r="F93" s="12">
        <f ca="1">Reference!B92</f>
        <v>2.0718156028368702</v>
      </c>
      <c r="G93" s="12">
        <f ca="1">Reference!C92</f>
        <v>0.99928599596023504</v>
      </c>
      <c r="H93" s="12">
        <f ca="1">Reference!D92</f>
        <v>0.99927204847335804</v>
      </c>
      <c r="I93" s="12">
        <f ca="1">Reference!E92</f>
        <v>50.802068888859502</v>
      </c>
      <c r="J93" s="12">
        <f ca="1">Reference!F92</f>
        <v>48.405507119685197</v>
      </c>
      <c r="K93" s="12">
        <f ca="1">Reference!G92</f>
        <v>48.456857361812297</v>
      </c>
      <c r="L93" s="12">
        <f ca="1">Reference!H92</f>
        <v>0.92993897199630704</v>
      </c>
      <c r="M93" s="12">
        <f ca="1">Reference!I92</f>
        <v>0.999827980995178</v>
      </c>
      <c r="N93" s="12">
        <f ca="1">Reference!J92</f>
        <v>2.5333421304821899E-2</v>
      </c>
      <c r="O93" s="12">
        <f ca="1">Reference!K92</f>
        <v>0.99929034709930398</v>
      </c>
      <c r="P93" s="12">
        <f ca="1">Reference!L92</f>
        <v>96.984097000000006</v>
      </c>
      <c r="Q93" s="12">
        <f ca="1">Reference!M92</f>
        <v>50.080066823887101</v>
      </c>
      <c r="R93" s="12" t="str">
        <f ca="1">Reference!N92</f>
        <v>None</v>
      </c>
      <c r="S93" s="12">
        <f ca="1">Reference!O92</f>
        <v>1.361332</v>
      </c>
      <c r="T93" s="12">
        <f ca="1">Reference!P92</f>
        <v>1.361332</v>
      </c>
      <c r="U93" s="12">
        <f ca="1">Reference!Q92</f>
        <v>184.43075200000001</v>
      </c>
      <c r="V93" s="12">
        <f ca="1">Reference!R92</f>
        <v>184.43075200000001</v>
      </c>
      <c r="X93" s="12">
        <f t="shared" si="255"/>
        <v>2.4831560283690046E-2</v>
      </c>
      <c r="Y93" s="12">
        <f>Test!B92</f>
        <v>1.9503368794326199</v>
      </c>
      <c r="Z93" s="12">
        <f>Test!C92</f>
        <v>0.99837350845336903</v>
      </c>
      <c r="AA93" s="12">
        <f>Test!D92</f>
        <v>0.99836623668670599</v>
      </c>
      <c r="AB93" s="12">
        <f>Test!E92</f>
        <v>42.549284877976902</v>
      </c>
      <c r="AC93" s="12">
        <f>Test!F92</f>
        <v>43.826865180548999</v>
      </c>
      <c r="AD93" s="12">
        <f>Test!G92</f>
        <v>44.357248105573802</v>
      </c>
      <c r="AE93" s="12">
        <f>Test!H92</f>
        <v>0.76490575075149503</v>
      </c>
      <c r="AF93" s="12">
        <f>Test!I92</f>
        <v>0.99987196922302202</v>
      </c>
      <c r="AG93" s="12">
        <f>Test!J92</f>
        <v>4.4328574091195998E-2</v>
      </c>
      <c r="AH93" s="12">
        <f>Test!K92</f>
        <v>0.99798792600631703</v>
      </c>
      <c r="AI93" s="12">
        <f>Test!L92</f>
        <v>96.572582999999995</v>
      </c>
      <c r="AJ93" s="12">
        <f>Test!M92</f>
        <v>47.7349247099352</v>
      </c>
      <c r="AK93" s="12" t="str">
        <f>Test!N92</f>
        <v>None</v>
      </c>
      <c r="AL93" s="12">
        <f>Test!O92</f>
        <v>0.65703400000000001</v>
      </c>
      <c r="AM93" s="12">
        <f>Test!P92</f>
        <v>0.65703400000000001</v>
      </c>
      <c r="AN93" s="12">
        <f>Test!Q92</f>
        <v>0.70712299999999995</v>
      </c>
      <c r="AO93" s="12">
        <f>Test!R92</f>
        <v>0.70712299999999995</v>
      </c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9"/>
      <c r="BB93" s="38">
        <f t="shared" si="257"/>
        <v>1.2056737588994615E-4</v>
      </c>
      <c r="BC93" s="12">
        <f>Test!AF92</f>
        <v>1.9997588652482201</v>
      </c>
      <c r="BD93" s="12">
        <f>Test!AG92</f>
        <v>0.99774307012557895</v>
      </c>
      <c r="BE93" s="12">
        <f>Test!AH92</f>
        <v>0.99771821498870805</v>
      </c>
      <c r="BF93" s="12">
        <f>Test!AI92</f>
        <v>45.619430799791097</v>
      </c>
      <c r="BG93" s="12">
        <f>Test!AJ92</f>
        <v>48.0110106626828</v>
      </c>
      <c r="BH93" s="12">
        <f>Test!AK92</f>
        <v>47.637338396427801</v>
      </c>
      <c r="BI93" s="12">
        <f>Test!AL92</f>
        <v>0.82974416017532304</v>
      </c>
      <c r="BJ93" s="12">
        <f>Test!AM92</f>
        <v>0.99955546855926503</v>
      </c>
      <c r="BK93" s="12">
        <f>Test!AN92</f>
        <v>4.3616164475679398E-2</v>
      </c>
      <c r="BL93" s="12">
        <f>Test!AO92</f>
        <v>0.99757117033004705</v>
      </c>
      <c r="BM93" s="12">
        <f>Test!AP92</f>
        <v>96.596897999999996</v>
      </c>
      <c r="BN93" s="12">
        <f>Test!AQ92</f>
        <v>44.721427305798997</v>
      </c>
      <c r="BO93" s="12" t="str">
        <f>Test!AR92</f>
        <v>None</v>
      </c>
      <c r="BP93" s="12">
        <f>Test!AS92</f>
        <v>0.14843899999999999</v>
      </c>
      <c r="BQ93" s="12">
        <f>Test!AT92</f>
        <v>0.14843899999999999</v>
      </c>
      <c r="BR93" s="12">
        <f>Test!AU92</f>
        <v>0.58396300000000001</v>
      </c>
      <c r="BS93" s="12">
        <f>Test!AV92</f>
        <v>0.58396300000000001</v>
      </c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9"/>
      <c r="CF93" s="38">
        <f t="shared" si="259"/>
        <v>3.5907801418435081E-2</v>
      </c>
      <c r="CG93" s="12">
        <f>Test!BJ92</f>
        <v>2.0718156028368702</v>
      </c>
      <c r="CH93" s="12">
        <f>Test!BK92</f>
        <v>0.99928599596023504</v>
      </c>
      <c r="CI93" s="12">
        <f>Test!BL92</f>
        <v>0.99927204847335804</v>
      </c>
      <c r="CJ93" s="12">
        <f>Test!BM92</f>
        <v>50.802068888859502</v>
      </c>
      <c r="CK93" s="12">
        <f>Test!BN92</f>
        <v>48.405507119685197</v>
      </c>
      <c r="CL93" s="12">
        <f>Test!BO92</f>
        <v>48.456857361812297</v>
      </c>
      <c r="CM93" s="12">
        <f>Test!BP92</f>
        <v>0.92993897199630704</v>
      </c>
      <c r="CN93" s="12">
        <f>Test!BQ92</f>
        <v>0.999827980995178</v>
      </c>
      <c r="CO93" s="12">
        <f>Test!BR92</f>
        <v>2.5333421304821899E-2</v>
      </c>
      <c r="CP93" s="12">
        <f>Test!BS92</f>
        <v>0.99929034709930398</v>
      </c>
      <c r="CQ93" s="12">
        <f>Test!BT92</f>
        <v>96.984097000000006</v>
      </c>
      <c r="CR93" s="12">
        <f>Test!BU92</f>
        <v>50.080066823887101</v>
      </c>
      <c r="CS93" s="12" t="str">
        <f>Test!BV92</f>
        <v>None</v>
      </c>
      <c r="CT93" s="12">
        <f>Test!BW92</f>
        <v>1.361332</v>
      </c>
      <c r="CU93" s="12">
        <f>Test!BX92</f>
        <v>1.361332</v>
      </c>
      <c r="CV93" s="12">
        <f>Test!BY92</f>
        <v>184.43075200000001</v>
      </c>
      <c r="CW93" s="12">
        <f>Test!BZ92</f>
        <v>184.43075200000001</v>
      </c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9"/>
      <c r="DJ93" s="38">
        <f t="shared" si="261"/>
        <v>2.521453900708992E-2</v>
      </c>
      <c r="DK93" s="12">
        <f>Test!CN92</f>
        <v>2.0504290780141798</v>
      </c>
      <c r="DL93" s="12">
        <f>Test!CO92</f>
        <v>0.99915790557861295</v>
      </c>
      <c r="DM93" s="12">
        <f>Test!CP92</f>
        <v>0.99914658069610596</v>
      </c>
      <c r="DN93" s="12">
        <f>Test!CQ92</f>
        <v>49.673540278395002</v>
      </c>
      <c r="DO93" s="12">
        <f>Test!CR92</f>
        <v>51.234718582689197</v>
      </c>
      <c r="DP93" s="12">
        <f>Test!CS92</f>
        <v>51.289239135305202</v>
      </c>
      <c r="DQ93" s="12">
        <f>Test!CT92</f>
        <v>0.91277015209197998</v>
      </c>
      <c r="DR93" s="12">
        <f>Test!CU92</f>
        <v>0.99982553720474199</v>
      </c>
      <c r="DS93" s="12">
        <f>Test!CV92</f>
        <v>2.7730876579880701E-2</v>
      </c>
      <c r="DT93" s="12">
        <f>Test!CW92</f>
        <v>0.99912512302398604</v>
      </c>
      <c r="DU93" s="12">
        <f>Test!CX92</f>
        <v>96.892105999999998</v>
      </c>
      <c r="DV93" s="12">
        <f>Test!CY92</f>
        <v>49.122854957372397</v>
      </c>
      <c r="DW93" s="12" t="str">
        <f>Test!CZ92</f>
        <v>None</v>
      </c>
      <c r="DX93" s="12">
        <f>Test!DA92</f>
        <v>1.2756700000000001</v>
      </c>
      <c r="DY93" s="12">
        <f>Test!DB92</f>
        <v>1.2756700000000001</v>
      </c>
      <c r="DZ93" s="12">
        <f>Test!DC92</f>
        <v>1830.13879</v>
      </c>
      <c r="EA93" s="12">
        <f>Test!DD92</f>
        <v>1830.13879</v>
      </c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9"/>
      <c r="EN93" s="38">
        <f t="shared" si="263"/>
        <v>1</v>
      </c>
      <c r="EO93" s="12">
        <f>Test!DR92</f>
        <v>0</v>
      </c>
      <c r="EP93" s="12">
        <f>Test!DS92</f>
        <v>0</v>
      </c>
      <c r="EQ93" s="12">
        <f>Test!DT92</f>
        <v>0</v>
      </c>
      <c r="ER93" s="12">
        <f>Test!DU92</f>
        <v>0</v>
      </c>
      <c r="ES93" s="12">
        <f>Test!DV92</f>
        <v>0</v>
      </c>
      <c r="ET93" s="12">
        <f>Test!DW92</f>
        <v>0</v>
      </c>
      <c r="EU93" s="12">
        <f>Test!DX92</f>
        <v>0</v>
      </c>
      <c r="EV93" s="12">
        <f>Test!DY92</f>
        <v>0</v>
      </c>
      <c r="EW93" s="12">
        <f>Test!DZ92</f>
        <v>0</v>
      </c>
      <c r="EX93" s="12">
        <f>Test!EA92</f>
        <v>0</v>
      </c>
      <c r="EY93" s="12">
        <f>Test!EB92</f>
        <v>0</v>
      </c>
      <c r="EZ93" s="12">
        <f>Test!EC92</f>
        <v>0</v>
      </c>
      <c r="FA93" s="12">
        <f>Test!ED92</f>
        <v>0</v>
      </c>
      <c r="FB93" s="12">
        <f>Test!EE92</f>
        <v>0</v>
      </c>
      <c r="FC93" s="12">
        <f>Test!EF92</f>
        <v>0</v>
      </c>
      <c r="FD93" s="12">
        <f>Test!EG92</f>
        <v>0</v>
      </c>
      <c r="FE93" s="12">
        <f>Test!EH92</f>
        <v>0</v>
      </c>
      <c r="FF93" s="16"/>
      <c r="FG93" s="16"/>
      <c r="FH93" s="16"/>
      <c r="FI93" s="16"/>
      <c r="FJ93" s="16"/>
      <c r="FK93" s="16"/>
      <c r="FL93" s="16"/>
      <c r="FM93" s="16"/>
      <c r="FN93" s="16"/>
      <c r="FO93" s="16"/>
      <c r="FP93" s="16"/>
      <c r="FQ93" s="55"/>
      <c r="FR93" s="38">
        <f t="shared" si="265"/>
        <v>1</v>
      </c>
      <c r="FS93" s="12">
        <f>Test!EV92</f>
        <v>0</v>
      </c>
      <c r="FT93" s="12">
        <f>Test!EW92</f>
        <v>0</v>
      </c>
      <c r="FU93" s="12">
        <f>Test!EX92</f>
        <v>0</v>
      </c>
      <c r="FV93" s="12">
        <f>Test!EY92</f>
        <v>0</v>
      </c>
      <c r="FW93" s="12">
        <f>Test!EZ92</f>
        <v>0</v>
      </c>
      <c r="FX93" s="12">
        <f>Test!FA92</f>
        <v>0</v>
      </c>
      <c r="FY93" s="12">
        <f>Test!FB92</f>
        <v>0</v>
      </c>
      <c r="FZ93" s="12">
        <f>Test!FC92</f>
        <v>0</v>
      </c>
      <c r="GA93" s="12">
        <f>Test!FD92</f>
        <v>0</v>
      </c>
      <c r="GB93" s="12">
        <f>Test!FE92</f>
        <v>0</v>
      </c>
      <c r="GC93" s="12">
        <f>Test!FF92</f>
        <v>0</v>
      </c>
      <c r="GD93" s="12">
        <f>Test!FG92</f>
        <v>0</v>
      </c>
      <c r="GE93" s="12">
        <f>Test!FH92</f>
        <v>0</v>
      </c>
      <c r="GF93" s="12">
        <f>Test!FI92</f>
        <v>0</v>
      </c>
      <c r="GG93" s="12">
        <f>Test!FJ92</f>
        <v>0</v>
      </c>
      <c r="GH93" s="12">
        <f>Test!FK92</f>
        <v>0</v>
      </c>
      <c r="GI93" s="12">
        <f>Test!FL92</f>
        <v>0</v>
      </c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55"/>
      <c r="GV93" s="38">
        <f t="shared" si="267"/>
        <v>1</v>
      </c>
      <c r="GW93" s="12">
        <f>Test!FZ92</f>
        <v>0</v>
      </c>
      <c r="GX93" s="12">
        <f>Test!GA92</f>
        <v>0</v>
      </c>
      <c r="GY93" s="12">
        <f>Test!GB92</f>
        <v>0</v>
      </c>
      <c r="GZ93" s="12">
        <f>Test!GC92</f>
        <v>0</v>
      </c>
      <c r="HA93" s="12">
        <f>Test!GD92</f>
        <v>0</v>
      </c>
      <c r="HB93" s="12">
        <f>Test!GE92</f>
        <v>0</v>
      </c>
      <c r="HC93" s="12">
        <f>Test!GF92</f>
        <v>0</v>
      </c>
      <c r="HD93" s="12">
        <f>Test!GG92</f>
        <v>0</v>
      </c>
      <c r="HE93" s="12">
        <f>Test!GH92</f>
        <v>0</v>
      </c>
      <c r="HF93" s="12">
        <f>Test!GI92</f>
        <v>0</v>
      </c>
      <c r="HG93" s="12">
        <f>Test!GJ92</f>
        <v>0</v>
      </c>
      <c r="HH93" s="12">
        <f>Test!GK92</f>
        <v>0</v>
      </c>
      <c r="HI93" s="12">
        <f>Test!GL92</f>
        <v>0</v>
      </c>
      <c r="HJ93" s="12">
        <f>Test!GM92</f>
        <v>0</v>
      </c>
      <c r="HK93" s="12">
        <f>Test!GN92</f>
        <v>0</v>
      </c>
      <c r="HL93" s="12">
        <f>Test!GO92</f>
        <v>0</v>
      </c>
      <c r="HM93" s="12">
        <f>Test!GP92</f>
        <v>0</v>
      </c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9"/>
      <c r="HZ93" s="38">
        <f t="shared" si="269"/>
        <v>1</v>
      </c>
      <c r="IA93" s="12">
        <f>Test!HD92</f>
        <v>0</v>
      </c>
      <c r="IB93" s="12">
        <f>Test!HE92</f>
        <v>0</v>
      </c>
      <c r="IC93" s="12">
        <f>Test!HF92</f>
        <v>0</v>
      </c>
      <c r="ID93" s="12">
        <f>Test!HG92</f>
        <v>0</v>
      </c>
      <c r="IE93" s="12">
        <f>Test!HH92</f>
        <v>0</v>
      </c>
      <c r="IF93" s="12">
        <f>Test!HI92</f>
        <v>0</v>
      </c>
      <c r="IG93" s="12">
        <f>Test!HJ92</f>
        <v>0</v>
      </c>
      <c r="IH93" s="12">
        <f>Test!HK92</f>
        <v>0</v>
      </c>
      <c r="II93" s="12">
        <f>Test!HL92</f>
        <v>0</v>
      </c>
      <c r="IJ93" s="12">
        <f>Test!HM92</f>
        <v>0</v>
      </c>
      <c r="IK93" s="12">
        <f>Test!HN92</f>
        <v>0</v>
      </c>
      <c r="IL93" s="12">
        <f>Test!HO92</f>
        <v>0</v>
      </c>
      <c r="IM93" s="12">
        <f>Test!HP92</f>
        <v>0</v>
      </c>
      <c r="IN93" s="12">
        <f>Test!HQ92</f>
        <v>0</v>
      </c>
      <c r="IO93" s="12">
        <f>Test!HR92</f>
        <v>0</v>
      </c>
      <c r="IP93" s="12">
        <f>Test!HS92</f>
        <v>0</v>
      </c>
      <c r="IQ93" s="12">
        <f>Test!HT92</f>
        <v>0</v>
      </c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9"/>
      <c r="JD93" s="38">
        <f t="shared" si="271"/>
        <v>1</v>
      </c>
      <c r="JE93" s="12">
        <f>Test!IH92</f>
        <v>0</v>
      </c>
      <c r="JF93" s="12">
        <f>Test!II92</f>
        <v>0</v>
      </c>
      <c r="JG93" s="12">
        <f>Test!IJ92</f>
        <v>0</v>
      </c>
      <c r="JH93" s="12">
        <f>Test!IK92</f>
        <v>0</v>
      </c>
      <c r="JI93" s="12">
        <f>Test!IL92</f>
        <v>0</v>
      </c>
      <c r="JJ93" s="12">
        <f>Test!IM92</f>
        <v>0</v>
      </c>
      <c r="JK93" s="12">
        <f>Test!IN92</f>
        <v>0</v>
      </c>
      <c r="JL93" s="12">
        <f>Test!IO92</f>
        <v>0</v>
      </c>
      <c r="JM93" s="12">
        <f>Test!IP92</f>
        <v>0</v>
      </c>
      <c r="JN93" s="12">
        <f>Test!IQ92</f>
        <v>0</v>
      </c>
      <c r="JO93" s="12">
        <f>Test!IR92</f>
        <v>0</v>
      </c>
      <c r="JP93" s="12">
        <f>Test!IS92</f>
        <v>0</v>
      </c>
      <c r="JQ93" s="12">
        <f>Test!IT92</f>
        <v>0</v>
      </c>
      <c r="JR93" s="12">
        <f>Test!IU92</f>
        <v>0</v>
      </c>
      <c r="JS93" s="12">
        <f>Test!IV92</f>
        <v>0</v>
      </c>
      <c r="JT93" s="12">
        <f>Test!IW92</f>
        <v>0</v>
      </c>
      <c r="JU93" s="12">
        <f>Test!IX92</f>
        <v>0</v>
      </c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9"/>
      <c r="KH93" s="38">
        <f t="shared" si="273"/>
        <v>1</v>
      </c>
      <c r="KI93" s="12">
        <f>Test!JL92</f>
        <v>0</v>
      </c>
      <c r="KJ93" s="12">
        <f>Test!JM92</f>
        <v>0</v>
      </c>
      <c r="KK93" s="12">
        <f>Test!JN92</f>
        <v>0</v>
      </c>
      <c r="KL93" s="12">
        <f>Test!JO92</f>
        <v>0</v>
      </c>
      <c r="KM93" s="12">
        <f>Test!JP92</f>
        <v>0</v>
      </c>
      <c r="KN93" s="12">
        <f>Test!JQ92</f>
        <v>0</v>
      </c>
      <c r="KO93" s="12">
        <f>Test!JR92</f>
        <v>0</v>
      </c>
      <c r="KP93" s="12">
        <f>Test!JS92</f>
        <v>0</v>
      </c>
      <c r="KQ93" s="12">
        <f>Test!JT92</f>
        <v>0</v>
      </c>
      <c r="KR93" s="12">
        <f>Test!JU92</f>
        <v>0</v>
      </c>
      <c r="KS93" s="12">
        <f>Test!JV92</f>
        <v>0</v>
      </c>
      <c r="KT93" s="12">
        <f>Test!JW92</f>
        <v>0</v>
      </c>
      <c r="KU93" s="12">
        <f>Test!JX92</f>
        <v>0</v>
      </c>
      <c r="KV93" s="12">
        <f>Test!JY92</f>
        <v>0</v>
      </c>
      <c r="KW93" s="12">
        <f>Test!JZ92</f>
        <v>0</v>
      </c>
      <c r="KX93" s="12">
        <f>Test!KA92</f>
        <v>0</v>
      </c>
      <c r="KY93" s="12">
        <f>Test!KB92</f>
        <v>0</v>
      </c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9"/>
      <c r="LL93" s="38">
        <f t="shared" si="275"/>
        <v>1</v>
      </c>
      <c r="LM93" s="12">
        <f>Test!KP92</f>
        <v>0</v>
      </c>
      <c r="LN93" s="12">
        <f>Test!KQ92</f>
        <v>0</v>
      </c>
      <c r="LO93" s="12">
        <f>Test!KR92</f>
        <v>0</v>
      </c>
      <c r="LP93" s="12">
        <f>Test!KS92</f>
        <v>0</v>
      </c>
      <c r="LQ93" s="12">
        <f>Test!KT92</f>
        <v>0</v>
      </c>
      <c r="LR93" s="12">
        <f>Test!KU92</f>
        <v>0</v>
      </c>
      <c r="LS93" s="12">
        <f>Test!KV92</f>
        <v>0</v>
      </c>
      <c r="LT93" s="12">
        <f>Test!KW92</f>
        <v>0</v>
      </c>
      <c r="LU93" s="12">
        <f>Test!KX92</f>
        <v>0</v>
      </c>
      <c r="LV93" s="12">
        <f>Test!KY92</f>
        <v>0</v>
      </c>
      <c r="LW93" s="12">
        <f>Test!KZ92</f>
        <v>0</v>
      </c>
      <c r="LX93" s="12">
        <f>Test!LA92</f>
        <v>0</v>
      </c>
      <c r="LY93" s="12">
        <f>Test!LB92</f>
        <v>0</v>
      </c>
      <c r="LZ93" s="12">
        <f>Test!LC92</f>
        <v>0</v>
      </c>
      <c r="MA93" s="12">
        <f>Test!LD92</f>
        <v>0</v>
      </c>
      <c r="MB93" s="12">
        <f>Test!LE92</f>
        <v>0</v>
      </c>
      <c r="MC93" s="12">
        <f>Test!LF92</f>
        <v>0</v>
      </c>
      <c r="MD93" s="16"/>
      <c r="ME93" s="16"/>
      <c r="MF93" s="16"/>
      <c r="MG93" s="16"/>
      <c r="MH93" s="16"/>
      <c r="MI93" s="16"/>
      <c r="MJ93" s="16"/>
      <c r="MK93" s="16"/>
      <c r="ML93" s="16"/>
      <c r="MM93" s="16"/>
      <c r="MN93" s="16"/>
      <c r="MO93" s="55"/>
      <c r="MP93" s="38">
        <f t="shared" si="277"/>
        <v>1</v>
      </c>
      <c r="MQ93" s="12">
        <f>Test!LT92</f>
        <v>0</v>
      </c>
      <c r="MR93" s="12">
        <f>Test!LU92</f>
        <v>0</v>
      </c>
      <c r="MS93" s="12">
        <f>Test!LV92</f>
        <v>0</v>
      </c>
      <c r="MT93" s="12">
        <f>Test!LW92</f>
        <v>0</v>
      </c>
      <c r="MU93" s="12">
        <f>Test!LX92</f>
        <v>0</v>
      </c>
      <c r="MV93" s="12">
        <f>Test!LY92</f>
        <v>0</v>
      </c>
      <c r="MW93" s="12">
        <f>Test!LZ92</f>
        <v>0</v>
      </c>
      <c r="MX93" s="12">
        <f>Test!MA92</f>
        <v>0</v>
      </c>
      <c r="MY93" s="12">
        <f>Test!MB92</f>
        <v>0</v>
      </c>
      <c r="MZ93" s="12">
        <f>Test!MC92</f>
        <v>0</v>
      </c>
      <c r="NA93" s="12">
        <f>Test!MD92</f>
        <v>0</v>
      </c>
      <c r="NB93" s="12">
        <f>Test!ME92</f>
        <v>0</v>
      </c>
      <c r="NC93" s="12">
        <f>Test!MF92</f>
        <v>0</v>
      </c>
      <c r="ND93" s="12">
        <f>Test!MG92</f>
        <v>0</v>
      </c>
      <c r="NE93" s="12">
        <f>Test!MH92</f>
        <v>0</v>
      </c>
      <c r="NF93" s="12">
        <f>Test!MI92</f>
        <v>0</v>
      </c>
      <c r="NG93" s="12">
        <f>Test!MJ92</f>
        <v>0</v>
      </c>
      <c r="NH93" s="16"/>
      <c r="NI93" s="16"/>
      <c r="NJ93" s="16"/>
      <c r="NK93" s="16"/>
      <c r="NL93" s="16"/>
      <c r="NM93" s="16"/>
      <c r="NN93" s="16"/>
      <c r="NO93" s="16"/>
      <c r="NP93" s="16"/>
      <c r="NQ93" s="16"/>
      <c r="NR93" s="16"/>
      <c r="NS93" s="55"/>
      <c r="NT93" s="38">
        <f t="shared" si="281"/>
        <v>1</v>
      </c>
      <c r="NU93" s="12">
        <f>Test!MX92</f>
        <v>0</v>
      </c>
      <c r="NV93" s="12">
        <f>Test!MY92</f>
        <v>0</v>
      </c>
      <c r="NW93" s="12">
        <f>Test!MZ92</f>
        <v>0</v>
      </c>
      <c r="NX93" s="12">
        <f>Test!NA92</f>
        <v>0</v>
      </c>
      <c r="NY93" s="12">
        <f>Test!NB92</f>
        <v>0</v>
      </c>
      <c r="NZ93" s="12">
        <f>Test!NC92</f>
        <v>0</v>
      </c>
      <c r="OA93" s="12">
        <f>Test!ND92</f>
        <v>0</v>
      </c>
      <c r="OB93" s="12">
        <f>Test!NE92</f>
        <v>0</v>
      </c>
      <c r="OC93" s="12">
        <f>Test!NF92</f>
        <v>0</v>
      </c>
      <c r="OD93" s="12">
        <f>Test!NG92</f>
        <v>0</v>
      </c>
      <c r="OE93" s="12">
        <f>Test!NH92</f>
        <v>0</v>
      </c>
      <c r="OF93" s="12">
        <f>Test!NI92</f>
        <v>0</v>
      </c>
      <c r="OG93" s="12">
        <f>Test!NJ92</f>
        <v>0</v>
      </c>
      <c r="OH93" s="12">
        <f>Test!NK92</f>
        <v>0</v>
      </c>
      <c r="OI93" s="12">
        <f>Test!NL92</f>
        <v>0</v>
      </c>
      <c r="OJ93" s="12">
        <f>Test!NM92</f>
        <v>0</v>
      </c>
      <c r="OK93" s="12">
        <f>Test!NN92</f>
        <v>0</v>
      </c>
      <c r="OL93" s="16"/>
      <c r="OM93" s="16"/>
      <c r="ON93" s="16"/>
      <c r="OO93" s="16"/>
      <c r="OP93" s="16"/>
      <c r="OQ93" s="16"/>
      <c r="OR93" s="16"/>
      <c r="OS93" s="16"/>
      <c r="OT93" s="16"/>
      <c r="OU93" s="16"/>
      <c r="OV93" s="16"/>
      <c r="OW93" s="55"/>
      <c r="OX93" s="38">
        <f t="shared" si="282"/>
        <v>1</v>
      </c>
      <c r="OY93" s="12">
        <f>Test!OB92</f>
        <v>0</v>
      </c>
      <c r="OZ93" s="12">
        <f>Test!OC92</f>
        <v>0</v>
      </c>
      <c r="PA93" s="12">
        <f>Test!OD92</f>
        <v>0</v>
      </c>
      <c r="PB93" s="12">
        <f>Test!OE92</f>
        <v>0</v>
      </c>
      <c r="PC93" s="12">
        <f>Test!OF92</f>
        <v>0</v>
      </c>
      <c r="PD93" s="12">
        <f>Test!OG92</f>
        <v>0</v>
      </c>
      <c r="PE93" s="12">
        <f>Test!OH92</f>
        <v>0</v>
      </c>
      <c r="PF93" s="12">
        <f>Test!OI92</f>
        <v>0</v>
      </c>
      <c r="PG93" s="12">
        <f>Test!OJ92</f>
        <v>0</v>
      </c>
      <c r="PH93" s="12">
        <f>Test!OK92</f>
        <v>0</v>
      </c>
      <c r="PI93" s="12">
        <f>Test!OL92</f>
        <v>0</v>
      </c>
      <c r="PJ93" s="12">
        <f>Test!OM92</f>
        <v>0</v>
      </c>
      <c r="PK93" s="12">
        <f>Test!ON92</f>
        <v>0</v>
      </c>
      <c r="PL93" s="12">
        <f>Test!OO92</f>
        <v>0</v>
      </c>
      <c r="PM93" s="12">
        <f>Test!OP92</f>
        <v>0</v>
      </c>
      <c r="PN93" s="12">
        <f>Test!OQ92</f>
        <v>0</v>
      </c>
      <c r="PO93" s="12">
        <f>Test!OR92</f>
        <v>0</v>
      </c>
      <c r="PP93" s="16"/>
      <c r="PQ93" s="16"/>
      <c r="PR93" s="16"/>
      <c r="PS93" s="16"/>
      <c r="PT93" s="16"/>
      <c r="PU93" s="16"/>
      <c r="PV93" s="16"/>
      <c r="PW93" s="16"/>
      <c r="PX93" s="16"/>
      <c r="PY93" s="16"/>
      <c r="PZ93" s="16"/>
    </row>
    <row r="94" spans="3:442" ht="16.5" thickBot="1">
      <c r="C94" s="114" t="s">
        <v>14</v>
      </c>
      <c r="D94" s="25">
        <f>D85</f>
        <v>0.03</v>
      </c>
      <c r="E94" s="33">
        <f t="shared" ca="1" si="254"/>
        <v>0.97524517557734669</v>
      </c>
      <c r="F94" s="9">
        <f ca="1">Reference!B93</f>
        <v>5.92573552673204E-2</v>
      </c>
      <c r="G94" s="9">
        <f ca="1">Reference!C93</f>
        <v>0.83897131681442205</v>
      </c>
      <c r="H94" s="9">
        <f ca="1">Reference!D93</f>
        <v>0.83530884981155396</v>
      </c>
      <c r="I94" s="9">
        <f ca="1">Reference!E93</f>
        <v>22.129190429037902</v>
      </c>
      <c r="J94" s="9">
        <f ca="1">Reference!F93</f>
        <v>33.191716292385998</v>
      </c>
      <c r="K94" s="9">
        <f ca="1">Reference!G93</f>
        <v>28.795935603222802</v>
      </c>
      <c r="L94" s="9">
        <f ca="1">Reference!H93</f>
        <v>0.19259054958820301</v>
      </c>
      <c r="M94" s="9">
        <f ca="1">Reference!I93</f>
        <v>0.94111269712448098</v>
      </c>
      <c r="N94" s="9">
        <f ca="1">Reference!J93</f>
        <v>0.48536279797553999</v>
      </c>
      <c r="O94" s="9">
        <f ca="1">Reference!K93</f>
        <v>0.77923566102981501</v>
      </c>
      <c r="P94" s="9">
        <f ca="1">Reference!L93</f>
        <v>22.189485999999999</v>
      </c>
      <c r="Q94" s="9">
        <f ca="1">Reference!M93</f>
        <v>16.948530846859001</v>
      </c>
      <c r="R94" s="9" t="str">
        <f ca="1">Reference!N93</f>
        <v>None</v>
      </c>
      <c r="S94" s="9">
        <f ca="1">Reference!O93</f>
        <v>0.383797</v>
      </c>
      <c r="T94" s="9">
        <f ca="1">Reference!P93</f>
        <v>0.383797</v>
      </c>
      <c r="U94" s="9">
        <f ca="1">Reference!Q93</f>
        <v>97.209536999999997</v>
      </c>
      <c r="V94" s="9">
        <f ca="1">Reference!R93</f>
        <v>97.209536999999997</v>
      </c>
      <c r="X94" s="9">
        <f t="shared" si="255"/>
        <v>2.7896762627860334</v>
      </c>
      <c r="Y94" s="9">
        <f>Test!B93</f>
        <v>0.113690287883581</v>
      </c>
      <c r="Z94" s="9">
        <f>Test!C93</f>
        <v>0.83316445350646895</v>
      </c>
      <c r="AA94" s="9">
        <f>Test!D93</f>
        <v>0.82836467027664096</v>
      </c>
      <c r="AB94" s="9">
        <f>Test!E93</f>
        <v>21.704315952582</v>
      </c>
      <c r="AC94" s="9">
        <f>Test!F93</f>
        <v>27.133925064629</v>
      </c>
      <c r="AD94" s="9">
        <f>Test!G93</f>
        <v>26.365259894685401</v>
      </c>
      <c r="AE94" s="9">
        <f>Test!H93</f>
        <v>0.180594608187675</v>
      </c>
      <c r="AF94" s="9">
        <f>Test!I93</f>
        <v>0.93310099840164096</v>
      </c>
      <c r="AG94" s="9">
        <f>Test!J93</f>
        <v>0.50460463762283303</v>
      </c>
      <c r="AH94" s="9">
        <f>Test!K93</f>
        <v>0.80577307939529397</v>
      </c>
      <c r="AI94" s="9">
        <f>Test!L93</f>
        <v>30.898599000000001</v>
      </c>
      <c r="AJ94" s="9">
        <f>Test!M93</f>
        <v>16.456144853600399</v>
      </c>
      <c r="AK94" s="9" t="str">
        <f>Test!N93</f>
        <v>None</v>
      </c>
      <c r="AL94" s="9">
        <f>Test!O93</f>
        <v>0.40244999999999997</v>
      </c>
      <c r="AM94" s="9">
        <f>Test!P93</f>
        <v>0.40244999999999997</v>
      </c>
      <c r="AN94" s="9">
        <f>Test!Q93</f>
        <v>0.39934700000000001</v>
      </c>
      <c r="AO94" s="9">
        <f>Test!R93</f>
        <v>0.39934700000000001</v>
      </c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5"/>
      <c r="BB94" s="33">
        <f t="shared" si="257"/>
        <v>1.8454075714664786E-4</v>
      </c>
      <c r="BC94" s="9">
        <f>Test!AF93</f>
        <v>2.9994463777285599E-2</v>
      </c>
      <c r="BD94" s="9">
        <f>Test!AG93</f>
        <v>0.72373294830322199</v>
      </c>
      <c r="BE94" s="9">
        <f>Test!AH93</f>
        <v>0.71399676799774103</v>
      </c>
      <c r="BF94" s="9">
        <f>Test!AI93</f>
        <v>19.970356156298699</v>
      </c>
      <c r="BG94" s="9">
        <f>Test!AJ93</f>
        <v>32.624022776122501</v>
      </c>
      <c r="BH94" s="9">
        <f>Test!AK93</f>
        <v>27.817668247996</v>
      </c>
      <c r="BI94" s="9">
        <f>Test!AL93</f>
        <v>0.118964783847332</v>
      </c>
      <c r="BJ94" s="9">
        <f>Test!AM93</f>
        <v>0.88938689231872503</v>
      </c>
      <c r="BK94" s="9">
        <f>Test!AN93</f>
        <v>0.63291472196578902</v>
      </c>
      <c r="BL94" s="9">
        <f>Test!AO93</f>
        <v>0.62616032361984197</v>
      </c>
      <c r="BM94" s="9">
        <f>Test!AP93</f>
        <v>9.0659980000000004</v>
      </c>
      <c r="BN94" s="9">
        <f>Test!AQ93</f>
        <v>14.597876086035701</v>
      </c>
      <c r="BO94" s="9" t="str">
        <f>Test!AR93</f>
        <v>None</v>
      </c>
      <c r="BP94" s="9">
        <f>Test!AS93</f>
        <v>4.7837999999999999E-2</v>
      </c>
      <c r="BQ94" s="9">
        <f>Test!AT93</f>
        <v>4.7837999999999999E-2</v>
      </c>
      <c r="BR94" s="9">
        <f>Test!AU93</f>
        <v>0.77670399999999995</v>
      </c>
      <c r="BS94" s="9">
        <f>Test!AV93</f>
        <v>0.77670399999999995</v>
      </c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5"/>
      <c r="CF94" s="33">
        <f t="shared" si="259"/>
        <v>0.97524517557734669</v>
      </c>
      <c r="CG94" s="9">
        <f>Test!BJ93</f>
        <v>5.92573552673204E-2</v>
      </c>
      <c r="CH94" s="9">
        <f>Test!BK93</f>
        <v>0.83897131681442205</v>
      </c>
      <c r="CI94" s="9">
        <f>Test!BL93</f>
        <v>0.83530884981155396</v>
      </c>
      <c r="CJ94" s="9">
        <f>Test!BM93</f>
        <v>22.129190429037902</v>
      </c>
      <c r="CK94" s="9">
        <f>Test!BN93</f>
        <v>33.191716292385998</v>
      </c>
      <c r="CL94" s="9">
        <f>Test!BO93</f>
        <v>28.795935603222802</v>
      </c>
      <c r="CM94" s="9">
        <f>Test!BP93</f>
        <v>0.19259054958820301</v>
      </c>
      <c r="CN94" s="9">
        <f>Test!BQ93</f>
        <v>0.94111269712448098</v>
      </c>
      <c r="CO94" s="9">
        <f>Test!BR93</f>
        <v>0.48536279797553999</v>
      </c>
      <c r="CP94" s="9">
        <f>Test!BS93</f>
        <v>0.77923566102981501</v>
      </c>
      <c r="CQ94" s="9">
        <f>Test!BT93</f>
        <v>22.189485999999999</v>
      </c>
      <c r="CR94" s="9">
        <f>Test!BU93</f>
        <v>16.948530846859001</v>
      </c>
      <c r="CS94" s="9" t="str">
        <f>Test!BV93</f>
        <v>None</v>
      </c>
      <c r="CT94" s="9">
        <f>Test!BW93</f>
        <v>0.383797</v>
      </c>
      <c r="CU94" s="9">
        <f>Test!BX93</f>
        <v>0.383797</v>
      </c>
      <c r="CV94" s="9">
        <f>Test!BY93</f>
        <v>97.209536999999997</v>
      </c>
      <c r="CW94" s="9">
        <f>Test!BZ93</f>
        <v>97.209536999999997</v>
      </c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5"/>
      <c r="DJ94" s="33">
        <f t="shared" si="261"/>
        <v>0.33660234103131681</v>
      </c>
      <c r="DK94" s="9">
        <f>Test!CN93</f>
        <v>4.0098070230939503E-2</v>
      </c>
      <c r="DL94" s="9">
        <f>Test!CO93</f>
        <v>0.80964225530624301</v>
      </c>
      <c r="DM94" s="9">
        <f>Test!CP93</f>
        <v>0.80445784330367998</v>
      </c>
      <c r="DN94" s="9">
        <f>Test!CQ93</f>
        <v>21.589300670981299</v>
      </c>
      <c r="DO94" s="9">
        <f>Test!CR93</f>
        <v>32.568948807034097</v>
      </c>
      <c r="DP94" s="9">
        <f>Test!CS93</f>
        <v>28.505694872039999</v>
      </c>
      <c r="DQ94" s="9">
        <f>Test!CT93</f>
        <v>0.17360018193721699</v>
      </c>
      <c r="DR94" s="9">
        <f>Test!CU93</f>
        <v>0.92331981658935502</v>
      </c>
      <c r="DS94" s="9">
        <f>Test!CV93</f>
        <v>0.52369123697280795</v>
      </c>
      <c r="DT94" s="9">
        <f>Test!CW93</f>
        <v>0.74358743429183904</v>
      </c>
      <c r="DU94" s="9">
        <f>Test!CX93</f>
        <v>18.875032000000001</v>
      </c>
      <c r="DV94" s="9">
        <f>Test!CY93</f>
        <v>16.3018324169811</v>
      </c>
      <c r="DW94" s="9" t="str">
        <f>Test!CZ93</f>
        <v>None</v>
      </c>
      <c r="DX94" s="9">
        <f>Test!DA93</f>
        <v>0.47080499999999997</v>
      </c>
      <c r="DY94" s="9">
        <f>Test!DB93</f>
        <v>0.47080499999999997</v>
      </c>
      <c r="DZ94" s="9">
        <f>Test!DC93</f>
        <v>85.710393999999994</v>
      </c>
      <c r="EA94" s="9">
        <f>Test!DD93</f>
        <v>85.710393999999994</v>
      </c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5"/>
      <c r="EN94" s="33">
        <f t="shared" si="263"/>
        <v>1</v>
      </c>
      <c r="EO94" s="9">
        <f>Test!DR93</f>
        <v>0</v>
      </c>
      <c r="EP94" s="9">
        <f>Test!DS93</f>
        <v>0</v>
      </c>
      <c r="EQ94" s="9">
        <f>Test!DT93</f>
        <v>0</v>
      </c>
      <c r="ER94" s="9">
        <f>Test!DU93</f>
        <v>0</v>
      </c>
      <c r="ES94" s="9">
        <f>Test!DV93</f>
        <v>0</v>
      </c>
      <c r="ET94" s="9">
        <f>Test!DW93</f>
        <v>0</v>
      </c>
      <c r="EU94" s="9">
        <f>Test!DX93</f>
        <v>0</v>
      </c>
      <c r="EV94" s="9">
        <f>Test!DY93</f>
        <v>0</v>
      </c>
      <c r="EW94" s="9">
        <f>Test!DZ93</f>
        <v>0</v>
      </c>
      <c r="EX94" s="9">
        <f>Test!EA93</f>
        <v>0</v>
      </c>
      <c r="EY94" s="9">
        <f>Test!EB93</f>
        <v>0</v>
      </c>
      <c r="EZ94" s="9">
        <f>Test!EC93</f>
        <v>0</v>
      </c>
      <c r="FA94" s="9">
        <f>Test!ED93</f>
        <v>0</v>
      </c>
      <c r="FB94" s="9">
        <f>Test!EE93</f>
        <v>0</v>
      </c>
      <c r="FC94" s="9">
        <f>Test!EF93</f>
        <v>0</v>
      </c>
      <c r="FD94" s="9">
        <f>Test!EG93</f>
        <v>0</v>
      </c>
      <c r="FE94" s="9">
        <f>Test!EH93</f>
        <v>0</v>
      </c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53"/>
      <c r="FR94" s="33">
        <f t="shared" si="265"/>
        <v>1</v>
      </c>
      <c r="FS94" s="9">
        <f>Test!EV93</f>
        <v>0</v>
      </c>
      <c r="FT94" s="9">
        <f>Test!EW93</f>
        <v>0</v>
      </c>
      <c r="FU94" s="9">
        <f>Test!EX93</f>
        <v>0</v>
      </c>
      <c r="FV94" s="9">
        <f>Test!EY93</f>
        <v>0</v>
      </c>
      <c r="FW94" s="9">
        <f>Test!EZ93</f>
        <v>0</v>
      </c>
      <c r="FX94" s="9">
        <f>Test!FA93</f>
        <v>0</v>
      </c>
      <c r="FY94" s="9">
        <f>Test!FB93</f>
        <v>0</v>
      </c>
      <c r="FZ94" s="9">
        <f>Test!FC93</f>
        <v>0</v>
      </c>
      <c r="GA94" s="9">
        <f>Test!FD93</f>
        <v>0</v>
      </c>
      <c r="GB94" s="9">
        <f>Test!FE93</f>
        <v>0</v>
      </c>
      <c r="GC94" s="9">
        <f>Test!FF93</f>
        <v>0</v>
      </c>
      <c r="GD94" s="9">
        <f>Test!FG93</f>
        <v>0</v>
      </c>
      <c r="GE94" s="9">
        <f>Test!FH93</f>
        <v>0</v>
      </c>
      <c r="GF94" s="9">
        <f>Test!FI93</f>
        <v>0</v>
      </c>
      <c r="GG94" s="9">
        <f>Test!FJ93</f>
        <v>0</v>
      </c>
      <c r="GH94" s="9">
        <f>Test!FK93</f>
        <v>0</v>
      </c>
      <c r="GI94" s="9">
        <f>Test!FL93</f>
        <v>0</v>
      </c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53"/>
      <c r="GV94" s="33">
        <f t="shared" si="267"/>
        <v>1</v>
      </c>
      <c r="GW94" s="9">
        <f>Test!FZ93</f>
        <v>0</v>
      </c>
      <c r="GX94" s="9">
        <f>Test!GA93</f>
        <v>0</v>
      </c>
      <c r="GY94" s="9">
        <f>Test!GB93</f>
        <v>0</v>
      </c>
      <c r="GZ94" s="9">
        <f>Test!GC93</f>
        <v>0</v>
      </c>
      <c r="HA94" s="9">
        <f>Test!GD93</f>
        <v>0</v>
      </c>
      <c r="HB94" s="9">
        <f>Test!GE93</f>
        <v>0</v>
      </c>
      <c r="HC94" s="9">
        <f>Test!GF93</f>
        <v>0</v>
      </c>
      <c r="HD94" s="9">
        <f>Test!GG93</f>
        <v>0</v>
      </c>
      <c r="HE94" s="9">
        <f>Test!GH93</f>
        <v>0</v>
      </c>
      <c r="HF94" s="9">
        <f>Test!GI93</f>
        <v>0</v>
      </c>
      <c r="HG94" s="9">
        <f>Test!GJ93</f>
        <v>0</v>
      </c>
      <c r="HH94" s="9">
        <f>Test!GK93</f>
        <v>0</v>
      </c>
      <c r="HI94" s="9">
        <f>Test!GL93</f>
        <v>0</v>
      </c>
      <c r="HJ94" s="9">
        <f>Test!GM93</f>
        <v>0</v>
      </c>
      <c r="HK94" s="9">
        <f>Test!GN93</f>
        <v>0</v>
      </c>
      <c r="HL94" s="9">
        <f>Test!GO93</f>
        <v>0</v>
      </c>
      <c r="HM94" s="9">
        <f>Test!GP93</f>
        <v>0</v>
      </c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5"/>
      <c r="HZ94" s="33">
        <f t="shared" si="269"/>
        <v>1</v>
      </c>
      <c r="IA94" s="9">
        <f>Test!HD93</f>
        <v>0</v>
      </c>
      <c r="IB94" s="9">
        <f>Test!HE93</f>
        <v>0</v>
      </c>
      <c r="IC94" s="9">
        <f>Test!HF93</f>
        <v>0</v>
      </c>
      <c r="ID94" s="9">
        <f>Test!HG93</f>
        <v>0</v>
      </c>
      <c r="IE94" s="9">
        <f>Test!HH93</f>
        <v>0</v>
      </c>
      <c r="IF94" s="9">
        <f>Test!HI93</f>
        <v>0</v>
      </c>
      <c r="IG94" s="9">
        <f>Test!HJ93</f>
        <v>0</v>
      </c>
      <c r="IH94" s="9">
        <f>Test!HK93</f>
        <v>0</v>
      </c>
      <c r="II94" s="9">
        <f>Test!HL93</f>
        <v>0</v>
      </c>
      <c r="IJ94" s="9">
        <f>Test!HM93</f>
        <v>0</v>
      </c>
      <c r="IK94" s="9">
        <f>Test!HN93</f>
        <v>0</v>
      </c>
      <c r="IL94" s="9">
        <f>Test!HO93</f>
        <v>0</v>
      </c>
      <c r="IM94" s="9">
        <f>Test!HP93</f>
        <v>0</v>
      </c>
      <c r="IN94" s="9">
        <f>Test!HQ93</f>
        <v>0</v>
      </c>
      <c r="IO94" s="9">
        <f>Test!HR93</f>
        <v>0</v>
      </c>
      <c r="IP94" s="9">
        <f>Test!HS93</f>
        <v>0</v>
      </c>
      <c r="IQ94" s="9">
        <f>Test!HT93</f>
        <v>0</v>
      </c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5"/>
      <c r="JD94" s="33">
        <f t="shared" si="271"/>
        <v>1</v>
      </c>
      <c r="JE94" s="9">
        <f>Test!IH93</f>
        <v>0</v>
      </c>
      <c r="JF94" s="9">
        <f>Test!II93</f>
        <v>0</v>
      </c>
      <c r="JG94" s="9">
        <f>Test!IJ93</f>
        <v>0</v>
      </c>
      <c r="JH94" s="9">
        <f>Test!IK93</f>
        <v>0</v>
      </c>
      <c r="JI94" s="9">
        <f>Test!IL93</f>
        <v>0</v>
      </c>
      <c r="JJ94" s="9">
        <f>Test!IM93</f>
        <v>0</v>
      </c>
      <c r="JK94" s="9">
        <f>Test!IN93</f>
        <v>0</v>
      </c>
      <c r="JL94" s="9">
        <f>Test!IO93</f>
        <v>0</v>
      </c>
      <c r="JM94" s="9">
        <f>Test!IP93</f>
        <v>0</v>
      </c>
      <c r="JN94" s="9">
        <f>Test!IQ93</f>
        <v>0</v>
      </c>
      <c r="JO94" s="9">
        <f>Test!IR93</f>
        <v>0</v>
      </c>
      <c r="JP94" s="9">
        <f>Test!IS93</f>
        <v>0</v>
      </c>
      <c r="JQ94" s="9">
        <f>Test!IT93</f>
        <v>0</v>
      </c>
      <c r="JR94" s="9">
        <f>Test!IU93</f>
        <v>0</v>
      </c>
      <c r="JS94" s="9">
        <f>Test!IV93</f>
        <v>0</v>
      </c>
      <c r="JT94" s="9">
        <f>Test!IW93</f>
        <v>0</v>
      </c>
      <c r="JU94" s="9">
        <f>Test!IX93</f>
        <v>0</v>
      </c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5"/>
      <c r="KH94" s="33">
        <f t="shared" si="273"/>
        <v>1</v>
      </c>
      <c r="KI94" s="9">
        <f>Test!JL93</f>
        <v>0</v>
      </c>
      <c r="KJ94" s="9">
        <f>Test!JM93</f>
        <v>0</v>
      </c>
      <c r="KK94" s="9">
        <f>Test!JN93</f>
        <v>0</v>
      </c>
      <c r="KL94" s="9">
        <f>Test!JO93</f>
        <v>0</v>
      </c>
      <c r="KM94" s="9">
        <f>Test!JP93</f>
        <v>0</v>
      </c>
      <c r="KN94" s="9">
        <f>Test!JQ93</f>
        <v>0</v>
      </c>
      <c r="KO94" s="9">
        <f>Test!JR93</f>
        <v>0</v>
      </c>
      <c r="KP94" s="9">
        <f>Test!JS93</f>
        <v>0</v>
      </c>
      <c r="KQ94" s="9">
        <f>Test!JT93</f>
        <v>0</v>
      </c>
      <c r="KR94" s="9">
        <f>Test!JU93</f>
        <v>0</v>
      </c>
      <c r="KS94" s="9">
        <f>Test!JV93</f>
        <v>0</v>
      </c>
      <c r="KT94" s="9">
        <f>Test!JW93</f>
        <v>0</v>
      </c>
      <c r="KU94" s="9">
        <f>Test!JX93</f>
        <v>0</v>
      </c>
      <c r="KV94" s="9">
        <f>Test!JY93</f>
        <v>0</v>
      </c>
      <c r="KW94" s="9">
        <f>Test!JZ93</f>
        <v>0</v>
      </c>
      <c r="KX94" s="9">
        <f>Test!KA93</f>
        <v>0</v>
      </c>
      <c r="KY94" s="9">
        <f>Test!KB93</f>
        <v>0</v>
      </c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5"/>
      <c r="LL94" s="33">
        <f t="shared" si="275"/>
        <v>1</v>
      </c>
      <c r="LM94" s="9">
        <f>Test!KP93</f>
        <v>0</v>
      </c>
      <c r="LN94" s="9">
        <f>Test!KQ93</f>
        <v>0</v>
      </c>
      <c r="LO94" s="9">
        <f>Test!KR93</f>
        <v>0</v>
      </c>
      <c r="LP94" s="9">
        <f>Test!KS93</f>
        <v>0</v>
      </c>
      <c r="LQ94" s="9">
        <f>Test!KT93</f>
        <v>0</v>
      </c>
      <c r="LR94" s="9">
        <f>Test!KU93</f>
        <v>0</v>
      </c>
      <c r="LS94" s="9">
        <f>Test!KV93</f>
        <v>0</v>
      </c>
      <c r="LT94" s="9">
        <f>Test!KW93</f>
        <v>0</v>
      </c>
      <c r="LU94" s="9">
        <f>Test!KX93</f>
        <v>0</v>
      </c>
      <c r="LV94" s="9">
        <f>Test!KY93</f>
        <v>0</v>
      </c>
      <c r="LW94" s="9">
        <f>Test!KZ93</f>
        <v>0</v>
      </c>
      <c r="LX94" s="9">
        <f>Test!LA93</f>
        <v>0</v>
      </c>
      <c r="LY94" s="9">
        <f>Test!LB93</f>
        <v>0</v>
      </c>
      <c r="LZ94" s="9">
        <f>Test!LC93</f>
        <v>0</v>
      </c>
      <c r="MA94" s="9">
        <f>Test!LD93</f>
        <v>0</v>
      </c>
      <c r="MB94" s="9">
        <f>Test!LE93</f>
        <v>0</v>
      </c>
      <c r="MC94" s="9">
        <f>Test!LF93</f>
        <v>0</v>
      </c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53"/>
      <c r="MP94" s="33">
        <f t="shared" si="277"/>
        <v>1</v>
      </c>
      <c r="MQ94" s="9">
        <f>Test!LT93</f>
        <v>0</v>
      </c>
      <c r="MR94" s="9">
        <f>Test!LU93</f>
        <v>0</v>
      </c>
      <c r="MS94" s="9">
        <f>Test!LV93</f>
        <v>0</v>
      </c>
      <c r="MT94" s="9">
        <f>Test!LW93</f>
        <v>0</v>
      </c>
      <c r="MU94" s="9">
        <f>Test!LX93</f>
        <v>0</v>
      </c>
      <c r="MV94" s="9">
        <f>Test!LY93</f>
        <v>0</v>
      </c>
      <c r="MW94" s="9">
        <f>Test!LZ93</f>
        <v>0</v>
      </c>
      <c r="MX94" s="9">
        <f>Test!MA93</f>
        <v>0</v>
      </c>
      <c r="MY94" s="9">
        <f>Test!MB93</f>
        <v>0</v>
      </c>
      <c r="MZ94" s="9">
        <f>Test!MC93</f>
        <v>0</v>
      </c>
      <c r="NA94" s="9">
        <f>Test!MD93</f>
        <v>0</v>
      </c>
      <c r="NB94" s="9">
        <f>Test!ME93</f>
        <v>0</v>
      </c>
      <c r="NC94" s="9">
        <f>Test!MF93</f>
        <v>0</v>
      </c>
      <c r="ND94" s="9">
        <f>Test!MG93</f>
        <v>0</v>
      </c>
      <c r="NE94" s="9">
        <f>Test!MH93</f>
        <v>0</v>
      </c>
      <c r="NF94" s="9">
        <f>Test!MI93</f>
        <v>0</v>
      </c>
      <c r="NG94" s="9">
        <f>Test!MJ93</f>
        <v>0</v>
      </c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53"/>
      <c r="NT94" s="33">
        <f t="shared" si="281"/>
        <v>1</v>
      </c>
      <c r="NU94" s="9">
        <f>Test!MX93</f>
        <v>0</v>
      </c>
      <c r="NV94" s="9">
        <f>Test!MY93</f>
        <v>0</v>
      </c>
      <c r="NW94" s="9">
        <f>Test!MZ93</f>
        <v>0</v>
      </c>
      <c r="NX94" s="9">
        <f>Test!NA93</f>
        <v>0</v>
      </c>
      <c r="NY94" s="9">
        <f>Test!NB93</f>
        <v>0</v>
      </c>
      <c r="NZ94" s="9">
        <f>Test!NC93</f>
        <v>0</v>
      </c>
      <c r="OA94" s="9">
        <f>Test!ND93</f>
        <v>0</v>
      </c>
      <c r="OB94" s="9">
        <f>Test!NE93</f>
        <v>0</v>
      </c>
      <c r="OC94" s="9">
        <f>Test!NF93</f>
        <v>0</v>
      </c>
      <c r="OD94" s="9">
        <f>Test!NG93</f>
        <v>0</v>
      </c>
      <c r="OE94" s="9">
        <f>Test!NH93</f>
        <v>0</v>
      </c>
      <c r="OF94" s="9">
        <f>Test!NI93</f>
        <v>0</v>
      </c>
      <c r="OG94" s="9">
        <f>Test!NJ93</f>
        <v>0</v>
      </c>
      <c r="OH94" s="9">
        <f>Test!NK93</f>
        <v>0</v>
      </c>
      <c r="OI94" s="9">
        <f>Test!NL93</f>
        <v>0</v>
      </c>
      <c r="OJ94" s="9">
        <f>Test!NM93</f>
        <v>0</v>
      </c>
      <c r="OK94" s="9">
        <f>Test!NN93</f>
        <v>0</v>
      </c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53"/>
      <c r="OX94" s="33">
        <f t="shared" si="282"/>
        <v>1</v>
      </c>
      <c r="OY94" s="9">
        <f>Test!OB93</f>
        <v>0</v>
      </c>
      <c r="OZ94" s="9">
        <f>Test!OC93</f>
        <v>0</v>
      </c>
      <c r="PA94" s="9">
        <f>Test!OD93</f>
        <v>0</v>
      </c>
      <c r="PB94" s="9">
        <f>Test!OE93</f>
        <v>0</v>
      </c>
      <c r="PC94" s="9">
        <f>Test!OF93</f>
        <v>0</v>
      </c>
      <c r="PD94" s="9">
        <f>Test!OG93</f>
        <v>0</v>
      </c>
      <c r="PE94" s="9">
        <f>Test!OH93</f>
        <v>0</v>
      </c>
      <c r="PF94" s="9">
        <f>Test!OI93</f>
        <v>0</v>
      </c>
      <c r="PG94" s="9">
        <f>Test!OJ93</f>
        <v>0</v>
      </c>
      <c r="PH94" s="9">
        <f>Test!OK93</f>
        <v>0</v>
      </c>
      <c r="PI94" s="9">
        <f>Test!OL93</f>
        <v>0</v>
      </c>
      <c r="PJ94" s="9">
        <f>Test!OM93</f>
        <v>0</v>
      </c>
      <c r="PK94" s="9">
        <f>Test!ON93</f>
        <v>0</v>
      </c>
      <c r="PL94" s="9">
        <f>Test!OO93</f>
        <v>0</v>
      </c>
      <c r="PM94" s="9">
        <f>Test!OP93</f>
        <v>0</v>
      </c>
      <c r="PN94" s="9">
        <f>Test!OQ93</f>
        <v>0</v>
      </c>
      <c r="PO94" s="9">
        <f>Test!OR93</f>
        <v>0</v>
      </c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</row>
    <row r="95" spans="3:442">
      <c r="C95" s="115"/>
      <c r="D95" s="26">
        <f t="shared" ref="D95:D102" si="341">D86</f>
        <v>0.06</v>
      </c>
      <c r="E95" s="34">
        <f t="shared" ca="1" si="254"/>
        <v>1.2377412211326638E-2</v>
      </c>
      <c r="F95" s="13">
        <f ca="1">Reference!B94</f>
        <v>5.92573552673204E-2</v>
      </c>
      <c r="G95" s="13">
        <f ca="1">Reference!C94</f>
        <v>0.83897131681442205</v>
      </c>
      <c r="H95" s="13">
        <f ca="1">Reference!D94</f>
        <v>0.83530884981155396</v>
      </c>
      <c r="I95" s="13">
        <f ca="1">Reference!E94</f>
        <v>22.129190429037902</v>
      </c>
      <c r="J95" s="13">
        <f ca="1">Reference!F94</f>
        <v>33.191716292385998</v>
      </c>
      <c r="K95" s="13">
        <f ca="1">Reference!G94</f>
        <v>28.795935603222802</v>
      </c>
      <c r="L95" s="13">
        <f ca="1">Reference!H94</f>
        <v>0.19259054958820301</v>
      </c>
      <c r="M95" s="13">
        <f ca="1">Reference!I94</f>
        <v>0.94111269712448098</v>
      </c>
      <c r="N95" s="13">
        <f ca="1">Reference!J94</f>
        <v>0.48536279797553999</v>
      </c>
      <c r="O95" s="13">
        <f ca="1">Reference!K94</f>
        <v>0.77923566102981501</v>
      </c>
      <c r="P95" s="13">
        <f ca="1">Reference!L94</f>
        <v>22.189485999999999</v>
      </c>
      <c r="Q95" s="13">
        <f ca="1">Reference!M94</f>
        <v>16.948530846859001</v>
      </c>
      <c r="R95" s="13" t="str">
        <f ca="1">Reference!N94</f>
        <v>None</v>
      </c>
      <c r="S95" s="13">
        <f ca="1">Reference!O94</f>
        <v>0.36098200000000003</v>
      </c>
      <c r="T95" s="13">
        <f ca="1">Reference!P94</f>
        <v>0.36098200000000003</v>
      </c>
      <c r="U95" s="13">
        <f ca="1">Reference!Q94</f>
        <v>100.239778</v>
      </c>
      <c r="V95" s="13">
        <f ca="1">Reference!R94</f>
        <v>100.239778</v>
      </c>
      <c r="X95" s="13">
        <f t="shared" si="255"/>
        <v>0.89483813139301671</v>
      </c>
      <c r="Y95" s="13">
        <f>Test!B94</f>
        <v>0.113690287883581</v>
      </c>
      <c r="Z95" s="13">
        <f>Test!C94</f>
        <v>0.83316445350646895</v>
      </c>
      <c r="AA95" s="13">
        <f>Test!D94</f>
        <v>0.82836467027664096</v>
      </c>
      <c r="AB95" s="13">
        <f>Test!E94</f>
        <v>21.704315952582</v>
      </c>
      <c r="AC95" s="13">
        <f>Test!F94</f>
        <v>27.133925064629</v>
      </c>
      <c r="AD95" s="13">
        <f>Test!G94</f>
        <v>26.365259894685401</v>
      </c>
      <c r="AE95" s="13">
        <f>Test!H94</f>
        <v>0.180594608187675</v>
      </c>
      <c r="AF95" s="13">
        <f>Test!I94</f>
        <v>0.93310099840164096</v>
      </c>
      <c r="AG95" s="13">
        <f>Test!J94</f>
        <v>0.50460463762283303</v>
      </c>
      <c r="AH95" s="13">
        <f>Test!K94</f>
        <v>0.80577307939529397</v>
      </c>
      <c r="AI95" s="13">
        <f>Test!L94</f>
        <v>30.898599000000001</v>
      </c>
      <c r="AJ95" s="13">
        <f>Test!M94</f>
        <v>16.456144853600399</v>
      </c>
      <c r="AK95" s="13" t="str">
        <f>Test!N94</f>
        <v>None</v>
      </c>
      <c r="AL95" s="13">
        <f>Test!O94</f>
        <v>0.20025000000000001</v>
      </c>
      <c r="AM95" s="13">
        <f>Test!P94</f>
        <v>0.20025000000000001</v>
      </c>
      <c r="AN95" s="13">
        <f>Test!Q94</f>
        <v>0.267374</v>
      </c>
      <c r="AO95" s="13">
        <f>Test!R94</f>
        <v>0.267374</v>
      </c>
      <c r="AP95" s="14">
        <f t="shared" ref="AP95:AZ95" ca="1" si="342">bdRateExtend($F95:$F98,G95:G98,$Y95:$Y98,Z95:Z98)</f>
        <v>0.7092229228278053</v>
      </c>
      <c r="AQ95" s="14">
        <f t="shared" ca="1" si="342"/>
        <v>0.71266890248698145</v>
      </c>
      <c r="AR95" s="14">
        <f t="shared" ca="1" si="342"/>
        <v>0.92821042589799996</v>
      </c>
      <c r="AS95" s="14">
        <f t="shared" ca="1" si="342"/>
        <v>0.68720481110070009</v>
      </c>
      <c r="AT95" s="14">
        <f t="shared" ca="1" si="342"/>
        <v>0.1835900056664026</v>
      </c>
      <c r="AU95" s="14">
        <f t="shared" ca="1" si="342"/>
        <v>0.77078674114320411</v>
      </c>
      <c r="AV95" s="14">
        <f t="shared" ca="1" si="342"/>
        <v>0.50193791332646742</v>
      </c>
      <c r="AW95" s="14" t="e">
        <f t="shared" ca="1" si="342"/>
        <v>#VALUE!</v>
      </c>
      <c r="AX95" s="14">
        <f t="shared" ca="1" si="342"/>
        <v>0.52723906201208659</v>
      </c>
      <c r="AY95" s="14">
        <f t="shared" ca="1" si="342"/>
        <v>0.46006967084148154</v>
      </c>
      <c r="AZ95" s="14">
        <f t="shared" ca="1" si="342"/>
        <v>0.80024449741396575</v>
      </c>
      <c r="BA95" s="3"/>
      <c r="BB95" s="34">
        <f t="shared" si="257"/>
        <v>1.8454075714491314E-4</v>
      </c>
      <c r="BC95" s="13">
        <f>Test!AF94</f>
        <v>5.9988927554571303E-2</v>
      </c>
      <c r="BD95" s="13">
        <f>Test!AG94</f>
        <v>0.83388543128967196</v>
      </c>
      <c r="BE95" s="13">
        <f>Test!AH94</f>
        <v>0.82945317029953003</v>
      </c>
      <c r="BF95" s="13">
        <f>Test!AI94</f>
        <v>21.814182139924</v>
      </c>
      <c r="BG95" s="13">
        <f>Test!AJ94</f>
        <v>32.807527078244902</v>
      </c>
      <c r="BH95" s="13">
        <f>Test!AK94</f>
        <v>28.740884176360399</v>
      </c>
      <c r="BI95" s="13">
        <f>Test!AL94</f>
        <v>0.18644453585147799</v>
      </c>
      <c r="BJ95" s="13">
        <f>Test!AM94</f>
        <v>0.94441753625869695</v>
      </c>
      <c r="BK95" s="13">
        <f>Test!AN94</f>
        <v>0.49716123938560403</v>
      </c>
      <c r="BL95" s="13">
        <f>Test!AO94</f>
        <v>0.76826107501983598</v>
      </c>
      <c r="BM95" s="13">
        <f>Test!AP94</f>
        <v>21.389420999999999</v>
      </c>
      <c r="BN95" s="13">
        <f>Test!AQ94</f>
        <v>16.665432217633601</v>
      </c>
      <c r="BO95" s="13" t="str">
        <f>Test!AR94</f>
        <v>None</v>
      </c>
      <c r="BP95" s="13">
        <f>Test!AS94</f>
        <v>7.7195E-2</v>
      </c>
      <c r="BQ95" s="13">
        <f>Test!AT94</f>
        <v>7.7195E-2</v>
      </c>
      <c r="BR95" s="13">
        <f>Test!AU94</f>
        <v>0.77513500000000002</v>
      </c>
      <c r="BS95" s="13">
        <f>Test!AV94</f>
        <v>0.77513500000000002</v>
      </c>
      <c r="BT95" s="14">
        <f t="shared" ref="BT95:CD95" ca="1" si="343">bdRateExtend($F95:$F98,G95:G98,$BC95:$BC98,BD95:BD98)</f>
        <v>0.18016649433104726</v>
      </c>
      <c r="BU95" s="14">
        <f t="shared" ca="1" si="343"/>
        <v>0.17925841643299067</v>
      </c>
      <c r="BV95" s="14">
        <f t="shared" ca="1" si="343"/>
        <v>0.34673315175992481</v>
      </c>
      <c r="BW95" s="14">
        <f t="shared" ca="1" si="343"/>
        <v>-0.43477495492109186</v>
      </c>
      <c r="BX95" s="14">
        <f t="shared" ca="1" si="343"/>
        <v>-0.49718214891100798</v>
      </c>
      <c r="BY95" s="14">
        <f t="shared" ca="1" si="343"/>
        <v>0.24724040863276464</v>
      </c>
      <c r="BZ95" s="14">
        <f t="shared" ca="1" si="343"/>
        <v>-0.13828100187559478</v>
      </c>
      <c r="CA95" s="14">
        <f t="shared" ca="1" si="343"/>
        <v>0.18113746964071864</v>
      </c>
      <c r="CB95" s="14">
        <f t="shared" ca="1" si="343"/>
        <v>0.22265891287089534</v>
      </c>
      <c r="CC95" s="14">
        <f t="shared" ca="1" si="343"/>
        <v>7.1069308321403124E-3</v>
      </c>
      <c r="CD95" s="14">
        <f t="shared" ca="1" si="343"/>
        <v>0.33914925236040472</v>
      </c>
      <c r="CE95" s="3"/>
      <c r="CF95" s="34">
        <f t="shared" si="259"/>
        <v>1.2377412211326638E-2</v>
      </c>
      <c r="CG95" s="13">
        <f>Test!BJ94</f>
        <v>5.92573552673204E-2</v>
      </c>
      <c r="CH95" s="13">
        <f>Test!BK94</f>
        <v>0.83897131681442205</v>
      </c>
      <c r="CI95" s="13">
        <f>Test!BL94</f>
        <v>0.83530884981155396</v>
      </c>
      <c r="CJ95" s="13">
        <f>Test!BM94</f>
        <v>22.129190429037902</v>
      </c>
      <c r="CK95" s="13">
        <f>Test!BN94</f>
        <v>33.191716292385998</v>
      </c>
      <c r="CL95" s="13">
        <f>Test!BO94</f>
        <v>28.795935603222802</v>
      </c>
      <c r="CM95" s="13">
        <f>Test!BP94</f>
        <v>0.19259054958820301</v>
      </c>
      <c r="CN95" s="13">
        <f>Test!BQ94</f>
        <v>0.94111269712448098</v>
      </c>
      <c r="CO95" s="13">
        <f>Test!BR94</f>
        <v>0.48536279797553999</v>
      </c>
      <c r="CP95" s="13">
        <f>Test!BS94</f>
        <v>0.77923566102981501</v>
      </c>
      <c r="CQ95" s="13">
        <f>Test!BT94</f>
        <v>22.189485999999999</v>
      </c>
      <c r="CR95" s="13">
        <f>Test!BU94</f>
        <v>16.948530846859001</v>
      </c>
      <c r="CS95" s="13" t="str">
        <f>Test!BV94</f>
        <v>None</v>
      </c>
      <c r="CT95" s="13">
        <f>Test!BW94</f>
        <v>0.36098200000000003</v>
      </c>
      <c r="CU95" s="13">
        <f>Test!BX94</f>
        <v>0.36098200000000003</v>
      </c>
      <c r="CV95" s="13">
        <f>Test!BY94</f>
        <v>100.239778</v>
      </c>
      <c r="CW95" s="13">
        <f>Test!BZ94</f>
        <v>100.239778</v>
      </c>
      <c r="CX95" s="14">
        <f t="shared" ref="CX95:DH95" ca="1" si="344">bdRateExtend($F95:$F98,G95:G98,$CG95:$CG98,CH95:CH98)</f>
        <v>0</v>
      </c>
      <c r="CY95" s="14">
        <f t="shared" ca="1" si="344"/>
        <v>0</v>
      </c>
      <c r="CZ95" s="14">
        <f t="shared" ca="1" si="344"/>
        <v>0</v>
      </c>
      <c r="DA95" s="14">
        <f t="shared" ca="1" si="344"/>
        <v>0</v>
      </c>
      <c r="DB95" s="14">
        <f t="shared" ca="1" si="344"/>
        <v>0</v>
      </c>
      <c r="DC95" s="14">
        <f t="shared" ca="1" si="344"/>
        <v>0</v>
      </c>
      <c r="DD95" s="14">
        <f t="shared" ca="1" si="344"/>
        <v>0</v>
      </c>
      <c r="DE95" s="14">
        <f t="shared" ca="1" si="344"/>
        <v>0</v>
      </c>
      <c r="DF95" s="14">
        <f t="shared" ca="1" si="344"/>
        <v>0</v>
      </c>
      <c r="DG95" s="14">
        <f t="shared" ca="1" si="344"/>
        <v>0</v>
      </c>
      <c r="DH95" s="14">
        <f t="shared" ca="1" si="344"/>
        <v>0</v>
      </c>
      <c r="DI95" s="3"/>
      <c r="DJ95" s="34">
        <f t="shared" si="261"/>
        <v>7.0244121058736633E-2</v>
      </c>
      <c r="DK95" s="13">
        <f>Test!CN94</f>
        <v>5.57853527364758E-2</v>
      </c>
      <c r="DL95" s="13">
        <f>Test!CO94</f>
        <v>0.85083711147308305</v>
      </c>
      <c r="DM95" s="13">
        <f>Test!CP94</f>
        <v>0.84749716520309404</v>
      </c>
      <c r="DN95" s="13">
        <f>Test!CQ94</f>
        <v>22.5788771150449</v>
      </c>
      <c r="DO95" s="13">
        <f>Test!CR94</f>
        <v>33.396994851179102</v>
      </c>
      <c r="DP95" s="13">
        <f>Test!CS94</f>
        <v>29.337980567771599</v>
      </c>
      <c r="DQ95" s="13">
        <f>Test!CT94</f>
        <v>0.208691760897636</v>
      </c>
      <c r="DR95" s="13">
        <f>Test!CU94</f>
        <v>0.94423723220825195</v>
      </c>
      <c r="DS95" s="13">
        <f>Test!CV94</f>
        <v>0.46479496359825101</v>
      </c>
      <c r="DT95" s="13">
        <f>Test!CW94</f>
        <v>0.80006468296051003</v>
      </c>
      <c r="DU95" s="13">
        <f>Test!CX94</f>
        <v>27.037655000000001</v>
      </c>
      <c r="DV95" s="13">
        <f>Test!CY94</f>
        <v>17.482428968886602</v>
      </c>
      <c r="DW95" s="13" t="str">
        <f>Test!CZ94</f>
        <v>None</v>
      </c>
      <c r="DX95" s="13">
        <f>Test!DA94</f>
        <v>0.47017700000000001</v>
      </c>
      <c r="DY95" s="13">
        <f>Test!DB94</f>
        <v>0.47017700000000001</v>
      </c>
      <c r="DZ95" s="13">
        <f>Test!DC94</f>
        <v>159.16281499999999</v>
      </c>
      <c r="EA95" s="13">
        <f>Test!DD94</f>
        <v>159.16281499999999</v>
      </c>
      <c r="EB95" s="14">
        <f t="shared" ref="EB95:EL95" ca="1" si="345">bdRateExtend($F95:$F98,G95:G98,$DK95:$DK98,DL95:DL98)</f>
        <v>-7.4358172453158233E-2</v>
      </c>
      <c r="EC95" s="14">
        <f t="shared" ca="1" si="345"/>
        <v>-7.4586229220052314E-2</v>
      </c>
      <c r="ED95" s="14">
        <f t="shared" ca="1" si="345"/>
        <v>-0.10816877939539404</v>
      </c>
      <c r="EE95" s="14">
        <f t="shared" ca="1" si="345"/>
        <v>-0.67732650460016819</v>
      </c>
      <c r="EF95" s="14">
        <f t="shared" ca="1" si="345"/>
        <v>-0.69697472568280028</v>
      </c>
      <c r="EG95" s="14">
        <f t="shared" ca="1" si="345"/>
        <v>-9.6347352293398636E-2</v>
      </c>
      <c r="EH95" s="14">
        <f t="shared" ca="1" si="345"/>
        <v>-0.17524986336627513</v>
      </c>
      <c r="EI95" s="14">
        <f t="shared" ca="1" si="345"/>
        <v>-8.4890013262020281E-2</v>
      </c>
      <c r="EJ95" s="14">
        <f t="shared" ca="1" si="345"/>
        <v>-9.2256443010068856E-2</v>
      </c>
      <c r="EK95" s="14">
        <f t="shared" ca="1" si="345"/>
        <v>-0.11537913637318276</v>
      </c>
      <c r="EL95" s="14">
        <f t="shared" ca="1" si="345"/>
        <v>-7.7832302181930269E-2</v>
      </c>
      <c r="EM95" s="3"/>
      <c r="EN95" s="34">
        <f t="shared" si="263"/>
        <v>1</v>
      </c>
      <c r="EO95" s="13">
        <f>Test!DR94</f>
        <v>0</v>
      </c>
      <c r="EP95" s="13">
        <f>Test!DS94</f>
        <v>0</v>
      </c>
      <c r="EQ95" s="13">
        <f>Test!DT94</f>
        <v>0</v>
      </c>
      <c r="ER95" s="13">
        <f>Test!DU94</f>
        <v>0</v>
      </c>
      <c r="ES95" s="13">
        <f>Test!DV94</f>
        <v>0</v>
      </c>
      <c r="ET95" s="13">
        <f>Test!DW94</f>
        <v>0</v>
      </c>
      <c r="EU95" s="13">
        <f>Test!DX94</f>
        <v>0</v>
      </c>
      <c r="EV95" s="13">
        <f>Test!DY94</f>
        <v>0</v>
      </c>
      <c r="EW95" s="13">
        <f>Test!DZ94</f>
        <v>0</v>
      </c>
      <c r="EX95" s="13">
        <f>Test!EA94</f>
        <v>0</v>
      </c>
      <c r="EY95" s="13">
        <f>Test!EB94</f>
        <v>0</v>
      </c>
      <c r="EZ95" s="13">
        <f>Test!EC94</f>
        <v>0</v>
      </c>
      <c r="FA95" s="13">
        <f>Test!ED94</f>
        <v>0</v>
      </c>
      <c r="FB95" s="13">
        <f>Test!EE94</f>
        <v>0</v>
      </c>
      <c r="FC95" s="13">
        <f>Test!EF94</f>
        <v>0</v>
      </c>
      <c r="FD95" s="13">
        <f>Test!EG94</f>
        <v>0</v>
      </c>
      <c r="FE95" s="13">
        <f>Test!EH94</f>
        <v>0</v>
      </c>
      <c r="FF95" s="14">
        <f t="shared" ref="FF95:FP95" ca="1" si="346">bdRateExtend($F95:$F98,G95:G98,$EO95:$EO98,EP95:EP98)</f>
        <v>1</v>
      </c>
      <c r="FG95" s="14">
        <f t="shared" ca="1" si="346"/>
        <v>1</v>
      </c>
      <c r="FH95" s="14">
        <f t="shared" ca="1" si="346"/>
        <v>1</v>
      </c>
      <c r="FI95" s="14">
        <f t="shared" ca="1" si="346"/>
        <v>1</v>
      </c>
      <c r="FJ95" s="14">
        <f t="shared" ca="1" si="346"/>
        <v>1</v>
      </c>
      <c r="FK95" s="14">
        <f t="shared" ca="1" si="346"/>
        <v>1</v>
      </c>
      <c r="FL95" s="14">
        <f t="shared" ca="1" si="346"/>
        <v>1</v>
      </c>
      <c r="FM95" s="14">
        <f t="shared" ca="1" si="346"/>
        <v>1</v>
      </c>
      <c r="FN95" s="14">
        <f t="shared" ca="1" si="346"/>
        <v>1</v>
      </c>
      <c r="FO95" s="14">
        <f t="shared" ca="1" si="346"/>
        <v>1</v>
      </c>
      <c r="FP95" s="14">
        <f t="shared" ca="1" si="346"/>
        <v>1</v>
      </c>
      <c r="FQ95" s="54"/>
      <c r="FR95" s="34">
        <f t="shared" si="265"/>
        <v>1</v>
      </c>
      <c r="FS95" s="13">
        <f>Test!EV94</f>
        <v>0</v>
      </c>
      <c r="FT95" s="13">
        <f>Test!EW94</f>
        <v>0</v>
      </c>
      <c r="FU95" s="13">
        <f>Test!EX94</f>
        <v>0</v>
      </c>
      <c r="FV95" s="13">
        <f>Test!EY94</f>
        <v>0</v>
      </c>
      <c r="FW95" s="13">
        <f>Test!EZ94</f>
        <v>0</v>
      </c>
      <c r="FX95" s="13">
        <f>Test!FA94</f>
        <v>0</v>
      </c>
      <c r="FY95" s="13">
        <f>Test!FB94</f>
        <v>0</v>
      </c>
      <c r="FZ95" s="13">
        <f>Test!FC94</f>
        <v>0</v>
      </c>
      <c r="GA95" s="13">
        <f>Test!FD94</f>
        <v>0</v>
      </c>
      <c r="GB95" s="13">
        <f>Test!FE94</f>
        <v>0</v>
      </c>
      <c r="GC95" s="13">
        <f>Test!FF94</f>
        <v>0</v>
      </c>
      <c r="GD95" s="13">
        <f>Test!FG94</f>
        <v>0</v>
      </c>
      <c r="GE95" s="13">
        <f>Test!FH94</f>
        <v>0</v>
      </c>
      <c r="GF95" s="13">
        <f>Test!FI94</f>
        <v>0</v>
      </c>
      <c r="GG95" s="13">
        <f>Test!FJ94</f>
        <v>0</v>
      </c>
      <c r="GH95" s="13">
        <f>Test!FK94</f>
        <v>0</v>
      </c>
      <c r="GI95" s="13">
        <f>Test!FL94</f>
        <v>0</v>
      </c>
      <c r="GJ95" s="14">
        <f t="shared" ref="GJ95:GT95" ca="1" si="347">bdRateExtend($F95:$F98,G95:G98,$FS95:$FS98,FT95:FT98)</f>
        <v>1</v>
      </c>
      <c r="GK95" s="14">
        <f t="shared" ca="1" si="347"/>
        <v>1</v>
      </c>
      <c r="GL95" s="14">
        <f t="shared" ca="1" si="347"/>
        <v>1</v>
      </c>
      <c r="GM95" s="14">
        <f t="shared" ca="1" si="347"/>
        <v>1</v>
      </c>
      <c r="GN95" s="14">
        <f t="shared" ca="1" si="347"/>
        <v>1</v>
      </c>
      <c r="GO95" s="14">
        <f t="shared" ca="1" si="347"/>
        <v>1</v>
      </c>
      <c r="GP95" s="14">
        <f t="shared" ca="1" si="347"/>
        <v>1</v>
      </c>
      <c r="GQ95" s="14">
        <f t="shared" ca="1" si="347"/>
        <v>1</v>
      </c>
      <c r="GR95" s="14">
        <f t="shared" ca="1" si="347"/>
        <v>1</v>
      </c>
      <c r="GS95" s="14">
        <f t="shared" ca="1" si="347"/>
        <v>1</v>
      </c>
      <c r="GT95" s="14">
        <f t="shared" ca="1" si="347"/>
        <v>1</v>
      </c>
      <c r="GU95" s="54"/>
      <c r="GV95" s="34">
        <f t="shared" si="267"/>
        <v>1</v>
      </c>
      <c r="GW95" s="13">
        <f>Test!FZ94</f>
        <v>0</v>
      </c>
      <c r="GX95" s="13">
        <f>Test!GA94</f>
        <v>0</v>
      </c>
      <c r="GY95" s="13">
        <f>Test!GB94</f>
        <v>0</v>
      </c>
      <c r="GZ95" s="13">
        <f>Test!GC94</f>
        <v>0</v>
      </c>
      <c r="HA95" s="13">
        <f>Test!GD94</f>
        <v>0</v>
      </c>
      <c r="HB95" s="13">
        <f>Test!GE94</f>
        <v>0</v>
      </c>
      <c r="HC95" s="13">
        <f>Test!GF94</f>
        <v>0</v>
      </c>
      <c r="HD95" s="13">
        <f>Test!GG94</f>
        <v>0</v>
      </c>
      <c r="HE95" s="13">
        <f>Test!GH94</f>
        <v>0</v>
      </c>
      <c r="HF95" s="13">
        <f>Test!GI94</f>
        <v>0</v>
      </c>
      <c r="HG95" s="13">
        <f>Test!GJ94</f>
        <v>0</v>
      </c>
      <c r="HH95" s="13">
        <f>Test!GK94</f>
        <v>0</v>
      </c>
      <c r="HI95" s="13">
        <f>Test!GL94</f>
        <v>0</v>
      </c>
      <c r="HJ95" s="13">
        <f>Test!GM94</f>
        <v>0</v>
      </c>
      <c r="HK95" s="13">
        <f>Test!GN94</f>
        <v>0</v>
      </c>
      <c r="HL95" s="13">
        <f>Test!GO94</f>
        <v>0</v>
      </c>
      <c r="HM95" s="13">
        <f>Test!GP94</f>
        <v>0</v>
      </c>
      <c r="HN95" s="14">
        <f t="shared" ref="HN95:HX95" ca="1" si="348">bdRateExtend($F95:$F98,G95:G98,$GW95:$GW98,GX95:GX98)</f>
        <v>1</v>
      </c>
      <c r="HO95" s="14">
        <f t="shared" ca="1" si="348"/>
        <v>1</v>
      </c>
      <c r="HP95" s="14">
        <f t="shared" ca="1" si="348"/>
        <v>1</v>
      </c>
      <c r="HQ95" s="14">
        <f t="shared" ca="1" si="348"/>
        <v>1</v>
      </c>
      <c r="HR95" s="14">
        <f t="shared" ca="1" si="348"/>
        <v>1</v>
      </c>
      <c r="HS95" s="14">
        <f t="shared" ca="1" si="348"/>
        <v>1</v>
      </c>
      <c r="HT95" s="14">
        <f t="shared" ca="1" si="348"/>
        <v>1</v>
      </c>
      <c r="HU95" s="14">
        <f t="shared" ca="1" si="348"/>
        <v>1</v>
      </c>
      <c r="HV95" s="14">
        <f t="shared" ca="1" si="348"/>
        <v>1</v>
      </c>
      <c r="HW95" s="14">
        <f t="shared" ca="1" si="348"/>
        <v>1</v>
      </c>
      <c r="HX95" s="14">
        <f t="shared" ca="1" si="348"/>
        <v>1</v>
      </c>
      <c r="HY95" s="3"/>
      <c r="HZ95" s="34">
        <f t="shared" si="269"/>
        <v>1</v>
      </c>
      <c r="IA95" s="13">
        <f>Test!HD94</f>
        <v>0</v>
      </c>
      <c r="IB95" s="13">
        <f>Test!HE94</f>
        <v>0</v>
      </c>
      <c r="IC95" s="13">
        <f>Test!HF94</f>
        <v>0</v>
      </c>
      <c r="ID95" s="13">
        <f>Test!HG94</f>
        <v>0</v>
      </c>
      <c r="IE95" s="13">
        <f>Test!HH94</f>
        <v>0</v>
      </c>
      <c r="IF95" s="13">
        <f>Test!HI94</f>
        <v>0</v>
      </c>
      <c r="IG95" s="13">
        <f>Test!HJ94</f>
        <v>0</v>
      </c>
      <c r="IH95" s="13">
        <f>Test!HK94</f>
        <v>0</v>
      </c>
      <c r="II95" s="13">
        <f>Test!HL94</f>
        <v>0</v>
      </c>
      <c r="IJ95" s="13">
        <f>Test!HM94</f>
        <v>0</v>
      </c>
      <c r="IK95" s="13">
        <f>Test!HN94</f>
        <v>0</v>
      </c>
      <c r="IL95" s="13">
        <f>Test!HO94</f>
        <v>0</v>
      </c>
      <c r="IM95" s="13">
        <f>Test!HP94</f>
        <v>0</v>
      </c>
      <c r="IN95" s="13">
        <f>Test!HQ94</f>
        <v>0</v>
      </c>
      <c r="IO95" s="13">
        <f>Test!HR94</f>
        <v>0</v>
      </c>
      <c r="IP95" s="13">
        <f>Test!HS94</f>
        <v>0</v>
      </c>
      <c r="IQ95" s="13">
        <f>Test!HT94</f>
        <v>0</v>
      </c>
      <c r="IR95" s="14">
        <f t="shared" ref="IR95:JB95" ca="1" si="349">bdRateExtend($F95:$F98,G95:G98,$IA95:$IA98,IB95:IB98)</f>
        <v>1</v>
      </c>
      <c r="IS95" s="14">
        <f t="shared" ca="1" si="349"/>
        <v>1</v>
      </c>
      <c r="IT95" s="14">
        <f t="shared" ca="1" si="349"/>
        <v>1</v>
      </c>
      <c r="IU95" s="14">
        <f t="shared" ca="1" si="349"/>
        <v>1</v>
      </c>
      <c r="IV95" s="14">
        <f t="shared" ca="1" si="349"/>
        <v>1</v>
      </c>
      <c r="IW95" s="14">
        <f t="shared" ca="1" si="349"/>
        <v>1</v>
      </c>
      <c r="IX95" s="14">
        <f t="shared" ca="1" si="349"/>
        <v>1</v>
      </c>
      <c r="IY95" s="14">
        <f t="shared" ca="1" si="349"/>
        <v>1</v>
      </c>
      <c r="IZ95" s="14">
        <f t="shared" ca="1" si="349"/>
        <v>1</v>
      </c>
      <c r="JA95" s="14">
        <f t="shared" ca="1" si="349"/>
        <v>1</v>
      </c>
      <c r="JB95" s="14">
        <f t="shared" ca="1" si="349"/>
        <v>1</v>
      </c>
      <c r="JC95" s="3"/>
      <c r="JD95" s="34">
        <f t="shared" si="271"/>
        <v>1</v>
      </c>
      <c r="JE95" s="13">
        <f>Test!IH94</f>
        <v>0</v>
      </c>
      <c r="JF95" s="13">
        <f>Test!II94</f>
        <v>0</v>
      </c>
      <c r="JG95" s="13">
        <f>Test!IJ94</f>
        <v>0</v>
      </c>
      <c r="JH95" s="13">
        <f>Test!IK94</f>
        <v>0</v>
      </c>
      <c r="JI95" s="13">
        <f>Test!IL94</f>
        <v>0</v>
      </c>
      <c r="JJ95" s="13">
        <f>Test!IM94</f>
        <v>0</v>
      </c>
      <c r="JK95" s="13">
        <f>Test!IN94</f>
        <v>0</v>
      </c>
      <c r="JL95" s="13">
        <f>Test!IO94</f>
        <v>0</v>
      </c>
      <c r="JM95" s="13">
        <f>Test!IP94</f>
        <v>0</v>
      </c>
      <c r="JN95" s="13">
        <f>Test!IQ94</f>
        <v>0</v>
      </c>
      <c r="JO95" s="13">
        <f>Test!IR94</f>
        <v>0</v>
      </c>
      <c r="JP95" s="13">
        <f>Test!IS94</f>
        <v>0</v>
      </c>
      <c r="JQ95" s="13">
        <f>Test!IT94</f>
        <v>0</v>
      </c>
      <c r="JR95" s="13">
        <f>Test!IU94</f>
        <v>0</v>
      </c>
      <c r="JS95" s="13">
        <f>Test!IV94</f>
        <v>0</v>
      </c>
      <c r="JT95" s="13">
        <f>Test!IW94</f>
        <v>0</v>
      </c>
      <c r="JU95" s="13">
        <f>Test!IX94</f>
        <v>0</v>
      </c>
      <c r="JV95" s="14">
        <f t="shared" ref="JV95:KF95" ca="1" si="350">bdRateExtend($F95:$F98,G95:G98,$JE95:$JE98,JF95:JF98)</f>
        <v>1</v>
      </c>
      <c r="JW95" s="14">
        <f t="shared" ca="1" si="350"/>
        <v>1</v>
      </c>
      <c r="JX95" s="14">
        <f t="shared" ca="1" si="350"/>
        <v>1</v>
      </c>
      <c r="JY95" s="14">
        <f t="shared" ca="1" si="350"/>
        <v>1</v>
      </c>
      <c r="JZ95" s="14">
        <f t="shared" ca="1" si="350"/>
        <v>1</v>
      </c>
      <c r="KA95" s="14">
        <f t="shared" ca="1" si="350"/>
        <v>1</v>
      </c>
      <c r="KB95" s="14">
        <f t="shared" ca="1" si="350"/>
        <v>1</v>
      </c>
      <c r="KC95" s="14">
        <f t="shared" ca="1" si="350"/>
        <v>1</v>
      </c>
      <c r="KD95" s="14">
        <f t="shared" ca="1" si="350"/>
        <v>1</v>
      </c>
      <c r="KE95" s="14">
        <f t="shared" ca="1" si="350"/>
        <v>1</v>
      </c>
      <c r="KF95" s="14">
        <f t="shared" ca="1" si="350"/>
        <v>1</v>
      </c>
      <c r="KG95" s="3"/>
      <c r="KH95" s="34">
        <f t="shared" si="273"/>
        <v>1</v>
      </c>
      <c r="KI95" s="13">
        <f>Test!JL94</f>
        <v>0</v>
      </c>
      <c r="KJ95" s="13">
        <f>Test!JM94</f>
        <v>0</v>
      </c>
      <c r="KK95" s="13">
        <f>Test!JN94</f>
        <v>0</v>
      </c>
      <c r="KL95" s="13">
        <f>Test!JO94</f>
        <v>0</v>
      </c>
      <c r="KM95" s="13">
        <f>Test!JP94</f>
        <v>0</v>
      </c>
      <c r="KN95" s="13">
        <f>Test!JQ94</f>
        <v>0</v>
      </c>
      <c r="KO95" s="13">
        <f>Test!JR94</f>
        <v>0</v>
      </c>
      <c r="KP95" s="13">
        <f>Test!JS94</f>
        <v>0</v>
      </c>
      <c r="KQ95" s="13">
        <f>Test!JT94</f>
        <v>0</v>
      </c>
      <c r="KR95" s="13">
        <f>Test!JU94</f>
        <v>0</v>
      </c>
      <c r="KS95" s="13">
        <f>Test!JV94</f>
        <v>0</v>
      </c>
      <c r="KT95" s="13">
        <f>Test!JW94</f>
        <v>0</v>
      </c>
      <c r="KU95" s="13">
        <f>Test!JX94</f>
        <v>0</v>
      </c>
      <c r="KV95" s="13">
        <f>Test!JY94</f>
        <v>0</v>
      </c>
      <c r="KW95" s="13">
        <f>Test!JZ94</f>
        <v>0</v>
      </c>
      <c r="KX95" s="13">
        <f>Test!KA94</f>
        <v>0</v>
      </c>
      <c r="KY95" s="13">
        <f>Test!KB94</f>
        <v>0</v>
      </c>
      <c r="KZ95" s="14">
        <f t="shared" ref="KZ95:LJ95" ca="1" si="351">bdRateExtend($F95:$F98,G95:G98,$KI95:$KI98,KJ95:KJ98)</f>
        <v>1</v>
      </c>
      <c r="LA95" s="14">
        <f t="shared" ca="1" si="351"/>
        <v>1</v>
      </c>
      <c r="LB95" s="14">
        <f t="shared" ca="1" si="351"/>
        <v>1</v>
      </c>
      <c r="LC95" s="14">
        <f t="shared" ca="1" si="351"/>
        <v>1</v>
      </c>
      <c r="LD95" s="14">
        <f t="shared" ca="1" si="351"/>
        <v>1</v>
      </c>
      <c r="LE95" s="14">
        <f t="shared" ca="1" si="351"/>
        <v>1</v>
      </c>
      <c r="LF95" s="14">
        <f t="shared" ca="1" si="351"/>
        <v>1</v>
      </c>
      <c r="LG95" s="14">
        <f t="shared" ca="1" si="351"/>
        <v>1</v>
      </c>
      <c r="LH95" s="14">
        <f t="shared" ca="1" si="351"/>
        <v>1</v>
      </c>
      <c r="LI95" s="14">
        <f t="shared" ca="1" si="351"/>
        <v>1</v>
      </c>
      <c r="LJ95" s="14">
        <f t="shared" ca="1" si="351"/>
        <v>1</v>
      </c>
      <c r="LK95" s="3"/>
      <c r="LL95" s="34">
        <f t="shared" si="275"/>
        <v>1</v>
      </c>
      <c r="LM95" s="13">
        <f>Test!KP94</f>
        <v>0</v>
      </c>
      <c r="LN95" s="13">
        <f>Test!KQ94</f>
        <v>0</v>
      </c>
      <c r="LO95" s="13">
        <f>Test!KR94</f>
        <v>0</v>
      </c>
      <c r="LP95" s="13">
        <f>Test!KS94</f>
        <v>0</v>
      </c>
      <c r="LQ95" s="13">
        <f>Test!KT94</f>
        <v>0</v>
      </c>
      <c r="LR95" s="13">
        <f>Test!KU94</f>
        <v>0</v>
      </c>
      <c r="LS95" s="13">
        <f>Test!KV94</f>
        <v>0</v>
      </c>
      <c r="LT95" s="13">
        <f>Test!KW94</f>
        <v>0</v>
      </c>
      <c r="LU95" s="13">
        <f>Test!KX94</f>
        <v>0</v>
      </c>
      <c r="LV95" s="13">
        <f>Test!KY94</f>
        <v>0</v>
      </c>
      <c r="LW95" s="13">
        <f>Test!KZ94</f>
        <v>0</v>
      </c>
      <c r="LX95" s="13">
        <f>Test!LA94</f>
        <v>0</v>
      </c>
      <c r="LY95" s="13">
        <f>Test!LB94</f>
        <v>0</v>
      </c>
      <c r="LZ95" s="13">
        <f>Test!LC94</f>
        <v>0</v>
      </c>
      <c r="MA95" s="13">
        <f>Test!LD94</f>
        <v>0</v>
      </c>
      <c r="MB95" s="13">
        <f>Test!LE94</f>
        <v>0</v>
      </c>
      <c r="MC95" s="13">
        <f>Test!LF94</f>
        <v>0</v>
      </c>
      <c r="MD95" s="14">
        <f t="shared" ref="MD95:MN95" ca="1" si="352">bdRateExtend($F95:$F98,G95:G98,$LM95:$LM98,LN95:LN98)</f>
        <v>1</v>
      </c>
      <c r="ME95" s="14">
        <f t="shared" ca="1" si="352"/>
        <v>1</v>
      </c>
      <c r="MF95" s="14">
        <f t="shared" ca="1" si="352"/>
        <v>1</v>
      </c>
      <c r="MG95" s="14">
        <f t="shared" ca="1" si="352"/>
        <v>1</v>
      </c>
      <c r="MH95" s="14">
        <f t="shared" ca="1" si="352"/>
        <v>1</v>
      </c>
      <c r="MI95" s="14">
        <f t="shared" ca="1" si="352"/>
        <v>1</v>
      </c>
      <c r="MJ95" s="14">
        <f t="shared" ca="1" si="352"/>
        <v>1</v>
      </c>
      <c r="MK95" s="14">
        <f t="shared" ca="1" si="352"/>
        <v>1</v>
      </c>
      <c r="ML95" s="14">
        <f t="shared" ca="1" si="352"/>
        <v>1</v>
      </c>
      <c r="MM95" s="14">
        <f t="shared" ca="1" si="352"/>
        <v>1</v>
      </c>
      <c r="MN95" s="14">
        <f t="shared" ca="1" si="352"/>
        <v>1</v>
      </c>
      <c r="MO95" s="54"/>
      <c r="MP95" s="34">
        <f t="shared" si="277"/>
        <v>1</v>
      </c>
      <c r="MQ95" s="13">
        <f>Test!LT94</f>
        <v>0</v>
      </c>
      <c r="MR95" s="13">
        <f>Test!LU94</f>
        <v>0</v>
      </c>
      <c r="MS95" s="13">
        <f>Test!LV94</f>
        <v>0</v>
      </c>
      <c r="MT95" s="13">
        <f>Test!LW94</f>
        <v>0</v>
      </c>
      <c r="MU95" s="13">
        <f>Test!LX94</f>
        <v>0</v>
      </c>
      <c r="MV95" s="13">
        <f>Test!LY94</f>
        <v>0</v>
      </c>
      <c r="MW95" s="13">
        <f>Test!LZ94</f>
        <v>0</v>
      </c>
      <c r="MX95" s="13">
        <f>Test!MA94</f>
        <v>0</v>
      </c>
      <c r="MY95" s="13">
        <f>Test!MB94</f>
        <v>0</v>
      </c>
      <c r="MZ95" s="13">
        <f>Test!MC94</f>
        <v>0</v>
      </c>
      <c r="NA95" s="13">
        <f>Test!MD94</f>
        <v>0</v>
      </c>
      <c r="NB95" s="13">
        <f>Test!ME94</f>
        <v>0</v>
      </c>
      <c r="NC95" s="13">
        <f>Test!MF94</f>
        <v>0</v>
      </c>
      <c r="ND95" s="13">
        <f>Test!MG94</f>
        <v>0</v>
      </c>
      <c r="NE95" s="13">
        <f>Test!MH94</f>
        <v>0</v>
      </c>
      <c r="NF95" s="13">
        <f>Test!MI94</f>
        <v>0</v>
      </c>
      <c r="NG95" s="13">
        <f>Test!MJ94</f>
        <v>0</v>
      </c>
      <c r="NH95" s="14">
        <f t="shared" ref="NH95:NR95" ca="1" si="353">bdRateExtend($F95:$F98,G95:G98,$MQ95:$MQ98,MR95:MR98)</f>
        <v>1</v>
      </c>
      <c r="NI95" s="14">
        <f t="shared" ca="1" si="353"/>
        <v>1</v>
      </c>
      <c r="NJ95" s="14">
        <f t="shared" ca="1" si="353"/>
        <v>1</v>
      </c>
      <c r="NK95" s="14">
        <f t="shared" ca="1" si="353"/>
        <v>1</v>
      </c>
      <c r="NL95" s="14">
        <f t="shared" ca="1" si="353"/>
        <v>1</v>
      </c>
      <c r="NM95" s="14">
        <f t="shared" ca="1" si="353"/>
        <v>1</v>
      </c>
      <c r="NN95" s="14">
        <f t="shared" ca="1" si="353"/>
        <v>1</v>
      </c>
      <c r="NO95" s="14">
        <f t="shared" ca="1" si="353"/>
        <v>1</v>
      </c>
      <c r="NP95" s="14">
        <f t="shared" ca="1" si="353"/>
        <v>1</v>
      </c>
      <c r="NQ95" s="14">
        <f t="shared" ca="1" si="353"/>
        <v>1</v>
      </c>
      <c r="NR95" s="14">
        <f t="shared" ca="1" si="353"/>
        <v>1</v>
      </c>
      <c r="NS95" s="54"/>
      <c r="NT95" s="34">
        <f t="shared" si="281"/>
        <v>1</v>
      </c>
      <c r="NU95" s="13">
        <f>Test!MX94</f>
        <v>0</v>
      </c>
      <c r="NV95" s="13">
        <f>Test!MY94</f>
        <v>0</v>
      </c>
      <c r="NW95" s="13">
        <f>Test!MZ94</f>
        <v>0</v>
      </c>
      <c r="NX95" s="13">
        <f>Test!NA94</f>
        <v>0</v>
      </c>
      <c r="NY95" s="13">
        <f>Test!NB94</f>
        <v>0</v>
      </c>
      <c r="NZ95" s="13">
        <f>Test!NC94</f>
        <v>0</v>
      </c>
      <c r="OA95" s="13">
        <f>Test!ND94</f>
        <v>0</v>
      </c>
      <c r="OB95" s="13">
        <f>Test!NE94</f>
        <v>0</v>
      </c>
      <c r="OC95" s="13">
        <f>Test!NF94</f>
        <v>0</v>
      </c>
      <c r="OD95" s="13">
        <f>Test!NG94</f>
        <v>0</v>
      </c>
      <c r="OE95" s="13">
        <f>Test!NH94</f>
        <v>0</v>
      </c>
      <c r="OF95" s="13">
        <f>Test!NI94</f>
        <v>0</v>
      </c>
      <c r="OG95" s="13">
        <f>Test!NJ94</f>
        <v>0</v>
      </c>
      <c r="OH95" s="13">
        <f>Test!NK94</f>
        <v>0</v>
      </c>
      <c r="OI95" s="13">
        <f>Test!NL94</f>
        <v>0</v>
      </c>
      <c r="OJ95" s="13">
        <f>Test!NM94</f>
        <v>0</v>
      </c>
      <c r="OK95" s="13">
        <f>Test!NN94</f>
        <v>0</v>
      </c>
      <c r="OL95" s="14">
        <f t="shared" ref="OL95:OV95" ca="1" si="354">bdRateExtend($F95:$F98,G95:G98,$NU95:$NU98,NV95:NV98)</f>
        <v>1</v>
      </c>
      <c r="OM95" s="14">
        <f t="shared" ca="1" si="354"/>
        <v>1</v>
      </c>
      <c r="ON95" s="14">
        <f t="shared" ca="1" si="354"/>
        <v>1</v>
      </c>
      <c r="OO95" s="14">
        <f t="shared" ca="1" si="354"/>
        <v>1</v>
      </c>
      <c r="OP95" s="14">
        <f t="shared" ca="1" si="354"/>
        <v>1</v>
      </c>
      <c r="OQ95" s="14">
        <f t="shared" ca="1" si="354"/>
        <v>1</v>
      </c>
      <c r="OR95" s="14">
        <f t="shared" ca="1" si="354"/>
        <v>1</v>
      </c>
      <c r="OS95" s="14">
        <f t="shared" ca="1" si="354"/>
        <v>1</v>
      </c>
      <c r="OT95" s="14">
        <f t="shared" ca="1" si="354"/>
        <v>1</v>
      </c>
      <c r="OU95" s="14">
        <f t="shared" ca="1" si="354"/>
        <v>1</v>
      </c>
      <c r="OV95" s="14">
        <f t="shared" ca="1" si="354"/>
        <v>1</v>
      </c>
      <c r="OW95" s="54"/>
      <c r="OX95" s="34">
        <f t="shared" si="282"/>
        <v>1</v>
      </c>
      <c r="OY95" s="13">
        <f>Test!OB94</f>
        <v>0</v>
      </c>
      <c r="OZ95" s="13">
        <f>Test!OC94</f>
        <v>0</v>
      </c>
      <c r="PA95" s="13">
        <f>Test!OD94</f>
        <v>0</v>
      </c>
      <c r="PB95" s="13">
        <f>Test!OE94</f>
        <v>0</v>
      </c>
      <c r="PC95" s="13">
        <f>Test!OF94</f>
        <v>0</v>
      </c>
      <c r="PD95" s="13">
        <f>Test!OG94</f>
        <v>0</v>
      </c>
      <c r="PE95" s="13">
        <f>Test!OH94</f>
        <v>0</v>
      </c>
      <c r="PF95" s="13">
        <f>Test!OI94</f>
        <v>0</v>
      </c>
      <c r="PG95" s="13">
        <f>Test!OJ94</f>
        <v>0</v>
      </c>
      <c r="PH95" s="13">
        <f>Test!OK94</f>
        <v>0</v>
      </c>
      <c r="PI95" s="13">
        <f>Test!OL94</f>
        <v>0</v>
      </c>
      <c r="PJ95" s="13">
        <f>Test!OM94</f>
        <v>0</v>
      </c>
      <c r="PK95" s="13">
        <f>Test!ON94</f>
        <v>0</v>
      </c>
      <c r="PL95" s="13">
        <f>Test!OO94</f>
        <v>0</v>
      </c>
      <c r="PM95" s="13">
        <f>Test!OP94</f>
        <v>0</v>
      </c>
      <c r="PN95" s="13">
        <f>Test!OQ94</f>
        <v>0</v>
      </c>
      <c r="PO95" s="13">
        <f>Test!OR94</f>
        <v>0</v>
      </c>
      <c r="PP95" s="14">
        <f t="shared" ref="PP95:PZ95" ca="1" si="355">bdRateExtend($F95:$F98,G95:G98,$OY95:$OY98,OZ95:OZ98)</f>
        <v>1</v>
      </c>
      <c r="PQ95" s="14">
        <f t="shared" ca="1" si="355"/>
        <v>1</v>
      </c>
      <c r="PR95" s="14">
        <f t="shared" ca="1" si="355"/>
        <v>1</v>
      </c>
      <c r="PS95" s="14">
        <f t="shared" ca="1" si="355"/>
        <v>1</v>
      </c>
      <c r="PT95" s="14">
        <f t="shared" ca="1" si="355"/>
        <v>1</v>
      </c>
      <c r="PU95" s="14">
        <f t="shared" ca="1" si="355"/>
        <v>1</v>
      </c>
      <c r="PV95" s="14">
        <f t="shared" ca="1" si="355"/>
        <v>1</v>
      </c>
      <c r="PW95" s="14">
        <f t="shared" ca="1" si="355"/>
        <v>1</v>
      </c>
      <c r="PX95" s="14">
        <f t="shared" ca="1" si="355"/>
        <v>1</v>
      </c>
      <c r="PY95" s="14">
        <f t="shared" ca="1" si="355"/>
        <v>1</v>
      </c>
      <c r="PZ95" s="14">
        <f t="shared" ca="1" si="355"/>
        <v>1</v>
      </c>
    </row>
    <row r="96" spans="3:442">
      <c r="C96" s="115"/>
      <c r="D96" s="26">
        <f t="shared" si="341"/>
        <v>0.12</v>
      </c>
      <c r="E96" s="35">
        <f t="shared" ca="1" si="254"/>
        <v>2.140672782875002E-2</v>
      </c>
      <c r="F96" s="15">
        <f ca="1">Reference!B95</f>
        <v>0.11743119266054999</v>
      </c>
      <c r="G96" s="15">
        <f ca="1">Reference!C95</f>
        <v>0.91464924812316895</v>
      </c>
      <c r="H96" s="15">
        <f ca="1">Reference!D95</f>
        <v>0.913280189037323</v>
      </c>
      <c r="I96" s="15">
        <f ca="1">Reference!E95</f>
        <v>24.637631383677299</v>
      </c>
      <c r="J96" s="15">
        <f ca="1">Reference!F95</f>
        <v>32.743641746886702</v>
      </c>
      <c r="K96" s="15">
        <f ca="1">Reference!G95</f>
        <v>28.590624542526601</v>
      </c>
      <c r="L96" s="15">
        <f ca="1">Reference!H95</f>
        <v>0.28778031468391402</v>
      </c>
      <c r="M96" s="15">
        <f ca="1">Reference!I95</f>
        <v>0.96883994340896595</v>
      </c>
      <c r="N96" s="15">
        <f ca="1">Reference!J95</f>
        <v>0.35955020785331698</v>
      </c>
      <c r="O96" s="15">
        <f ca="1">Reference!K95</f>
        <v>0.88676458597183205</v>
      </c>
      <c r="P96" s="15">
        <f ca="1">Reference!L95</f>
        <v>43.957658000000002</v>
      </c>
      <c r="Q96" s="15">
        <f ca="1">Reference!M95</f>
        <v>20.199602545024501</v>
      </c>
      <c r="R96" s="15" t="str">
        <f ca="1">Reference!N95</f>
        <v>None</v>
      </c>
      <c r="S96" s="15">
        <f ca="1">Reference!O95</f>
        <v>0.46590599999999999</v>
      </c>
      <c r="T96" s="15">
        <f ca="1">Reference!P95</f>
        <v>0.46590599999999999</v>
      </c>
      <c r="U96" s="15">
        <f ca="1">Reference!Q95</f>
        <v>117.373445</v>
      </c>
      <c r="V96" s="15">
        <f ca="1">Reference!R95</f>
        <v>117.373445</v>
      </c>
      <c r="X96" s="15">
        <f t="shared" si="255"/>
        <v>5.2580934303491624E-2</v>
      </c>
      <c r="Y96" s="15">
        <f>Test!B95</f>
        <v>0.113690287883581</v>
      </c>
      <c r="Z96" s="15">
        <f>Test!C95</f>
        <v>0.83316445350646895</v>
      </c>
      <c r="AA96" s="15">
        <f>Test!D95</f>
        <v>0.82836467027664096</v>
      </c>
      <c r="AB96" s="15">
        <f>Test!E95</f>
        <v>21.704315952582</v>
      </c>
      <c r="AC96" s="15">
        <f>Test!F95</f>
        <v>27.133925064629</v>
      </c>
      <c r="AD96" s="15">
        <f>Test!G95</f>
        <v>26.365259894685401</v>
      </c>
      <c r="AE96" s="15">
        <f>Test!H95</f>
        <v>0.180594608187675</v>
      </c>
      <c r="AF96" s="15">
        <f>Test!I95</f>
        <v>0.93310099840164096</v>
      </c>
      <c r="AG96" s="15">
        <f>Test!J95</f>
        <v>0.50460463762283303</v>
      </c>
      <c r="AH96" s="15">
        <f>Test!K95</f>
        <v>0.80577307939529397</v>
      </c>
      <c r="AI96" s="15">
        <f>Test!L95</f>
        <v>30.898599000000001</v>
      </c>
      <c r="AJ96" s="15">
        <f>Test!M95</f>
        <v>16.456144853600399</v>
      </c>
      <c r="AK96" s="15" t="str">
        <f>Test!N95</f>
        <v>None</v>
      </c>
      <c r="AL96" s="15">
        <f>Test!O95</f>
        <v>0.26619599999999999</v>
      </c>
      <c r="AM96" s="15">
        <f>Test!P95</f>
        <v>0.26619599999999999</v>
      </c>
      <c r="AN96" s="15">
        <f>Test!Q95</f>
        <v>0.75158199999999997</v>
      </c>
      <c r="AO96" s="15">
        <f>Test!R95</f>
        <v>0.75158199999999997</v>
      </c>
      <c r="AP96" s="16">
        <f t="shared" ref="AP96:AZ96" ca="1" si="356">bdRateExtend($F95:$F99,G95:G99,$Y95:$Y99,Z95:Z99)</f>
        <v>0.67257089133278303</v>
      </c>
      <c r="AQ96" s="16">
        <f t="shared" ca="1" si="356"/>
        <v>0.67594488401059349</v>
      </c>
      <c r="AR96" s="16">
        <f t="shared" ca="1" si="356"/>
        <v>0.91160492988740827</v>
      </c>
      <c r="AS96" s="16">
        <f t="shared" ca="1" si="356"/>
        <v>0.48493642102070988</v>
      </c>
      <c r="AT96" s="16">
        <f t="shared" ca="1" si="356"/>
        <v>0.19562514127349084</v>
      </c>
      <c r="AU96" s="16">
        <f t="shared" ca="1" si="356"/>
        <v>0.72664147003893187</v>
      </c>
      <c r="AV96" s="16">
        <f t="shared" ca="1" si="356"/>
        <v>0.47041616962878985</v>
      </c>
      <c r="AW96" s="16" t="e">
        <f t="shared" ca="1" si="356"/>
        <v>#VALUE!</v>
      </c>
      <c r="AX96" s="16">
        <f t="shared" ca="1" si="356"/>
        <v>0.50914310443770527</v>
      </c>
      <c r="AY96" s="16">
        <f t="shared" ca="1" si="356"/>
        <v>0.43604304108045033</v>
      </c>
      <c r="AZ96" s="16">
        <f t="shared" ca="1" si="356"/>
        <v>0.71222349429141962</v>
      </c>
      <c r="BA96" s="3"/>
      <c r="BB96" s="35">
        <f t="shared" si="257"/>
        <v>5.1407782347493347E-4</v>
      </c>
      <c r="BC96" s="15">
        <f>Test!AF95</f>
        <v>0.119938310661183</v>
      </c>
      <c r="BD96" s="15">
        <f>Test!AG95</f>
        <v>0.90273427963256803</v>
      </c>
      <c r="BE96" s="15">
        <f>Test!AH95</f>
        <v>0.90113312005996704</v>
      </c>
      <c r="BF96" s="15">
        <f>Test!AI95</f>
        <v>23.779339815310301</v>
      </c>
      <c r="BG96" s="15">
        <f>Test!AJ95</f>
        <v>34.101514200173298</v>
      </c>
      <c r="BH96" s="15">
        <f>Test!AK95</f>
        <v>30.234875300204099</v>
      </c>
      <c r="BI96" s="15">
        <f>Test!AL95</f>
        <v>0.26353251934051503</v>
      </c>
      <c r="BJ96" s="15">
        <f>Test!AM95</f>
        <v>0.97433072328567505</v>
      </c>
      <c r="BK96" s="15">
        <f>Test!AN95</f>
        <v>0.38116207718849099</v>
      </c>
      <c r="BL96" s="15">
        <f>Test!AO95</f>
        <v>0.86507284641265803</v>
      </c>
      <c r="BM96" s="15">
        <f>Test!AP95</f>
        <v>44.051017999999999</v>
      </c>
      <c r="BN96" s="15">
        <f>Test!AQ95</f>
        <v>19.0855800908042</v>
      </c>
      <c r="BO96" s="15" t="str">
        <f>Test!AR95</f>
        <v>None</v>
      </c>
      <c r="BP96" s="15">
        <f>Test!AS95</f>
        <v>0.106498</v>
      </c>
      <c r="BQ96" s="15">
        <f>Test!AT95</f>
        <v>0.106498</v>
      </c>
      <c r="BR96" s="15">
        <f>Test!AU95</f>
        <v>0.87199700000000002</v>
      </c>
      <c r="BS96" s="15">
        <f>Test!AV95</f>
        <v>0.87199700000000002</v>
      </c>
      <c r="BT96" s="16">
        <f t="shared" ref="BT96:CD96" ca="1" si="357">bdRateExtend($F95:$F99,G95:G99,$BC95:$BC99,BD95:BD99)</f>
        <v>0.19560050389996531</v>
      </c>
      <c r="BU96" s="16">
        <f t="shared" ca="1" si="357"/>
        <v>0.19427341750376592</v>
      </c>
      <c r="BV96" s="16">
        <f t="shared" ca="1" si="357"/>
        <v>0.36089301925859663</v>
      </c>
      <c r="BW96" s="16">
        <f t="shared" ca="1" si="357"/>
        <v>-0.41189343750570662</v>
      </c>
      <c r="BX96" s="16">
        <f t="shared" ca="1" si="357"/>
        <v>-0.44529475401228646</v>
      </c>
      <c r="BY96" s="16">
        <f t="shared" ca="1" si="357"/>
        <v>0.27854994776720288</v>
      </c>
      <c r="BZ96" s="16">
        <f t="shared" ca="1" si="357"/>
        <v>-0.1322934224209934</v>
      </c>
      <c r="CA96" s="16">
        <f t="shared" ca="1" si="357"/>
        <v>0.20196844901190536</v>
      </c>
      <c r="CB96" s="16">
        <f t="shared" ca="1" si="357"/>
        <v>0.23375231000557761</v>
      </c>
      <c r="CC96" s="16">
        <f t="shared" ca="1" si="357"/>
        <v>1.270122973177501E-2</v>
      </c>
      <c r="CD96" s="16">
        <f t="shared" ca="1" si="357"/>
        <v>0.35980595133957261</v>
      </c>
      <c r="CE96" s="3"/>
      <c r="CF96" s="35">
        <f t="shared" si="259"/>
        <v>2.140672782875002E-2</v>
      </c>
      <c r="CG96" s="15">
        <f>Test!BJ95</f>
        <v>0.11743119266054999</v>
      </c>
      <c r="CH96" s="15">
        <f>Test!BK95</f>
        <v>0.91464924812316895</v>
      </c>
      <c r="CI96" s="15">
        <f>Test!BL95</f>
        <v>0.913280189037323</v>
      </c>
      <c r="CJ96" s="15">
        <f>Test!BM95</f>
        <v>24.637631383677299</v>
      </c>
      <c r="CK96" s="15">
        <f>Test!BN95</f>
        <v>32.743641746886702</v>
      </c>
      <c r="CL96" s="15">
        <f>Test!BO95</f>
        <v>28.590624542526601</v>
      </c>
      <c r="CM96" s="15">
        <f>Test!BP95</f>
        <v>0.28778031468391402</v>
      </c>
      <c r="CN96" s="15">
        <f>Test!BQ95</f>
        <v>0.96883994340896595</v>
      </c>
      <c r="CO96" s="15">
        <f>Test!BR95</f>
        <v>0.35955020785331698</v>
      </c>
      <c r="CP96" s="15">
        <f>Test!BS95</f>
        <v>0.88676458597183205</v>
      </c>
      <c r="CQ96" s="15">
        <f>Test!BT95</f>
        <v>43.957658000000002</v>
      </c>
      <c r="CR96" s="15">
        <f>Test!BU95</f>
        <v>20.199602545024501</v>
      </c>
      <c r="CS96" s="15" t="str">
        <f>Test!BV95</f>
        <v>None</v>
      </c>
      <c r="CT96" s="15">
        <f>Test!BW95</f>
        <v>0.46590599999999999</v>
      </c>
      <c r="CU96" s="15">
        <f>Test!BX95</f>
        <v>0.46590599999999999</v>
      </c>
      <c r="CV96" s="15">
        <f>Test!BY95</f>
        <v>117.373445</v>
      </c>
      <c r="CW96" s="15">
        <f>Test!BZ95</f>
        <v>117.373445</v>
      </c>
      <c r="CX96" s="16">
        <f t="shared" ref="CX96:DH96" ca="1" si="358">bdRateExtend($F95:$F99,G95:G99,$CG95:$CG99,CH95:CH99)</f>
        <v>0</v>
      </c>
      <c r="CY96" s="16">
        <f t="shared" ca="1" si="358"/>
        <v>0</v>
      </c>
      <c r="CZ96" s="16">
        <f t="shared" ca="1" si="358"/>
        <v>0</v>
      </c>
      <c r="DA96" s="16">
        <f t="shared" ca="1" si="358"/>
        <v>0</v>
      </c>
      <c r="DB96" s="16">
        <f t="shared" ca="1" si="358"/>
        <v>0</v>
      </c>
      <c r="DC96" s="16">
        <f t="shared" ca="1" si="358"/>
        <v>0</v>
      </c>
      <c r="DD96" s="16">
        <f t="shared" ca="1" si="358"/>
        <v>0</v>
      </c>
      <c r="DE96" s="16">
        <f t="shared" ca="1" si="358"/>
        <v>0</v>
      </c>
      <c r="DF96" s="16">
        <f t="shared" ca="1" si="358"/>
        <v>0</v>
      </c>
      <c r="DG96" s="16">
        <f t="shared" ca="1" si="358"/>
        <v>0</v>
      </c>
      <c r="DH96" s="16">
        <f t="shared" ca="1" si="358"/>
        <v>0</v>
      </c>
      <c r="DI96" s="3"/>
      <c r="DJ96" s="35">
        <f t="shared" si="261"/>
        <v>1.5007118000624996E-2</v>
      </c>
      <c r="DK96" s="15">
        <f>Test!CN95</f>
        <v>0.12180085416007499</v>
      </c>
      <c r="DL96" s="15">
        <f>Test!CO95</f>
        <v>0.92193257808685303</v>
      </c>
      <c r="DM96" s="15">
        <f>Test!CP95</f>
        <v>0.92074680328369096</v>
      </c>
      <c r="DN96" s="15">
        <f>Test!CQ95</f>
        <v>25.205703987477701</v>
      </c>
      <c r="DO96" s="15">
        <f>Test!CR95</f>
        <v>35.127185168521599</v>
      </c>
      <c r="DP96" s="15">
        <f>Test!CS95</f>
        <v>31.700084134073801</v>
      </c>
      <c r="DQ96" s="15">
        <f>Test!CT95</f>
        <v>0.30748650431632901</v>
      </c>
      <c r="DR96" s="15">
        <f>Test!CU95</f>
        <v>0.97566872835159302</v>
      </c>
      <c r="DS96" s="15">
        <f>Test!CV95</f>
        <v>0.34151628613471902</v>
      </c>
      <c r="DT96" s="15">
        <f>Test!CW95</f>
        <v>0.89897376298904397</v>
      </c>
      <c r="DU96" s="15">
        <f>Test!CX95</f>
        <v>48.374625999999999</v>
      </c>
      <c r="DV96" s="15">
        <f>Test!CY95</f>
        <v>20.820965185808699</v>
      </c>
      <c r="DW96" s="15" t="str">
        <f>Test!CZ95</f>
        <v>None</v>
      </c>
      <c r="DX96" s="15">
        <f>Test!DA95</f>
        <v>0.59789499999999995</v>
      </c>
      <c r="DY96" s="15">
        <f>Test!DB95</f>
        <v>0.59789499999999995</v>
      </c>
      <c r="DZ96" s="15">
        <f>Test!DC95</f>
        <v>401.45406400000002</v>
      </c>
      <c r="EA96" s="15">
        <f>Test!DD95</f>
        <v>401.45406400000002</v>
      </c>
      <c r="EB96" s="16">
        <f t="shared" ref="EB96:EL96" ca="1" si="359">bdRateExtend($F95:$F99,G95:G99,$DK95:$DK99,DL95:DL99)</f>
        <v>-7.2069703237868543E-2</v>
      </c>
      <c r="EC96" s="16">
        <f t="shared" ca="1" si="359"/>
        <v>-7.233671912071904E-2</v>
      </c>
      <c r="ED96" s="16">
        <f t="shared" ca="1" si="359"/>
        <v>-0.1018864710746259</v>
      </c>
      <c r="EE96" s="16">
        <f t="shared" ca="1" si="359"/>
        <v>-0.65980393770153078</v>
      </c>
      <c r="EF96" s="16">
        <f t="shared" ca="1" si="359"/>
        <v>-0.66626642506212563</v>
      </c>
      <c r="EG96" s="16">
        <f t="shared" ca="1" si="359"/>
        <v>-9.2573094444824533E-2</v>
      </c>
      <c r="EH96" s="16">
        <f t="shared" ca="1" si="359"/>
        <v>-0.17484057033948741</v>
      </c>
      <c r="EI96" s="16">
        <f t="shared" ca="1" si="359"/>
        <v>-8.2230687377928935E-2</v>
      </c>
      <c r="EJ96" s="16">
        <f t="shared" ca="1" si="359"/>
        <v>-8.9604006267746339E-2</v>
      </c>
      <c r="EK96" s="16">
        <f t="shared" ca="1" si="359"/>
        <v>-0.11359111121794596</v>
      </c>
      <c r="EL96" s="16">
        <f t="shared" ca="1" si="359"/>
        <v>-6.9276631106846898E-2</v>
      </c>
      <c r="EM96" s="3"/>
      <c r="EN96" s="35">
        <f t="shared" si="263"/>
        <v>1</v>
      </c>
      <c r="EO96" s="15">
        <f>Test!DR95</f>
        <v>0</v>
      </c>
      <c r="EP96" s="15">
        <f>Test!DS95</f>
        <v>0</v>
      </c>
      <c r="EQ96" s="15">
        <f>Test!DT95</f>
        <v>0</v>
      </c>
      <c r="ER96" s="15">
        <f>Test!DU95</f>
        <v>0</v>
      </c>
      <c r="ES96" s="15">
        <f>Test!DV95</f>
        <v>0</v>
      </c>
      <c r="ET96" s="15">
        <f>Test!DW95</f>
        <v>0</v>
      </c>
      <c r="EU96" s="15">
        <f>Test!DX95</f>
        <v>0</v>
      </c>
      <c r="EV96" s="15">
        <f>Test!DY95</f>
        <v>0</v>
      </c>
      <c r="EW96" s="15">
        <f>Test!DZ95</f>
        <v>0</v>
      </c>
      <c r="EX96" s="15">
        <f>Test!EA95</f>
        <v>0</v>
      </c>
      <c r="EY96" s="15">
        <f>Test!EB95</f>
        <v>0</v>
      </c>
      <c r="EZ96" s="15">
        <f>Test!EC95</f>
        <v>0</v>
      </c>
      <c r="FA96" s="15">
        <f>Test!ED95</f>
        <v>0</v>
      </c>
      <c r="FB96" s="15">
        <f>Test!EE95</f>
        <v>0</v>
      </c>
      <c r="FC96" s="15">
        <f>Test!EF95</f>
        <v>0</v>
      </c>
      <c r="FD96" s="15">
        <f>Test!EG95</f>
        <v>0</v>
      </c>
      <c r="FE96" s="15">
        <f>Test!EH95</f>
        <v>0</v>
      </c>
      <c r="FF96" s="16">
        <f t="shared" ref="FF96:FP96" ca="1" si="360">bdRateExtend($F95:$F99,G95:G99,$EO95:$EO99,EP95:EP99)</f>
        <v>1</v>
      </c>
      <c r="FG96" s="16">
        <f t="shared" ca="1" si="360"/>
        <v>1</v>
      </c>
      <c r="FH96" s="16">
        <f t="shared" ca="1" si="360"/>
        <v>1</v>
      </c>
      <c r="FI96" s="16">
        <f t="shared" ca="1" si="360"/>
        <v>1</v>
      </c>
      <c r="FJ96" s="16">
        <f t="shared" ca="1" si="360"/>
        <v>1</v>
      </c>
      <c r="FK96" s="16">
        <f t="shared" ca="1" si="360"/>
        <v>1</v>
      </c>
      <c r="FL96" s="16">
        <f t="shared" ca="1" si="360"/>
        <v>1</v>
      </c>
      <c r="FM96" s="16">
        <f t="shared" ca="1" si="360"/>
        <v>1</v>
      </c>
      <c r="FN96" s="16">
        <f t="shared" ca="1" si="360"/>
        <v>1</v>
      </c>
      <c r="FO96" s="16">
        <f t="shared" ca="1" si="360"/>
        <v>1</v>
      </c>
      <c r="FP96" s="16">
        <f t="shared" ca="1" si="360"/>
        <v>1</v>
      </c>
      <c r="FQ96" s="55"/>
      <c r="FR96" s="35">
        <f t="shared" si="265"/>
        <v>1</v>
      </c>
      <c r="FS96" s="15">
        <f>Test!EV95</f>
        <v>0</v>
      </c>
      <c r="FT96" s="15">
        <f>Test!EW95</f>
        <v>0</v>
      </c>
      <c r="FU96" s="15">
        <f>Test!EX95</f>
        <v>0</v>
      </c>
      <c r="FV96" s="15">
        <f>Test!EY95</f>
        <v>0</v>
      </c>
      <c r="FW96" s="15">
        <f>Test!EZ95</f>
        <v>0</v>
      </c>
      <c r="FX96" s="15">
        <f>Test!FA95</f>
        <v>0</v>
      </c>
      <c r="FY96" s="15">
        <f>Test!FB95</f>
        <v>0</v>
      </c>
      <c r="FZ96" s="15">
        <f>Test!FC95</f>
        <v>0</v>
      </c>
      <c r="GA96" s="15">
        <f>Test!FD95</f>
        <v>0</v>
      </c>
      <c r="GB96" s="15">
        <f>Test!FE95</f>
        <v>0</v>
      </c>
      <c r="GC96" s="15">
        <f>Test!FF95</f>
        <v>0</v>
      </c>
      <c r="GD96" s="15">
        <f>Test!FG95</f>
        <v>0</v>
      </c>
      <c r="GE96" s="15">
        <f>Test!FH95</f>
        <v>0</v>
      </c>
      <c r="GF96" s="15">
        <f>Test!FI95</f>
        <v>0</v>
      </c>
      <c r="GG96" s="15">
        <f>Test!FJ95</f>
        <v>0</v>
      </c>
      <c r="GH96" s="15">
        <f>Test!FK95</f>
        <v>0</v>
      </c>
      <c r="GI96" s="15">
        <f>Test!FL95</f>
        <v>0</v>
      </c>
      <c r="GJ96" s="16">
        <f t="shared" ref="GJ96:GT96" ca="1" si="361">bdRateExtend($F95:$F99,G95:G99,$FS95:$FS99,FT95:FT99)</f>
        <v>1</v>
      </c>
      <c r="GK96" s="16">
        <f t="shared" ca="1" si="361"/>
        <v>1</v>
      </c>
      <c r="GL96" s="16">
        <f t="shared" ca="1" si="361"/>
        <v>1</v>
      </c>
      <c r="GM96" s="16">
        <f t="shared" ca="1" si="361"/>
        <v>1</v>
      </c>
      <c r="GN96" s="16">
        <f t="shared" ca="1" si="361"/>
        <v>1</v>
      </c>
      <c r="GO96" s="16">
        <f t="shared" ca="1" si="361"/>
        <v>1</v>
      </c>
      <c r="GP96" s="16">
        <f t="shared" ca="1" si="361"/>
        <v>1</v>
      </c>
      <c r="GQ96" s="16">
        <f t="shared" ca="1" si="361"/>
        <v>1</v>
      </c>
      <c r="GR96" s="16">
        <f t="shared" ca="1" si="361"/>
        <v>1</v>
      </c>
      <c r="GS96" s="16">
        <f t="shared" ca="1" si="361"/>
        <v>1</v>
      </c>
      <c r="GT96" s="16">
        <f t="shared" ca="1" si="361"/>
        <v>1</v>
      </c>
      <c r="GU96" s="55"/>
      <c r="GV96" s="35">
        <f t="shared" si="267"/>
        <v>1</v>
      </c>
      <c r="GW96" s="15">
        <f>Test!FZ95</f>
        <v>0</v>
      </c>
      <c r="GX96" s="15">
        <f>Test!GA95</f>
        <v>0</v>
      </c>
      <c r="GY96" s="15">
        <f>Test!GB95</f>
        <v>0</v>
      </c>
      <c r="GZ96" s="15">
        <f>Test!GC95</f>
        <v>0</v>
      </c>
      <c r="HA96" s="15">
        <f>Test!GD95</f>
        <v>0</v>
      </c>
      <c r="HB96" s="15">
        <f>Test!GE95</f>
        <v>0</v>
      </c>
      <c r="HC96" s="15">
        <f>Test!GF95</f>
        <v>0</v>
      </c>
      <c r="HD96" s="15">
        <f>Test!GG95</f>
        <v>0</v>
      </c>
      <c r="HE96" s="15">
        <f>Test!GH95</f>
        <v>0</v>
      </c>
      <c r="HF96" s="15">
        <f>Test!GI95</f>
        <v>0</v>
      </c>
      <c r="HG96" s="15">
        <f>Test!GJ95</f>
        <v>0</v>
      </c>
      <c r="HH96" s="15">
        <f>Test!GK95</f>
        <v>0</v>
      </c>
      <c r="HI96" s="15">
        <f>Test!GL95</f>
        <v>0</v>
      </c>
      <c r="HJ96" s="15">
        <f>Test!GM95</f>
        <v>0</v>
      </c>
      <c r="HK96" s="15">
        <f>Test!GN95</f>
        <v>0</v>
      </c>
      <c r="HL96" s="15">
        <f>Test!GO95</f>
        <v>0</v>
      </c>
      <c r="HM96" s="15">
        <f>Test!GP95</f>
        <v>0</v>
      </c>
      <c r="HN96" s="16">
        <f t="shared" ref="HN96:HX96" ca="1" si="362">bdRateExtend($F95:$F99,G95:G99,$GW95:$GW99,GX95:GX99)</f>
        <v>1</v>
      </c>
      <c r="HO96" s="16">
        <f t="shared" ca="1" si="362"/>
        <v>1</v>
      </c>
      <c r="HP96" s="16">
        <f t="shared" ca="1" si="362"/>
        <v>1</v>
      </c>
      <c r="HQ96" s="16">
        <f t="shared" ca="1" si="362"/>
        <v>1</v>
      </c>
      <c r="HR96" s="16">
        <f t="shared" ca="1" si="362"/>
        <v>1</v>
      </c>
      <c r="HS96" s="16">
        <f t="shared" ca="1" si="362"/>
        <v>1</v>
      </c>
      <c r="HT96" s="16">
        <f t="shared" ca="1" si="362"/>
        <v>1</v>
      </c>
      <c r="HU96" s="16">
        <f t="shared" ca="1" si="362"/>
        <v>1</v>
      </c>
      <c r="HV96" s="16">
        <f t="shared" ca="1" si="362"/>
        <v>1</v>
      </c>
      <c r="HW96" s="16">
        <f t="shared" ca="1" si="362"/>
        <v>1</v>
      </c>
      <c r="HX96" s="16">
        <f t="shared" ca="1" si="362"/>
        <v>1</v>
      </c>
      <c r="HY96" s="3"/>
      <c r="HZ96" s="35">
        <f t="shared" si="269"/>
        <v>1</v>
      </c>
      <c r="IA96" s="15">
        <f>Test!HD95</f>
        <v>0</v>
      </c>
      <c r="IB96" s="15">
        <f>Test!HE95</f>
        <v>0</v>
      </c>
      <c r="IC96" s="15">
        <f>Test!HF95</f>
        <v>0</v>
      </c>
      <c r="ID96" s="15">
        <f>Test!HG95</f>
        <v>0</v>
      </c>
      <c r="IE96" s="15">
        <f>Test!HH95</f>
        <v>0</v>
      </c>
      <c r="IF96" s="15">
        <f>Test!HI95</f>
        <v>0</v>
      </c>
      <c r="IG96" s="15">
        <f>Test!HJ95</f>
        <v>0</v>
      </c>
      <c r="IH96" s="15">
        <f>Test!HK95</f>
        <v>0</v>
      </c>
      <c r="II96" s="15">
        <f>Test!HL95</f>
        <v>0</v>
      </c>
      <c r="IJ96" s="15">
        <f>Test!HM95</f>
        <v>0</v>
      </c>
      <c r="IK96" s="15">
        <f>Test!HN95</f>
        <v>0</v>
      </c>
      <c r="IL96" s="15">
        <f>Test!HO95</f>
        <v>0</v>
      </c>
      <c r="IM96" s="15">
        <f>Test!HP95</f>
        <v>0</v>
      </c>
      <c r="IN96" s="15">
        <f>Test!HQ95</f>
        <v>0</v>
      </c>
      <c r="IO96" s="15">
        <f>Test!HR95</f>
        <v>0</v>
      </c>
      <c r="IP96" s="15">
        <f>Test!HS95</f>
        <v>0</v>
      </c>
      <c r="IQ96" s="15">
        <f>Test!HT95</f>
        <v>0</v>
      </c>
      <c r="IR96" s="16">
        <f t="shared" ref="IR96:JB96" ca="1" si="363">bdRateExtend($F95:$F99,G95:G99,$IA95:$IA99,IB95:IB99)</f>
        <v>1</v>
      </c>
      <c r="IS96" s="16">
        <f t="shared" ca="1" si="363"/>
        <v>1</v>
      </c>
      <c r="IT96" s="16">
        <f t="shared" ca="1" si="363"/>
        <v>1</v>
      </c>
      <c r="IU96" s="16">
        <f t="shared" ca="1" si="363"/>
        <v>1</v>
      </c>
      <c r="IV96" s="16">
        <f t="shared" ca="1" si="363"/>
        <v>1</v>
      </c>
      <c r="IW96" s="16">
        <f t="shared" ca="1" si="363"/>
        <v>1</v>
      </c>
      <c r="IX96" s="16">
        <f t="shared" ca="1" si="363"/>
        <v>1</v>
      </c>
      <c r="IY96" s="16">
        <f t="shared" ca="1" si="363"/>
        <v>1</v>
      </c>
      <c r="IZ96" s="16">
        <f t="shared" ca="1" si="363"/>
        <v>1</v>
      </c>
      <c r="JA96" s="16">
        <f t="shared" ca="1" si="363"/>
        <v>1</v>
      </c>
      <c r="JB96" s="16">
        <f t="shared" ca="1" si="363"/>
        <v>1</v>
      </c>
      <c r="JC96" s="3"/>
      <c r="JD96" s="35">
        <f t="shared" si="271"/>
        <v>1</v>
      </c>
      <c r="JE96" s="15">
        <f>Test!IH95</f>
        <v>0</v>
      </c>
      <c r="JF96" s="15">
        <f>Test!II95</f>
        <v>0</v>
      </c>
      <c r="JG96" s="15">
        <f>Test!IJ95</f>
        <v>0</v>
      </c>
      <c r="JH96" s="15">
        <f>Test!IK95</f>
        <v>0</v>
      </c>
      <c r="JI96" s="15">
        <f>Test!IL95</f>
        <v>0</v>
      </c>
      <c r="JJ96" s="15">
        <f>Test!IM95</f>
        <v>0</v>
      </c>
      <c r="JK96" s="15">
        <f>Test!IN95</f>
        <v>0</v>
      </c>
      <c r="JL96" s="15">
        <f>Test!IO95</f>
        <v>0</v>
      </c>
      <c r="JM96" s="15">
        <f>Test!IP95</f>
        <v>0</v>
      </c>
      <c r="JN96" s="15">
        <f>Test!IQ95</f>
        <v>0</v>
      </c>
      <c r="JO96" s="15">
        <f>Test!IR95</f>
        <v>0</v>
      </c>
      <c r="JP96" s="15">
        <f>Test!IS95</f>
        <v>0</v>
      </c>
      <c r="JQ96" s="15">
        <f>Test!IT95</f>
        <v>0</v>
      </c>
      <c r="JR96" s="15">
        <f>Test!IU95</f>
        <v>0</v>
      </c>
      <c r="JS96" s="15">
        <f>Test!IV95</f>
        <v>0</v>
      </c>
      <c r="JT96" s="15">
        <f>Test!IW95</f>
        <v>0</v>
      </c>
      <c r="JU96" s="15">
        <f>Test!IX95</f>
        <v>0</v>
      </c>
      <c r="JV96" s="16">
        <f t="shared" ref="JV96:KF96" ca="1" si="364">bdRateExtend($F95:$F99,G95:G99,$JE95:$JE99,JF95:JF99)</f>
        <v>1</v>
      </c>
      <c r="JW96" s="16">
        <f t="shared" ca="1" si="364"/>
        <v>1</v>
      </c>
      <c r="JX96" s="16">
        <f t="shared" ca="1" si="364"/>
        <v>1</v>
      </c>
      <c r="JY96" s="16">
        <f t="shared" ca="1" si="364"/>
        <v>1</v>
      </c>
      <c r="JZ96" s="16">
        <f t="shared" ca="1" si="364"/>
        <v>1</v>
      </c>
      <c r="KA96" s="16">
        <f t="shared" ca="1" si="364"/>
        <v>1</v>
      </c>
      <c r="KB96" s="16">
        <f t="shared" ca="1" si="364"/>
        <v>1</v>
      </c>
      <c r="KC96" s="16">
        <f t="shared" ca="1" si="364"/>
        <v>1</v>
      </c>
      <c r="KD96" s="16">
        <f t="shared" ca="1" si="364"/>
        <v>1</v>
      </c>
      <c r="KE96" s="16">
        <f t="shared" ca="1" si="364"/>
        <v>1</v>
      </c>
      <c r="KF96" s="16">
        <f t="shared" ca="1" si="364"/>
        <v>1</v>
      </c>
      <c r="KG96" s="3"/>
      <c r="KH96" s="35">
        <f t="shared" si="273"/>
        <v>1</v>
      </c>
      <c r="KI96" s="15">
        <f>Test!JL95</f>
        <v>0</v>
      </c>
      <c r="KJ96" s="15">
        <f>Test!JM95</f>
        <v>0</v>
      </c>
      <c r="KK96" s="15">
        <f>Test!JN95</f>
        <v>0</v>
      </c>
      <c r="KL96" s="15">
        <f>Test!JO95</f>
        <v>0</v>
      </c>
      <c r="KM96" s="15">
        <f>Test!JP95</f>
        <v>0</v>
      </c>
      <c r="KN96" s="15">
        <f>Test!JQ95</f>
        <v>0</v>
      </c>
      <c r="KO96" s="15">
        <f>Test!JR95</f>
        <v>0</v>
      </c>
      <c r="KP96" s="15">
        <f>Test!JS95</f>
        <v>0</v>
      </c>
      <c r="KQ96" s="15">
        <f>Test!JT95</f>
        <v>0</v>
      </c>
      <c r="KR96" s="15">
        <f>Test!JU95</f>
        <v>0</v>
      </c>
      <c r="KS96" s="15">
        <f>Test!JV95</f>
        <v>0</v>
      </c>
      <c r="KT96" s="15">
        <f>Test!JW95</f>
        <v>0</v>
      </c>
      <c r="KU96" s="15">
        <f>Test!JX95</f>
        <v>0</v>
      </c>
      <c r="KV96" s="15">
        <f>Test!JY95</f>
        <v>0</v>
      </c>
      <c r="KW96" s="15">
        <f>Test!JZ95</f>
        <v>0</v>
      </c>
      <c r="KX96" s="15">
        <f>Test!KA95</f>
        <v>0</v>
      </c>
      <c r="KY96" s="15">
        <f>Test!KB95</f>
        <v>0</v>
      </c>
      <c r="KZ96" s="16">
        <f t="shared" ref="KZ96:LJ96" ca="1" si="365">bdRateExtend($F95:$F99,G95:G99,$KI95:$KI99,KJ95:KJ99)</f>
        <v>1</v>
      </c>
      <c r="LA96" s="16">
        <f t="shared" ca="1" si="365"/>
        <v>1</v>
      </c>
      <c r="LB96" s="16">
        <f t="shared" ca="1" si="365"/>
        <v>1</v>
      </c>
      <c r="LC96" s="16">
        <f t="shared" ca="1" si="365"/>
        <v>1</v>
      </c>
      <c r="LD96" s="16">
        <f t="shared" ca="1" si="365"/>
        <v>1</v>
      </c>
      <c r="LE96" s="16">
        <f t="shared" ca="1" si="365"/>
        <v>1</v>
      </c>
      <c r="LF96" s="16">
        <f t="shared" ca="1" si="365"/>
        <v>1</v>
      </c>
      <c r="LG96" s="16">
        <f t="shared" ca="1" si="365"/>
        <v>1</v>
      </c>
      <c r="LH96" s="16">
        <f t="shared" ca="1" si="365"/>
        <v>1</v>
      </c>
      <c r="LI96" s="16">
        <f t="shared" ca="1" si="365"/>
        <v>1</v>
      </c>
      <c r="LJ96" s="16">
        <f t="shared" ca="1" si="365"/>
        <v>1</v>
      </c>
      <c r="LK96" s="3"/>
      <c r="LL96" s="35">
        <f t="shared" si="275"/>
        <v>1</v>
      </c>
      <c r="LM96" s="15">
        <f>Test!KP95</f>
        <v>0</v>
      </c>
      <c r="LN96" s="15">
        <f>Test!KQ95</f>
        <v>0</v>
      </c>
      <c r="LO96" s="15">
        <f>Test!KR95</f>
        <v>0</v>
      </c>
      <c r="LP96" s="15">
        <f>Test!KS95</f>
        <v>0</v>
      </c>
      <c r="LQ96" s="15">
        <f>Test!KT95</f>
        <v>0</v>
      </c>
      <c r="LR96" s="15">
        <f>Test!KU95</f>
        <v>0</v>
      </c>
      <c r="LS96" s="15">
        <f>Test!KV95</f>
        <v>0</v>
      </c>
      <c r="LT96" s="15">
        <f>Test!KW95</f>
        <v>0</v>
      </c>
      <c r="LU96" s="15">
        <f>Test!KX95</f>
        <v>0</v>
      </c>
      <c r="LV96" s="15">
        <f>Test!KY95</f>
        <v>0</v>
      </c>
      <c r="LW96" s="15">
        <f>Test!KZ95</f>
        <v>0</v>
      </c>
      <c r="LX96" s="15">
        <f>Test!LA95</f>
        <v>0</v>
      </c>
      <c r="LY96" s="15">
        <f>Test!LB95</f>
        <v>0</v>
      </c>
      <c r="LZ96" s="15">
        <f>Test!LC95</f>
        <v>0</v>
      </c>
      <c r="MA96" s="15">
        <f>Test!LD95</f>
        <v>0</v>
      </c>
      <c r="MB96" s="15">
        <f>Test!LE95</f>
        <v>0</v>
      </c>
      <c r="MC96" s="15">
        <f>Test!LF95</f>
        <v>0</v>
      </c>
      <c r="MD96" s="16">
        <f t="shared" ref="MD96:MN96" ca="1" si="366">bdRateExtend($F95:$F99,G95:G99,$LM95:$LM99,LN95:LN99)</f>
        <v>1</v>
      </c>
      <c r="ME96" s="16">
        <f t="shared" ca="1" si="366"/>
        <v>1</v>
      </c>
      <c r="MF96" s="16">
        <f t="shared" ca="1" si="366"/>
        <v>1</v>
      </c>
      <c r="MG96" s="16">
        <f t="shared" ca="1" si="366"/>
        <v>1</v>
      </c>
      <c r="MH96" s="16">
        <f t="shared" ca="1" si="366"/>
        <v>1</v>
      </c>
      <c r="MI96" s="16">
        <f t="shared" ca="1" si="366"/>
        <v>1</v>
      </c>
      <c r="MJ96" s="16">
        <f t="shared" ca="1" si="366"/>
        <v>1</v>
      </c>
      <c r="MK96" s="16">
        <f t="shared" ca="1" si="366"/>
        <v>1</v>
      </c>
      <c r="ML96" s="16">
        <f t="shared" ca="1" si="366"/>
        <v>1</v>
      </c>
      <c r="MM96" s="16">
        <f t="shared" ca="1" si="366"/>
        <v>1</v>
      </c>
      <c r="MN96" s="16">
        <f t="shared" ca="1" si="366"/>
        <v>1</v>
      </c>
      <c r="MO96" s="55"/>
      <c r="MP96" s="35">
        <f t="shared" si="277"/>
        <v>1</v>
      </c>
      <c r="MQ96" s="15">
        <f>Test!LT95</f>
        <v>0</v>
      </c>
      <c r="MR96" s="15">
        <f>Test!LU95</f>
        <v>0</v>
      </c>
      <c r="MS96" s="15">
        <f>Test!LV95</f>
        <v>0</v>
      </c>
      <c r="MT96" s="15">
        <f>Test!LW95</f>
        <v>0</v>
      </c>
      <c r="MU96" s="15">
        <f>Test!LX95</f>
        <v>0</v>
      </c>
      <c r="MV96" s="15">
        <f>Test!LY95</f>
        <v>0</v>
      </c>
      <c r="MW96" s="15">
        <f>Test!LZ95</f>
        <v>0</v>
      </c>
      <c r="MX96" s="15">
        <f>Test!MA95</f>
        <v>0</v>
      </c>
      <c r="MY96" s="15">
        <f>Test!MB95</f>
        <v>0</v>
      </c>
      <c r="MZ96" s="15">
        <f>Test!MC95</f>
        <v>0</v>
      </c>
      <c r="NA96" s="15">
        <f>Test!MD95</f>
        <v>0</v>
      </c>
      <c r="NB96" s="15">
        <f>Test!ME95</f>
        <v>0</v>
      </c>
      <c r="NC96" s="15">
        <f>Test!MF95</f>
        <v>0</v>
      </c>
      <c r="ND96" s="15">
        <f>Test!MG95</f>
        <v>0</v>
      </c>
      <c r="NE96" s="15">
        <f>Test!MH95</f>
        <v>0</v>
      </c>
      <c r="NF96" s="15">
        <f>Test!MI95</f>
        <v>0</v>
      </c>
      <c r="NG96" s="15">
        <f>Test!MJ95</f>
        <v>0</v>
      </c>
      <c r="NH96" s="16">
        <f t="shared" ref="NH96:NR96" ca="1" si="367">bdRateExtend($F95:$F99,G95:G99,$MQ95:$MQ99,MR95:MR99)</f>
        <v>1</v>
      </c>
      <c r="NI96" s="16">
        <f t="shared" ca="1" si="367"/>
        <v>1</v>
      </c>
      <c r="NJ96" s="16">
        <f t="shared" ca="1" si="367"/>
        <v>1</v>
      </c>
      <c r="NK96" s="16">
        <f t="shared" ca="1" si="367"/>
        <v>1</v>
      </c>
      <c r="NL96" s="16">
        <f t="shared" ca="1" si="367"/>
        <v>1</v>
      </c>
      <c r="NM96" s="16">
        <f t="shared" ca="1" si="367"/>
        <v>1</v>
      </c>
      <c r="NN96" s="16">
        <f t="shared" ca="1" si="367"/>
        <v>1</v>
      </c>
      <c r="NO96" s="16">
        <f t="shared" ca="1" si="367"/>
        <v>1</v>
      </c>
      <c r="NP96" s="16">
        <f t="shared" ca="1" si="367"/>
        <v>1</v>
      </c>
      <c r="NQ96" s="16">
        <f t="shared" ca="1" si="367"/>
        <v>1</v>
      </c>
      <c r="NR96" s="16">
        <f t="shared" ca="1" si="367"/>
        <v>1</v>
      </c>
      <c r="NS96" s="55"/>
      <c r="NT96" s="35">
        <f t="shared" si="281"/>
        <v>1</v>
      </c>
      <c r="NU96" s="15">
        <f>Test!MX95</f>
        <v>0</v>
      </c>
      <c r="NV96" s="15">
        <f>Test!MY95</f>
        <v>0</v>
      </c>
      <c r="NW96" s="15">
        <f>Test!MZ95</f>
        <v>0</v>
      </c>
      <c r="NX96" s="15">
        <f>Test!NA95</f>
        <v>0</v>
      </c>
      <c r="NY96" s="15">
        <f>Test!NB95</f>
        <v>0</v>
      </c>
      <c r="NZ96" s="15">
        <f>Test!NC95</f>
        <v>0</v>
      </c>
      <c r="OA96" s="15">
        <f>Test!ND95</f>
        <v>0</v>
      </c>
      <c r="OB96" s="15">
        <f>Test!NE95</f>
        <v>0</v>
      </c>
      <c r="OC96" s="15">
        <f>Test!NF95</f>
        <v>0</v>
      </c>
      <c r="OD96" s="15">
        <f>Test!NG95</f>
        <v>0</v>
      </c>
      <c r="OE96" s="15">
        <f>Test!NH95</f>
        <v>0</v>
      </c>
      <c r="OF96" s="15">
        <f>Test!NI95</f>
        <v>0</v>
      </c>
      <c r="OG96" s="15">
        <f>Test!NJ95</f>
        <v>0</v>
      </c>
      <c r="OH96" s="15">
        <f>Test!NK95</f>
        <v>0</v>
      </c>
      <c r="OI96" s="15">
        <f>Test!NL95</f>
        <v>0</v>
      </c>
      <c r="OJ96" s="15">
        <f>Test!NM95</f>
        <v>0</v>
      </c>
      <c r="OK96" s="15">
        <f>Test!NN95</f>
        <v>0</v>
      </c>
      <c r="OL96" s="16">
        <f t="shared" ref="OL96:OV96" ca="1" si="368">bdRateExtend($F95:$F99,G95:G99,$NU95:$NU99,NV95:NV99)</f>
        <v>1</v>
      </c>
      <c r="OM96" s="16">
        <f t="shared" ca="1" si="368"/>
        <v>1</v>
      </c>
      <c r="ON96" s="16">
        <f t="shared" ca="1" si="368"/>
        <v>1</v>
      </c>
      <c r="OO96" s="16">
        <f t="shared" ca="1" si="368"/>
        <v>1</v>
      </c>
      <c r="OP96" s="16">
        <f t="shared" ca="1" si="368"/>
        <v>1</v>
      </c>
      <c r="OQ96" s="16">
        <f t="shared" ca="1" si="368"/>
        <v>1</v>
      </c>
      <c r="OR96" s="16">
        <f t="shared" ca="1" si="368"/>
        <v>1</v>
      </c>
      <c r="OS96" s="16">
        <f t="shared" ca="1" si="368"/>
        <v>1</v>
      </c>
      <c r="OT96" s="16">
        <f t="shared" ca="1" si="368"/>
        <v>1</v>
      </c>
      <c r="OU96" s="16">
        <f t="shared" ca="1" si="368"/>
        <v>1</v>
      </c>
      <c r="OV96" s="16">
        <f t="shared" ca="1" si="368"/>
        <v>1</v>
      </c>
      <c r="OW96" s="55"/>
      <c r="OX96" s="35">
        <f t="shared" si="282"/>
        <v>1</v>
      </c>
      <c r="OY96" s="15">
        <f>Test!OB95</f>
        <v>0</v>
      </c>
      <c r="OZ96" s="15">
        <f>Test!OC95</f>
        <v>0</v>
      </c>
      <c r="PA96" s="15">
        <f>Test!OD95</f>
        <v>0</v>
      </c>
      <c r="PB96" s="15">
        <f>Test!OE95</f>
        <v>0</v>
      </c>
      <c r="PC96" s="15">
        <f>Test!OF95</f>
        <v>0</v>
      </c>
      <c r="PD96" s="15">
        <f>Test!OG95</f>
        <v>0</v>
      </c>
      <c r="PE96" s="15">
        <f>Test!OH95</f>
        <v>0</v>
      </c>
      <c r="PF96" s="15">
        <f>Test!OI95</f>
        <v>0</v>
      </c>
      <c r="PG96" s="15">
        <f>Test!OJ95</f>
        <v>0</v>
      </c>
      <c r="PH96" s="15">
        <f>Test!OK95</f>
        <v>0</v>
      </c>
      <c r="PI96" s="15">
        <f>Test!OL95</f>
        <v>0</v>
      </c>
      <c r="PJ96" s="15">
        <f>Test!OM95</f>
        <v>0</v>
      </c>
      <c r="PK96" s="15">
        <f>Test!ON95</f>
        <v>0</v>
      </c>
      <c r="PL96" s="15">
        <f>Test!OO95</f>
        <v>0</v>
      </c>
      <c r="PM96" s="15">
        <f>Test!OP95</f>
        <v>0</v>
      </c>
      <c r="PN96" s="15">
        <f>Test!OQ95</f>
        <v>0</v>
      </c>
      <c r="PO96" s="15">
        <f>Test!OR95</f>
        <v>0</v>
      </c>
      <c r="PP96" s="16">
        <f t="shared" ref="PP96:PZ96" ca="1" si="369">bdRateExtend($F95:$F99,G95:G99,$OY95:$OY99,OZ95:OZ99)</f>
        <v>1</v>
      </c>
      <c r="PQ96" s="16">
        <f t="shared" ca="1" si="369"/>
        <v>1</v>
      </c>
      <c r="PR96" s="16">
        <f t="shared" ca="1" si="369"/>
        <v>1</v>
      </c>
      <c r="PS96" s="16">
        <f t="shared" ca="1" si="369"/>
        <v>1</v>
      </c>
      <c r="PT96" s="16">
        <f t="shared" ca="1" si="369"/>
        <v>1</v>
      </c>
      <c r="PU96" s="16">
        <f t="shared" ca="1" si="369"/>
        <v>1</v>
      </c>
      <c r="PV96" s="16">
        <f t="shared" ca="1" si="369"/>
        <v>1</v>
      </c>
      <c r="PW96" s="16">
        <f t="shared" ca="1" si="369"/>
        <v>1</v>
      </c>
      <c r="PX96" s="16">
        <f t="shared" ca="1" si="369"/>
        <v>1</v>
      </c>
      <c r="PY96" s="16">
        <f t="shared" ca="1" si="369"/>
        <v>1</v>
      </c>
      <c r="PZ96" s="16">
        <f t="shared" ca="1" si="369"/>
        <v>1</v>
      </c>
    </row>
    <row r="97" spans="3:442">
      <c r="C97" s="115"/>
      <c r="D97" s="26">
        <f t="shared" si="341"/>
        <v>0.25</v>
      </c>
      <c r="E97" s="35">
        <f t="shared" ca="1" si="254"/>
        <v>4.4495412844040017E-2</v>
      </c>
      <c r="F97" s="15">
        <f ca="1">Reference!B96</f>
        <v>0.23887614678899</v>
      </c>
      <c r="G97" s="15">
        <f ca="1">Reference!C96</f>
        <v>0.95765560865402199</v>
      </c>
      <c r="H97" s="15">
        <f ca="1">Reference!D96</f>
        <v>0.95718103647232</v>
      </c>
      <c r="I97" s="15">
        <f ca="1">Reference!E96</f>
        <v>27.410670930648202</v>
      </c>
      <c r="J97" s="15">
        <f ca="1">Reference!F96</f>
        <v>33.855930622418001</v>
      </c>
      <c r="K97" s="15">
        <f ca="1">Reference!G96</f>
        <v>30.302033080453601</v>
      </c>
      <c r="L97" s="15">
        <f ca="1">Reference!H96</f>
        <v>0.39674869179725603</v>
      </c>
      <c r="M97" s="15">
        <f ca="1">Reference!I96</f>
        <v>0.98647946119308405</v>
      </c>
      <c r="N97" s="15">
        <f ca="1">Reference!J96</f>
        <v>0.25768291950225802</v>
      </c>
      <c r="O97" s="15">
        <f ca="1">Reference!K96</f>
        <v>0.94591963291168202</v>
      </c>
      <c r="P97" s="15">
        <f ca="1">Reference!L96</f>
        <v>64.639463000000006</v>
      </c>
      <c r="Q97" s="15">
        <f ca="1">Reference!M96</f>
        <v>23.9671749435377</v>
      </c>
      <c r="R97" s="15" t="str">
        <f ca="1">Reference!N96</f>
        <v>None</v>
      </c>
      <c r="S97" s="15">
        <f ca="1">Reference!O96</f>
        <v>0.56981300000000001</v>
      </c>
      <c r="T97" s="15">
        <f ca="1">Reference!P96</f>
        <v>0.56981300000000001</v>
      </c>
      <c r="U97" s="15">
        <f ca="1">Reference!Q96</f>
        <v>147.560014</v>
      </c>
      <c r="V97" s="15">
        <f ca="1">Reference!R96</f>
        <v>147.560014</v>
      </c>
      <c r="X97" s="15">
        <f t="shared" si="255"/>
        <v>2.6558051249603976E-2</v>
      </c>
      <c r="Y97" s="15">
        <f>Test!B96</f>
        <v>0.25663951281240099</v>
      </c>
      <c r="Z97" s="15">
        <f>Test!C96</f>
        <v>0.93543994426727295</v>
      </c>
      <c r="AA97" s="15">
        <f>Test!D96</f>
        <v>0.93444424867630005</v>
      </c>
      <c r="AB97" s="15">
        <f>Test!E96</f>
        <v>25.158664980420799</v>
      </c>
      <c r="AC97" s="15">
        <f>Test!F96</f>
        <v>33.044076901180198</v>
      </c>
      <c r="AD97" s="15">
        <f>Test!G96</f>
        <v>29.7232907810547</v>
      </c>
      <c r="AE97" s="15">
        <f>Test!H96</f>
        <v>0.32139149308204601</v>
      </c>
      <c r="AF97" s="15">
        <f>Test!I96</f>
        <v>0.98308444023132302</v>
      </c>
      <c r="AG97" s="15">
        <f>Test!J96</f>
        <v>0.32106539607048001</v>
      </c>
      <c r="AH97" s="15">
        <f>Test!K96</f>
        <v>0.92336559295654297</v>
      </c>
      <c r="AI97" s="15">
        <f>Test!L96</f>
        <v>55.687440000000002</v>
      </c>
      <c r="AJ97" s="15">
        <f>Test!M96</f>
        <v>21.174193355312699</v>
      </c>
      <c r="AK97" s="15" t="str">
        <f>Test!N96</f>
        <v>None</v>
      </c>
      <c r="AL97" s="15">
        <f>Test!O96</f>
        <v>0.34108500000000003</v>
      </c>
      <c r="AM97" s="15">
        <f>Test!P96</f>
        <v>0.34108500000000003</v>
      </c>
      <c r="AN97" s="15">
        <f>Test!Q96</f>
        <v>0.46563199999999999</v>
      </c>
      <c r="AO97" s="15">
        <f>Test!R96</f>
        <v>0.46563199999999999</v>
      </c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3"/>
      <c r="BB97" s="35">
        <f t="shared" si="257"/>
        <v>2.8946535906360094E-3</v>
      </c>
      <c r="BC97" s="15">
        <f>Test!AF96</f>
        <v>0.249276336602341</v>
      </c>
      <c r="BD97" s="15">
        <f>Test!AG96</f>
        <v>0.94961929321288996</v>
      </c>
      <c r="BE97" s="15">
        <f>Test!AH96</f>
        <v>0.94913089275360096</v>
      </c>
      <c r="BF97" s="15">
        <f>Test!AI96</f>
        <v>26.211540376567399</v>
      </c>
      <c r="BG97" s="15">
        <f>Test!AJ96</f>
        <v>35.784531547406097</v>
      </c>
      <c r="BH97" s="15">
        <f>Test!AK96</f>
        <v>32.303673816243098</v>
      </c>
      <c r="BI97" s="15">
        <f>Test!AL96</f>
        <v>0.36502468585968001</v>
      </c>
      <c r="BJ97" s="15">
        <f>Test!AM96</f>
        <v>0.99041044712066595</v>
      </c>
      <c r="BK97" s="15">
        <f>Test!AN96</f>
        <v>0.27684971690177901</v>
      </c>
      <c r="BL97" s="15">
        <f>Test!AO96</f>
        <v>0.93283045291900601</v>
      </c>
      <c r="BM97" s="15">
        <f>Test!AP96</f>
        <v>66.330235000000002</v>
      </c>
      <c r="BN97" s="15">
        <f>Test!AQ96</f>
        <v>22.391947333840001</v>
      </c>
      <c r="BO97" s="15" t="str">
        <f>Test!AR96</f>
        <v>None</v>
      </c>
      <c r="BP97" s="15">
        <f>Test!AS96</f>
        <v>5.0460999999999999E-2</v>
      </c>
      <c r="BQ97" s="15">
        <f>Test!AT96</f>
        <v>5.0460999999999999E-2</v>
      </c>
      <c r="BR97" s="15">
        <f>Test!AU96</f>
        <v>0.75122199999999995</v>
      </c>
      <c r="BS97" s="15">
        <f>Test!AV96</f>
        <v>0.75122199999999995</v>
      </c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3"/>
      <c r="CF97" s="35">
        <f t="shared" si="259"/>
        <v>4.4495412844040017E-2</v>
      </c>
      <c r="CG97" s="15">
        <f>Test!BJ96</f>
        <v>0.23887614678899</v>
      </c>
      <c r="CH97" s="15">
        <f>Test!BK96</f>
        <v>0.95765560865402199</v>
      </c>
      <c r="CI97" s="15">
        <f>Test!BL96</f>
        <v>0.95718103647232</v>
      </c>
      <c r="CJ97" s="15">
        <f>Test!BM96</f>
        <v>27.410670930648202</v>
      </c>
      <c r="CK97" s="15">
        <f>Test!BN96</f>
        <v>33.855930622418001</v>
      </c>
      <c r="CL97" s="15">
        <f>Test!BO96</f>
        <v>30.302033080453601</v>
      </c>
      <c r="CM97" s="15">
        <f>Test!BP96</f>
        <v>0.39674869179725603</v>
      </c>
      <c r="CN97" s="15">
        <f>Test!BQ96</f>
        <v>0.98647946119308405</v>
      </c>
      <c r="CO97" s="15">
        <f>Test!BR96</f>
        <v>0.25768291950225802</v>
      </c>
      <c r="CP97" s="15">
        <f>Test!BS96</f>
        <v>0.94591963291168202</v>
      </c>
      <c r="CQ97" s="15">
        <f>Test!BT96</f>
        <v>64.639463000000006</v>
      </c>
      <c r="CR97" s="15">
        <f>Test!BU96</f>
        <v>23.9671749435377</v>
      </c>
      <c r="CS97" s="15" t="str">
        <f>Test!BV96</f>
        <v>None</v>
      </c>
      <c r="CT97" s="15">
        <f>Test!BW96</f>
        <v>0.56981300000000001</v>
      </c>
      <c r="CU97" s="15">
        <f>Test!BX96</f>
        <v>0.56981300000000001</v>
      </c>
      <c r="CV97" s="15">
        <f>Test!BY96</f>
        <v>147.560014</v>
      </c>
      <c r="CW97" s="15">
        <f>Test!BZ96</f>
        <v>147.560014</v>
      </c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3"/>
      <c r="DJ97" s="35">
        <f t="shared" si="261"/>
        <v>1.3460930085416045E-2</v>
      </c>
      <c r="DK97" s="15">
        <f>Test!CN96</f>
        <v>0.24663476747864599</v>
      </c>
      <c r="DL97" s="15">
        <f>Test!CO96</f>
        <v>0.96132171154022195</v>
      </c>
      <c r="DM97" s="15">
        <f>Test!CP96</f>
        <v>0.96093273162841797</v>
      </c>
      <c r="DN97" s="15">
        <f>Test!CQ96</f>
        <v>27.9949569009081</v>
      </c>
      <c r="DO97" s="15">
        <f>Test!CR96</f>
        <v>37.125784311124001</v>
      </c>
      <c r="DP97" s="15">
        <f>Test!CS96</f>
        <v>34.241535024807</v>
      </c>
      <c r="DQ97" s="15">
        <f>Test!CT96</f>
        <v>0.416412264108657</v>
      </c>
      <c r="DR97" s="15">
        <f>Test!CU96</f>
        <v>0.99058157205581598</v>
      </c>
      <c r="DS97" s="15">
        <f>Test!CV96</f>
        <v>0.24445165693759899</v>
      </c>
      <c r="DT97" s="15">
        <f>Test!CW96</f>
        <v>0.951577007770538</v>
      </c>
      <c r="DU97" s="15">
        <f>Test!CX96</f>
        <v>68.146580999999998</v>
      </c>
      <c r="DV97" s="15">
        <f>Test!CY96</f>
        <v>24.5120635796087</v>
      </c>
      <c r="DW97" s="15" t="str">
        <f>Test!CZ96</f>
        <v>None</v>
      </c>
      <c r="DX97" s="15">
        <f>Test!DA96</f>
        <v>0.67943900000000002</v>
      </c>
      <c r="DY97" s="15">
        <f>Test!DB96</f>
        <v>0.67943900000000002</v>
      </c>
      <c r="DZ97" s="15">
        <f>Test!DC96</f>
        <v>788.43165199999999</v>
      </c>
      <c r="EA97" s="15">
        <f>Test!DD96</f>
        <v>788.43165199999999</v>
      </c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3"/>
      <c r="EN97" s="35">
        <f t="shared" si="263"/>
        <v>1</v>
      </c>
      <c r="EO97" s="15">
        <f>Test!DR96</f>
        <v>0</v>
      </c>
      <c r="EP97" s="15">
        <f>Test!DS96</f>
        <v>0</v>
      </c>
      <c r="EQ97" s="15">
        <f>Test!DT96</f>
        <v>0</v>
      </c>
      <c r="ER97" s="15">
        <f>Test!DU96</f>
        <v>0</v>
      </c>
      <c r="ES97" s="15">
        <f>Test!DV96</f>
        <v>0</v>
      </c>
      <c r="ET97" s="15">
        <f>Test!DW96</f>
        <v>0</v>
      </c>
      <c r="EU97" s="15">
        <f>Test!DX96</f>
        <v>0</v>
      </c>
      <c r="EV97" s="15">
        <f>Test!DY96</f>
        <v>0</v>
      </c>
      <c r="EW97" s="15">
        <f>Test!DZ96</f>
        <v>0</v>
      </c>
      <c r="EX97" s="15">
        <f>Test!EA96</f>
        <v>0</v>
      </c>
      <c r="EY97" s="15">
        <f>Test!EB96</f>
        <v>0</v>
      </c>
      <c r="EZ97" s="15">
        <f>Test!EC96</f>
        <v>0</v>
      </c>
      <c r="FA97" s="15">
        <f>Test!ED96</f>
        <v>0</v>
      </c>
      <c r="FB97" s="15">
        <f>Test!EE96</f>
        <v>0</v>
      </c>
      <c r="FC97" s="15">
        <f>Test!EF96</f>
        <v>0</v>
      </c>
      <c r="FD97" s="15">
        <f>Test!EG96</f>
        <v>0</v>
      </c>
      <c r="FE97" s="15">
        <f>Test!EH96</f>
        <v>0</v>
      </c>
      <c r="FF97" s="16"/>
      <c r="FG97" s="16"/>
      <c r="FH97" s="16"/>
      <c r="FI97" s="16"/>
      <c r="FJ97" s="16"/>
      <c r="FK97" s="16"/>
      <c r="FL97" s="16"/>
      <c r="FM97" s="16"/>
      <c r="FN97" s="16"/>
      <c r="FO97" s="16"/>
      <c r="FP97" s="16"/>
      <c r="FQ97" s="55"/>
      <c r="FR97" s="35">
        <f t="shared" si="265"/>
        <v>1</v>
      </c>
      <c r="FS97" s="15">
        <f>Test!EV96</f>
        <v>0</v>
      </c>
      <c r="FT97" s="15">
        <f>Test!EW96</f>
        <v>0</v>
      </c>
      <c r="FU97" s="15">
        <f>Test!EX96</f>
        <v>0</v>
      </c>
      <c r="FV97" s="15">
        <f>Test!EY96</f>
        <v>0</v>
      </c>
      <c r="FW97" s="15">
        <f>Test!EZ96</f>
        <v>0</v>
      </c>
      <c r="FX97" s="15">
        <f>Test!FA96</f>
        <v>0</v>
      </c>
      <c r="FY97" s="15">
        <f>Test!FB96</f>
        <v>0</v>
      </c>
      <c r="FZ97" s="15">
        <f>Test!FC96</f>
        <v>0</v>
      </c>
      <c r="GA97" s="15">
        <f>Test!FD96</f>
        <v>0</v>
      </c>
      <c r="GB97" s="15">
        <f>Test!FE96</f>
        <v>0</v>
      </c>
      <c r="GC97" s="15">
        <f>Test!FF96</f>
        <v>0</v>
      </c>
      <c r="GD97" s="15">
        <f>Test!FG96</f>
        <v>0</v>
      </c>
      <c r="GE97" s="15">
        <f>Test!FH96</f>
        <v>0</v>
      </c>
      <c r="GF97" s="15">
        <f>Test!FI96</f>
        <v>0</v>
      </c>
      <c r="GG97" s="15">
        <f>Test!FJ96</f>
        <v>0</v>
      </c>
      <c r="GH97" s="15">
        <f>Test!FK96</f>
        <v>0</v>
      </c>
      <c r="GI97" s="15">
        <f>Test!FL96</f>
        <v>0</v>
      </c>
      <c r="GJ97" s="16"/>
      <c r="GK97" s="16"/>
      <c r="GL97" s="16"/>
      <c r="GM97" s="16"/>
      <c r="GN97" s="16"/>
      <c r="GO97" s="16"/>
      <c r="GP97" s="16"/>
      <c r="GQ97" s="16"/>
      <c r="GR97" s="16"/>
      <c r="GS97" s="16"/>
      <c r="GT97" s="16"/>
      <c r="GU97" s="55"/>
      <c r="GV97" s="35">
        <f t="shared" si="267"/>
        <v>1</v>
      </c>
      <c r="GW97" s="15">
        <f>Test!FZ96</f>
        <v>0</v>
      </c>
      <c r="GX97" s="15">
        <f>Test!GA96</f>
        <v>0</v>
      </c>
      <c r="GY97" s="15">
        <f>Test!GB96</f>
        <v>0</v>
      </c>
      <c r="GZ97" s="15">
        <f>Test!GC96</f>
        <v>0</v>
      </c>
      <c r="HA97" s="15">
        <f>Test!GD96</f>
        <v>0</v>
      </c>
      <c r="HB97" s="15">
        <f>Test!GE96</f>
        <v>0</v>
      </c>
      <c r="HC97" s="15">
        <f>Test!GF96</f>
        <v>0</v>
      </c>
      <c r="HD97" s="15">
        <f>Test!GG96</f>
        <v>0</v>
      </c>
      <c r="HE97" s="15">
        <f>Test!GH96</f>
        <v>0</v>
      </c>
      <c r="HF97" s="15">
        <f>Test!GI96</f>
        <v>0</v>
      </c>
      <c r="HG97" s="15">
        <f>Test!GJ96</f>
        <v>0</v>
      </c>
      <c r="HH97" s="15">
        <f>Test!GK96</f>
        <v>0</v>
      </c>
      <c r="HI97" s="15">
        <f>Test!GL96</f>
        <v>0</v>
      </c>
      <c r="HJ97" s="15">
        <f>Test!GM96</f>
        <v>0</v>
      </c>
      <c r="HK97" s="15">
        <f>Test!GN96</f>
        <v>0</v>
      </c>
      <c r="HL97" s="15">
        <f>Test!GO96</f>
        <v>0</v>
      </c>
      <c r="HM97" s="15">
        <f>Test!GP96</f>
        <v>0</v>
      </c>
      <c r="HN97" s="16"/>
      <c r="HO97" s="16"/>
      <c r="HP97" s="16"/>
      <c r="HQ97" s="16"/>
      <c r="HR97" s="16"/>
      <c r="HS97" s="16"/>
      <c r="HT97" s="16"/>
      <c r="HU97" s="16"/>
      <c r="HV97" s="16"/>
      <c r="HW97" s="16"/>
      <c r="HX97" s="16"/>
      <c r="HY97" s="3"/>
      <c r="HZ97" s="35">
        <f t="shared" si="269"/>
        <v>1</v>
      </c>
      <c r="IA97" s="15">
        <f>Test!HD96</f>
        <v>0</v>
      </c>
      <c r="IB97" s="15">
        <f>Test!HE96</f>
        <v>0</v>
      </c>
      <c r="IC97" s="15">
        <f>Test!HF96</f>
        <v>0</v>
      </c>
      <c r="ID97" s="15">
        <f>Test!HG96</f>
        <v>0</v>
      </c>
      <c r="IE97" s="15">
        <f>Test!HH96</f>
        <v>0</v>
      </c>
      <c r="IF97" s="15">
        <f>Test!HI96</f>
        <v>0</v>
      </c>
      <c r="IG97" s="15">
        <f>Test!HJ96</f>
        <v>0</v>
      </c>
      <c r="IH97" s="15">
        <f>Test!HK96</f>
        <v>0</v>
      </c>
      <c r="II97" s="15">
        <f>Test!HL96</f>
        <v>0</v>
      </c>
      <c r="IJ97" s="15">
        <f>Test!HM96</f>
        <v>0</v>
      </c>
      <c r="IK97" s="15">
        <f>Test!HN96</f>
        <v>0</v>
      </c>
      <c r="IL97" s="15">
        <f>Test!HO96</f>
        <v>0</v>
      </c>
      <c r="IM97" s="15">
        <f>Test!HP96</f>
        <v>0</v>
      </c>
      <c r="IN97" s="15">
        <f>Test!HQ96</f>
        <v>0</v>
      </c>
      <c r="IO97" s="15">
        <f>Test!HR96</f>
        <v>0</v>
      </c>
      <c r="IP97" s="15">
        <f>Test!HS96</f>
        <v>0</v>
      </c>
      <c r="IQ97" s="15">
        <f>Test!HT96</f>
        <v>0</v>
      </c>
      <c r="IR97" s="16"/>
      <c r="IS97" s="16"/>
      <c r="IT97" s="16"/>
      <c r="IU97" s="16"/>
      <c r="IV97" s="16"/>
      <c r="IW97" s="16"/>
      <c r="IX97" s="16"/>
      <c r="IY97" s="16"/>
      <c r="IZ97" s="16"/>
      <c r="JA97" s="16"/>
      <c r="JB97" s="16"/>
      <c r="JC97" s="3"/>
      <c r="JD97" s="35">
        <f t="shared" si="271"/>
        <v>1</v>
      </c>
      <c r="JE97" s="15">
        <f>Test!IH96</f>
        <v>0</v>
      </c>
      <c r="JF97" s="15">
        <f>Test!II96</f>
        <v>0</v>
      </c>
      <c r="JG97" s="15">
        <f>Test!IJ96</f>
        <v>0</v>
      </c>
      <c r="JH97" s="15">
        <f>Test!IK96</f>
        <v>0</v>
      </c>
      <c r="JI97" s="15">
        <f>Test!IL96</f>
        <v>0</v>
      </c>
      <c r="JJ97" s="15">
        <f>Test!IM96</f>
        <v>0</v>
      </c>
      <c r="JK97" s="15">
        <f>Test!IN96</f>
        <v>0</v>
      </c>
      <c r="JL97" s="15">
        <f>Test!IO96</f>
        <v>0</v>
      </c>
      <c r="JM97" s="15">
        <f>Test!IP96</f>
        <v>0</v>
      </c>
      <c r="JN97" s="15">
        <f>Test!IQ96</f>
        <v>0</v>
      </c>
      <c r="JO97" s="15">
        <f>Test!IR96</f>
        <v>0</v>
      </c>
      <c r="JP97" s="15">
        <f>Test!IS96</f>
        <v>0</v>
      </c>
      <c r="JQ97" s="15">
        <f>Test!IT96</f>
        <v>0</v>
      </c>
      <c r="JR97" s="15">
        <f>Test!IU96</f>
        <v>0</v>
      </c>
      <c r="JS97" s="15">
        <f>Test!IV96</f>
        <v>0</v>
      </c>
      <c r="JT97" s="15">
        <f>Test!IW96</f>
        <v>0</v>
      </c>
      <c r="JU97" s="15">
        <f>Test!IX96</f>
        <v>0</v>
      </c>
      <c r="JV97" s="16"/>
      <c r="JW97" s="16"/>
      <c r="JX97" s="16"/>
      <c r="JY97" s="16"/>
      <c r="JZ97" s="16"/>
      <c r="KA97" s="16"/>
      <c r="KB97" s="16"/>
      <c r="KC97" s="16"/>
      <c r="KD97" s="16"/>
      <c r="KE97" s="16"/>
      <c r="KF97" s="16"/>
      <c r="KG97" s="3"/>
      <c r="KH97" s="35">
        <f t="shared" si="273"/>
        <v>1</v>
      </c>
      <c r="KI97" s="15">
        <f>Test!JL96</f>
        <v>0</v>
      </c>
      <c r="KJ97" s="15">
        <f>Test!JM96</f>
        <v>0</v>
      </c>
      <c r="KK97" s="15">
        <f>Test!JN96</f>
        <v>0</v>
      </c>
      <c r="KL97" s="15">
        <f>Test!JO96</f>
        <v>0</v>
      </c>
      <c r="KM97" s="15">
        <f>Test!JP96</f>
        <v>0</v>
      </c>
      <c r="KN97" s="15">
        <f>Test!JQ96</f>
        <v>0</v>
      </c>
      <c r="KO97" s="15">
        <f>Test!JR96</f>
        <v>0</v>
      </c>
      <c r="KP97" s="15">
        <f>Test!JS96</f>
        <v>0</v>
      </c>
      <c r="KQ97" s="15">
        <f>Test!JT96</f>
        <v>0</v>
      </c>
      <c r="KR97" s="15">
        <f>Test!JU96</f>
        <v>0</v>
      </c>
      <c r="KS97" s="15">
        <f>Test!JV96</f>
        <v>0</v>
      </c>
      <c r="KT97" s="15">
        <f>Test!JW96</f>
        <v>0</v>
      </c>
      <c r="KU97" s="15">
        <f>Test!JX96</f>
        <v>0</v>
      </c>
      <c r="KV97" s="15">
        <f>Test!JY96</f>
        <v>0</v>
      </c>
      <c r="KW97" s="15">
        <f>Test!JZ96</f>
        <v>0</v>
      </c>
      <c r="KX97" s="15">
        <f>Test!KA96</f>
        <v>0</v>
      </c>
      <c r="KY97" s="15">
        <f>Test!KB96</f>
        <v>0</v>
      </c>
      <c r="KZ97" s="16"/>
      <c r="LA97" s="16"/>
      <c r="LB97" s="16"/>
      <c r="LC97" s="16"/>
      <c r="LD97" s="16"/>
      <c r="LE97" s="16"/>
      <c r="LF97" s="16"/>
      <c r="LG97" s="16"/>
      <c r="LH97" s="16"/>
      <c r="LI97" s="16"/>
      <c r="LJ97" s="16"/>
      <c r="LK97" s="3"/>
      <c r="LL97" s="35">
        <f t="shared" si="275"/>
        <v>1</v>
      </c>
      <c r="LM97" s="15">
        <f>Test!KP96</f>
        <v>0</v>
      </c>
      <c r="LN97" s="15">
        <f>Test!KQ96</f>
        <v>0</v>
      </c>
      <c r="LO97" s="15">
        <f>Test!KR96</f>
        <v>0</v>
      </c>
      <c r="LP97" s="15">
        <f>Test!KS96</f>
        <v>0</v>
      </c>
      <c r="LQ97" s="15">
        <f>Test!KT96</f>
        <v>0</v>
      </c>
      <c r="LR97" s="15">
        <f>Test!KU96</f>
        <v>0</v>
      </c>
      <c r="LS97" s="15">
        <f>Test!KV96</f>
        <v>0</v>
      </c>
      <c r="LT97" s="15">
        <f>Test!KW96</f>
        <v>0</v>
      </c>
      <c r="LU97" s="15">
        <f>Test!KX96</f>
        <v>0</v>
      </c>
      <c r="LV97" s="15">
        <f>Test!KY96</f>
        <v>0</v>
      </c>
      <c r="LW97" s="15">
        <f>Test!KZ96</f>
        <v>0</v>
      </c>
      <c r="LX97" s="15">
        <f>Test!LA96</f>
        <v>0</v>
      </c>
      <c r="LY97" s="15">
        <f>Test!LB96</f>
        <v>0</v>
      </c>
      <c r="LZ97" s="15">
        <f>Test!LC96</f>
        <v>0</v>
      </c>
      <c r="MA97" s="15">
        <f>Test!LD96</f>
        <v>0</v>
      </c>
      <c r="MB97" s="15">
        <f>Test!LE96</f>
        <v>0</v>
      </c>
      <c r="MC97" s="15">
        <f>Test!LF96</f>
        <v>0</v>
      </c>
      <c r="MD97" s="16"/>
      <c r="ME97" s="16"/>
      <c r="MF97" s="16"/>
      <c r="MG97" s="16"/>
      <c r="MH97" s="16"/>
      <c r="MI97" s="16"/>
      <c r="MJ97" s="16"/>
      <c r="MK97" s="16"/>
      <c r="ML97" s="16"/>
      <c r="MM97" s="16"/>
      <c r="MN97" s="16"/>
      <c r="MO97" s="55"/>
      <c r="MP97" s="35">
        <f t="shared" si="277"/>
        <v>1</v>
      </c>
      <c r="MQ97" s="15">
        <f>Test!LT96</f>
        <v>0</v>
      </c>
      <c r="MR97" s="15">
        <f>Test!LU96</f>
        <v>0</v>
      </c>
      <c r="MS97" s="15">
        <f>Test!LV96</f>
        <v>0</v>
      </c>
      <c r="MT97" s="15">
        <f>Test!LW96</f>
        <v>0</v>
      </c>
      <c r="MU97" s="15">
        <f>Test!LX96</f>
        <v>0</v>
      </c>
      <c r="MV97" s="15">
        <f>Test!LY96</f>
        <v>0</v>
      </c>
      <c r="MW97" s="15">
        <f>Test!LZ96</f>
        <v>0</v>
      </c>
      <c r="MX97" s="15">
        <f>Test!MA96</f>
        <v>0</v>
      </c>
      <c r="MY97" s="15">
        <f>Test!MB96</f>
        <v>0</v>
      </c>
      <c r="MZ97" s="15">
        <f>Test!MC96</f>
        <v>0</v>
      </c>
      <c r="NA97" s="15">
        <f>Test!MD96</f>
        <v>0</v>
      </c>
      <c r="NB97" s="15">
        <f>Test!ME96</f>
        <v>0</v>
      </c>
      <c r="NC97" s="15">
        <f>Test!MF96</f>
        <v>0</v>
      </c>
      <c r="ND97" s="15">
        <f>Test!MG96</f>
        <v>0</v>
      </c>
      <c r="NE97" s="15">
        <f>Test!MH96</f>
        <v>0</v>
      </c>
      <c r="NF97" s="15">
        <f>Test!MI96</f>
        <v>0</v>
      </c>
      <c r="NG97" s="15">
        <f>Test!MJ96</f>
        <v>0</v>
      </c>
      <c r="NH97" s="16"/>
      <c r="NI97" s="16"/>
      <c r="NJ97" s="16"/>
      <c r="NK97" s="16"/>
      <c r="NL97" s="16"/>
      <c r="NM97" s="16"/>
      <c r="NN97" s="16"/>
      <c r="NO97" s="16"/>
      <c r="NP97" s="16"/>
      <c r="NQ97" s="16"/>
      <c r="NR97" s="16"/>
      <c r="NS97" s="55"/>
      <c r="NT97" s="35">
        <f t="shared" si="281"/>
        <v>1</v>
      </c>
      <c r="NU97" s="15">
        <f>Test!MX96</f>
        <v>0</v>
      </c>
      <c r="NV97" s="15">
        <f>Test!MY96</f>
        <v>0</v>
      </c>
      <c r="NW97" s="15">
        <f>Test!MZ96</f>
        <v>0</v>
      </c>
      <c r="NX97" s="15">
        <f>Test!NA96</f>
        <v>0</v>
      </c>
      <c r="NY97" s="15">
        <f>Test!NB96</f>
        <v>0</v>
      </c>
      <c r="NZ97" s="15">
        <f>Test!NC96</f>
        <v>0</v>
      </c>
      <c r="OA97" s="15">
        <f>Test!ND96</f>
        <v>0</v>
      </c>
      <c r="OB97" s="15">
        <f>Test!NE96</f>
        <v>0</v>
      </c>
      <c r="OC97" s="15">
        <f>Test!NF96</f>
        <v>0</v>
      </c>
      <c r="OD97" s="15">
        <f>Test!NG96</f>
        <v>0</v>
      </c>
      <c r="OE97" s="15">
        <f>Test!NH96</f>
        <v>0</v>
      </c>
      <c r="OF97" s="15">
        <f>Test!NI96</f>
        <v>0</v>
      </c>
      <c r="OG97" s="15">
        <f>Test!NJ96</f>
        <v>0</v>
      </c>
      <c r="OH97" s="15">
        <f>Test!NK96</f>
        <v>0</v>
      </c>
      <c r="OI97" s="15">
        <f>Test!NL96</f>
        <v>0</v>
      </c>
      <c r="OJ97" s="15">
        <f>Test!NM96</f>
        <v>0</v>
      </c>
      <c r="OK97" s="15">
        <f>Test!NN96</f>
        <v>0</v>
      </c>
      <c r="OL97" s="16"/>
      <c r="OM97" s="16"/>
      <c r="ON97" s="16"/>
      <c r="OO97" s="16"/>
      <c r="OP97" s="16"/>
      <c r="OQ97" s="16"/>
      <c r="OR97" s="16"/>
      <c r="OS97" s="16"/>
      <c r="OT97" s="16"/>
      <c r="OU97" s="16"/>
      <c r="OV97" s="16"/>
      <c r="OW97" s="55"/>
      <c r="OX97" s="35">
        <f t="shared" si="282"/>
        <v>1</v>
      </c>
      <c r="OY97" s="15">
        <f>Test!OB96</f>
        <v>0</v>
      </c>
      <c r="OZ97" s="15">
        <f>Test!OC96</f>
        <v>0</v>
      </c>
      <c r="PA97" s="15">
        <f>Test!OD96</f>
        <v>0</v>
      </c>
      <c r="PB97" s="15">
        <f>Test!OE96</f>
        <v>0</v>
      </c>
      <c r="PC97" s="15">
        <f>Test!OF96</f>
        <v>0</v>
      </c>
      <c r="PD97" s="15">
        <f>Test!OG96</f>
        <v>0</v>
      </c>
      <c r="PE97" s="15">
        <f>Test!OH96</f>
        <v>0</v>
      </c>
      <c r="PF97" s="15">
        <f>Test!OI96</f>
        <v>0</v>
      </c>
      <c r="PG97" s="15">
        <f>Test!OJ96</f>
        <v>0</v>
      </c>
      <c r="PH97" s="15">
        <f>Test!OK96</f>
        <v>0</v>
      </c>
      <c r="PI97" s="15">
        <f>Test!OL96</f>
        <v>0</v>
      </c>
      <c r="PJ97" s="15">
        <f>Test!OM96</f>
        <v>0</v>
      </c>
      <c r="PK97" s="15">
        <f>Test!ON96</f>
        <v>0</v>
      </c>
      <c r="PL97" s="15">
        <f>Test!OO96</f>
        <v>0</v>
      </c>
      <c r="PM97" s="15">
        <f>Test!OP96</f>
        <v>0</v>
      </c>
      <c r="PN97" s="15">
        <f>Test!OQ96</f>
        <v>0</v>
      </c>
      <c r="PO97" s="15">
        <f>Test!OR96</f>
        <v>0</v>
      </c>
      <c r="PP97" s="16"/>
      <c r="PQ97" s="16"/>
      <c r="PR97" s="16"/>
      <c r="PS97" s="16"/>
      <c r="PT97" s="16"/>
      <c r="PU97" s="16"/>
      <c r="PV97" s="16"/>
      <c r="PW97" s="16"/>
      <c r="PX97" s="16"/>
      <c r="PY97" s="16"/>
      <c r="PZ97" s="16"/>
    </row>
    <row r="98" spans="3:442" ht="16.5" thickBot="1">
      <c r="C98" s="115"/>
      <c r="D98" s="26">
        <f t="shared" si="341"/>
        <v>0.5</v>
      </c>
      <c r="E98" s="36">
        <f t="shared" ca="1" si="254"/>
        <v>5.7916798481491893E-2</v>
      </c>
      <c r="F98" s="17">
        <f ca="1">Reference!B97</f>
        <v>0.52895839924074595</v>
      </c>
      <c r="G98" s="17">
        <f ca="1">Reference!C97</f>
        <v>0.98316651582717896</v>
      </c>
      <c r="H98" s="17">
        <f ca="1">Reference!D97</f>
        <v>0.98303544521331698</v>
      </c>
      <c r="I98" s="17">
        <f ca="1">Reference!E97</f>
        <v>31.175606736936299</v>
      </c>
      <c r="J98" s="17">
        <f ca="1">Reference!F97</f>
        <v>36.142728289682303</v>
      </c>
      <c r="K98" s="17">
        <f ca="1">Reference!G97</f>
        <v>33.343814724667197</v>
      </c>
      <c r="L98" s="17">
        <f ca="1">Reference!H97</f>
        <v>0.53424155712127597</v>
      </c>
      <c r="M98" s="17">
        <f ca="1">Reference!I97</f>
        <v>0.99581432342529297</v>
      </c>
      <c r="N98" s="17">
        <f ca="1">Reference!J97</f>
        <v>0.16629889607429499</v>
      </c>
      <c r="O98" s="17">
        <f ca="1">Reference!K97</f>
        <v>0.97955542802810602</v>
      </c>
      <c r="P98" s="17">
        <f ca="1">Reference!L97</f>
        <v>82.550949000000003</v>
      </c>
      <c r="Q98" s="17">
        <f ca="1">Reference!M97</f>
        <v>28.964267590202098</v>
      </c>
      <c r="R98" s="17" t="str">
        <f ca="1">Reference!N97</f>
        <v>None</v>
      </c>
      <c r="S98" s="17">
        <f ca="1">Reference!O97</f>
        <v>0.57177299999999998</v>
      </c>
      <c r="T98" s="17">
        <f ca="1">Reference!P97</f>
        <v>0.57177299999999998</v>
      </c>
      <c r="U98" s="17">
        <f ca="1">Reference!Q97</f>
        <v>208.37215800000001</v>
      </c>
      <c r="V98" s="17">
        <f ca="1">Reference!R97</f>
        <v>208.37215800000001</v>
      </c>
      <c r="X98" s="17">
        <f t="shared" si="255"/>
        <v>8.6602341031319918E-3</v>
      </c>
      <c r="Y98" s="17">
        <f>Test!B97</f>
        <v>0.495669882948434</v>
      </c>
      <c r="Z98" s="17">
        <f>Test!C97</f>
        <v>0.97237813472747803</v>
      </c>
      <c r="AA98" s="17">
        <f>Test!D97</f>
        <v>0.97211152315139704</v>
      </c>
      <c r="AB98" s="17">
        <f>Test!E97</f>
        <v>27.923734860331798</v>
      </c>
      <c r="AC98" s="17">
        <f>Test!F97</f>
        <v>35.446973204077203</v>
      </c>
      <c r="AD98" s="17">
        <f>Test!G97</f>
        <v>32.471926274101598</v>
      </c>
      <c r="AE98" s="17">
        <f>Test!H97</f>
        <v>0.44021302461624101</v>
      </c>
      <c r="AF98" s="17">
        <f>Test!I97</f>
        <v>0.99502962827682495</v>
      </c>
      <c r="AG98" s="17">
        <f>Test!J97</f>
        <v>0.21984614431857999</v>
      </c>
      <c r="AH98" s="17">
        <f>Test!K97</f>
        <v>0.96651136875152499</v>
      </c>
      <c r="AI98" s="17">
        <f>Test!L97</f>
        <v>75.022728999999998</v>
      </c>
      <c r="AJ98" s="17">
        <f>Test!M97</f>
        <v>25.639698594992701</v>
      </c>
      <c r="AK98" s="17" t="str">
        <f>Test!N97</f>
        <v>None</v>
      </c>
      <c r="AL98" s="17">
        <f>Test!O97</f>
        <v>0.41641800000000001</v>
      </c>
      <c r="AM98" s="17">
        <f>Test!P97</f>
        <v>0.41641800000000001</v>
      </c>
      <c r="AN98" s="17">
        <f>Test!Q97</f>
        <v>0.44497399999999998</v>
      </c>
      <c r="AO98" s="17">
        <f>Test!R97</f>
        <v>0.44497399999999998</v>
      </c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3"/>
      <c r="BB98" s="36">
        <f t="shared" si="257"/>
        <v>1.1863334387995916E-4</v>
      </c>
      <c r="BC98" s="17">
        <f>Test!AF97</f>
        <v>0.49994068332806002</v>
      </c>
      <c r="BD98" s="17">
        <f>Test!AG97</f>
        <v>0.97302705049514704</v>
      </c>
      <c r="BE98" s="17">
        <f>Test!AH97</f>
        <v>0.97286242246627797</v>
      </c>
      <c r="BF98" s="17">
        <f>Test!AI97</f>
        <v>29.1335761745536</v>
      </c>
      <c r="BG98" s="17">
        <f>Test!AJ97</f>
        <v>37.491961019236101</v>
      </c>
      <c r="BH98" s="17">
        <f>Test!AK97</f>
        <v>34.788732790536898</v>
      </c>
      <c r="BI98" s="17">
        <f>Test!AL97</f>
        <v>0.46519994735717701</v>
      </c>
      <c r="BJ98" s="17">
        <f>Test!AM97</f>
        <v>0.99583929777145297</v>
      </c>
      <c r="BK98" s="17">
        <f>Test!AN97</f>
        <v>0.202931597828865</v>
      </c>
      <c r="BL98" s="17">
        <f>Test!AO97</f>
        <v>0.96640634536743097</v>
      </c>
      <c r="BM98" s="17">
        <f>Test!AP97</f>
        <v>80.945504</v>
      </c>
      <c r="BN98" s="17">
        <f>Test!AQ97</f>
        <v>26.1944072203361</v>
      </c>
      <c r="BO98" s="17" t="str">
        <f>Test!AR97</f>
        <v>None</v>
      </c>
      <c r="BP98" s="17">
        <f>Test!AS97</f>
        <v>7.3388999999999996E-2</v>
      </c>
      <c r="BQ98" s="17">
        <f>Test!AT97</f>
        <v>7.3388999999999996E-2</v>
      </c>
      <c r="BR98" s="17">
        <f>Test!AU97</f>
        <v>0.72218400000000005</v>
      </c>
      <c r="BS98" s="17">
        <f>Test!AV97</f>
        <v>0.72218400000000005</v>
      </c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3"/>
      <c r="CF98" s="36">
        <f t="shared" si="259"/>
        <v>5.7916798481491893E-2</v>
      </c>
      <c r="CG98" s="17">
        <f>Test!BJ97</f>
        <v>0.52895839924074595</v>
      </c>
      <c r="CH98" s="17">
        <f>Test!BK97</f>
        <v>0.98316651582717896</v>
      </c>
      <c r="CI98" s="17">
        <f>Test!BL97</f>
        <v>0.98303544521331698</v>
      </c>
      <c r="CJ98" s="17">
        <f>Test!BM97</f>
        <v>31.175606736936299</v>
      </c>
      <c r="CK98" s="17">
        <f>Test!BN97</f>
        <v>36.142728289682303</v>
      </c>
      <c r="CL98" s="17">
        <f>Test!BO97</f>
        <v>33.343814724667197</v>
      </c>
      <c r="CM98" s="17">
        <f>Test!BP97</f>
        <v>0.53424155712127597</v>
      </c>
      <c r="CN98" s="17">
        <f>Test!BQ97</f>
        <v>0.99581432342529297</v>
      </c>
      <c r="CO98" s="17">
        <f>Test!BR97</f>
        <v>0.16629889607429499</v>
      </c>
      <c r="CP98" s="17">
        <f>Test!BS97</f>
        <v>0.97955542802810602</v>
      </c>
      <c r="CQ98" s="17">
        <f>Test!BT97</f>
        <v>82.550949000000003</v>
      </c>
      <c r="CR98" s="17">
        <f>Test!BU97</f>
        <v>28.964267590202098</v>
      </c>
      <c r="CS98" s="17" t="str">
        <f>Test!BV97</f>
        <v>None</v>
      </c>
      <c r="CT98" s="17">
        <f>Test!BW97</f>
        <v>0.57177299999999998</v>
      </c>
      <c r="CU98" s="17">
        <f>Test!BX97</f>
        <v>0.57177299999999998</v>
      </c>
      <c r="CV98" s="17">
        <f>Test!BY97</f>
        <v>208.37215800000001</v>
      </c>
      <c r="CW98" s="17">
        <f>Test!BZ97</f>
        <v>208.37215800000001</v>
      </c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3"/>
      <c r="DJ98" s="36">
        <f t="shared" si="261"/>
        <v>3.8215754508068023E-2</v>
      </c>
      <c r="DK98" s="17">
        <f>Test!CN97</f>
        <v>0.48089212274596599</v>
      </c>
      <c r="DL98" s="17">
        <f>Test!CO97</f>
        <v>0.98217898607253995</v>
      </c>
      <c r="DM98" s="17">
        <f>Test!CP97</f>
        <v>0.98205113410949696</v>
      </c>
      <c r="DN98" s="17">
        <f>Test!CQ97</f>
        <v>31.1384328087663</v>
      </c>
      <c r="DO98" s="17">
        <f>Test!CR97</f>
        <v>39.200699309748899</v>
      </c>
      <c r="DP98" s="17">
        <f>Test!CS97</f>
        <v>36.902579849247701</v>
      </c>
      <c r="DQ98" s="17">
        <f>Test!CT97</f>
        <v>0.53207737207412698</v>
      </c>
      <c r="DR98" s="17">
        <f>Test!CU97</f>
        <v>0.99665510654449396</v>
      </c>
      <c r="DS98" s="17">
        <f>Test!CV97</f>
        <v>0.16933129727840401</v>
      </c>
      <c r="DT98" s="17">
        <f>Test!CW97</f>
        <v>0.97859698534011796</v>
      </c>
      <c r="DU98" s="17">
        <f>Test!CX97</f>
        <v>82.808063000000004</v>
      </c>
      <c r="DV98" s="17">
        <f>Test!CY97</f>
        <v>28.615335297478602</v>
      </c>
      <c r="DW98" s="17" t="str">
        <f>Test!CZ97</f>
        <v>None</v>
      </c>
      <c r="DX98" s="17">
        <f>Test!DA97</f>
        <v>1.0441309999999999</v>
      </c>
      <c r="DY98" s="17">
        <f>Test!DB97</f>
        <v>1.0441309999999999</v>
      </c>
      <c r="DZ98" s="17">
        <f>Test!DC97</f>
        <v>1178.543797</v>
      </c>
      <c r="EA98" s="17">
        <f>Test!DD97</f>
        <v>1178.543797</v>
      </c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3"/>
      <c r="EN98" s="36">
        <f t="shared" si="263"/>
        <v>1</v>
      </c>
      <c r="EO98" s="17">
        <f>Test!DR97</f>
        <v>0</v>
      </c>
      <c r="EP98" s="17">
        <f>Test!DS97</f>
        <v>0</v>
      </c>
      <c r="EQ98" s="17">
        <f>Test!DT97</f>
        <v>0</v>
      </c>
      <c r="ER98" s="17">
        <f>Test!DU97</f>
        <v>0</v>
      </c>
      <c r="ES98" s="17">
        <f>Test!DV97</f>
        <v>0</v>
      </c>
      <c r="ET98" s="17">
        <f>Test!DW97</f>
        <v>0</v>
      </c>
      <c r="EU98" s="17">
        <f>Test!DX97</f>
        <v>0</v>
      </c>
      <c r="EV98" s="17">
        <f>Test!DY97</f>
        <v>0</v>
      </c>
      <c r="EW98" s="17">
        <f>Test!DZ97</f>
        <v>0</v>
      </c>
      <c r="EX98" s="17">
        <f>Test!EA97</f>
        <v>0</v>
      </c>
      <c r="EY98" s="17">
        <f>Test!EB97</f>
        <v>0</v>
      </c>
      <c r="EZ98" s="17">
        <f>Test!EC97</f>
        <v>0</v>
      </c>
      <c r="FA98" s="17">
        <f>Test!ED97</f>
        <v>0</v>
      </c>
      <c r="FB98" s="17">
        <f>Test!EE97</f>
        <v>0</v>
      </c>
      <c r="FC98" s="17">
        <f>Test!EF97</f>
        <v>0</v>
      </c>
      <c r="FD98" s="17">
        <f>Test!EG97</f>
        <v>0</v>
      </c>
      <c r="FE98" s="17">
        <f>Test!EH97</f>
        <v>0</v>
      </c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55"/>
      <c r="FR98" s="36">
        <f t="shared" si="265"/>
        <v>1</v>
      </c>
      <c r="FS98" s="17">
        <f>Test!EV97</f>
        <v>0</v>
      </c>
      <c r="FT98" s="17">
        <f>Test!EW97</f>
        <v>0</v>
      </c>
      <c r="FU98" s="17">
        <f>Test!EX97</f>
        <v>0</v>
      </c>
      <c r="FV98" s="17">
        <f>Test!EY97</f>
        <v>0</v>
      </c>
      <c r="FW98" s="17">
        <f>Test!EZ97</f>
        <v>0</v>
      </c>
      <c r="FX98" s="17">
        <f>Test!FA97</f>
        <v>0</v>
      </c>
      <c r="FY98" s="17">
        <f>Test!FB97</f>
        <v>0</v>
      </c>
      <c r="FZ98" s="17">
        <f>Test!FC97</f>
        <v>0</v>
      </c>
      <c r="GA98" s="17">
        <f>Test!FD97</f>
        <v>0</v>
      </c>
      <c r="GB98" s="17">
        <f>Test!FE97</f>
        <v>0</v>
      </c>
      <c r="GC98" s="17">
        <f>Test!FF97</f>
        <v>0</v>
      </c>
      <c r="GD98" s="17">
        <f>Test!FG97</f>
        <v>0</v>
      </c>
      <c r="GE98" s="17">
        <f>Test!FH97</f>
        <v>0</v>
      </c>
      <c r="GF98" s="17">
        <f>Test!FI97</f>
        <v>0</v>
      </c>
      <c r="GG98" s="17">
        <f>Test!FJ97</f>
        <v>0</v>
      </c>
      <c r="GH98" s="17">
        <f>Test!FK97</f>
        <v>0</v>
      </c>
      <c r="GI98" s="17">
        <f>Test!FL97</f>
        <v>0</v>
      </c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55"/>
      <c r="GV98" s="36">
        <f t="shared" si="267"/>
        <v>1</v>
      </c>
      <c r="GW98" s="17">
        <f>Test!FZ97</f>
        <v>0</v>
      </c>
      <c r="GX98" s="17">
        <f>Test!GA97</f>
        <v>0</v>
      </c>
      <c r="GY98" s="17">
        <f>Test!GB97</f>
        <v>0</v>
      </c>
      <c r="GZ98" s="17">
        <f>Test!GC97</f>
        <v>0</v>
      </c>
      <c r="HA98" s="17">
        <f>Test!GD97</f>
        <v>0</v>
      </c>
      <c r="HB98" s="17">
        <f>Test!GE97</f>
        <v>0</v>
      </c>
      <c r="HC98" s="17">
        <f>Test!GF97</f>
        <v>0</v>
      </c>
      <c r="HD98" s="17">
        <f>Test!GG97</f>
        <v>0</v>
      </c>
      <c r="HE98" s="17">
        <f>Test!GH97</f>
        <v>0</v>
      </c>
      <c r="HF98" s="17">
        <f>Test!GI97</f>
        <v>0</v>
      </c>
      <c r="HG98" s="17">
        <f>Test!GJ97</f>
        <v>0</v>
      </c>
      <c r="HH98" s="17">
        <f>Test!GK97</f>
        <v>0</v>
      </c>
      <c r="HI98" s="17">
        <f>Test!GL97</f>
        <v>0</v>
      </c>
      <c r="HJ98" s="17">
        <f>Test!GM97</f>
        <v>0</v>
      </c>
      <c r="HK98" s="17">
        <f>Test!GN97</f>
        <v>0</v>
      </c>
      <c r="HL98" s="17">
        <f>Test!GO97</f>
        <v>0</v>
      </c>
      <c r="HM98" s="17">
        <f>Test!GP97</f>
        <v>0</v>
      </c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3"/>
      <c r="HZ98" s="36">
        <f t="shared" si="269"/>
        <v>1</v>
      </c>
      <c r="IA98" s="17">
        <f>Test!HD97</f>
        <v>0</v>
      </c>
      <c r="IB98" s="17">
        <f>Test!HE97</f>
        <v>0</v>
      </c>
      <c r="IC98" s="17">
        <f>Test!HF97</f>
        <v>0</v>
      </c>
      <c r="ID98" s="17">
        <f>Test!HG97</f>
        <v>0</v>
      </c>
      <c r="IE98" s="17">
        <f>Test!HH97</f>
        <v>0</v>
      </c>
      <c r="IF98" s="17">
        <f>Test!HI97</f>
        <v>0</v>
      </c>
      <c r="IG98" s="17">
        <f>Test!HJ97</f>
        <v>0</v>
      </c>
      <c r="IH98" s="17">
        <f>Test!HK97</f>
        <v>0</v>
      </c>
      <c r="II98" s="17">
        <f>Test!HL97</f>
        <v>0</v>
      </c>
      <c r="IJ98" s="17">
        <f>Test!HM97</f>
        <v>0</v>
      </c>
      <c r="IK98" s="17">
        <f>Test!HN97</f>
        <v>0</v>
      </c>
      <c r="IL98" s="17">
        <f>Test!HO97</f>
        <v>0</v>
      </c>
      <c r="IM98" s="17">
        <f>Test!HP97</f>
        <v>0</v>
      </c>
      <c r="IN98" s="17">
        <f>Test!HQ97</f>
        <v>0</v>
      </c>
      <c r="IO98" s="17">
        <f>Test!HR97</f>
        <v>0</v>
      </c>
      <c r="IP98" s="17">
        <f>Test!HS97</f>
        <v>0</v>
      </c>
      <c r="IQ98" s="17">
        <f>Test!HT97</f>
        <v>0</v>
      </c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3"/>
      <c r="JD98" s="36">
        <f t="shared" si="271"/>
        <v>1</v>
      </c>
      <c r="JE98" s="17">
        <f>Test!IH97</f>
        <v>0</v>
      </c>
      <c r="JF98" s="17">
        <f>Test!II97</f>
        <v>0</v>
      </c>
      <c r="JG98" s="17">
        <f>Test!IJ97</f>
        <v>0</v>
      </c>
      <c r="JH98" s="17">
        <f>Test!IK97</f>
        <v>0</v>
      </c>
      <c r="JI98" s="17">
        <f>Test!IL97</f>
        <v>0</v>
      </c>
      <c r="JJ98" s="17">
        <f>Test!IM97</f>
        <v>0</v>
      </c>
      <c r="JK98" s="17">
        <f>Test!IN97</f>
        <v>0</v>
      </c>
      <c r="JL98" s="17">
        <f>Test!IO97</f>
        <v>0</v>
      </c>
      <c r="JM98" s="17">
        <f>Test!IP97</f>
        <v>0</v>
      </c>
      <c r="JN98" s="17">
        <f>Test!IQ97</f>
        <v>0</v>
      </c>
      <c r="JO98" s="17">
        <f>Test!IR97</f>
        <v>0</v>
      </c>
      <c r="JP98" s="17">
        <f>Test!IS97</f>
        <v>0</v>
      </c>
      <c r="JQ98" s="17">
        <f>Test!IT97</f>
        <v>0</v>
      </c>
      <c r="JR98" s="17">
        <f>Test!IU97</f>
        <v>0</v>
      </c>
      <c r="JS98" s="17">
        <f>Test!IV97</f>
        <v>0</v>
      </c>
      <c r="JT98" s="17">
        <f>Test!IW97</f>
        <v>0</v>
      </c>
      <c r="JU98" s="17">
        <f>Test!IX97</f>
        <v>0</v>
      </c>
      <c r="JV98" s="18"/>
      <c r="JW98" s="18"/>
      <c r="JX98" s="18"/>
      <c r="JY98" s="18"/>
      <c r="JZ98" s="18"/>
      <c r="KA98" s="18"/>
      <c r="KB98" s="18"/>
      <c r="KC98" s="18"/>
      <c r="KD98" s="18"/>
      <c r="KE98" s="18"/>
      <c r="KF98" s="18"/>
      <c r="KG98" s="3"/>
      <c r="KH98" s="36">
        <f t="shared" si="273"/>
        <v>1</v>
      </c>
      <c r="KI98" s="17">
        <f>Test!JL97</f>
        <v>0</v>
      </c>
      <c r="KJ98" s="17">
        <f>Test!JM97</f>
        <v>0</v>
      </c>
      <c r="KK98" s="17">
        <f>Test!JN97</f>
        <v>0</v>
      </c>
      <c r="KL98" s="17">
        <f>Test!JO97</f>
        <v>0</v>
      </c>
      <c r="KM98" s="17">
        <f>Test!JP97</f>
        <v>0</v>
      </c>
      <c r="KN98" s="17">
        <f>Test!JQ97</f>
        <v>0</v>
      </c>
      <c r="KO98" s="17">
        <f>Test!JR97</f>
        <v>0</v>
      </c>
      <c r="KP98" s="17">
        <f>Test!JS97</f>
        <v>0</v>
      </c>
      <c r="KQ98" s="17">
        <f>Test!JT97</f>
        <v>0</v>
      </c>
      <c r="KR98" s="17">
        <f>Test!JU97</f>
        <v>0</v>
      </c>
      <c r="KS98" s="17">
        <f>Test!JV97</f>
        <v>0</v>
      </c>
      <c r="KT98" s="17">
        <f>Test!JW97</f>
        <v>0</v>
      </c>
      <c r="KU98" s="17">
        <f>Test!JX97</f>
        <v>0</v>
      </c>
      <c r="KV98" s="17">
        <f>Test!JY97</f>
        <v>0</v>
      </c>
      <c r="KW98" s="17">
        <f>Test!JZ97</f>
        <v>0</v>
      </c>
      <c r="KX98" s="17">
        <f>Test!KA97</f>
        <v>0</v>
      </c>
      <c r="KY98" s="17">
        <f>Test!KB97</f>
        <v>0</v>
      </c>
      <c r="KZ98" s="18"/>
      <c r="LA98" s="18"/>
      <c r="LB98" s="18"/>
      <c r="LC98" s="18"/>
      <c r="LD98" s="18"/>
      <c r="LE98" s="18"/>
      <c r="LF98" s="18"/>
      <c r="LG98" s="18"/>
      <c r="LH98" s="18"/>
      <c r="LI98" s="18"/>
      <c r="LJ98" s="18"/>
      <c r="LK98" s="3"/>
      <c r="LL98" s="36">
        <f t="shared" si="275"/>
        <v>1</v>
      </c>
      <c r="LM98" s="17">
        <f>Test!KP97</f>
        <v>0</v>
      </c>
      <c r="LN98" s="17">
        <f>Test!KQ97</f>
        <v>0</v>
      </c>
      <c r="LO98" s="17">
        <f>Test!KR97</f>
        <v>0</v>
      </c>
      <c r="LP98" s="17">
        <f>Test!KS97</f>
        <v>0</v>
      </c>
      <c r="LQ98" s="17">
        <f>Test!KT97</f>
        <v>0</v>
      </c>
      <c r="LR98" s="17">
        <f>Test!KU97</f>
        <v>0</v>
      </c>
      <c r="LS98" s="17">
        <f>Test!KV97</f>
        <v>0</v>
      </c>
      <c r="LT98" s="17">
        <f>Test!KW97</f>
        <v>0</v>
      </c>
      <c r="LU98" s="17">
        <f>Test!KX97</f>
        <v>0</v>
      </c>
      <c r="LV98" s="17">
        <f>Test!KY97</f>
        <v>0</v>
      </c>
      <c r="LW98" s="17">
        <f>Test!KZ97</f>
        <v>0</v>
      </c>
      <c r="LX98" s="17">
        <f>Test!LA97</f>
        <v>0</v>
      </c>
      <c r="LY98" s="17">
        <f>Test!LB97</f>
        <v>0</v>
      </c>
      <c r="LZ98" s="17">
        <f>Test!LC97</f>
        <v>0</v>
      </c>
      <c r="MA98" s="17">
        <f>Test!LD97</f>
        <v>0</v>
      </c>
      <c r="MB98" s="17">
        <f>Test!LE97</f>
        <v>0</v>
      </c>
      <c r="MC98" s="17">
        <f>Test!LF97</f>
        <v>0</v>
      </c>
      <c r="MD98" s="18"/>
      <c r="ME98" s="18"/>
      <c r="MF98" s="18"/>
      <c r="MG98" s="18"/>
      <c r="MH98" s="18"/>
      <c r="MI98" s="18"/>
      <c r="MJ98" s="18"/>
      <c r="MK98" s="18"/>
      <c r="ML98" s="18"/>
      <c r="MM98" s="18"/>
      <c r="MN98" s="18"/>
      <c r="MO98" s="55"/>
      <c r="MP98" s="36">
        <f t="shared" si="277"/>
        <v>1</v>
      </c>
      <c r="MQ98" s="17">
        <f>Test!LT97</f>
        <v>0</v>
      </c>
      <c r="MR98" s="17">
        <f>Test!LU97</f>
        <v>0</v>
      </c>
      <c r="MS98" s="17">
        <f>Test!LV97</f>
        <v>0</v>
      </c>
      <c r="MT98" s="17">
        <f>Test!LW97</f>
        <v>0</v>
      </c>
      <c r="MU98" s="17">
        <f>Test!LX97</f>
        <v>0</v>
      </c>
      <c r="MV98" s="17">
        <f>Test!LY97</f>
        <v>0</v>
      </c>
      <c r="MW98" s="17">
        <f>Test!LZ97</f>
        <v>0</v>
      </c>
      <c r="MX98" s="17">
        <f>Test!MA97</f>
        <v>0</v>
      </c>
      <c r="MY98" s="17">
        <f>Test!MB97</f>
        <v>0</v>
      </c>
      <c r="MZ98" s="17">
        <f>Test!MC97</f>
        <v>0</v>
      </c>
      <c r="NA98" s="17">
        <f>Test!MD97</f>
        <v>0</v>
      </c>
      <c r="NB98" s="17">
        <f>Test!ME97</f>
        <v>0</v>
      </c>
      <c r="NC98" s="17">
        <f>Test!MF97</f>
        <v>0</v>
      </c>
      <c r="ND98" s="17">
        <f>Test!MG97</f>
        <v>0</v>
      </c>
      <c r="NE98" s="17">
        <f>Test!MH97</f>
        <v>0</v>
      </c>
      <c r="NF98" s="17">
        <f>Test!MI97</f>
        <v>0</v>
      </c>
      <c r="NG98" s="17">
        <f>Test!MJ97</f>
        <v>0</v>
      </c>
      <c r="NH98" s="18"/>
      <c r="NI98" s="18"/>
      <c r="NJ98" s="18"/>
      <c r="NK98" s="18"/>
      <c r="NL98" s="18"/>
      <c r="NM98" s="18"/>
      <c r="NN98" s="18"/>
      <c r="NO98" s="18"/>
      <c r="NP98" s="18"/>
      <c r="NQ98" s="18"/>
      <c r="NR98" s="18"/>
      <c r="NS98" s="55"/>
      <c r="NT98" s="36">
        <f t="shared" si="281"/>
        <v>1</v>
      </c>
      <c r="NU98" s="17">
        <f>Test!MX97</f>
        <v>0</v>
      </c>
      <c r="NV98" s="17">
        <f>Test!MY97</f>
        <v>0</v>
      </c>
      <c r="NW98" s="17">
        <f>Test!MZ97</f>
        <v>0</v>
      </c>
      <c r="NX98" s="17">
        <f>Test!NA97</f>
        <v>0</v>
      </c>
      <c r="NY98" s="17">
        <f>Test!NB97</f>
        <v>0</v>
      </c>
      <c r="NZ98" s="17">
        <f>Test!NC97</f>
        <v>0</v>
      </c>
      <c r="OA98" s="17">
        <f>Test!ND97</f>
        <v>0</v>
      </c>
      <c r="OB98" s="17">
        <f>Test!NE97</f>
        <v>0</v>
      </c>
      <c r="OC98" s="17">
        <f>Test!NF97</f>
        <v>0</v>
      </c>
      <c r="OD98" s="17">
        <f>Test!NG97</f>
        <v>0</v>
      </c>
      <c r="OE98" s="17">
        <f>Test!NH97</f>
        <v>0</v>
      </c>
      <c r="OF98" s="17">
        <f>Test!NI97</f>
        <v>0</v>
      </c>
      <c r="OG98" s="17">
        <f>Test!NJ97</f>
        <v>0</v>
      </c>
      <c r="OH98" s="17">
        <f>Test!NK97</f>
        <v>0</v>
      </c>
      <c r="OI98" s="17">
        <f>Test!NL97</f>
        <v>0</v>
      </c>
      <c r="OJ98" s="17">
        <f>Test!NM97</f>
        <v>0</v>
      </c>
      <c r="OK98" s="17">
        <f>Test!NN97</f>
        <v>0</v>
      </c>
      <c r="OL98" s="18"/>
      <c r="OM98" s="18"/>
      <c r="ON98" s="18"/>
      <c r="OO98" s="18"/>
      <c r="OP98" s="18"/>
      <c r="OQ98" s="18"/>
      <c r="OR98" s="18"/>
      <c r="OS98" s="18"/>
      <c r="OT98" s="18"/>
      <c r="OU98" s="18"/>
      <c r="OV98" s="18"/>
      <c r="OW98" s="55"/>
      <c r="OX98" s="36">
        <f t="shared" si="282"/>
        <v>1</v>
      </c>
      <c r="OY98" s="17">
        <f>Test!OB97</f>
        <v>0</v>
      </c>
      <c r="OZ98" s="17">
        <f>Test!OC97</f>
        <v>0</v>
      </c>
      <c r="PA98" s="17">
        <f>Test!OD97</f>
        <v>0</v>
      </c>
      <c r="PB98" s="17">
        <f>Test!OE97</f>
        <v>0</v>
      </c>
      <c r="PC98" s="17">
        <f>Test!OF97</f>
        <v>0</v>
      </c>
      <c r="PD98" s="17">
        <f>Test!OG97</f>
        <v>0</v>
      </c>
      <c r="PE98" s="17">
        <f>Test!OH97</f>
        <v>0</v>
      </c>
      <c r="PF98" s="17">
        <f>Test!OI97</f>
        <v>0</v>
      </c>
      <c r="PG98" s="17">
        <f>Test!OJ97</f>
        <v>0</v>
      </c>
      <c r="PH98" s="17">
        <f>Test!OK97</f>
        <v>0</v>
      </c>
      <c r="PI98" s="17">
        <f>Test!OL97</f>
        <v>0</v>
      </c>
      <c r="PJ98" s="17">
        <f>Test!OM97</f>
        <v>0</v>
      </c>
      <c r="PK98" s="17">
        <f>Test!ON97</f>
        <v>0</v>
      </c>
      <c r="PL98" s="17">
        <f>Test!OO97</f>
        <v>0</v>
      </c>
      <c r="PM98" s="17">
        <f>Test!OP97</f>
        <v>0</v>
      </c>
      <c r="PN98" s="17">
        <f>Test!OQ97</f>
        <v>0</v>
      </c>
      <c r="PO98" s="17">
        <f>Test!OR97</f>
        <v>0</v>
      </c>
      <c r="PP98" s="18"/>
      <c r="PQ98" s="18"/>
      <c r="PR98" s="18"/>
      <c r="PS98" s="18"/>
      <c r="PT98" s="18"/>
      <c r="PU98" s="18"/>
      <c r="PV98" s="18"/>
      <c r="PW98" s="18"/>
      <c r="PX98" s="18"/>
      <c r="PY98" s="18"/>
      <c r="PZ98" s="18"/>
    </row>
    <row r="99" spans="3:442">
      <c r="C99" s="115"/>
      <c r="D99" s="26">
        <f t="shared" si="341"/>
        <v>0.75</v>
      </c>
      <c r="E99" s="37">
        <f t="shared" ca="1" si="254"/>
        <v>1.4779078350732E-2</v>
      </c>
      <c r="F99" s="11">
        <f ca="1">Reference!B98</f>
        <v>0.761084308763049</v>
      </c>
      <c r="G99" s="11">
        <f ca="1">Reference!C98</f>
        <v>0.98986023664474398</v>
      </c>
      <c r="H99" s="11">
        <f ca="1">Reference!D98</f>
        <v>0.989793241024017</v>
      </c>
      <c r="I99" s="11">
        <f ca="1">Reference!E98</f>
        <v>33.295812626390003</v>
      </c>
      <c r="J99" s="11">
        <f ca="1">Reference!F98</f>
        <v>37.375297546962599</v>
      </c>
      <c r="K99" s="11">
        <f ca="1">Reference!G98</f>
        <v>34.963214949362403</v>
      </c>
      <c r="L99" s="11">
        <f ca="1">Reference!H98</f>
        <v>0.60414433479309004</v>
      </c>
      <c r="M99" s="11">
        <f ca="1">Reference!I98</f>
        <v>0.99776047468185403</v>
      </c>
      <c r="N99" s="11">
        <f ca="1">Reference!J98</f>
        <v>0.131419077515602</v>
      </c>
      <c r="O99" s="11">
        <f ca="1">Reference!K98</f>
        <v>0.98801797628402699</v>
      </c>
      <c r="P99" s="11">
        <f ca="1">Reference!L98</f>
        <v>88.034827000000007</v>
      </c>
      <c r="Q99" s="11">
        <f ca="1">Reference!M98</f>
        <v>31.6395295016547</v>
      </c>
      <c r="R99" s="11" t="str">
        <f ca="1">Reference!N98</f>
        <v>None</v>
      </c>
      <c r="S99" s="11">
        <f ca="1">Reference!O98</f>
        <v>1.139227</v>
      </c>
      <c r="T99" s="11">
        <f ca="1">Reference!P98</f>
        <v>1.139227</v>
      </c>
      <c r="U99" s="11">
        <f ca="1">Reference!Q98</f>
        <v>209.921245</v>
      </c>
      <c r="V99" s="11">
        <f ca="1">Reference!R98</f>
        <v>209.921245</v>
      </c>
      <c r="X99" s="11">
        <f t="shared" si="255"/>
        <v>5.1355056416747162E-3</v>
      </c>
      <c r="Y99" s="11">
        <f>Test!B98</f>
        <v>0.74614837076874396</v>
      </c>
      <c r="Z99" s="11">
        <f>Test!C98</f>
        <v>0.98461502790451005</v>
      </c>
      <c r="AA99" s="11">
        <f>Test!D98</f>
        <v>0.98450732231140103</v>
      </c>
      <c r="AB99" s="11">
        <f>Test!E98</f>
        <v>29.7452931443168</v>
      </c>
      <c r="AC99" s="11">
        <f>Test!F98</f>
        <v>37.032389504949997</v>
      </c>
      <c r="AD99" s="11">
        <f>Test!G98</f>
        <v>34.2982360837157</v>
      </c>
      <c r="AE99" s="11">
        <f>Test!H98</f>
        <v>0.51274579763412398</v>
      </c>
      <c r="AF99" s="11">
        <f>Test!I98</f>
        <v>0.99780362844467096</v>
      </c>
      <c r="AG99" s="11">
        <f>Test!J98</f>
        <v>0.170796573162078</v>
      </c>
      <c r="AH99" s="11">
        <f>Test!K98</f>
        <v>0.980923771858215</v>
      </c>
      <c r="AI99" s="11">
        <f>Test!L98</f>
        <v>83.872489000000002</v>
      </c>
      <c r="AJ99" s="11">
        <f>Test!M98</f>
        <v>28.871671696619401</v>
      </c>
      <c r="AK99" s="11" t="str">
        <f>Test!N98</f>
        <v>None</v>
      </c>
      <c r="AL99" s="11">
        <f>Test!O98</f>
        <v>0.36511199999999999</v>
      </c>
      <c r="AM99" s="11">
        <f>Test!P98</f>
        <v>0.36511199999999999</v>
      </c>
      <c r="AN99" s="11">
        <f>Test!Q98</f>
        <v>0.37737799999999999</v>
      </c>
      <c r="AO99" s="11">
        <f>Test!R98</f>
        <v>0.37737799999999999</v>
      </c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3"/>
      <c r="BB99" s="37">
        <f t="shared" si="257"/>
        <v>1.3392386375626526E-3</v>
      </c>
      <c r="BC99" s="11">
        <f>Test!AF98</f>
        <v>0.74899557102182801</v>
      </c>
      <c r="BD99" s="11">
        <f>Test!AG98</f>
        <v>0.98412299156188898</v>
      </c>
      <c r="BE99" s="11">
        <f>Test!AH98</f>
        <v>0.98400354385375899</v>
      </c>
      <c r="BF99" s="11">
        <f>Test!AI98</f>
        <v>31.279362360745299</v>
      </c>
      <c r="BG99" s="11">
        <f>Test!AJ98</f>
        <v>38.576469429994198</v>
      </c>
      <c r="BH99" s="11">
        <f>Test!AK98</f>
        <v>36.048800352747797</v>
      </c>
      <c r="BI99" s="11">
        <f>Test!AL98</f>
        <v>0.54347443580627397</v>
      </c>
      <c r="BJ99" s="11">
        <f>Test!AM98</f>
        <v>0.99771416187286299</v>
      </c>
      <c r="BK99" s="11">
        <f>Test!AN98</f>
        <v>0.15979950129985801</v>
      </c>
      <c r="BL99" s="11">
        <f>Test!AO98</f>
        <v>0.98126667737960804</v>
      </c>
      <c r="BM99" s="11">
        <f>Test!AP98</f>
        <v>86.400664000000006</v>
      </c>
      <c r="BN99" s="11">
        <f>Test!AQ98</f>
        <v>29.084869794333301</v>
      </c>
      <c r="BO99" s="11" t="str">
        <f>Test!AR98</f>
        <v>None</v>
      </c>
      <c r="BP99" s="11">
        <f>Test!AS98</f>
        <v>7.8641000000000003E-2</v>
      </c>
      <c r="BQ99" s="11">
        <f>Test!AT98</f>
        <v>7.8641000000000003E-2</v>
      </c>
      <c r="BR99" s="11">
        <f>Test!AU98</f>
        <v>0.71253500000000003</v>
      </c>
      <c r="BS99" s="11">
        <f>Test!AV98</f>
        <v>0.71253500000000003</v>
      </c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3"/>
      <c r="CF99" s="37">
        <f t="shared" si="259"/>
        <v>1.4779078350732E-2</v>
      </c>
      <c r="CG99" s="11">
        <f>Test!BJ98</f>
        <v>0.761084308763049</v>
      </c>
      <c r="CH99" s="11">
        <f>Test!BK98</f>
        <v>0.98986023664474398</v>
      </c>
      <c r="CI99" s="11">
        <f>Test!BL98</f>
        <v>0.989793241024017</v>
      </c>
      <c r="CJ99" s="11">
        <f>Test!BM98</f>
        <v>33.295812626390003</v>
      </c>
      <c r="CK99" s="11">
        <f>Test!BN98</f>
        <v>37.375297546962599</v>
      </c>
      <c r="CL99" s="11">
        <f>Test!BO98</f>
        <v>34.963214949362403</v>
      </c>
      <c r="CM99" s="11">
        <f>Test!BP98</f>
        <v>0.60414433479309004</v>
      </c>
      <c r="CN99" s="11">
        <f>Test!BQ98</f>
        <v>0.99776047468185403</v>
      </c>
      <c r="CO99" s="11">
        <f>Test!BR98</f>
        <v>0.131419077515602</v>
      </c>
      <c r="CP99" s="11">
        <f>Test!BS98</f>
        <v>0.98801797628402699</v>
      </c>
      <c r="CQ99" s="11">
        <f>Test!BT98</f>
        <v>88.034827000000007</v>
      </c>
      <c r="CR99" s="11">
        <f>Test!BU98</f>
        <v>31.6395295016547</v>
      </c>
      <c r="CS99" s="11" t="str">
        <f>Test!BV98</f>
        <v>None</v>
      </c>
      <c r="CT99" s="11">
        <f>Test!BW98</f>
        <v>1.139227</v>
      </c>
      <c r="CU99" s="11">
        <f>Test!BX98</f>
        <v>1.139227</v>
      </c>
      <c r="CV99" s="11">
        <f>Test!BY98</f>
        <v>209.921245</v>
      </c>
      <c r="CW99" s="11">
        <f>Test!BZ98</f>
        <v>209.921245</v>
      </c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3"/>
      <c r="DJ99" s="37">
        <f t="shared" si="261"/>
        <v>4.8597490245702701E-2</v>
      </c>
      <c r="DK99" s="11">
        <f>Test!CN98</f>
        <v>0.78644811768427703</v>
      </c>
      <c r="DL99" s="11">
        <f>Test!CO98</f>
        <v>0.99088221788406305</v>
      </c>
      <c r="DM99" s="11">
        <f>Test!CP98</f>
        <v>0.99083411693572998</v>
      </c>
      <c r="DN99" s="11">
        <f>Test!CQ98</f>
        <v>33.924410545755499</v>
      </c>
      <c r="DO99" s="11">
        <f>Test!CR98</f>
        <v>40.733764770053398</v>
      </c>
      <c r="DP99" s="11">
        <f>Test!CS98</f>
        <v>38.9333615496801</v>
      </c>
      <c r="DQ99" s="11">
        <f>Test!CT98</f>
        <v>0.62406945228576605</v>
      </c>
      <c r="DR99" s="11">
        <f>Test!CU98</f>
        <v>0.99863165616989102</v>
      </c>
      <c r="DS99" s="11">
        <f>Test!CV98</f>
        <v>0.123106531798839</v>
      </c>
      <c r="DT99" s="11">
        <f>Test!CW98</f>
        <v>0.98945617675781194</v>
      </c>
      <c r="DU99" s="11">
        <f>Test!CX98</f>
        <v>89.610979</v>
      </c>
      <c r="DV99" s="11">
        <f>Test!CY98</f>
        <v>32.141036433231299</v>
      </c>
      <c r="DW99" s="11" t="str">
        <f>Test!CZ98</f>
        <v>None</v>
      </c>
      <c r="DX99" s="11">
        <f>Test!DA98</f>
        <v>1.103062</v>
      </c>
      <c r="DY99" s="11">
        <f>Test!DB98</f>
        <v>1.103062</v>
      </c>
      <c r="DZ99" s="11">
        <f>Test!DC98</f>
        <v>1428.6445590000001</v>
      </c>
      <c r="EA99" s="11">
        <f>Test!DD98</f>
        <v>1428.6445590000001</v>
      </c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3"/>
      <c r="EN99" s="37">
        <f t="shared" si="263"/>
        <v>1</v>
      </c>
      <c r="EO99" s="11">
        <f>Test!DR98</f>
        <v>0</v>
      </c>
      <c r="EP99" s="11">
        <f>Test!DS98</f>
        <v>0</v>
      </c>
      <c r="EQ99" s="11">
        <f>Test!DT98</f>
        <v>0</v>
      </c>
      <c r="ER99" s="11">
        <f>Test!DU98</f>
        <v>0</v>
      </c>
      <c r="ES99" s="11">
        <f>Test!DV98</f>
        <v>0</v>
      </c>
      <c r="ET99" s="11">
        <f>Test!DW98</f>
        <v>0</v>
      </c>
      <c r="EU99" s="11">
        <f>Test!DX98</f>
        <v>0</v>
      </c>
      <c r="EV99" s="11">
        <f>Test!DY98</f>
        <v>0</v>
      </c>
      <c r="EW99" s="11">
        <f>Test!DZ98</f>
        <v>0</v>
      </c>
      <c r="EX99" s="11">
        <f>Test!EA98</f>
        <v>0</v>
      </c>
      <c r="EY99" s="11">
        <f>Test!EB98</f>
        <v>0</v>
      </c>
      <c r="EZ99" s="11">
        <f>Test!EC98</f>
        <v>0</v>
      </c>
      <c r="FA99" s="11">
        <f>Test!ED98</f>
        <v>0</v>
      </c>
      <c r="FB99" s="11">
        <f>Test!EE98</f>
        <v>0</v>
      </c>
      <c r="FC99" s="11">
        <f>Test!EF98</f>
        <v>0</v>
      </c>
      <c r="FD99" s="11">
        <f>Test!EG98</f>
        <v>0</v>
      </c>
      <c r="FE99" s="11">
        <f>Test!EH98</f>
        <v>0</v>
      </c>
      <c r="FF99" s="16"/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55"/>
      <c r="FR99" s="37">
        <f t="shared" si="265"/>
        <v>1</v>
      </c>
      <c r="FS99" s="11">
        <f>Test!EV98</f>
        <v>0</v>
      </c>
      <c r="FT99" s="11">
        <f>Test!EW98</f>
        <v>0</v>
      </c>
      <c r="FU99" s="11">
        <f>Test!EX98</f>
        <v>0</v>
      </c>
      <c r="FV99" s="11">
        <f>Test!EY98</f>
        <v>0</v>
      </c>
      <c r="FW99" s="11">
        <f>Test!EZ98</f>
        <v>0</v>
      </c>
      <c r="FX99" s="11">
        <f>Test!FA98</f>
        <v>0</v>
      </c>
      <c r="FY99" s="11">
        <f>Test!FB98</f>
        <v>0</v>
      </c>
      <c r="FZ99" s="11">
        <f>Test!FC98</f>
        <v>0</v>
      </c>
      <c r="GA99" s="11">
        <f>Test!FD98</f>
        <v>0</v>
      </c>
      <c r="GB99" s="11">
        <f>Test!FE98</f>
        <v>0</v>
      </c>
      <c r="GC99" s="11">
        <f>Test!FF98</f>
        <v>0</v>
      </c>
      <c r="GD99" s="11">
        <f>Test!FG98</f>
        <v>0</v>
      </c>
      <c r="GE99" s="11">
        <f>Test!FH98</f>
        <v>0</v>
      </c>
      <c r="GF99" s="11">
        <f>Test!FI98</f>
        <v>0</v>
      </c>
      <c r="GG99" s="11">
        <f>Test!FJ98</f>
        <v>0</v>
      </c>
      <c r="GH99" s="11">
        <f>Test!FK98</f>
        <v>0</v>
      </c>
      <c r="GI99" s="11">
        <f>Test!FL98</f>
        <v>0</v>
      </c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55"/>
      <c r="GV99" s="37">
        <f t="shared" si="267"/>
        <v>1</v>
      </c>
      <c r="GW99" s="11">
        <f>Test!FZ98</f>
        <v>0</v>
      </c>
      <c r="GX99" s="11">
        <f>Test!GA98</f>
        <v>0</v>
      </c>
      <c r="GY99" s="11">
        <f>Test!GB98</f>
        <v>0</v>
      </c>
      <c r="GZ99" s="11">
        <f>Test!GC98</f>
        <v>0</v>
      </c>
      <c r="HA99" s="11">
        <f>Test!GD98</f>
        <v>0</v>
      </c>
      <c r="HB99" s="11">
        <f>Test!GE98</f>
        <v>0</v>
      </c>
      <c r="HC99" s="11">
        <f>Test!GF98</f>
        <v>0</v>
      </c>
      <c r="HD99" s="11">
        <f>Test!GG98</f>
        <v>0</v>
      </c>
      <c r="HE99" s="11">
        <f>Test!GH98</f>
        <v>0</v>
      </c>
      <c r="HF99" s="11">
        <f>Test!GI98</f>
        <v>0</v>
      </c>
      <c r="HG99" s="11">
        <f>Test!GJ98</f>
        <v>0</v>
      </c>
      <c r="HH99" s="11">
        <f>Test!GK98</f>
        <v>0</v>
      </c>
      <c r="HI99" s="11">
        <f>Test!GL98</f>
        <v>0</v>
      </c>
      <c r="HJ99" s="11">
        <f>Test!GM98</f>
        <v>0</v>
      </c>
      <c r="HK99" s="11">
        <f>Test!GN98</f>
        <v>0</v>
      </c>
      <c r="HL99" s="11">
        <f>Test!GO98</f>
        <v>0</v>
      </c>
      <c r="HM99" s="11">
        <f>Test!GP98</f>
        <v>0</v>
      </c>
      <c r="HN99" s="16"/>
      <c r="HO99" s="16"/>
      <c r="HP99" s="16"/>
      <c r="HQ99" s="16"/>
      <c r="HR99" s="16"/>
      <c r="HS99" s="16"/>
      <c r="HT99" s="16"/>
      <c r="HU99" s="16"/>
      <c r="HV99" s="16"/>
      <c r="HW99" s="16"/>
      <c r="HX99" s="16"/>
      <c r="HY99" s="3"/>
      <c r="HZ99" s="37">
        <f t="shared" si="269"/>
        <v>1</v>
      </c>
      <c r="IA99" s="11">
        <f>Test!HD98</f>
        <v>0</v>
      </c>
      <c r="IB99" s="11">
        <f>Test!HE98</f>
        <v>0</v>
      </c>
      <c r="IC99" s="11">
        <f>Test!HF98</f>
        <v>0</v>
      </c>
      <c r="ID99" s="11">
        <f>Test!HG98</f>
        <v>0</v>
      </c>
      <c r="IE99" s="11">
        <f>Test!HH98</f>
        <v>0</v>
      </c>
      <c r="IF99" s="11">
        <f>Test!HI98</f>
        <v>0</v>
      </c>
      <c r="IG99" s="11">
        <f>Test!HJ98</f>
        <v>0</v>
      </c>
      <c r="IH99" s="11">
        <f>Test!HK98</f>
        <v>0</v>
      </c>
      <c r="II99" s="11">
        <f>Test!HL98</f>
        <v>0</v>
      </c>
      <c r="IJ99" s="11">
        <f>Test!HM98</f>
        <v>0</v>
      </c>
      <c r="IK99" s="11">
        <f>Test!HN98</f>
        <v>0</v>
      </c>
      <c r="IL99" s="11">
        <f>Test!HO98</f>
        <v>0</v>
      </c>
      <c r="IM99" s="11">
        <f>Test!HP98</f>
        <v>0</v>
      </c>
      <c r="IN99" s="11">
        <f>Test!HQ98</f>
        <v>0</v>
      </c>
      <c r="IO99" s="11">
        <f>Test!HR98</f>
        <v>0</v>
      </c>
      <c r="IP99" s="11">
        <f>Test!HS98</f>
        <v>0</v>
      </c>
      <c r="IQ99" s="11">
        <f>Test!HT98</f>
        <v>0</v>
      </c>
      <c r="IR99" s="16"/>
      <c r="IS99" s="16"/>
      <c r="IT99" s="16"/>
      <c r="IU99" s="16"/>
      <c r="IV99" s="16"/>
      <c r="IW99" s="16"/>
      <c r="IX99" s="16"/>
      <c r="IY99" s="16"/>
      <c r="IZ99" s="16"/>
      <c r="JA99" s="16"/>
      <c r="JB99" s="16"/>
      <c r="JC99" s="3"/>
      <c r="JD99" s="37">
        <f t="shared" si="271"/>
        <v>1</v>
      </c>
      <c r="JE99" s="11">
        <f>Test!IH98</f>
        <v>0</v>
      </c>
      <c r="JF99" s="11">
        <f>Test!II98</f>
        <v>0</v>
      </c>
      <c r="JG99" s="11">
        <f>Test!IJ98</f>
        <v>0</v>
      </c>
      <c r="JH99" s="11">
        <f>Test!IK98</f>
        <v>0</v>
      </c>
      <c r="JI99" s="11">
        <f>Test!IL98</f>
        <v>0</v>
      </c>
      <c r="JJ99" s="11">
        <f>Test!IM98</f>
        <v>0</v>
      </c>
      <c r="JK99" s="11">
        <f>Test!IN98</f>
        <v>0</v>
      </c>
      <c r="JL99" s="11">
        <f>Test!IO98</f>
        <v>0</v>
      </c>
      <c r="JM99" s="11">
        <f>Test!IP98</f>
        <v>0</v>
      </c>
      <c r="JN99" s="11">
        <f>Test!IQ98</f>
        <v>0</v>
      </c>
      <c r="JO99" s="11">
        <f>Test!IR98</f>
        <v>0</v>
      </c>
      <c r="JP99" s="11">
        <f>Test!IS98</f>
        <v>0</v>
      </c>
      <c r="JQ99" s="11">
        <f>Test!IT98</f>
        <v>0</v>
      </c>
      <c r="JR99" s="11">
        <f>Test!IU98</f>
        <v>0</v>
      </c>
      <c r="JS99" s="11">
        <f>Test!IV98</f>
        <v>0</v>
      </c>
      <c r="JT99" s="11">
        <f>Test!IW98</f>
        <v>0</v>
      </c>
      <c r="JU99" s="11">
        <f>Test!IX98</f>
        <v>0</v>
      </c>
      <c r="JV99" s="16"/>
      <c r="JW99" s="16"/>
      <c r="JX99" s="16"/>
      <c r="JY99" s="16"/>
      <c r="JZ99" s="16"/>
      <c r="KA99" s="16"/>
      <c r="KB99" s="16"/>
      <c r="KC99" s="16"/>
      <c r="KD99" s="16"/>
      <c r="KE99" s="16"/>
      <c r="KF99" s="16"/>
      <c r="KG99" s="3"/>
      <c r="KH99" s="37">
        <f t="shared" si="273"/>
        <v>1</v>
      </c>
      <c r="KI99" s="11">
        <f>Test!JL98</f>
        <v>0</v>
      </c>
      <c r="KJ99" s="11">
        <f>Test!JM98</f>
        <v>0</v>
      </c>
      <c r="KK99" s="11">
        <f>Test!JN98</f>
        <v>0</v>
      </c>
      <c r="KL99" s="11">
        <f>Test!JO98</f>
        <v>0</v>
      </c>
      <c r="KM99" s="11">
        <f>Test!JP98</f>
        <v>0</v>
      </c>
      <c r="KN99" s="11">
        <f>Test!JQ98</f>
        <v>0</v>
      </c>
      <c r="KO99" s="11">
        <f>Test!JR98</f>
        <v>0</v>
      </c>
      <c r="KP99" s="11">
        <f>Test!JS98</f>
        <v>0</v>
      </c>
      <c r="KQ99" s="11">
        <f>Test!JT98</f>
        <v>0</v>
      </c>
      <c r="KR99" s="11">
        <f>Test!JU98</f>
        <v>0</v>
      </c>
      <c r="KS99" s="11">
        <f>Test!JV98</f>
        <v>0</v>
      </c>
      <c r="KT99" s="11">
        <f>Test!JW98</f>
        <v>0</v>
      </c>
      <c r="KU99" s="11">
        <f>Test!JX98</f>
        <v>0</v>
      </c>
      <c r="KV99" s="11">
        <f>Test!JY98</f>
        <v>0</v>
      </c>
      <c r="KW99" s="11">
        <f>Test!JZ98</f>
        <v>0</v>
      </c>
      <c r="KX99" s="11">
        <f>Test!KA98</f>
        <v>0</v>
      </c>
      <c r="KY99" s="11">
        <f>Test!KB98</f>
        <v>0</v>
      </c>
      <c r="KZ99" s="16"/>
      <c r="LA99" s="16"/>
      <c r="LB99" s="16"/>
      <c r="LC99" s="16"/>
      <c r="LD99" s="16"/>
      <c r="LE99" s="16"/>
      <c r="LF99" s="16"/>
      <c r="LG99" s="16"/>
      <c r="LH99" s="16"/>
      <c r="LI99" s="16"/>
      <c r="LJ99" s="16"/>
      <c r="LK99" s="3"/>
      <c r="LL99" s="37">
        <f t="shared" si="275"/>
        <v>1</v>
      </c>
      <c r="LM99" s="11">
        <f>Test!KP98</f>
        <v>0</v>
      </c>
      <c r="LN99" s="11">
        <f>Test!KQ98</f>
        <v>0</v>
      </c>
      <c r="LO99" s="11">
        <f>Test!KR98</f>
        <v>0</v>
      </c>
      <c r="LP99" s="11">
        <f>Test!KS98</f>
        <v>0</v>
      </c>
      <c r="LQ99" s="11">
        <f>Test!KT98</f>
        <v>0</v>
      </c>
      <c r="LR99" s="11">
        <f>Test!KU98</f>
        <v>0</v>
      </c>
      <c r="LS99" s="11">
        <f>Test!KV98</f>
        <v>0</v>
      </c>
      <c r="LT99" s="11">
        <f>Test!KW98</f>
        <v>0</v>
      </c>
      <c r="LU99" s="11">
        <f>Test!KX98</f>
        <v>0</v>
      </c>
      <c r="LV99" s="11">
        <f>Test!KY98</f>
        <v>0</v>
      </c>
      <c r="LW99" s="11">
        <f>Test!KZ98</f>
        <v>0</v>
      </c>
      <c r="LX99" s="11">
        <f>Test!LA98</f>
        <v>0</v>
      </c>
      <c r="LY99" s="11">
        <f>Test!LB98</f>
        <v>0</v>
      </c>
      <c r="LZ99" s="11">
        <f>Test!LC98</f>
        <v>0</v>
      </c>
      <c r="MA99" s="11">
        <f>Test!LD98</f>
        <v>0</v>
      </c>
      <c r="MB99" s="11">
        <f>Test!LE98</f>
        <v>0</v>
      </c>
      <c r="MC99" s="11">
        <f>Test!LF98</f>
        <v>0</v>
      </c>
      <c r="MD99" s="16"/>
      <c r="ME99" s="16"/>
      <c r="MF99" s="16"/>
      <c r="MG99" s="16"/>
      <c r="MH99" s="16"/>
      <c r="MI99" s="16"/>
      <c r="MJ99" s="16"/>
      <c r="MK99" s="16"/>
      <c r="ML99" s="16"/>
      <c r="MM99" s="16"/>
      <c r="MN99" s="16"/>
      <c r="MO99" s="55"/>
      <c r="MP99" s="37">
        <f t="shared" si="277"/>
        <v>1</v>
      </c>
      <c r="MQ99" s="11">
        <f>Test!LT98</f>
        <v>0</v>
      </c>
      <c r="MR99" s="11">
        <f>Test!LU98</f>
        <v>0</v>
      </c>
      <c r="MS99" s="11">
        <f>Test!LV98</f>
        <v>0</v>
      </c>
      <c r="MT99" s="11">
        <f>Test!LW98</f>
        <v>0</v>
      </c>
      <c r="MU99" s="11">
        <f>Test!LX98</f>
        <v>0</v>
      </c>
      <c r="MV99" s="11">
        <f>Test!LY98</f>
        <v>0</v>
      </c>
      <c r="MW99" s="11">
        <f>Test!LZ98</f>
        <v>0</v>
      </c>
      <c r="MX99" s="11">
        <f>Test!MA98</f>
        <v>0</v>
      </c>
      <c r="MY99" s="11">
        <f>Test!MB98</f>
        <v>0</v>
      </c>
      <c r="MZ99" s="11">
        <f>Test!MC98</f>
        <v>0</v>
      </c>
      <c r="NA99" s="11">
        <f>Test!MD98</f>
        <v>0</v>
      </c>
      <c r="NB99" s="11">
        <f>Test!ME98</f>
        <v>0</v>
      </c>
      <c r="NC99" s="11">
        <f>Test!MF98</f>
        <v>0</v>
      </c>
      <c r="ND99" s="11">
        <f>Test!MG98</f>
        <v>0</v>
      </c>
      <c r="NE99" s="11">
        <f>Test!MH98</f>
        <v>0</v>
      </c>
      <c r="NF99" s="11">
        <f>Test!MI98</f>
        <v>0</v>
      </c>
      <c r="NG99" s="11">
        <f>Test!MJ98</f>
        <v>0</v>
      </c>
      <c r="NH99" s="16"/>
      <c r="NI99" s="16"/>
      <c r="NJ99" s="16"/>
      <c r="NK99" s="16"/>
      <c r="NL99" s="16"/>
      <c r="NM99" s="16"/>
      <c r="NN99" s="16"/>
      <c r="NO99" s="16"/>
      <c r="NP99" s="16"/>
      <c r="NQ99" s="16"/>
      <c r="NR99" s="16"/>
      <c r="NS99" s="55"/>
      <c r="NT99" s="37">
        <f t="shared" si="281"/>
        <v>1</v>
      </c>
      <c r="NU99" s="11">
        <f>Test!MX98</f>
        <v>0</v>
      </c>
      <c r="NV99" s="11">
        <f>Test!MY98</f>
        <v>0</v>
      </c>
      <c r="NW99" s="11">
        <f>Test!MZ98</f>
        <v>0</v>
      </c>
      <c r="NX99" s="11">
        <f>Test!NA98</f>
        <v>0</v>
      </c>
      <c r="NY99" s="11">
        <f>Test!NB98</f>
        <v>0</v>
      </c>
      <c r="NZ99" s="11">
        <f>Test!NC98</f>
        <v>0</v>
      </c>
      <c r="OA99" s="11">
        <f>Test!ND98</f>
        <v>0</v>
      </c>
      <c r="OB99" s="11">
        <f>Test!NE98</f>
        <v>0</v>
      </c>
      <c r="OC99" s="11">
        <f>Test!NF98</f>
        <v>0</v>
      </c>
      <c r="OD99" s="11">
        <f>Test!NG98</f>
        <v>0</v>
      </c>
      <c r="OE99" s="11">
        <f>Test!NH98</f>
        <v>0</v>
      </c>
      <c r="OF99" s="11">
        <f>Test!NI98</f>
        <v>0</v>
      </c>
      <c r="OG99" s="11">
        <f>Test!NJ98</f>
        <v>0</v>
      </c>
      <c r="OH99" s="11">
        <f>Test!NK98</f>
        <v>0</v>
      </c>
      <c r="OI99" s="11">
        <f>Test!NL98</f>
        <v>0</v>
      </c>
      <c r="OJ99" s="11">
        <f>Test!NM98</f>
        <v>0</v>
      </c>
      <c r="OK99" s="11">
        <f>Test!NN98</f>
        <v>0</v>
      </c>
      <c r="OL99" s="16"/>
      <c r="OM99" s="16"/>
      <c r="ON99" s="16"/>
      <c r="OO99" s="16"/>
      <c r="OP99" s="16"/>
      <c r="OQ99" s="16"/>
      <c r="OR99" s="16"/>
      <c r="OS99" s="16"/>
      <c r="OT99" s="16"/>
      <c r="OU99" s="16"/>
      <c r="OV99" s="16"/>
      <c r="OW99" s="55"/>
      <c r="OX99" s="37">
        <f t="shared" si="282"/>
        <v>1</v>
      </c>
      <c r="OY99" s="11">
        <f>Test!OB98</f>
        <v>0</v>
      </c>
      <c r="OZ99" s="11">
        <f>Test!OC98</f>
        <v>0</v>
      </c>
      <c r="PA99" s="11">
        <f>Test!OD98</f>
        <v>0</v>
      </c>
      <c r="PB99" s="11">
        <f>Test!OE98</f>
        <v>0</v>
      </c>
      <c r="PC99" s="11">
        <f>Test!OF98</f>
        <v>0</v>
      </c>
      <c r="PD99" s="11">
        <f>Test!OG98</f>
        <v>0</v>
      </c>
      <c r="PE99" s="11">
        <f>Test!OH98</f>
        <v>0</v>
      </c>
      <c r="PF99" s="11">
        <f>Test!OI98</f>
        <v>0</v>
      </c>
      <c r="PG99" s="11">
        <f>Test!OJ98</f>
        <v>0</v>
      </c>
      <c r="PH99" s="11">
        <f>Test!OK98</f>
        <v>0</v>
      </c>
      <c r="PI99" s="11">
        <f>Test!OL98</f>
        <v>0</v>
      </c>
      <c r="PJ99" s="11">
        <f>Test!OM98</f>
        <v>0</v>
      </c>
      <c r="PK99" s="11">
        <f>Test!ON98</f>
        <v>0</v>
      </c>
      <c r="PL99" s="11">
        <f>Test!OO98</f>
        <v>0</v>
      </c>
      <c r="PM99" s="11">
        <f>Test!OP98</f>
        <v>0</v>
      </c>
      <c r="PN99" s="11">
        <f>Test!OQ98</f>
        <v>0</v>
      </c>
      <c r="PO99" s="11">
        <f>Test!OR98</f>
        <v>0</v>
      </c>
      <c r="PP99" s="16"/>
      <c r="PQ99" s="16"/>
      <c r="PR99" s="16"/>
      <c r="PS99" s="16"/>
      <c r="PT99" s="16"/>
      <c r="PU99" s="16"/>
      <c r="PV99" s="16"/>
      <c r="PW99" s="16"/>
      <c r="PX99" s="16"/>
      <c r="PY99" s="16"/>
      <c r="PZ99" s="16"/>
    </row>
    <row r="100" spans="3:442">
      <c r="C100" s="115"/>
      <c r="D100" s="26">
        <f t="shared" si="341"/>
        <v>1</v>
      </c>
      <c r="E100" s="37">
        <f t="shared" ca="1" si="254"/>
        <v>3.9378361278077034E-2</v>
      </c>
      <c r="F100" s="11">
        <f ca="1">Reference!B99</f>
        <v>0.96062163872192297</v>
      </c>
      <c r="G100" s="11">
        <f ca="1">Reference!C99</f>
        <v>0.99279916286468495</v>
      </c>
      <c r="H100" s="11">
        <f ca="1">Reference!D99</f>
        <v>0.99275666475295998</v>
      </c>
      <c r="I100" s="11">
        <f ca="1">Reference!E99</f>
        <v>34.806935555397601</v>
      </c>
      <c r="J100" s="11">
        <f ca="1">Reference!F99</f>
        <v>38.268044823314597</v>
      </c>
      <c r="K100" s="11">
        <f ca="1">Reference!G99</f>
        <v>36.103943106305699</v>
      </c>
      <c r="L100" s="11">
        <f ca="1">Reference!H99</f>
        <v>0.65072804689407304</v>
      </c>
      <c r="M100" s="11">
        <f ca="1">Reference!I99</f>
        <v>0.99856448173522905</v>
      </c>
      <c r="N100" s="11">
        <f ca="1">Reference!J99</f>
        <v>0.11088765412569</v>
      </c>
      <c r="O100" s="11">
        <f ca="1">Reference!K99</f>
        <v>0.99169486761093095</v>
      </c>
      <c r="P100" s="11">
        <f ca="1">Reference!L99</f>
        <v>90.707881999999998</v>
      </c>
      <c r="Q100" s="11">
        <f ca="1">Reference!M99</f>
        <v>33.461891277267704</v>
      </c>
      <c r="R100" s="11" t="str">
        <f ca="1">Reference!N99</f>
        <v>None</v>
      </c>
      <c r="S100" s="11">
        <f ca="1">Reference!O99</f>
        <v>1.462054</v>
      </c>
      <c r="T100" s="11">
        <f ca="1">Reference!P99</f>
        <v>1.462054</v>
      </c>
      <c r="U100" s="11">
        <f ca="1">Reference!Q99</f>
        <v>228.48802000000001</v>
      </c>
      <c r="V100" s="11">
        <f ca="1">Reference!R99</f>
        <v>228.48802000000001</v>
      </c>
      <c r="X100" s="11">
        <f t="shared" si="255"/>
        <v>4.3657070547200583E-3</v>
      </c>
      <c r="Y100" s="11">
        <f>Test!B99</f>
        <v>1.0043657070547201</v>
      </c>
      <c r="Z100" s="11">
        <f>Test!C99</f>
        <v>0.99013280868530196</v>
      </c>
      <c r="AA100" s="11">
        <f>Test!D99</f>
        <v>0.99007421731948797</v>
      </c>
      <c r="AB100" s="11">
        <f>Test!E99</f>
        <v>31.212735236690602</v>
      </c>
      <c r="AC100" s="11">
        <f>Test!F99</f>
        <v>38.303582549025002</v>
      </c>
      <c r="AD100" s="11">
        <f>Test!G99</f>
        <v>35.568456785727001</v>
      </c>
      <c r="AE100" s="11">
        <f>Test!H99</f>
        <v>0.56429308652877797</v>
      </c>
      <c r="AF100" s="11">
        <f>Test!I99</f>
        <v>0.99883091449737504</v>
      </c>
      <c r="AG100" s="11">
        <f>Test!J99</f>
        <v>0.14046172797679901</v>
      </c>
      <c r="AH100" s="11">
        <f>Test!K99</f>
        <v>0.98760449886321999</v>
      </c>
      <c r="AI100" s="11">
        <f>Test!L99</f>
        <v>88.109470999999999</v>
      </c>
      <c r="AJ100" s="11">
        <f>Test!M99</f>
        <v>31.506320509640599</v>
      </c>
      <c r="AK100" s="11" t="str">
        <f>Test!N99</f>
        <v>None</v>
      </c>
      <c r="AL100" s="11">
        <f>Test!O99</f>
        <v>0.40057500000000001</v>
      </c>
      <c r="AM100" s="11">
        <f>Test!P99</f>
        <v>0.40057500000000001</v>
      </c>
      <c r="AN100" s="11">
        <f>Test!Q99</f>
        <v>0.31560700000000003</v>
      </c>
      <c r="AO100" s="11">
        <f>Test!R99</f>
        <v>0.31560700000000003</v>
      </c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3"/>
      <c r="BB100" s="37">
        <f t="shared" si="257"/>
        <v>2.728566909210306E-4</v>
      </c>
      <c r="BC100" s="11">
        <f>Test!AF99</f>
        <v>0.99972714330907897</v>
      </c>
      <c r="BD100" s="11">
        <f>Test!AG99</f>
        <v>0.989213466644287</v>
      </c>
      <c r="BE100" s="11">
        <f>Test!AH99</f>
        <v>0.98915588855743397</v>
      </c>
      <c r="BF100" s="11">
        <f>Test!AI99</f>
        <v>33.000223517067198</v>
      </c>
      <c r="BG100" s="11">
        <f>Test!AJ99</f>
        <v>39.534468441686599</v>
      </c>
      <c r="BH100" s="11">
        <f>Test!AK99</f>
        <v>37.078248850274399</v>
      </c>
      <c r="BI100" s="11">
        <f>Test!AL99</f>
        <v>0.598161280155181</v>
      </c>
      <c r="BJ100" s="11">
        <f>Test!AM99</f>
        <v>0.998704493045806</v>
      </c>
      <c r="BK100" s="11">
        <f>Test!AN99</f>
        <v>0.131682068109512</v>
      </c>
      <c r="BL100" s="11">
        <f>Test!AO99</f>
        <v>0.98754686117172197</v>
      </c>
      <c r="BM100" s="11">
        <f>Test!AP99</f>
        <v>90.227487999999994</v>
      </c>
      <c r="BN100" s="11">
        <f>Test!AQ99</f>
        <v>31.233193146771701</v>
      </c>
      <c r="BO100" s="11" t="str">
        <f>Test!AR99</f>
        <v>None</v>
      </c>
      <c r="BP100" s="11">
        <f>Test!AS99</f>
        <v>0.117172</v>
      </c>
      <c r="BQ100" s="11">
        <f>Test!AT99</f>
        <v>0.117172</v>
      </c>
      <c r="BR100" s="11">
        <f>Test!AU99</f>
        <v>0.892428</v>
      </c>
      <c r="BS100" s="11">
        <f>Test!AV99</f>
        <v>0.892428</v>
      </c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3"/>
      <c r="CF100" s="37">
        <f t="shared" si="259"/>
        <v>3.9378361278077034E-2</v>
      </c>
      <c r="CG100" s="11">
        <f>Test!BJ99</f>
        <v>0.96062163872192297</v>
      </c>
      <c r="CH100" s="11">
        <f>Test!BK99</f>
        <v>0.99279916286468495</v>
      </c>
      <c r="CI100" s="11">
        <f>Test!BL99</f>
        <v>0.99275666475295998</v>
      </c>
      <c r="CJ100" s="11">
        <f>Test!BM99</f>
        <v>34.806935555397601</v>
      </c>
      <c r="CK100" s="11">
        <f>Test!BN99</f>
        <v>38.268044823314597</v>
      </c>
      <c r="CL100" s="11">
        <f>Test!BO99</f>
        <v>36.103943106305699</v>
      </c>
      <c r="CM100" s="11">
        <f>Test!BP99</f>
        <v>0.65072804689407304</v>
      </c>
      <c r="CN100" s="11">
        <f>Test!BQ99</f>
        <v>0.99856448173522905</v>
      </c>
      <c r="CO100" s="11">
        <f>Test!BR99</f>
        <v>0.11088765412569</v>
      </c>
      <c r="CP100" s="11">
        <f>Test!BS99</f>
        <v>0.99169486761093095</v>
      </c>
      <c r="CQ100" s="11">
        <f>Test!BT99</f>
        <v>90.707881999999998</v>
      </c>
      <c r="CR100" s="11">
        <f>Test!BU99</f>
        <v>33.461891277267704</v>
      </c>
      <c r="CS100" s="11" t="str">
        <f>Test!BV99</f>
        <v>None</v>
      </c>
      <c r="CT100" s="11">
        <f>Test!BW99</f>
        <v>1.462054</v>
      </c>
      <c r="CU100" s="11">
        <f>Test!BX99</f>
        <v>1.462054</v>
      </c>
      <c r="CV100" s="11">
        <f>Test!BY99</f>
        <v>228.48802000000001</v>
      </c>
      <c r="CW100" s="11">
        <f>Test!BZ99</f>
        <v>228.48802000000001</v>
      </c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3"/>
      <c r="DJ100" s="37">
        <f t="shared" si="261"/>
        <v>6.2559316671939591E-3</v>
      </c>
      <c r="DK100" s="11">
        <f>Test!CN99</f>
        <v>0.99374406833280604</v>
      </c>
      <c r="DL100" s="11">
        <f>Test!CO99</f>
        <v>0.99355059862136796</v>
      </c>
      <c r="DM100" s="11">
        <f>Test!CP99</f>
        <v>0.99351859092712402</v>
      </c>
      <c r="DN100" s="11">
        <f>Test!CQ99</f>
        <v>35.415748939140599</v>
      </c>
      <c r="DO100" s="11">
        <f>Test!CR99</f>
        <v>41.5240488630279</v>
      </c>
      <c r="DP100" s="11">
        <f>Test!CS99</f>
        <v>39.936078565754698</v>
      </c>
      <c r="DQ100" s="11">
        <f>Test!CT99</f>
        <v>0.66948670148849398</v>
      </c>
      <c r="DR100" s="11">
        <f>Test!CU99</f>
        <v>0.99912416934966997</v>
      </c>
      <c r="DS100" s="11">
        <f>Test!CV99</f>
        <v>0.104182191193103</v>
      </c>
      <c r="DT100" s="11">
        <f>Test!CW99</f>
        <v>0.99268877506256104</v>
      </c>
      <c r="DU100" s="11">
        <f>Test!CX99</f>
        <v>91.756446999999994</v>
      </c>
      <c r="DV100" s="11">
        <f>Test!CY99</f>
        <v>33.977924758049902</v>
      </c>
      <c r="DW100" s="11" t="str">
        <f>Test!CZ99</f>
        <v>None</v>
      </c>
      <c r="DX100" s="11">
        <f>Test!DA99</f>
        <v>1.2444809999999999</v>
      </c>
      <c r="DY100" s="11">
        <f>Test!DB99</f>
        <v>1.2444809999999999</v>
      </c>
      <c r="DZ100" s="11">
        <f>Test!DC99</f>
        <v>1493.058914</v>
      </c>
      <c r="EA100" s="11">
        <f>Test!DD99</f>
        <v>1493.058914</v>
      </c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3"/>
      <c r="EN100" s="37">
        <f t="shared" si="263"/>
        <v>1</v>
      </c>
      <c r="EO100" s="11">
        <f>Test!DR99</f>
        <v>0</v>
      </c>
      <c r="EP100" s="11">
        <f>Test!DS99</f>
        <v>0</v>
      </c>
      <c r="EQ100" s="11">
        <f>Test!DT99</f>
        <v>0</v>
      </c>
      <c r="ER100" s="11">
        <f>Test!DU99</f>
        <v>0</v>
      </c>
      <c r="ES100" s="11">
        <f>Test!DV99</f>
        <v>0</v>
      </c>
      <c r="ET100" s="11">
        <f>Test!DW99</f>
        <v>0</v>
      </c>
      <c r="EU100" s="11">
        <f>Test!DX99</f>
        <v>0</v>
      </c>
      <c r="EV100" s="11">
        <f>Test!DY99</f>
        <v>0</v>
      </c>
      <c r="EW100" s="11">
        <f>Test!DZ99</f>
        <v>0</v>
      </c>
      <c r="EX100" s="11">
        <f>Test!EA99</f>
        <v>0</v>
      </c>
      <c r="EY100" s="11">
        <f>Test!EB99</f>
        <v>0</v>
      </c>
      <c r="EZ100" s="11">
        <f>Test!EC99</f>
        <v>0</v>
      </c>
      <c r="FA100" s="11">
        <f>Test!ED99</f>
        <v>0</v>
      </c>
      <c r="FB100" s="11">
        <f>Test!EE99</f>
        <v>0</v>
      </c>
      <c r="FC100" s="11">
        <f>Test!EF99</f>
        <v>0</v>
      </c>
      <c r="FD100" s="11">
        <f>Test!EG99</f>
        <v>0</v>
      </c>
      <c r="FE100" s="11">
        <f>Test!EH99</f>
        <v>0</v>
      </c>
      <c r="FF100" s="16"/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55"/>
      <c r="FR100" s="37">
        <f t="shared" si="265"/>
        <v>1</v>
      </c>
      <c r="FS100" s="11">
        <f>Test!EV99</f>
        <v>0</v>
      </c>
      <c r="FT100" s="11">
        <f>Test!EW99</f>
        <v>0</v>
      </c>
      <c r="FU100" s="11">
        <f>Test!EX99</f>
        <v>0</v>
      </c>
      <c r="FV100" s="11">
        <f>Test!EY99</f>
        <v>0</v>
      </c>
      <c r="FW100" s="11">
        <f>Test!EZ99</f>
        <v>0</v>
      </c>
      <c r="FX100" s="11">
        <f>Test!FA99</f>
        <v>0</v>
      </c>
      <c r="FY100" s="11">
        <f>Test!FB99</f>
        <v>0</v>
      </c>
      <c r="FZ100" s="11">
        <f>Test!FC99</f>
        <v>0</v>
      </c>
      <c r="GA100" s="11">
        <f>Test!FD99</f>
        <v>0</v>
      </c>
      <c r="GB100" s="11">
        <f>Test!FE99</f>
        <v>0</v>
      </c>
      <c r="GC100" s="11">
        <f>Test!FF99</f>
        <v>0</v>
      </c>
      <c r="GD100" s="11">
        <f>Test!FG99</f>
        <v>0</v>
      </c>
      <c r="GE100" s="11">
        <f>Test!FH99</f>
        <v>0</v>
      </c>
      <c r="GF100" s="11">
        <f>Test!FI99</f>
        <v>0</v>
      </c>
      <c r="GG100" s="11">
        <f>Test!FJ99</f>
        <v>0</v>
      </c>
      <c r="GH100" s="11">
        <f>Test!FK99</f>
        <v>0</v>
      </c>
      <c r="GI100" s="11">
        <f>Test!FL99</f>
        <v>0</v>
      </c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55"/>
      <c r="GV100" s="37">
        <f t="shared" si="267"/>
        <v>1</v>
      </c>
      <c r="GW100" s="11">
        <f>Test!FZ99</f>
        <v>0</v>
      </c>
      <c r="GX100" s="11">
        <f>Test!GA99</f>
        <v>0</v>
      </c>
      <c r="GY100" s="11">
        <f>Test!GB99</f>
        <v>0</v>
      </c>
      <c r="GZ100" s="11">
        <f>Test!GC99</f>
        <v>0</v>
      </c>
      <c r="HA100" s="11">
        <f>Test!GD99</f>
        <v>0</v>
      </c>
      <c r="HB100" s="11">
        <f>Test!GE99</f>
        <v>0</v>
      </c>
      <c r="HC100" s="11">
        <f>Test!GF99</f>
        <v>0</v>
      </c>
      <c r="HD100" s="11">
        <f>Test!GG99</f>
        <v>0</v>
      </c>
      <c r="HE100" s="11">
        <f>Test!GH99</f>
        <v>0</v>
      </c>
      <c r="HF100" s="11">
        <f>Test!GI99</f>
        <v>0</v>
      </c>
      <c r="HG100" s="11">
        <f>Test!GJ99</f>
        <v>0</v>
      </c>
      <c r="HH100" s="11">
        <f>Test!GK99</f>
        <v>0</v>
      </c>
      <c r="HI100" s="11">
        <f>Test!GL99</f>
        <v>0</v>
      </c>
      <c r="HJ100" s="11">
        <f>Test!GM99</f>
        <v>0</v>
      </c>
      <c r="HK100" s="11">
        <f>Test!GN99</f>
        <v>0</v>
      </c>
      <c r="HL100" s="11">
        <f>Test!GO99</f>
        <v>0</v>
      </c>
      <c r="HM100" s="11">
        <f>Test!GP99</f>
        <v>0</v>
      </c>
      <c r="HN100" s="16"/>
      <c r="HO100" s="16"/>
      <c r="HP100" s="16"/>
      <c r="HQ100" s="16"/>
      <c r="HR100" s="16"/>
      <c r="HS100" s="16"/>
      <c r="HT100" s="16"/>
      <c r="HU100" s="16"/>
      <c r="HV100" s="16"/>
      <c r="HW100" s="16"/>
      <c r="HX100" s="16"/>
      <c r="HY100" s="3"/>
      <c r="HZ100" s="37">
        <f t="shared" si="269"/>
        <v>1</v>
      </c>
      <c r="IA100" s="11">
        <f>Test!HD99</f>
        <v>0</v>
      </c>
      <c r="IB100" s="11">
        <f>Test!HE99</f>
        <v>0</v>
      </c>
      <c r="IC100" s="11">
        <f>Test!HF99</f>
        <v>0</v>
      </c>
      <c r="ID100" s="11">
        <f>Test!HG99</f>
        <v>0</v>
      </c>
      <c r="IE100" s="11">
        <f>Test!HH99</f>
        <v>0</v>
      </c>
      <c r="IF100" s="11">
        <f>Test!HI99</f>
        <v>0</v>
      </c>
      <c r="IG100" s="11">
        <f>Test!HJ99</f>
        <v>0</v>
      </c>
      <c r="IH100" s="11">
        <f>Test!HK99</f>
        <v>0</v>
      </c>
      <c r="II100" s="11">
        <f>Test!HL99</f>
        <v>0</v>
      </c>
      <c r="IJ100" s="11">
        <f>Test!HM99</f>
        <v>0</v>
      </c>
      <c r="IK100" s="11">
        <f>Test!HN99</f>
        <v>0</v>
      </c>
      <c r="IL100" s="11">
        <f>Test!HO99</f>
        <v>0</v>
      </c>
      <c r="IM100" s="11">
        <f>Test!HP99</f>
        <v>0</v>
      </c>
      <c r="IN100" s="11">
        <f>Test!HQ99</f>
        <v>0</v>
      </c>
      <c r="IO100" s="11">
        <f>Test!HR99</f>
        <v>0</v>
      </c>
      <c r="IP100" s="11">
        <f>Test!HS99</f>
        <v>0</v>
      </c>
      <c r="IQ100" s="11">
        <f>Test!HT99</f>
        <v>0</v>
      </c>
      <c r="IR100" s="16"/>
      <c r="IS100" s="16"/>
      <c r="IT100" s="16"/>
      <c r="IU100" s="16"/>
      <c r="IV100" s="16"/>
      <c r="IW100" s="16"/>
      <c r="IX100" s="16"/>
      <c r="IY100" s="16"/>
      <c r="IZ100" s="16"/>
      <c r="JA100" s="16"/>
      <c r="JB100" s="16"/>
      <c r="JC100" s="3"/>
      <c r="JD100" s="37">
        <f t="shared" si="271"/>
        <v>1</v>
      </c>
      <c r="JE100" s="11">
        <f>Test!IH99</f>
        <v>0</v>
      </c>
      <c r="JF100" s="11">
        <f>Test!II99</f>
        <v>0</v>
      </c>
      <c r="JG100" s="11">
        <f>Test!IJ99</f>
        <v>0</v>
      </c>
      <c r="JH100" s="11">
        <f>Test!IK99</f>
        <v>0</v>
      </c>
      <c r="JI100" s="11">
        <f>Test!IL99</f>
        <v>0</v>
      </c>
      <c r="JJ100" s="11">
        <f>Test!IM99</f>
        <v>0</v>
      </c>
      <c r="JK100" s="11">
        <f>Test!IN99</f>
        <v>0</v>
      </c>
      <c r="JL100" s="11">
        <f>Test!IO99</f>
        <v>0</v>
      </c>
      <c r="JM100" s="11">
        <f>Test!IP99</f>
        <v>0</v>
      </c>
      <c r="JN100" s="11">
        <f>Test!IQ99</f>
        <v>0</v>
      </c>
      <c r="JO100" s="11">
        <f>Test!IR99</f>
        <v>0</v>
      </c>
      <c r="JP100" s="11">
        <f>Test!IS99</f>
        <v>0</v>
      </c>
      <c r="JQ100" s="11">
        <f>Test!IT99</f>
        <v>0</v>
      </c>
      <c r="JR100" s="11">
        <f>Test!IU99</f>
        <v>0</v>
      </c>
      <c r="JS100" s="11">
        <f>Test!IV99</f>
        <v>0</v>
      </c>
      <c r="JT100" s="11">
        <f>Test!IW99</f>
        <v>0</v>
      </c>
      <c r="JU100" s="11">
        <f>Test!IX99</f>
        <v>0</v>
      </c>
      <c r="JV100" s="16"/>
      <c r="JW100" s="16"/>
      <c r="JX100" s="16"/>
      <c r="JY100" s="16"/>
      <c r="JZ100" s="16"/>
      <c r="KA100" s="16"/>
      <c r="KB100" s="16"/>
      <c r="KC100" s="16"/>
      <c r="KD100" s="16"/>
      <c r="KE100" s="16"/>
      <c r="KF100" s="16"/>
      <c r="KG100" s="3"/>
      <c r="KH100" s="37">
        <f t="shared" si="273"/>
        <v>1</v>
      </c>
      <c r="KI100" s="11">
        <f>Test!JL99</f>
        <v>0</v>
      </c>
      <c r="KJ100" s="11">
        <f>Test!JM99</f>
        <v>0</v>
      </c>
      <c r="KK100" s="11">
        <f>Test!JN99</f>
        <v>0</v>
      </c>
      <c r="KL100" s="11">
        <f>Test!JO99</f>
        <v>0</v>
      </c>
      <c r="KM100" s="11">
        <f>Test!JP99</f>
        <v>0</v>
      </c>
      <c r="KN100" s="11">
        <f>Test!JQ99</f>
        <v>0</v>
      </c>
      <c r="KO100" s="11">
        <f>Test!JR99</f>
        <v>0</v>
      </c>
      <c r="KP100" s="11">
        <f>Test!JS99</f>
        <v>0</v>
      </c>
      <c r="KQ100" s="11">
        <f>Test!JT99</f>
        <v>0</v>
      </c>
      <c r="KR100" s="11">
        <f>Test!JU99</f>
        <v>0</v>
      </c>
      <c r="KS100" s="11">
        <f>Test!JV99</f>
        <v>0</v>
      </c>
      <c r="KT100" s="11">
        <f>Test!JW99</f>
        <v>0</v>
      </c>
      <c r="KU100" s="11">
        <f>Test!JX99</f>
        <v>0</v>
      </c>
      <c r="KV100" s="11">
        <f>Test!JY99</f>
        <v>0</v>
      </c>
      <c r="KW100" s="11">
        <f>Test!JZ99</f>
        <v>0</v>
      </c>
      <c r="KX100" s="11">
        <f>Test!KA99</f>
        <v>0</v>
      </c>
      <c r="KY100" s="11">
        <f>Test!KB99</f>
        <v>0</v>
      </c>
      <c r="KZ100" s="16"/>
      <c r="LA100" s="16"/>
      <c r="LB100" s="16"/>
      <c r="LC100" s="16"/>
      <c r="LD100" s="16"/>
      <c r="LE100" s="16"/>
      <c r="LF100" s="16"/>
      <c r="LG100" s="16"/>
      <c r="LH100" s="16"/>
      <c r="LI100" s="16"/>
      <c r="LJ100" s="16"/>
      <c r="LK100" s="3"/>
      <c r="LL100" s="37">
        <f t="shared" si="275"/>
        <v>1</v>
      </c>
      <c r="LM100" s="11">
        <f>Test!KP99</f>
        <v>0</v>
      </c>
      <c r="LN100" s="11">
        <f>Test!KQ99</f>
        <v>0</v>
      </c>
      <c r="LO100" s="11">
        <f>Test!KR99</f>
        <v>0</v>
      </c>
      <c r="LP100" s="11">
        <f>Test!KS99</f>
        <v>0</v>
      </c>
      <c r="LQ100" s="11">
        <f>Test!KT99</f>
        <v>0</v>
      </c>
      <c r="LR100" s="11">
        <f>Test!KU99</f>
        <v>0</v>
      </c>
      <c r="LS100" s="11">
        <f>Test!KV99</f>
        <v>0</v>
      </c>
      <c r="LT100" s="11">
        <f>Test!KW99</f>
        <v>0</v>
      </c>
      <c r="LU100" s="11">
        <f>Test!KX99</f>
        <v>0</v>
      </c>
      <c r="LV100" s="11">
        <f>Test!KY99</f>
        <v>0</v>
      </c>
      <c r="LW100" s="11">
        <f>Test!KZ99</f>
        <v>0</v>
      </c>
      <c r="LX100" s="11">
        <f>Test!LA99</f>
        <v>0</v>
      </c>
      <c r="LY100" s="11">
        <f>Test!LB99</f>
        <v>0</v>
      </c>
      <c r="LZ100" s="11">
        <f>Test!LC99</f>
        <v>0</v>
      </c>
      <c r="MA100" s="11">
        <f>Test!LD99</f>
        <v>0</v>
      </c>
      <c r="MB100" s="11">
        <f>Test!LE99</f>
        <v>0</v>
      </c>
      <c r="MC100" s="11">
        <f>Test!LF99</f>
        <v>0</v>
      </c>
      <c r="MD100" s="16"/>
      <c r="ME100" s="16"/>
      <c r="MF100" s="16"/>
      <c r="MG100" s="16"/>
      <c r="MH100" s="16"/>
      <c r="MI100" s="16"/>
      <c r="MJ100" s="16"/>
      <c r="MK100" s="16"/>
      <c r="ML100" s="16"/>
      <c r="MM100" s="16"/>
      <c r="MN100" s="16"/>
      <c r="MO100" s="55"/>
      <c r="MP100" s="37">
        <f t="shared" si="277"/>
        <v>1</v>
      </c>
      <c r="MQ100" s="11">
        <f>Test!LT99</f>
        <v>0</v>
      </c>
      <c r="MR100" s="11">
        <f>Test!LU99</f>
        <v>0</v>
      </c>
      <c r="MS100" s="11">
        <f>Test!LV99</f>
        <v>0</v>
      </c>
      <c r="MT100" s="11">
        <f>Test!LW99</f>
        <v>0</v>
      </c>
      <c r="MU100" s="11">
        <f>Test!LX99</f>
        <v>0</v>
      </c>
      <c r="MV100" s="11">
        <f>Test!LY99</f>
        <v>0</v>
      </c>
      <c r="MW100" s="11">
        <f>Test!LZ99</f>
        <v>0</v>
      </c>
      <c r="MX100" s="11">
        <f>Test!MA99</f>
        <v>0</v>
      </c>
      <c r="MY100" s="11">
        <f>Test!MB99</f>
        <v>0</v>
      </c>
      <c r="MZ100" s="11">
        <f>Test!MC99</f>
        <v>0</v>
      </c>
      <c r="NA100" s="11">
        <f>Test!MD99</f>
        <v>0</v>
      </c>
      <c r="NB100" s="11">
        <f>Test!ME99</f>
        <v>0</v>
      </c>
      <c r="NC100" s="11">
        <f>Test!MF99</f>
        <v>0</v>
      </c>
      <c r="ND100" s="11">
        <f>Test!MG99</f>
        <v>0</v>
      </c>
      <c r="NE100" s="11">
        <f>Test!MH99</f>
        <v>0</v>
      </c>
      <c r="NF100" s="11">
        <f>Test!MI99</f>
        <v>0</v>
      </c>
      <c r="NG100" s="11">
        <f>Test!MJ99</f>
        <v>0</v>
      </c>
      <c r="NH100" s="16"/>
      <c r="NI100" s="16"/>
      <c r="NJ100" s="16"/>
      <c r="NK100" s="16"/>
      <c r="NL100" s="16"/>
      <c r="NM100" s="16"/>
      <c r="NN100" s="16"/>
      <c r="NO100" s="16"/>
      <c r="NP100" s="16"/>
      <c r="NQ100" s="16"/>
      <c r="NR100" s="16"/>
      <c r="NS100" s="55"/>
      <c r="NT100" s="37">
        <f t="shared" si="281"/>
        <v>1</v>
      </c>
      <c r="NU100" s="11">
        <f>Test!MX99</f>
        <v>0</v>
      </c>
      <c r="NV100" s="11">
        <f>Test!MY99</f>
        <v>0</v>
      </c>
      <c r="NW100" s="11">
        <f>Test!MZ99</f>
        <v>0</v>
      </c>
      <c r="NX100" s="11">
        <f>Test!NA99</f>
        <v>0</v>
      </c>
      <c r="NY100" s="11">
        <f>Test!NB99</f>
        <v>0</v>
      </c>
      <c r="NZ100" s="11">
        <f>Test!NC99</f>
        <v>0</v>
      </c>
      <c r="OA100" s="11">
        <f>Test!ND99</f>
        <v>0</v>
      </c>
      <c r="OB100" s="11">
        <f>Test!NE99</f>
        <v>0</v>
      </c>
      <c r="OC100" s="11">
        <f>Test!NF99</f>
        <v>0</v>
      </c>
      <c r="OD100" s="11">
        <f>Test!NG99</f>
        <v>0</v>
      </c>
      <c r="OE100" s="11">
        <f>Test!NH99</f>
        <v>0</v>
      </c>
      <c r="OF100" s="11">
        <f>Test!NI99</f>
        <v>0</v>
      </c>
      <c r="OG100" s="11">
        <f>Test!NJ99</f>
        <v>0</v>
      </c>
      <c r="OH100" s="11">
        <f>Test!NK99</f>
        <v>0</v>
      </c>
      <c r="OI100" s="11">
        <f>Test!NL99</f>
        <v>0</v>
      </c>
      <c r="OJ100" s="11">
        <f>Test!NM99</f>
        <v>0</v>
      </c>
      <c r="OK100" s="11">
        <f>Test!NN99</f>
        <v>0</v>
      </c>
      <c r="OL100" s="16"/>
      <c r="OM100" s="16"/>
      <c r="ON100" s="16"/>
      <c r="OO100" s="16"/>
      <c r="OP100" s="16"/>
      <c r="OQ100" s="16"/>
      <c r="OR100" s="16"/>
      <c r="OS100" s="16"/>
      <c r="OT100" s="16"/>
      <c r="OU100" s="16"/>
      <c r="OV100" s="16"/>
      <c r="OW100" s="55"/>
      <c r="OX100" s="37">
        <f t="shared" si="282"/>
        <v>1</v>
      </c>
      <c r="OY100" s="11">
        <f>Test!OB99</f>
        <v>0</v>
      </c>
      <c r="OZ100" s="11">
        <f>Test!OC99</f>
        <v>0</v>
      </c>
      <c r="PA100" s="11">
        <f>Test!OD99</f>
        <v>0</v>
      </c>
      <c r="PB100" s="11">
        <f>Test!OE99</f>
        <v>0</v>
      </c>
      <c r="PC100" s="11">
        <f>Test!OF99</f>
        <v>0</v>
      </c>
      <c r="PD100" s="11">
        <f>Test!OG99</f>
        <v>0</v>
      </c>
      <c r="PE100" s="11">
        <f>Test!OH99</f>
        <v>0</v>
      </c>
      <c r="PF100" s="11">
        <f>Test!OI99</f>
        <v>0</v>
      </c>
      <c r="PG100" s="11">
        <f>Test!OJ99</f>
        <v>0</v>
      </c>
      <c r="PH100" s="11">
        <f>Test!OK99</f>
        <v>0</v>
      </c>
      <c r="PI100" s="11">
        <f>Test!OL99</f>
        <v>0</v>
      </c>
      <c r="PJ100" s="11">
        <f>Test!OM99</f>
        <v>0</v>
      </c>
      <c r="PK100" s="11">
        <f>Test!ON99</f>
        <v>0</v>
      </c>
      <c r="PL100" s="11">
        <f>Test!OO99</f>
        <v>0</v>
      </c>
      <c r="PM100" s="11">
        <f>Test!OP99</f>
        <v>0</v>
      </c>
      <c r="PN100" s="11">
        <f>Test!OQ99</f>
        <v>0</v>
      </c>
      <c r="PO100" s="11">
        <f>Test!OR99</f>
        <v>0</v>
      </c>
      <c r="PP100" s="16"/>
      <c r="PQ100" s="16"/>
      <c r="PR100" s="16"/>
      <c r="PS100" s="16"/>
      <c r="PT100" s="16"/>
      <c r="PU100" s="16"/>
      <c r="PV100" s="16"/>
      <c r="PW100" s="16"/>
      <c r="PX100" s="16"/>
      <c r="PY100" s="16"/>
      <c r="PZ100" s="16"/>
    </row>
    <row r="101" spans="3:442">
      <c r="C101" s="115"/>
      <c r="D101" s="26">
        <f t="shared" si="341"/>
        <v>1.5</v>
      </c>
      <c r="E101" s="37">
        <f t="shared" ca="1" si="254"/>
        <v>3.1854370979653268E-2</v>
      </c>
      <c r="F101" s="11">
        <f ca="1">Reference!B100</f>
        <v>1.4522184435305201</v>
      </c>
      <c r="G101" s="11">
        <f ca="1">Reference!C100</f>
        <v>0.99651944637298495</v>
      </c>
      <c r="H101" s="11">
        <f ca="1">Reference!D100</f>
        <v>0.99650144577026301</v>
      </c>
      <c r="I101" s="11">
        <f ca="1">Reference!E100</f>
        <v>37.970286456902102</v>
      </c>
      <c r="J101" s="11">
        <f ca="1">Reference!F100</f>
        <v>40.113669428452603</v>
      </c>
      <c r="K101" s="11">
        <f ca="1">Reference!G100</f>
        <v>38.277304996291399</v>
      </c>
      <c r="L101" s="11">
        <f ca="1">Reference!H100</f>
        <v>0.74128556251525801</v>
      </c>
      <c r="M101" s="11">
        <f ca="1">Reference!I100</f>
        <v>0.99939423799514704</v>
      </c>
      <c r="N101" s="11">
        <f ca="1">Reference!J100</f>
        <v>7.8141704201698303E-2</v>
      </c>
      <c r="O101" s="11">
        <f ca="1">Reference!K100</f>
        <v>0.99612218141555697</v>
      </c>
      <c r="P101" s="11">
        <f ca="1">Reference!L100</f>
        <v>93.922085999999993</v>
      </c>
      <c r="Q101" s="11">
        <f ca="1">Reference!M100</f>
        <v>37.199395634746601</v>
      </c>
      <c r="R101" s="11" t="str">
        <f ca="1">Reference!N100</f>
        <v>None</v>
      </c>
      <c r="S101" s="11">
        <f ca="1">Reference!O100</f>
        <v>1.1666080000000001</v>
      </c>
      <c r="T101" s="11">
        <f ca="1">Reference!P100</f>
        <v>1.1666080000000001</v>
      </c>
      <c r="U101" s="11">
        <f ca="1">Reference!Q100</f>
        <v>251.04582199999999</v>
      </c>
      <c r="V101" s="11">
        <f ca="1">Reference!R100</f>
        <v>251.04582199999999</v>
      </c>
      <c r="X101" s="11">
        <f t="shared" si="255"/>
        <v>9.4616682484465944E-3</v>
      </c>
      <c r="Y101" s="11">
        <f>Test!B100</f>
        <v>1.4858074976273301</v>
      </c>
      <c r="Z101" s="11">
        <f>Test!C100</f>
        <v>0.99483722448348999</v>
      </c>
      <c r="AA101" s="11">
        <f>Test!D100</f>
        <v>0.99481141567230202</v>
      </c>
      <c r="AB101" s="11">
        <f>Test!E100</f>
        <v>33.429836391755302</v>
      </c>
      <c r="AC101" s="11">
        <f>Test!F100</f>
        <v>39.842736173132202</v>
      </c>
      <c r="AD101" s="11">
        <f>Test!G100</f>
        <v>37.228540669953503</v>
      </c>
      <c r="AE101" s="11">
        <f>Test!H100</f>
        <v>0.63478118181228604</v>
      </c>
      <c r="AF101" s="11">
        <f>Test!I100</f>
        <v>0.99951630830764704</v>
      </c>
      <c r="AG101" s="11">
        <f>Test!J100</f>
        <v>0.105866432189941</v>
      </c>
      <c r="AH101" s="11">
        <f>Test!K100</f>
        <v>0.99332648515701205</v>
      </c>
      <c r="AI101" s="11">
        <f>Test!L100</f>
        <v>91.784976</v>
      </c>
      <c r="AJ101" s="11">
        <f>Test!M100</f>
        <v>35.391184710487998</v>
      </c>
      <c r="AK101" s="11" t="str">
        <f>Test!N100</f>
        <v>None</v>
      </c>
      <c r="AL101" s="11">
        <f>Test!O100</f>
        <v>0.327602</v>
      </c>
      <c r="AM101" s="11">
        <f>Test!P100</f>
        <v>0.327602</v>
      </c>
      <c r="AN101" s="11">
        <f>Test!Q100</f>
        <v>0.550562</v>
      </c>
      <c r="AO101" s="11">
        <f>Test!R100</f>
        <v>0.550562</v>
      </c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3"/>
      <c r="BB101" s="37">
        <f t="shared" si="257"/>
        <v>8.4097859327340407E-4</v>
      </c>
      <c r="BC101" s="11">
        <f>Test!AF100</f>
        <v>1.4987385321100899</v>
      </c>
      <c r="BD101" s="11">
        <f>Test!AG100</f>
        <v>0.99428415298461903</v>
      </c>
      <c r="BE101" s="11">
        <f>Test!AH100</f>
        <v>0.99425089359283403</v>
      </c>
      <c r="BF101" s="11">
        <f>Test!AI100</f>
        <v>35.9299297333704</v>
      </c>
      <c r="BG101" s="11">
        <f>Test!AJ100</f>
        <v>41.049605350773497</v>
      </c>
      <c r="BH101" s="11">
        <f>Test!AK100</f>
        <v>38.651548179396201</v>
      </c>
      <c r="BI101" s="11">
        <f>Test!AL100</f>
        <v>0.68595033884048395</v>
      </c>
      <c r="BJ101" s="11">
        <f>Test!AM100</f>
        <v>0.999348104000091</v>
      </c>
      <c r="BK101" s="11">
        <f>Test!AN100</f>
        <v>9.6525073051452595E-2</v>
      </c>
      <c r="BL101" s="11">
        <f>Test!AO100</f>
        <v>0.99386209249496404</v>
      </c>
      <c r="BM101" s="11">
        <f>Test!AP100</f>
        <v>93.072490000000002</v>
      </c>
      <c r="BN101" s="11">
        <f>Test!AQ100</f>
        <v>34.630428771178202</v>
      </c>
      <c r="BO101" s="11" t="str">
        <f>Test!AR100</f>
        <v>None</v>
      </c>
      <c r="BP101" s="11">
        <f>Test!AS100</f>
        <v>0.15104899999999999</v>
      </c>
      <c r="BQ101" s="11">
        <f>Test!AT100</f>
        <v>0.15104899999999999</v>
      </c>
      <c r="BR101" s="11">
        <f>Test!AU100</f>
        <v>0.87801899999999999</v>
      </c>
      <c r="BS101" s="11">
        <f>Test!AV100</f>
        <v>0.87801899999999999</v>
      </c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3"/>
      <c r="CF101" s="37">
        <f t="shared" si="259"/>
        <v>3.1854370979653268E-2</v>
      </c>
      <c r="CG101" s="11">
        <f>Test!BJ100</f>
        <v>1.4522184435305201</v>
      </c>
      <c r="CH101" s="11">
        <f>Test!BK100</f>
        <v>0.99651944637298495</v>
      </c>
      <c r="CI101" s="11">
        <f>Test!BL100</f>
        <v>0.99650144577026301</v>
      </c>
      <c r="CJ101" s="11">
        <f>Test!BM100</f>
        <v>37.970286456902102</v>
      </c>
      <c r="CK101" s="11">
        <f>Test!BN100</f>
        <v>40.113669428452603</v>
      </c>
      <c r="CL101" s="11">
        <f>Test!BO100</f>
        <v>38.277304996291399</v>
      </c>
      <c r="CM101" s="11">
        <f>Test!BP100</f>
        <v>0.74128556251525801</v>
      </c>
      <c r="CN101" s="11">
        <f>Test!BQ100</f>
        <v>0.99939423799514704</v>
      </c>
      <c r="CO101" s="11">
        <f>Test!BR100</f>
        <v>7.8141704201698303E-2</v>
      </c>
      <c r="CP101" s="11">
        <f>Test!BS100</f>
        <v>0.99612218141555697</v>
      </c>
      <c r="CQ101" s="11">
        <f>Test!BT100</f>
        <v>93.922085999999993</v>
      </c>
      <c r="CR101" s="11">
        <f>Test!BU100</f>
        <v>37.199395634746601</v>
      </c>
      <c r="CS101" s="11" t="str">
        <f>Test!BV100</f>
        <v>None</v>
      </c>
      <c r="CT101" s="11">
        <f>Test!BW100</f>
        <v>1.1666080000000001</v>
      </c>
      <c r="CU101" s="11">
        <f>Test!BX100</f>
        <v>1.1666080000000001</v>
      </c>
      <c r="CV101" s="11">
        <f>Test!BY100</f>
        <v>251.04582199999999</v>
      </c>
      <c r="CW101" s="11">
        <f>Test!BZ100</f>
        <v>251.04582199999999</v>
      </c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3"/>
      <c r="DJ101" s="37">
        <f t="shared" si="261"/>
        <v>2.7799746915526669E-2</v>
      </c>
      <c r="DK101" s="11">
        <f>Test!CN100</f>
        <v>1.54169962037329</v>
      </c>
      <c r="DL101" s="11">
        <f>Test!CO100</f>
        <v>0.99694013595580999</v>
      </c>
      <c r="DM101" s="11">
        <f>Test!CP100</f>
        <v>0.99692714214324896</v>
      </c>
      <c r="DN101" s="11">
        <f>Test!CQ100</f>
        <v>38.585924484757001</v>
      </c>
      <c r="DO101" s="11">
        <f>Test!CR100</f>
        <v>43.243283944744697</v>
      </c>
      <c r="DP101" s="11">
        <f>Test!CS100</f>
        <v>41.930831280134299</v>
      </c>
      <c r="DQ101" s="11">
        <f>Test!CT100</f>
        <v>0.75853002071380604</v>
      </c>
      <c r="DR101" s="11">
        <f>Test!CU100</f>
        <v>0.99963706731796198</v>
      </c>
      <c r="DS101" s="11">
        <f>Test!CV100</f>
        <v>7.27898254990577E-2</v>
      </c>
      <c r="DT101" s="11">
        <f>Test!CW100</f>
        <v>0.99664419889449996</v>
      </c>
      <c r="DU101" s="11">
        <f>Test!CX100</f>
        <v>94.670985000000002</v>
      </c>
      <c r="DV101" s="11">
        <f>Test!CY100</f>
        <v>37.7903918818132</v>
      </c>
      <c r="DW101" s="11" t="str">
        <f>Test!CZ100</f>
        <v>None</v>
      </c>
      <c r="DX101" s="11">
        <f>Test!DA100</f>
        <v>0.91403000000000001</v>
      </c>
      <c r="DY101" s="11">
        <f>Test!DB100</f>
        <v>0.91403000000000001</v>
      </c>
      <c r="DZ101" s="11">
        <f>Test!DC100</f>
        <v>1732.9284680000001</v>
      </c>
      <c r="EA101" s="11">
        <f>Test!DD100</f>
        <v>1732.9284680000001</v>
      </c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3"/>
      <c r="EN101" s="37">
        <f t="shared" si="263"/>
        <v>1</v>
      </c>
      <c r="EO101" s="11">
        <f>Test!DR100</f>
        <v>0</v>
      </c>
      <c r="EP101" s="11">
        <f>Test!DS100</f>
        <v>0</v>
      </c>
      <c r="EQ101" s="11">
        <f>Test!DT100</f>
        <v>0</v>
      </c>
      <c r="ER101" s="11">
        <f>Test!DU100</f>
        <v>0</v>
      </c>
      <c r="ES101" s="11">
        <f>Test!DV100</f>
        <v>0</v>
      </c>
      <c r="ET101" s="11">
        <f>Test!DW100</f>
        <v>0</v>
      </c>
      <c r="EU101" s="11">
        <f>Test!DX100</f>
        <v>0</v>
      </c>
      <c r="EV101" s="11">
        <f>Test!DY100</f>
        <v>0</v>
      </c>
      <c r="EW101" s="11">
        <f>Test!DZ100</f>
        <v>0</v>
      </c>
      <c r="EX101" s="11">
        <f>Test!EA100</f>
        <v>0</v>
      </c>
      <c r="EY101" s="11">
        <f>Test!EB100</f>
        <v>0</v>
      </c>
      <c r="EZ101" s="11">
        <f>Test!EC100</f>
        <v>0</v>
      </c>
      <c r="FA101" s="11">
        <f>Test!ED100</f>
        <v>0</v>
      </c>
      <c r="FB101" s="11">
        <f>Test!EE100</f>
        <v>0</v>
      </c>
      <c r="FC101" s="11">
        <f>Test!EF100</f>
        <v>0</v>
      </c>
      <c r="FD101" s="11">
        <f>Test!EG100</f>
        <v>0</v>
      </c>
      <c r="FE101" s="11">
        <f>Test!EH100</f>
        <v>0</v>
      </c>
      <c r="FF101" s="16"/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55"/>
      <c r="FR101" s="37">
        <f t="shared" si="265"/>
        <v>1</v>
      </c>
      <c r="FS101" s="11">
        <f>Test!EV100</f>
        <v>0</v>
      </c>
      <c r="FT101" s="11">
        <f>Test!EW100</f>
        <v>0</v>
      </c>
      <c r="FU101" s="11">
        <f>Test!EX100</f>
        <v>0</v>
      </c>
      <c r="FV101" s="11">
        <f>Test!EY100</f>
        <v>0</v>
      </c>
      <c r="FW101" s="11">
        <f>Test!EZ100</f>
        <v>0</v>
      </c>
      <c r="FX101" s="11">
        <f>Test!FA100</f>
        <v>0</v>
      </c>
      <c r="FY101" s="11">
        <f>Test!FB100</f>
        <v>0</v>
      </c>
      <c r="FZ101" s="11">
        <f>Test!FC100</f>
        <v>0</v>
      </c>
      <c r="GA101" s="11">
        <f>Test!FD100</f>
        <v>0</v>
      </c>
      <c r="GB101" s="11">
        <f>Test!FE100</f>
        <v>0</v>
      </c>
      <c r="GC101" s="11">
        <f>Test!FF100</f>
        <v>0</v>
      </c>
      <c r="GD101" s="11">
        <f>Test!FG100</f>
        <v>0</v>
      </c>
      <c r="GE101" s="11">
        <f>Test!FH100</f>
        <v>0</v>
      </c>
      <c r="GF101" s="11">
        <f>Test!FI100</f>
        <v>0</v>
      </c>
      <c r="GG101" s="11">
        <f>Test!FJ100</f>
        <v>0</v>
      </c>
      <c r="GH101" s="11">
        <f>Test!FK100</f>
        <v>0</v>
      </c>
      <c r="GI101" s="11">
        <f>Test!FL100</f>
        <v>0</v>
      </c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55"/>
      <c r="GV101" s="37">
        <f t="shared" si="267"/>
        <v>1</v>
      </c>
      <c r="GW101" s="11">
        <f>Test!FZ100</f>
        <v>0</v>
      </c>
      <c r="GX101" s="11">
        <f>Test!GA100</f>
        <v>0</v>
      </c>
      <c r="GY101" s="11">
        <f>Test!GB100</f>
        <v>0</v>
      </c>
      <c r="GZ101" s="11">
        <f>Test!GC100</f>
        <v>0</v>
      </c>
      <c r="HA101" s="11">
        <f>Test!GD100</f>
        <v>0</v>
      </c>
      <c r="HB101" s="11">
        <f>Test!GE100</f>
        <v>0</v>
      </c>
      <c r="HC101" s="11">
        <f>Test!GF100</f>
        <v>0</v>
      </c>
      <c r="HD101" s="11">
        <f>Test!GG100</f>
        <v>0</v>
      </c>
      <c r="HE101" s="11">
        <f>Test!GH100</f>
        <v>0</v>
      </c>
      <c r="HF101" s="11">
        <f>Test!GI100</f>
        <v>0</v>
      </c>
      <c r="HG101" s="11">
        <f>Test!GJ100</f>
        <v>0</v>
      </c>
      <c r="HH101" s="11">
        <f>Test!GK100</f>
        <v>0</v>
      </c>
      <c r="HI101" s="11">
        <f>Test!GL100</f>
        <v>0</v>
      </c>
      <c r="HJ101" s="11">
        <f>Test!GM100</f>
        <v>0</v>
      </c>
      <c r="HK101" s="11">
        <f>Test!GN100</f>
        <v>0</v>
      </c>
      <c r="HL101" s="11">
        <f>Test!GO100</f>
        <v>0</v>
      </c>
      <c r="HM101" s="11">
        <f>Test!GP100</f>
        <v>0</v>
      </c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3"/>
      <c r="HZ101" s="37">
        <f t="shared" si="269"/>
        <v>1</v>
      </c>
      <c r="IA101" s="11">
        <f>Test!HD100</f>
        <v>0</v>
      </c>
      <c r="IB101" s="11">
        <f>Test!HE100</f>
        <v>0</v>
      </c>
      <c r="IC101" s="11">
        <f>Test!HF100</f>
        <v>0</v>
      </c>
      <c r="ID101" s="11">
        <f>Test!HG100</f>
        <v>0</v>
      </c>
      <c r="IE101" s="11">
        <f>Test!HH100</f>
        <v>0</v>
      </c>
      <c r="IF101" s="11">
        <f>Test!HI100</f>
        <v>0</v>
      </c>
      <c r="IG101" s="11">
        <f>Test!HJ100</f>
        <v>0</v>
      </c>
      <c r="IH101" s="11">
        <f>Test!HK100</f>
        <v>0</v>
      </c>
      <c r="II101" s="11">
        <f>Test!HL100</f>
        <v>0</v>
      </c>
      <c r="IJ101" s="11">
        <f>Test!HM100</f>
        <v>0</v>
      </c>
      <c r="IK101" s="11">
        <f>Test!HN100</f>
        <v>0</v>
      </c>
      <c r="IL101" s="11">
        <f>Test!HO100</f>
        <v>0</v>
      </c>
      <c r="IM101" s="11">
        <f>Test!HP100</f>
        <v>0</v>
      </c>
      <c r="IN101" s="11">
        <f>Test!HQ100</f>
        <v>0</v>
      </c>
      <c r="IO101" s="11">
        <f>Test!HR100</f>
        <v>0</v>
      </c>
      <c r="IP101" s="11">
        <f>Test!HS100</f>
        <v>0</v>
      </c>
      <c r="IQ101" s="11">
        <f>Test!HT100</f>
        <v>0</v>
      </c>
      <c r="IR101" s="16"/>
      <c r="IS101" s="16"/>
      <c r="IT101" s="16"/>
      <c r="IU101" s="16"/>
      <c r="IV101" s="16"/>
      <c r="IW101" s="16"/>
      <c r="IX101" s="16"/>
      <c r="IY101" s="16"/>
      <c r="IZ101" s="16"/>
      <c r="JA101" s="16"/>
      <c r="JB101" s="16"/>
      <c r="JC101" s="3"/>
      <c r="JD101" s="37">
        <f t="shared" si="271"/>
        <v>1</v>
      </c>
      <c r="JE101" s="11">
        <f>Test!IH100</f>
        <v>0</v>
      </c>
      <c r="JF101" s="11">
        <f>Test!II100</f>
        <v>0</v>
      </c>
      <c r="JG101" s="11">
        <f>Test!IJ100</f>
        <v>0</v>
      </c>
      <c r="JH101" s="11">
        <f>Test!IK100</f>
        <v>0</v>
      </c>
      <c r="JI101" s="11">
        <f>Test!IL100</f>
        <v>0</v>
      </c>
      <c r="JJ101" s="11">
        <f>Test!IM100</f>
        <v>0</v>
      </c>
      <c r="JK101" s="11">
        <f>Test!IN100</f>
        <v>0</v>
      </c>
      <c r="JL101" s="11">
        <f>Test!IO100</f>
        <v>0</v>
      </c>
      <c r="JM101" s="11">
        <f>Test!IP100</f>
        <v>0</v>
      </c>
      <c r="JN101" s="11">
        <f>Test!IQ100</f>
        <v>0</v>
      </c>
      <c r="JO101" s="11">
        <f>Test!IR100</f>
        <v>0</v>
      </c>
      <c r="JP101" s="11">
        <f>Test!IS100</f>
        <v>0</v>
      </c>
      <c r="JQ101" s="11">
        <f>Test!IT100</f>
        <v>0</v>
      </c>
      <c r="JR101" s="11">
        <f>Test!IU100</f>
        <v>0</v>
      </c>
      <c r="JS101" s="11">
        <f>Test!IV100</f>
        <v>0</v>
      </c>
      <c r="JT101" s="11">
        <f>Test!IW100</f>
        <v>0</v>
      </c>
      <c r="JU101" s="11">
        <f>Test!IX100</f>
        <v>0</v>
      </c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3"/>
      <c r="KH101" s="37">
        <f t="shared" si="273"/>
        <v>1</v>
      </c>
      <c r="KI101" s="11">
        <f>Test!JL100</f>
        <v>0</v>
      </c>
      <c r="KJ101" s="11">
        <f>Test!JM100</f>
        <v>0</v>
      </c>
      <c r="KK101" s="11">
        <f>Test!JN100</f>
        <v>0</v>
      </c>
      <c r="KL101" s="11">
        <f>Test!JO100</f>
        <v>0</v>
      </c>
      <c r="KM101" s="11">
        <f>Test!JP100</f>
        <v>0</v>
      </c>
      <c r="KN101" s="11">
        <f>Test!JQ100</f>
        <v>0</v>
      </c>
      <c r="KO101" s="11">
        <f>Test!JR100</f>
        <v>0</v>
      </c>
      <c r="KP101" s="11">
        <f>Test!JS100</f>
        <v>0</v>
      </c>
      <c r="KQ101" s="11">
        <f>Test!JT100</f>
        <v>0</v>
      </c>
      <c r="KR101" s="11">
        <f>Test!JU100</f>
        <v>0</v>
      </c>
      <c r="KS101" s="11">
        <f>Test!JV100</f>
        <v>0</v>
      </c>
      <c r="KT101" s="11">
        <f>Test!JW100</f>
        <v>0</v>
      </c>
      <c r="KU101" s="11">
        <f>Test!JX100</f>
        <v>0</v>
      </c>
      <c r="KV101" s="11">
        <f>Test!JY100</f>
        <v>0</v>
      </c>
      <c r="KW101" s="11">
        <f>Test!JZ100</f>
        <v>0</v>
      </c>
      <c r="KX101" s="11">
        <f>Test!KA100</f>
        <v>0</v>
      </c>
      <c r="KY101" s="11">
        <f>Test!KB100</f>
        <v>0</v>
      </c>
      <c r="KZ101" s="16"/>
      <c r="LA101" s="16"/>
      <c r="LB101" s="16"/>
      <c r="LC101" s="16"/>
      <c r="LD101" s="16"/>
      <c r="LE101" s="16"/>
      <c r="LF101" s="16"/>
      <c r="LG101" s="16"/>
      <c r="LH101" s="16"/>
      <c r="LI101" s="16"/>
      <c r="LJ101" s="16"/>
      <c r="LK101" s="3"/>
      <c r="LL101" s="37">
        <f t="shared" si="275"/>
        <v>1</v>
      </c>
      <c r="LM101" s="11">
        <f>Test!KP100</f>
        <v>0</v>
      </c>
      <c r="LN101" s="11">
        <f>Test!KQ100</f>
        <v>0</v>
      </c>
      <c r="LO101" s="11">
        <f>Test!KR100</f>
        <v>0</v>
      </c>
      <c r="LP101" s="11">
        <f>Test!KS100</f>
        <v>0</v>
      </c>
      <c r="LQ101" s="11">
        <f>Test!KT100</f>
        <v>0</v>
      </c>
      <c r="LR101" s="11">
        <f>Test!KU100</f>
        <v>0</v>
      </c>
      <c r="LS101" s="11">
        <f>Test!KV100</f>
        <v>0</v>
      </c>
      <c r="LT101" s="11">
        <f>Test!KW100</f>
        <v>0</v>
      </c>
      <c r="LU101" s="11">
        <f>Test!KX100</f>
        <v>0</v>
      </c>
      <c r="LV101" s="11">
        <f>Test!KY100</f>
        <v>0</v>
      </c>
      <c r="LW101" s="11">
        <f>Test!KZ100</f>
        <v>0</v>
      </c>
      <c r="LX101" s="11">
        <f>Test!LA100</f>
        <v>0</v>
      </c>
      <c r="LY101" s="11">
        <f>Test!LB100</f>
        <v>0</v>
      </c>
      <c r="LZ101" s="11">
        <f>Test!LC100</f>
        <v>0</v>
      </c>
      <c r="MA101" s="11">
        <f>Test!LD100</f>
        <v>0</v>
      </c>
      <c r="MB101" s="11">
        <f>Test!LE100</f>
        <v>0</v>
      </c>
      <c r="MC101" s="11">
        <f>Test!LF100</f>
        <v>0</v>
      </c>
      <c r="MD101" s="16"/>
      <c r="ME101" s="16"/>
      <c r="MF101" s="16"/>
      <c r="MG101" s="16"/>
      <c r="MH101" s="16"/>
      <c r="MI101" s="16"/>
      <c r="MJ101" s="16"/>
      <c r="MK101" s="16"/>
      <c r="ML101" s="16"/>
      <c r="MM101" s="16"/>
      <c r="MN101" s="16"/>
      <c r="MO101" s="55"/>
      <c r="MP101" s="37">
        <f t="shared" si="277"/>
        <v>1</v>
      </c>
      <c r="MQ101" s="11">
        <f>Test!LT100</f>
        <v>0</v>
      </c>
      <c r="MR101" s="11">
        <f>Test!LU100</f>
        <v>0</v>
      </c>
      <c r="MS101" s="11">
        <f>Test!LV100</f>
        <v>0</v>
      </c>
      <c r="MT101" s="11">
        <f>Test!LW100</f>
        <v>0</v>
      </c>
      <c r="MU101" s="11">
        <f>Test!LX100</f>
        <v>0</v>
      </c>
      <c r="MV101" s="11">
        <f>Test!LY100</f>
        <v>0</v>
      </c>
      <c r="MW101" s="11">
        <f>Test!LZ100</f>
        <v>0</v>
      </c>
      <c r="MX101" s="11">
        <f>Test!MA100</f>
        <v>0</v>
      </c>
      <c r="MY101" s="11">
        <f>Test!MB100</f>
        <v>0</v>
      </c>
      <c r="MZ101" s="11">
        <f>Test!MC100</f>
        <v>0</v>
      </c>
      <c r="NA101" s="11">
        <f>Test!MD100</f>
        <v>0</v>
      </c>
      <c r="NB101" s="11">
        <f>Test!ME100</f>
        <v>0</v>
      </c>
      <c r="NC101" s="11">
        <f>Test!MF100</f>
        <v>0</v>
      </c>
      <c r="ND101" s="11">
        <f>Test!MG100</f>
        <v>0</v>
      </c>
      <c r="NE101" s="11">
        <f>Test!MH100</f>
        <v>0</v>
      </c>
      <c r="NF101" s="11">
        <f>Test!MI100</f>
        <v>0</v>
      </c>
      <c r="NG101" s="11">
        <f>Test!MJ100</f>
        <v>0</v>
      </c>
      <c r="NH101" s="16"/>
      <c r="NI101" s="16"/>
      <c r="NJ101" s="16"/>
      <c r="NK101" s="16"/>
      <c r="NL101" s="16"/>
      <c r="NM101" s="16"/>
      <c r="NN101" s="16"/>
      <c r="NO101" s="16"/>
      <c r="NP101" s="16"/>
      <c r="NQ101" s="16"/>
      <c r="NR101" s="16"/>
      <c r="NS101" s="55"/>
      <c r="NT101" s="37">
        <f t="shared" si="281"/>
        <v>1</v>
      </c>
      <c r="NU101" s="11">
        <f>Test!MX100</f>
        <v>0</v>
      </c>
      <c r="NV101" s="11">
        <f>Test!MY100</f>
        <v>0</v>
      </c>
      <c r="NW101" s="11">
        <f>Test!MZ100</f>
        <v>0</v>
      </c>
      <c r="NX101" s="11">
        <f>Test!NA100</f>
        <v>0</v>
      </c>
      <c r="NY101" s="11">
        <f>Test!NB100</f>
        <v>0</v>
      </c>
      <c r="NZ101" s="11">
        <f>Test!NC100</f>
        <v>0</v>
      </c>
      <c r="OA101" s="11">
        <f>Test!ND100</f>
        <v>0</v>
      </c>
      <c r="OB101" s="11">
        <f>Test!NE100</f>
        <v>0</v>
      </c>
      <c r="OC101" s="11">
        <f>Test!NF100</f>
        <v>0</v>
      </c>
      <c r="OD101" s="11">
        <f>Test!NG100</f>
        <v>0</v>
      </c>
      <c r="OE101" s="11">
        <f>Test!NH100</f>
        <v>0</v>
      </c>
      <c r="OF101" s="11">
        <f>Test!NI100</f>
        <v>0</v>
      </c>
      <c r="OG101" s="11">
        <f>Test!NJ100</f>
        <v>0</v>
      </c>
      <c r="OH101" s="11">
        <f>Test!NK100</f>
        <v>0</v>
      </c>
      <c r="OI101" s="11">
        <f>Test!NL100</f>
        <v>0</v>
      </c>
      <c r="OJ101" s="11">
        <f>Test!NM100</f>
        <v>0</v>
      </c>
      <c r="OK101" s="11">
        <f>Test!NN100</f>
        <v>0</v>
      </c>
      <c r="OL101" s="16"/>
      <c r="OM101" s="16"/>
      <c r="ON101" s="16"/>
      <c r="OO101" s="16"/>
      <c r="OP101" s="16"/>
      <c r="OQ101" s="16"/>
      <c r="OR101" s="16"/>
      <c r="OS101" s="16"/>
      <c r="OT101" s="16"/>
      <c r="OU101" s="16"/>
      <c r="OV101" s="16"/>
      <c r="OW101" s="55"/>
      <c r="OX101" s="37">
        <f t="shared" si="282"/>
        <v>1</v>
      </c>
      <c r="OY101" s="11">
        <f>Test!OB100</f>
        <v>0</v>
      </c>
      <c r="OZ101" s="11">
        <f>Test!OC100</f>
        <v>0</v>
      </c>
      <c r="PA101" s="11">
        <f>Test!OD100</f>
        <v>0</v>
      </c>
      <c r="PB101" s="11">
        <f>Test!OE100</f>
        <v>0</v>
      </c>
      <c r="PC101" s="11">
        <f>Test!OF100</f>
        <v>0</v>
      </c>
      <c r="PD101" s="11">
        <f>Test!OG100</f>
        <v>0</v>
      </c>
      <c r="PE101" s="11">
        <f>Test!OH100</f>
        <v>0</v>
      </c>
      <c r="PF101" s="11">
        <f>Test!OI100</f>
        <v>0</v>
      </c>
      <c r="PG101" s="11">
        <f>Test!OJ100</f>
        <v>0</v>
      </c>
      <c r="PH101" s="11">
        <f>Test!OK100</f>
        <v>0</v>
      </c>
      <c r="PI101" s="11">
        <f>Test!OL100</f>
        <v>0</v>
      </c>
      <c r="PJ101" s="11">
        <f>Test!OM100</f>
        <v>0</v>
      </c>
      <c r="PK101" s="11">
        <f>Test!ON100</f>
        <v>0</v>
      </c>
      <c r="PL101" s="11">
        <f>Test!OO100</f>
        <v>0</v>
      </c>
      <c r="PM101" s="11">
        <f>Test!OP100</f>
        <v>0</v>
      </c>
      <c r="PN101" s="11">
        <f>Test!OQ100</f>
        <v>0</v>
      </c>
      <c r="PO101" s="11">
        <f>Test!OR100</f>
        <v>0</v>
      </c>
      <c r="PP101" s="16"/>
      <c r="PQ101" s="16"/>
      <c r="PR101" s="16"/>
      <c r="PS101" s="16"/>
      <c r="PT101" s="16"/>
      <c r="PU101" s="16"/>
      <c r="PV101" s="16"/>
      <c r="PW101" s="16"/>
      <c r="PX101" s="16"/>
      <c r="PY101" s="16"/>
      <c r="PZ101" s="16"/>
    </row>
    <row r="102" spans="3:442" ht="16.5" thickBot="1">
      <c r="C102" s="116"/>
      <c r="D102" s="27">
        <f t="shared" si="341"/>
        <v>2</v>
      </c>
      <c r="E102" s="38">
        <f t="shared" ca="1" si="254"/>
        <v>3.441948750395496E-2</v>
      </c>
      <c r="F102" s="12">
        <f ca="1">Reference!B101</f>
        <v>1.9311610249920901</v>
      </c>
      <c r="G102" s="12">
        <f ca="1">Reference!C101</f>
        <v>0.99807798862457198</v>
      </c>
      <c r="H102" s="12">
        <f ca="1">Reference!D101</f>
        <v>0.998068988323211</v>
      </c>
      <c r="I102" s="12">
        <f ca="1">Reference!E101</f>
        <v>40.554748079078799</v>
      </c>
      <c r="J102" s="12">
        <f ca="1">Reference!F101</f>
        <v>41.569198860828998</v>
      </c>
      <c r="K102" s="12">
        <f ca="1">Reference!G101</f>
        <v>39.868099721350603</v>
      </c>
      <c r="L102" s="12">
        <f ca="1">Reference!H101</f>
        <v>0.80748778581619196</v>
      </c>
      <c r="M102" s="12">
        <f ca="1">Reference!I101</f>
        <v>0.99967908859252896</v>
      </c>
      <c r="N102" s="12">
        <f ca="1">Reference!J101</f>
        <v>5.8664191514253602E-2</v>
      </c>
      <c r="O102" s="12">
        <f ca="1">Reference!K101</f>
        <v>0.99789458513259799</v>
      </c>
      <c r="P102" s="12">
        <f ca="1">Reference!L101</f>
        <v>95.268955000000005</v>
      </c>
      <c r="Q102" s="12">
        <f ca="1">Reference!M101</f>
        <v>40.1500777505846</v>
      </c>
      <c r="R102" s="12" t="str">
        <f ca="1">Reference!N101</f>
        <v>None</v>
      </c>
      <c r="S102" s="12">
        <f ca="1">Reference!O101</f>
        <v>0.72225899999999998</v>
      </c>
      <c r="T102" s="12">
        <f ca="1">Reference!P101</f>
        <v>0.72225899999999998</v>
      </c>
      <c r="U102" s="12">
        <f ca="1">Reference!Q101</f>
        <v>288.71894200000003</v>
      </c>
      <c r="V102" s="12">
        <f ca="1">Reference!R101</f>
        <v>288.71894200000003</v>
      </c>
      <c r="X102" s="12">
        <f t="shared" si="255"/>
        <v>1.9679294527049973E-2</v>
      </c>
      <c r="Y102" s="12">
        <f>Test!B101</f>
        <v>1.9606414109459001</v>
      </c>
      <c r="Z102" s="12">
        <f>Test!C101</f>
        <v>0.99681943655014005</v>
      </c>
      <c r="AA102" s="12">
        <f>Test!D101</f>
        <v>0.99680495262145996</v>
      </c>
      <c r="AB102" s="12">
        <f>Test!E101</f>
        <v>35.203922937664203</v>
      </c>
      <c r="AC102" s="12">
        <f>Test!F101</f>
        <v>40.930879945438598</v>
      </c>
      <c r="AD102" s="12">
        <f>Test!G101</f>
        <v>38.323120984063003</v>
      </c>
      <c r="AE102" s="12">
        <f>Test!H101</f>
        <v>0.68586897850036599</v>
      </c>
      <c r="AF102" s="12">
        <f>Test!I101</f>
        <v>0.99974608421325595</v>
      </c>
      <c r="AG102" s="12">
        <f>Test!J101</f>
        <v>8.5148394107818604E-2</v>
      </c>
      <c r="AH102" s="12">
        <f>Test!K101</f>
        <v>0.99579495191574097</v>
      </c>
      <c r="AI102" s="12">
        <f>Test!L101</f>
        <v>93.404244000000006</v>
      </c>
      <c r="AJ102" s="12">
        <f>Test!M101</f>
        <v>38.370637050458797</v>
      </c>
      <c r="AK102" s="12" t="str">
        <f>Test!N101</f>
        <v>None</v>
      </c>
      <c r="AL102" s="12">
        <f>Test!O101</f>
        <v>0.50076299999999996</v>
      </c>
      <c r="AM102" s="12">
        <f>Test!P101</f>
        <v>0.50076299999999996</v>
      </c>
      <c r="AN102" s="12">
        <f>Test!Q101</f>
        <v>0.39136300000000002</v>
      </c>
      <c r="AO102" s="12">
        <f>Test!R101</f>
        <v>0.39136300000000002</v>
      </c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9"/>
      <c r="BB102" s="38">
        <f t="shared" si="257"/>
        <v>1.1863334389961011E-5</v>
      </c>
      <c r="BC102" s="12">
        <f>Test!AF101</f>
        <v>1.9999762733312201</v>
      </c>
      <c r="BD102" s="12">
        <f>Test!AG101</f>
        <v>0.99643570184707597</v>
      </c>
      <c r="BE102" s="12">
        <f>Test!AH101</f>
        <v>0.99642264842987005</v>
      </c>
      <c r="BF102" s="12">
        <f>Test!AI101</f>
        <v>38.100651349665597</v>
      </c>
      <c r="BG102" s="12">
        <f>Test!AJ101</f>
        <v>42.419697846200897</v>
      </c>
      <c r="BH102" s="12">
        <f>Test!AK101</f>
        <v>40.556475211022502</v>
      </c>
      <c r="BI102" s="12">
        <f>Test!AL101</f>
        <v>0.74554145336151101</v>
      </c>
      <c r="BJ102" s="12">
        <f>Test!AM101</f>
        <v>0.99969857931136996</v>
      </c>
      <c r="BK102" s="12">
        <f>Test!AN101</f>
        <v>7.5389601290225899E-2</v>
      </c>
      <c r="BL102" s="12">
        <f>Test!AO101</f>
        <v>0.996221423149108</v>
      </c>
      <c r="BM102" s="12">
        <f>Test!AP101</f>
        <v>95.067098000000001</v>
      </c>
      <c r="BN102" s="12">
        <f>Test!AQ101</f>
        <v>37.216812339993098</v>
      </c>
      <c r="BO102" s="12" t="str">
        <f>Test!AR101</f>
        <v>None</v>
      </c>
      <c r="BP102" s="12">
        <f>Test!AS101</f>
        <v>0.15856400000000001</v>
      </c>
      <c r="BQ102" s="12">
        <f>Test!AT101</f>
        <v>0.15856400000000001</v>
      </c>
      <c r="BR102" s="12">
        <f>Test!AU101</f>
        <v>0.74609599999999998</v>
      </c>
      <c r="BS102" s="12">
        <f>Test!AV101</f>
        <v>0.74609599999999998</v>
      </c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9"/>
      <c r="CF102" s="38">
        <f t="shared" si="259"/>
        <v>3.441948750395496E-2</v>
      </c>
      <c r="CG102" s="12">
        <f>Test!BJ101</f>
        <v>1.9311610249920901</v>
      </c>
      <c r="CH102" s="12">
        <f>Test!BK101</f>
        <v>0.99807798862457198</v>
      </c>
      <c r="CI102" s="12">
        <f>Test!BL101</f>
        <v>0.998068988323211</v>
      </c>
      <c r="CJ102" s="12">
        <f>Test!BM101</f>
        <v>40.554748079078799</v>
      </c>
      <c r="CK102" s="12">
        <f>Test!BN101</f>
        <v>41.569198860828998</v>
      </c>
      <c r="CL102" s="12">
        <f>Test!BO101</f>
        <v>39.868099721350603</v>
      </c>
      <c r="CM102" s="12">
        <f>Test!BP101</f>
        <v>0.80748778581619196</v>
      </c>
      <c r="CN102" s="12">
        <f>Test!BQ101</f>
        <v>0.99967908859252896</v>
      </c>
      <c r="CO102" s="12">
        <f>Test!BR101</f>
        <v>5.8664191514253602E-2</v>
      </c>
      <c r="CP102" s="12">
        <f>Test!BS101</f>
        <v>0.99789458513259799</v>
      </c>
      <c r="CQ102" s="12">
        <f>Test!BT101</f>
        <v>95.268955000000005</v>
      </c>
      <c r="CR102" s="12">
        <f>Test!BU101</f>
        <v>40.1500777505846</v>
      </c>
      <c r="CS102" s="12" t="str">
        <f>Test!BV101</f>
        <v>None</v>
      </c>
      <c r="CT102" s="12">
        <f>Test!BW101</f>
        <v>0.72225899999999998</v>
      </c>
      <c r="CU102" s="12">
        <f>Test!BX101</f>
        <v>0.72225899999999998</v>
      </c>
      <c r="CV102" s="12">
        <f>Test!BY101</f>
        <v>288.71894200000003</v>
      </c>
      <c r="CW102" s="12">
        <f>Test!BZ101</f>
        <v>288.71894200000003</v>
      </c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9"/>
      <c r="DJ102" s="38">
        <f t="shared" si="261"/>
        <v>5.1111198987660034E-2</v>
      </c>
      <c r="DK102" s="12">
        <f>Test!CN101</f>
        <v>2.1022223979753201</v>
      </c>
      <c r="DL102" s="12">
        <f>Test!CO101</f>
        <v>0.99828916788101196</v>
      </c>
      <c r="DM102" s="12">
        <f>Test!CP101</f>
        <v>0.998282730579376</v>
      </c>
      <c r="DN102" s="12">
        <f>Test!CQ101</f>
        <v>41.142900668780001</v>
      </c>
      <c r="DO102" s="12">
        <f>Test!CR101</f>
        <v>44.680848538624602</v>
      </c>
      <c r="DP102" s="12">
        <f>Test!CS101</f>
        <v>43.481184161218799</v>
      </c>
      <c r="DQ102" s="12">
        <f>Test!CT101</f>
        <v>0.82174366712570102</v>
      </c>
      <c r="DR102" s="12">
        <f>Test!CU101</f>
        <v>0.99981611967086703</v>
      </c>
      <c r="DS102" s="12">
        <f>Test!CV101</f>
        <v>5.4674059152603101E-2</v>
      </c>
      <c r="DT102" s="12">
        <f>Test!CW101</f>
        <v>0.99816924333572299</v>
      </c>
      <c r="DU102" s="12">
        <f>Test!CX101</f>
        <v>95.795597999999998</v>
      </c>
      <c r="DV102" s="12">
        <f>Test!CY101</f>
        <v>40.742365039766902</v>
      </c>
      <c r="DW102" s="12" t="str">
        <f>Test!CZ101</f>
        <v>None</v>
      </c>
      <c r="DX102" s="12">
        <f>Test!DA101</f>
        <v>0.97975599999999996</v>
      </c>
      <c r="DY102" s="12">
        <f>Test!DB101</f>
        <v>0.97975599999999996</v>
      </c>
      <c r="DZ102" s="12">
        <f>Test!DC101</f>
        <v>1799.9009249999999</v>
      </c>
      <c r="EA102" s="12">
        <f>Test!DD101</f>
        <v>1799.9009249999999</v>
      </c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9"/>
      <c r="EN102" s="38">
        <f t="shared" si="263"/>
        <v>1</v>
      </c>
      <c r="EO102" s="12">
        <f>Test!DR101</f>
        <v>0</v>
      </c>
      <c r="EP102" s="12">
        <f>Test!DS101</f>
        <v>0</v>
      </c>
      <c r="EQ102" s="12">
        <f>Test!DT101</f>
        <v>0</v>
      </c>
      <c r="ER102" s="12">
        <f>Test!DU101</f>
        <v>0</v>
      </c>
      <c r="ES102" s="12">
        <f>Test!DV101</f>
        <v>0</v>
      </c>
      <c r="ET102" s="12">
        <f>Test!DW101</f>
        <v>0</v>
      </c>
      <c r="EU102" s="12">
        <f>Test!DX101</f>
        <v>0</v>
      </c>
      <c r="EV102" s="12">
        <f>Test!DY101</f>
        <v>0</v>
      </c>
      <c r="EW102" s="12">
        <f>Test!DZ101</f>
        <v>0</v>
      </c>
      <c r="EX102" s="12">
        <f>Test!EA101</f>
        <v>0</v>
      </c>
      <c r="EY102" s="12">
        <f>Test!EB101</f>
        <v>0</v>
      </c>
      <c r="EZ102" s="12">
        <f>Test!EC101</f>
        <v>0</v>
      </c>
      <c r="FA102" s="12">
        <f>Test!ED101</f>
        <v>0</v>
      </c>
      <c r="FB102" s="12">
        <f>Test!EE101</f>
        <v>0</v>
      </c>
      <c r="FC102" s="12">
        <f>Test!EF101</f>
        <v>0</v>
      </c>
      <c r="FD102" s="12">
        <f>Test!EG101</f>
        <v>0</v>
      </c>
      <c r="FE102" s="12">
        <f>Test!EH101</f>
        <v>0</v>
      </c>
      <c r="FF102" s="16"/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55"/>
      <c r="FR102" s="38">
        <f t="shared" si="265"/>
        <v>1</v>
      </c>
      <c r="FS102" s="12">
        <f>Test!EV101</f>
        <v>0</v>
      </c>
      <c r="FT102" s="12">
        <f>Test!EW101</f>
        <v>0</v>
      </c>
      <c r="FU102" s="12">
        <f>Test!EX101</f>
        <v>0</v>
      </c>
      <c r="FV102" s="12">
        <f>Test!EY101</f>
        <v>0</v>
      </c>
      <c r="FW102" s="12">
        <f>Test!EZ101</f>
        <v>0</v>
      </c>
      <c r="FX102" s="12">
        <f>Test!FA101</f>
        <v>0</v>
      </c>
      <c r="FY102" s="12">
        <f>Test!FB101</f>
        <v>0</v>
      </c>
      <c r="FZ102" s="12">
        <f>Test!FC101</f>
        <v>0</v>
      </c>
      <c r="GA102" s="12">
        <f>Test!FD101</f>
        <v>0</v>
      </c>
      <c r="GB102" s="12">
        <f>Test!FE101</f>
        <v>0</v>
      </c>
      <c r="GC102" s="12">
        <f>Test!FF101</f>
        <v>0</v>
      </c>
      <c r="GD102" s="12">
        <f>Test!FG101</f>
        <v>0</v>
      </c>
      <c r="GE102" s="12">
        <f>Test!FH101</f>
        <v>0</v>
      </c>
      <c r="GF102" s="12">
        <f>Test!FI101</f>
        <v>0</v>
      </c>
      <c r="GG102" s="12">
        <f>Test!FJ101</f>
        <v>0</v>
      </c>
      <c r="GH102" s="12">
        <f>Test!FK101</f>
        <v>0</v>
      </c>
      <c r="GI102" s="12">
        <f>Test!FL101</f>
        <v>0</v>
      </c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55"/>
      <c r="GV102" s="38">
        <f t="shared" si="267"/>
        <v>1</v>
      </c>
      <c r="GW102" s="12">
        <f>Test!FZ101</f>
        <v>0</v>
      </c>
      <c r="GX102" s="12">
        <f>Test!GA101</f>
        <v>0</v>
      </c>
      <c r="GY102" s="12">
        <f>Test!GB101</f>
        <v>0</v>
      </c>
      <c r="GZ102" s="12">
        <f>Test!GC101</f>
        <v>0</v>
      </c>
      <c r="HA102" s="12">
        <f>Test!GD101</f>
        <v>0</v>
      </c>
      <c r="HB102" s="12">
        <f>Test!GE101</f>
        <v>0</v>
      </c>
      <c r="HC102" s="12">
        <f>Test!GF101</f>
        <v>0</v>
      </c>
      <c r="HD102" s="12">
        <f>Test!GG101</f>
        <v>0</v>
      </c>
      <c r="HE102" s="12">
        <f>Test!GH101</f>
        <v>0</v>
      </c>
      <c r="HF102" s="12">
        <f>Test!GI101</f>
        <v>0</v>
      </c>
      <c r="HG102" s="12">
        <f>Test!GJ101</f>
        <v>0</v>
      </c>
      <c r="HH102" s="12">
        <f>Test!GK101</f>
        <v>0</v>
      </c>
      <c r="HI102" s="12">
        <f>Test!GL101</f>
        <v>0</v>
      </c>
      <c r="HJ102" s="12">
        <f>Test!GM101</f>
        <v>0</v>
      </c>
      <c r="HK102" s="12">
        <f>Test!GN101</f>
        <v>0</v>
      </c>
      <c r="HL102" s="12">
        <f>Test!GO101</f>
        <v>0</v>
      </c>
      <c r="HM102" s="12">
        <f>Test!GP101</f>
        <v>0</v>
      </c>
      <c r="HN102" s="16"/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9"/>
      <c r="HZ102" s="38">
        <f t="shared" si="269"/>
        <v>1</v>
      </c>
      <c r="IA102" s="12">
        <f>Test!HD101</f>
        <v>0</v>
      </c>
      <c r="IB102" s="12">
        <f>Test!HE101</f>
        <v>0</v>
      </c>
      <c r="IC102" s="12">
        <f>Test!HF101</f>
        <v>0</v>
      </c>
      <c r="ID102" s="12">
        <f>Test!HG101</f>
        <v>0</v>
      </c>
      <c r="IE102" s="12">
        <f>Test!HH101</f>
        <v>0</v>
      </c>
      <c r="IF102" s="12">
        <f>Test!HI101</f>
        <v>0</v>
      </c>
      <c r="IG102" s="12">
        <f>Test!HJ101</f>
        <v>0</v>
      </c>
      <c r="IH102" s="12">
        <f>Test!HK101</f>
        <v>0</v>
      </c>
      <c r="II102" s="12">
        <f>Test!HL101</f>
        <v>0</v>
      </c>
      <c r="IJ102" s="12">
        <f>Test!HM101</f>
        <v>0</v>
      </c>
      <c r="IK102" s="12">
        <f>Test!HN101</f>
        <v>0</v>
      </c>
      <c r="IL102" s="12">
        <f>Test!HO101</f>
        <v>0</v>
      </c>
      <c r="IM102" s="12">
        <f>Test!HP101</f>
        <v>0</v>
      </c>
      <c r="IN102" s="12">
        <f>Test!HQ101</f>
        <v>0</v>
      </c>
      <c r="IO102" s="12">
        <f>Test!HR101</f>
        <v>0</v>
      </c>
      <c r="IP102" s="12">
        <f>Test!HS101</f>
        <v>0</v>
      </c>
      <c r="IQ102" s="12">
        <f>Test!HT101</f>
        <v>0</v>
      </c>
      <c r="IR102" s="16"/>
      <c r="IS102" s="16"/>
      <c r="IT102" s="16"/>
      <c r="IU102" s="16"/>
      <c r="IV102" s="16"/>
      <c r="IW102" s="16"/>
      <c r="IX102" s="16"/>
      <c r="IY102" s="16"/>
      <c r="IZ102" s="16"/>
      <c r="JA102" s="16"/>
      <c r="JB102" s="16"/>
      <c r="JC102" s="19"/>
      <c r="JD102" s="38">
        <f t="shared" si="271"/>
        <v>1</v>
      </c>
      <c r="JE102" s="12">
        <f>Test!IH101</f>
        <v>0</v>
      </c>
      <c r="JF102" s="12">
        <f>Test!II101</f>
        <v>0</v>
      </c>
      <c r="JG102" s="12">
        <f>Test!IJ101</f>
        <v>0</v>
      </c>
      <c r="JH102" s="12">
        <f>Test!IK101</f>
        <v>0</v>
      </c>
      <c r="JI102" s="12">
        <f>Test!IL101</f>
        <v>0</v>
      </c>
      <c r="JJ102" s="12">
        <f>Test!IM101</f>
        <v>0</v>
      </c>
      <c r="JK102" s="12">
        <f>Test!IN101</f>
        <v>0</v>
      </c>
      <c r="JL102" s="12">
        <f>Test!IO101</f>
        <v>0</v>
      </c>
      <c r="JM102" s="12">
        <f>Test!IP101</f>
        <v>0</v>
      </c>
      <c r="JN102" s="12">
        <f>Test!IQ101</f>
        <v>0</v>
      </c>
      <c r="JO102" s="12">
        <f>Test!IR101</f>
        <v>0</v>
      </c>
      <c r="JP102" s="12">
        <f>Test!IS101</f>
        <v>0</v>
      </c>
      <c r="JQ102" s="12">
        <f>Test!IT101</f>
        <v>0</v>
      </c>
      <c r="JR102" s="12">
        <f>Test!IU101</f>
        <v>0</v>
      </c>
      <c r="JS102" s="12">
        <f>Test!IV101</f>
        <v>0</v>
      </c>
      <c r="JT102" s="12">
        <f>Test!IW101</f>
        <v>0</v>
      </c>
      <c r="JU102" s="12">
        <f>Test!IX101</f>
        <v>0</v>
      </c>
      <c r="JV102" s="16"/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9"/>
      <c r="KH102" s="38">
        <f t="shared" si="273"/>
        <v>1</v>
      </c>
      <c r="KI102" s="12">
        <f>Test!JL101</f>
        <v>0</v>
      </c>
      <c r="KJ102" s="12">
        <f>Test!JM101</f>
        <v>0</v>
      </c>
      <c r="KK102" s="12">
        <f>Test!JN101</f>
        <v>0</v>
      </c>
      <c r="KL102" s="12">
        <f>Test!JO101</f>
        <v>0</v>
      </c>
      <c r="KM102" s="12">
        <f>Test!JP101</f>
        <v>0</v>
      </c>
      <c r="KN102" s="12">
        <f>Test!JQ101</f>
        <v>0</v>
      </c>
      <c r="KO102" s="12">
        <f>Test!JR101</f>
        <v>0</v>
      </c>
      <c r="KP102" s="12">
        <f>Test!JS101</f>
        <v>0</v>
      </c>
      <c r="KQ102" s="12">
        <f>Test!JT101</f>
        <v>0</v>
      </c>
      <c r="KR102" s="12">
        <f>Test!JU101</f>
        <v>0</v>
      </c>
      <c r="KS102" s="12">
        <f>Test!JV101</f>
        <v>0</v>
      </c>
      <c r="KT102" s="12">
        <f>Test!JW101</f>
        <v>0</v>
      </c>
      <c r="KU102" s="12">
        <f>Test!JX101</f>
        <v>0</v>
      </c>
      <c r="KV102" s="12">
        <f>Test!JY101</f>
        <v>0</v>
      </c>
      <c r="KW102" s="12">
        <f>Test!JZ101</f>
        <v>0</v>
      </c>
      <c r="KX102" s="12">
        <f>Test!KA101</f>
        <v>0</v>
      </c>
      <c r="KY102" s="12">
        <f>Test!KB101</f>
        <v>0</v>
      </c>
      <c r="KZ102" s="16"/>
      <c r="LA102" s="16"/>
      <c r="LB102" s="16"/>
      <c r="LC102" s="16"/>
      <c r="LD102" s="16"/>
      <c r="LE102" s="16"/>
      <c r="LF102" s="16"/>
      <c r="LG102" s="16"/>
      <c r="LH102" s="16"/>
      <c r="LI102" s="16"/>
      <c r="LJ102" s="16"/>
      <c r="LK102" s="19"/>
      <c r="LL102" s="38">
        <f t="shared" si="275"/>
        <v>1</v>
      </c>
      <c r="LM102" s="12">
        <f>Test!KP101</f>
        <v>0</v>
      </c>
      <c r="LN102" s="12">
        <f>Test!KQ101</f>
        <v>0</v>
      </c>
      <c r="LO102" s="12">
        <f>Test!KR101</f>
        <v>0</v>
      </c>
      <c r="LP102" s="12">
        <f>Test!KS101</f>
        <v>0</v>
      </c>
      <c r="LQ102" s="12">
        <f>Test!KT101</f>
        <v>0</v>
      </c>
      <c r="LR102" s="12">
        <f>Test!KU101</f>
        <v>0</v>
      </c>
      <c r="LS102" s="12">
        <f>Test!KV101</f>
        <v>0</v>
      </c>
      <c r="LT102" s="12">
        <f>Test!KW101</f>
        <v>0</v>
      </c>
      <c r="LU102" s="12">
        <f>Test!KX101</f>
        <v>0</v>
      </c>
      <c r="LV102" s="12">
        <f>Test!KY101</f>
        <v>0</v>
      </c>
      <c r="LW102" s="12">
        <f>Test!KZ101</f>
        <v>0</v>
      </c>
      <c r="LX102" s="12">
        <f>Test!LA101</f>
        <v>0</v>
      </c>
      <c r="LY102" s="12">
        <f>Test!LB101</f>
        <v>0</v>
      </c>
      <c r="LZ102" s="12">
        <f>Test!LC101</f>
        <v>0</v>
      </c>
      <c r="MA102" s="12">
        <f>Test!LD101</f>
        <v>0</v>
      </c>
      <c r="MB102" s="12">
        <f>Test!LE101</f>
        <v>0</v>
      </c>
      <c r="MC102" s="12">
        <f>Test!LF101</f>
        <v>0</v>
      </c>
      <c r="MD102" s="16"/>
      <c r="ME102" s="16"/>
      <c r="MF102" s="16"/>
      <c r="MG102" s="16"/>
      <c r="MH102" s="16"/>
      <c r="MI102" s="16"/>
      <c r="MJ102" s="16"/>
      <c r="MK102" s="16"/>
      <c r="ML102" s="16"/>
      <c r="MM102" s="16"/>
      <c r="MN102" s="16"/>
      <c r="MO102" s="55"/>
      <c r="MP102" s="38">
        <f t="shared" si="277"/>
        <v>1</v>
      </c>
      <c r="MQ102" s="12">
        <f>Test!LT101</f>
        <v>0</v>
      </c>
      <c r="MR102" s="12">
        <f>Test!LU101</f>
        <v>0</v>
      </c>
      <c r="MS102" s="12">
        <f>Test!LV101</f>
        <v>0</v>
      </c>
      <c r="MT102" s="12">
        <f>Test!LW101</f>
        <v>0</v>
      </c>
      <c r="MU102" s="12">
        <f>Test!LX101</f>
        <v>0</v>
      </c>
      <c r="MV102" s="12">
        <f>Test!LY101</f>
        <v>0</v>
      </c>
      <c r="MW102" s="12">
        <f>Test!LZ101</f>
        <v>0</v>
      </c>
      <c r="MX102" s="12">
        <f>Test!MA101</f>
        <v>0</v>
      </c>
      <c r="MY102" s="12">
        <f>Test!MB101</f>
        <v>0</v>
      </c>
      <c r="MZ102" s="12">
        <f>Test!MC101</f>
        <v>0</v>
      </c>
      <c r="NA102" s="12">
        <f>Test!MD101</f>
        <v>0</v>
      </c>
      <c r="NB102" s="12">
        <f>Test!ME101</f>
        <v>0</v>
      </c>
      <c r="NC102" s="12">
        <f>Test!MF101</f>
        <v>0</v>
      </c>
      <c r="ND102" s="12">
        <f>Test!MG101</f>
        <v>0</v>
      </c>
      <c r="NE102" s="12">
        <f>Test!MH101</f>
        <v>0</v>
      </c>
      <c r="NF102" s="12">
        <f>Test!MI101</f>
        <v>0</v>
      </c>
      <c r="NG102" s="12">
        <f>Test!MJ101</f>
        <v>0</v>
      </c>
      <c r="NH102" s="16"/>
      <c r="NI102" s="16"/>
      <c r="NJ102" s="16"/>
      <c r="NK102" s="16"/>
      <c r="NL102" s="16"/>
      <c r="NM102" s="16"/>
      <c r="NN102" s="16"/>
      <c r="NO102" s="16"/>
      <c r="NP102" s="16"/>
      <c r="NQ102" s="16"/>
      <c r="NR102" s="16"/>
      <c r="NS102" s="55"/>
      <c r="NT102" s="38">
        <f t="shared" si="281"/>
        <v>1</v>
      </c>
      <c r="NU102" s="12">
        <f>Test!MX101</f>
        <v>0</v>
      </c>
      <c r="NV102" s="12">
        <f>Test!MY101</f>
        <v>0</v>
      </c>
      <c r="NW102" s="12">
        <f>Test!MZ101</f>
        <v>0</v>
      </c>
      <c r="NX102" s="12">
        <f>Test!NA101</f>
        <v>0</v>
      </c>
      <c r="NY102" s="12">
        <f>Test!NB101</f>
        <v>0</v>
      </c>
      <c r="NZ102" s="12">
        <f>Test!NC101</f>
        <v>0</v>
      </c>
      <c r="OA102" s="12">
        <f>Test!ND101</f>
        <v>0</v>
      </c>
      <c r="OB102" s="12">
        <f>Test!NE101</f>
        <v>0</v>
      </c>
      <c r="OC102" s="12">
        <f>Test!NF101</f>
        <v>0</v>
      </c>
      <c r="OD102" s="12">
        <f>Test!NG101</f>
        <v>0</v>
      </c>
      <c r="OE102" s="12">
        <f>Test!NH101</f>
        <v>0</v>
      </c>
      <c r="OF102" s="12">
        <f>Test!NI101</f>
        <v>0</v>
      </c>
      <c r="OG102" s="12">
        <f>Test!NJ101</f>
        <v>0</v>
      </c>
      <c r="OH102" s="12">
        <f>Test!NK101</f>
        <v>0</v>
      </c>
      <c r="OI102" s="12">
        <f>Test!NL101</f>
        <v>0</v>
      </c>
      <c r="OJ102" s="12">
        <f>Test!NM101</f>
        <v>0</v>
      </c>
      <c r="OK102" s="12">
        <f>Test!NN101</f>
        <v>0</v>
      </c>
      <c r="OL102" s="16"/>
      <c r="OM102" s="16"/>
      <c r="ON102" s="16"/>
      <c r="OO102" s="16"/>
      <c r="OP102" s="16"/>
      <c r="OQ102" s="16"/>
      <c r="OR102" s="16"/>
      <c r="OS102" s="16"/>
      <c r="OT102" s="16"/>
      <c r="OU102" s="16"/>
      <c r="OV102" s="16"/>
      <c r="OW102" s="55"/>
      <c r="OX102" s="38">
        <f t="shared" si="282"/>
        <v>1</v>
      </c>
      <c r="OY102" s="12">
        <f>Test!OB101</f>
        <v>0</v>
      </c>
      <c r="OZ102" s="12">
        <f>Test!OC101</f>
        <v>0</v>
      </c>
      <c r="PA102" s="12">
        <f>Test!OD101</f>
        <v>0</v>
      </c>
      <c r="PB102" s="12">
        <f>Test!OE101</f>
        <v>0</v>
      </c>
      <c r="PC102" s="12">
        <f>Test!OF101</f>
        <v>0</v>
      </c>
      <c r="PD102" s="12">
        <f>Test!OG101</f>
        <v>0</v>
      </c>
      <c r="PE102" s="12">
        <f>Test!OH101</f>
        <v>0</v>
      </c>
      <c r="PF102" s="12">
        <f>Test!OI101</f>
        <v>0</v>
      </c>
      <c r="PG102" s="12">
        <f>Test!OJ101</f>
        <v>0</v>
      </c>
      <c r="PH102" s="12">
        <f>Test!OK101</f>
        <v>0</v>
      </c>
      <c r="PI102" s="12">
        <f>Test!OL101</f>
        <v>0</v>
      </c>
      <c r="PJ102" s="12">
        <f>Test!OM101</f>
        <v>0</v>
      </c>
      <c r="PK102" s="12">
        <f>Test!ON101</f>
        <v>0</v>
      </c>
      <c r="PL102" s="12">
        <f>Test!OO101</f>
        <v>0</v>
      </c>
      <c r="PM102" s="12">
        <f>Test!OP101</f>
        <v>0</v>
      </c>
      <c r="PN102" s="12">
        <f>Test!OQ101</f>
        <v>0</v>
      </c>
      <c r="PO102" s="12">
        <f>Test!OR101</f>
        <v>0</v>
      </c>
      <c r="PP102" s="16"/>
      <c r="PQ102" s="16"/>
      <c r="PR102" s="16"/>
      <c r="PS102" s="16"/>
      <c r="PT102" s="16"/>
      <c r="PU102" s="16"/>
      <c r="PV102" s="16"/>
      <c r="PW102" s="16"/>
      <c r="PX102" s="16"/>
      <c r="PY102" s="16"/>
      <c r="PZ102" s="16"/>
    </row>
    <row r="103" spans="3:442" ht="16.5" thickBot="1">
      <c r="C103" s="114" t="s">
        <v>15</v>
      </c>
      <c r="D103" s="25">
        <f>D94</f>
        <v>0.03</v>
      </c>
      <c r="E103" s="33">
        <f t="shared" ca="1" si="254"/>
        <v>0.1079302091206867</v>
      </c>
      <c r="F103" s="9">
        <f ca="1">Reference!B102</f>
        <v>2.6762093726379398E-2</v>
      </c>
      <c r="G103" s="9">
        <f ca="1">Reference!C102</f>
        <v>0.82325845956802302</v>
      </c>
      <c r="H103" s="9">
        <f ca="1">Reference!D102</f>
        <v>0.81904983520507801</v>
      </c>
      <c r="I103" s="9">
        <f ca="1">Reference!E102</f>
        <v>26.9864994549797</v>
      </c>
      <c r="J103" s="9">
        <f ca="1">Reference!F102</f>
        <v>36.0903472183278</v>
      </c>
      <c r="K103" s="9">
        <f ca="1">Reference!G102</f>
        <v>35.966058324989099</v>
      </c>
      <c r="L103" s="9">
        <f ca="1">Reference!H102</f>
        <v>0.173455774784088</v>
      </c>
      <c r="M103" s="9">
        <f ca="1">Reference!I102</f>
        <v>0.96925812959670998</v>
      </c>
      <c r="N103" s="9">
        <f ca="1">Reference!J102</f>
        <v>0.33876070380210799</v>
      </c>
      <c r="O103" s="9">
        <f ca="1">Reference!K102</f>
        <v>0.75333625078201205</v>
      </c>
      <c r="P103" s="9">
        <f ca="1">Reference!L102</f>
        <v>59.833592000000003</v>
      </c>
      <c r="Q103" s="9">
        <f ca="1">Reference!M102</f>
        <v>23.261936390503401</v>
      </c>
      <c r="R103" s="9" t="str">
        <f ca="1">Reference!N102</f>
        <v>None</v>
      </c>
      <c r="S103" s="9">
        <f ca="1">Reference!O102</f>
        <v>0.521872</v>
      </c>
      <c r="T103" s="9">
        <f ca="1">Reference!P102</f>
        <v>0.521872</v>
      </c>
      <c r="U103" s="9">
        <f ca="1">Reference!Q102</f>
        <v>339.00684200000001</v>
      </c>
      <c r="V103" s="9">
        <f ca="1">Reference!R102</f>
        <v>339.00684200000001</v>
      </c>
      <c r="X103" s="9">
        <f t="shared" si="255"/>
        <v>1.5434968225973502</v>
      </c>
      <c r="Y103" s="9">
        <f>Test!B102</f>
        <v>7.6304904677920504E-2</v>
      </c>
      <c r="Z103" s="9">
        <f>Test!C102</f>
        <v>0.73070663213729803</v>
      </c>
      <c r="AA103" s="9">
        <f>Test!D102</f>
        <v>0.70843428373336703</v>
      </c>
      <c r="AB103" s="9">
        <f>Test!E102</f>
        <v>23.922543448486898</v>
      </c>
      <c r="AC103" s="9">
        <f>Test!F102</f>
        <v>29.487014855140998</v>
      </c>
      <c r="AD103" s="9">
        <f>Test!G102</f>
        <v>33.446400612137303</v>
      </c>
      <c r="AE103" s="9">
        <f>Test!H102</f>
        <v>0.115116395056247</v>
      </c>
      <c r="AF103" s="9">
        <f>Test!I102</f>
        <v>0.86128246784210205</v>
      </c>
      <c r="AG103" s="9">
        <f>Test!J102</f>
        <v>0.46424111723899802</v>
      </c>
      <c r="AH103" s="9">
        <f>Test!K102</f>
        <v>0.63365453481674106</v>
      </c>
      <c r="AI103" s="9">
        <f>Test!L102</f>
        <v>46.513868000000002</v>
      </c>
      <c r="AJ103" s="9">
        <f>Test!M102</f>
        <v>19.785605971367001</v>
      </c>
      <c r="AK103" s="9" t="str">
        <f>Test!N102</f>
        <v>None</v>
      </c>
      <c r="AL103" s="9">
        <f>Test!O102</f>
        <v>0.48152099999999998</v>
      </c>
      <c r="AM103" s="9">
        <f>Test!P102</f>
        <v>0.48152099999999998</v>
      </c>
      <c r="AN103" s="9">
        <f>Test!Q102</f>
        <v>0.343169</v>
      </c>
      <c r="AO103" s="9">
        <f>Test!R102</f>
        <v>0.343169</v>
      </c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"/>
      <c r="BB103" s="33">
        <f t="shared" si="257"/>
        <v>3.6498138349999832E-3</v>
      </c>
      <c r="BC103" s="9">
        <f>Test!AF102</f>
        <v>2.9890505584949999E-2</v>
      </c>
      <c r="BD103" s="9">
        <f>Test!AG102</f>
        <v>0.78583008050918501</v>
      </c>
      <c r="BE103" s="9">
        <f>Test!AH102</f>
        <v>0.78048205375671298</v>
      </c>
      <c r="BF103" s="9">
        <f>Test!AI102</f>
        <v>25.697334163627499</v>
      </c>
      <c r="BG103" s="9">
        <f>Test!AJ102</f>
        <v>37.953412034596099</v>
      </c>
      <c r="BH103" s="9">
        <f>Test!AK102</f>
        <v>36.473588529367397</v>
      </c>
      <c r="BI103" s="9">
        <f>Test!AL102</f>
        <v>0.135336533188819</v>
      </c>
      <c r="BJ103" s="9">
        <f>Test!AM102</f>
        <v>0.95320218801498402</v>
      </c>
      <c r="BK103" s="9">
        <f>Test!AN102</f>
        <v>0.37051081657409601</v>
      </c>
      <c r="BL103" s="9">
        <f>Test!AO102</f>
        <v>0.71035349369048995</v>
      </c>
      <c r="BM103" s="9">
        <f>Test!AP102</f>
        <v>52.122169999999997</v>
      </c>
      <c r="BN103" s="9">
        <f>Test!AQ102</f>
        <v>21.749355989978699</v>
      </c>
      <c r="BO103" s="9" t="str">
        <f>Test!AR102</f>
        <v>None</v>
      </c>
      <c r="BP103" s="9">
        <f>Test!AS102</f>
        <v>5.1570999999999999E-2</v>
      </c>
      <c r="BQ103" s="9">
        <f>Test!AT102</f>
        <v>5.1570999999999999E-2</v>
      </c>
      <c r="BR103" s="9">
        <f>Test!AU102</f>
        <v>1.1437360000000001</v>
      </c>
      <c r="BS103" s="9">
        <f>Test!AV102</f>
        <v>1.1437360000000001</v>
      </c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5"/>
      <c r="CF103" s="33">
        <f t="shared" si="259"/>
        <v>0.1079302091206867</v>
      </c>
      <c r="CG103" s="9">
        <f>Test!BJ102</f>
        <v>2.6762093726379398E-2</v>
      </c>
      <c r="CH103" s="9">
        <f>Test!BK102</f>
        <v>0.82325845956802302</v>
      </c>
      <c r="CI103" s="9">
        <f>Test!BL102</f>
        <v>0.81904983520507801</v>
      </c>
      <c r="CJ103" s="9">
        <f>Test!BM102</f>
        <v>26.9864994549797</v>
      </c>
      <c r="CK103" s="9">
        <f>Test!BN102</f>
        <v>36.0903472183278</v>
      </c>
      <c r="CL103" s="9">
        <f>Test!BO102</f>
        <v>35.966058324989099</v>
      </c>
      <c r="CM103" s="9">
        <f>Test!BP102</f>
        <v>0.173455774784088</v>
      </c>
      <c r="CN103" s="9">
        <f>Test!BQ102</f>
        <v>0.96925812959670998</v>
      </c>
      <c r="CO103" s="9">
        <f>Test!BR102</f>
        <v>0.33876070380210799</v>
      </c>
      <c r="CP103" s="9">
        <f>Test!BS102</f>
        <v>0.75333625078201205</v>
      </c>
      <c r="CQ103" s="9">
        <f>Test!BT102</f>
        <v>59.833592000000003</v>
      </c>
      <c r="CR103" s="9">
        <f>Test!BU102</f>
        <v>23.261936390503401</v>
      </c>
      <c r="CS103" s="9" t="str">
        <f>Test!BV102</f>
        <v>None</v>
      </c>
      <c r="CT103" s="9">
        <f>Test!BW102</f>
        <v>0.521872</v>
      </c>
      <c r="CU103" s="9">
        <f>Test!BX102</f>
        <v>0.521872</v>
      </c>
      <c r="CV103" s="9">
        <f>Test!BY102</f>
        <v>339.00684200000001</v>
      </c>
      <c r="CW103" s="9">
        <f>Test!BZ102</f>
        <v>339.00684200000001</v>
      </c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5"/>
      <c r="DJ103" s="33">
        <f t="shared" si="261"/>
        <v>7.5998712242099947E-2</v>
      </c>
      <c r="DK103" s="9">
        <f>Test!CN102</f>
        <v>2.7720038632737001E-2</v>
      </c>
      <c r="DL103" s="9">
        <f>Test!CO102</f>
        <v>0.83326178789138705</v>
      </c>
      <c r="DM103" s="9">
        <f>Test!CP102</f>
        <v>0.829437255859375</v>
      </c>
      <c r="DN103" s="9">
        <f>Test!CQ102</f>
        <v>27.400107943081</v>
      </c>
      <c r="DO103" s="9">
        <f>Test!CR102</f>
        <v>40.880887355762702</v>
      </c>
      <c r="DP103" s="9">
        <f>Test!CS102</f>
        <v>39.399417300583401</v>
      </c>
      <c r="DQ103" s="9">
        <f>Test!CT102</f>
        <v>0.189657166600227</v>
      </c>
      <c r="DR103" s="9">
        <f>Test!CU102</f>
        <v>0.97458940744400002</v>
      </c>
      <c r="DS103" s="9">
        <f>Test!CV102</f>
        <v>0.32912614941596902</v>
      </c>
      <c r="DT103" s="9">
        <f>Test!CW102</f>
        <v>0.76576119661331099</v>
      </c>
      <c r="DU103" s="9">
        <f>Test!CX102</f>
        <v>63.576799999999999</v>
      </c>
      <c r="DV103" s="9">
        <f>Test!CY102</f>
        <v>23.7111683244628</v>
      </c>
      <c r="DW103" s="9" t="str">
        <f>Test!CZ102</f>
        <v>None</v>
      </c>
      <c r="DX103" s="9">
        <f>Test!DA102</f>
        <v>0.81277500000000003</v>
      </c>
      <c r="DY103" s="9">
        <f>Test!DB102</f>
        <v>0.81277500000000003</v>
      </c>
      <c r="DZ103" s="9">
        <f>Test!DC102</f>
        <v>190.77117799999999</v>
      </c>
      <c r="EA103" s="9">
        <f>Test!DD102</f>
        <v>190.77117799999999</v>
      </c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5"/>
      <c r="EN103" s="33">
        <f t="shared" si="263"/>
        <v>1</v>
      </c>
      <c r="EO103" s="9">
        <f>Test!DR102</f>
        <v>0</v>
      </c>
      <c r="EP103" s="9">
        <f>Test!DS102</f>
        <v>0</v>
      </c>
      <c r="EQ103" s="9">
        <f>Test!DT102</f>
        <v>0</v>
      </c>
      <c r="ER103" s="9">
        <f>Test!DU102</f>
        <v>0</v>
      </c>
      <c r="ES103" s="9">
        <f>Test!DV102</f>
        <v>0</v>
      </c>
      <c r="ET103" s="9">
        <f>Test!DW102</f>
        <v>0</v>
      </c>
      <c r="EU103" s="9">
        <f>Test!DX102</f>
        <v>0</v>
      </c>
      <c r="EV103" s="9">
        <f>Test!DY102</f>
        <v>0</v>
      </c>
      <c r="EW103" s="9">
        <f>Test!DZ102</f>
        <v>0</v>
      </c>
      <c r="EX103" s="9">
        <f>Test!EA102</f>
        <v>0</v>
      </c>
      <c r="EY103" s="9">
        <f>Test!EB102</f>
        <v>0</v>
      </c>
      <c r="EZ103" s="9">
        <f>Test!EC102</f>
        <v>0</v>
      </c>
      <c r="FA103" s="9">
        <f>Test!ED102</f>
        <v>0</v>
      </c>
      <c r="FB103" s="9">
        <f>Test!EE102</f>
        <v>0</v>
      </c>
      <c r="FC103" s="9">
        <f>Test!EF102</f>
        <v>0</v>
      </c>
      <c r="FD103" s="9">
        <f>Test!EG102</f>
        <v>0</v>
      </c>
      <c r="FE103" s="9">
        <f>Test!EH102</f>
        <v>0</v>
      </c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53"/>
      <c r="FR103" s="33">
        <f t="shared" si="265"/>
        <v>1</v>
      </c>
      <c r="FS103" s="9">
        <f>Test!EV102</f>
        <v>0</v>
      </c>
      <c r="FT103" s="9">
        <f>Test!EW102</f>
        <v>0</v>
      </c>
      <c r="FU103" s="9">
        <f>Test!EX102</f>
        <v>0</v>
      </c>
      <c r="FV103" s="9">
        <f>Test!EY102</f>
        <v>0</v>
      </c>
      <c r="FW103" s="9">
        <f>Test!EZ102</f>
        <v>0</v>
      </c>
      <c r="FX103" s="9">
        <f>Test!FA102</f>
        <v>0</v>
      </c>
      <c r="FY103" s="9">
        <f>Test!FB102</f>
        <v>0</v>
      </c>
      <c r="FZ103" s="9">
        <f>Test!FC102</f>
        <v>0</v>
      </c>
      <c r="GA103" s="9">
        <f>Test!FD102</f>
        <v>0</v>
      </c>
      <c r="GB103" s="9">
        <f>Test!FE102</f>
        <v>0</v>
      </c>
      <c r="GC103" s="9">
        <f>Test!FF102</f>
        <v>0</v>
      </c>
      <c r="GD103" s="9">
        <f>Test!FG102</f>
        <v>0</v>
      </c>
      <c r="GE103" s="9">
        <f>Test!FH102</f>
        <v>0</v>
      </c>
      <c r="GF103" s="9">
        <f>Test!FI102</f>
        <v>0</v>
      </c>
      <c r="GG103" s="9">
        <f>Test!FJ102</f>
        <v>0</v>
      </c>
      <c r="GH103" s="9">
        <f>Test!FK102</f>
        <v>0</v>
      </c>
      <c r="GI103" s="9">
        <f>Test!FL102</f>
        <v>0</v>
      </c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53"/>
      <c r="GV103" s="33">
        <f t="shared" si="267"/>
        <v>1</v>
      </c>
      <c r="GW103" s="9">
        <f>Test!FZ102</f>
        <v>0</v>
      </c>
      <c r="GX103" s="9">
        <f>Test!GA102</f>
        <v>0</v>
      </c>
      <c r="GY103" s="9">
        <f>Test!GB102</f>
        <v>0</v>
      </c>
      <c r="GZ103" s="9">
        <f>Test!GC102</f>
        <v>0</v>
      </c>
      <c r="HA103" s="9">
        <f>Test!GD102</f>
        <v>0</v>
      </c>
      <c r="HB103" s="9">
        <f>Test!GE102</f>
        <v>0</v>
      </c>
      <c r="HC103" s="9">
        <f>Test!GF102</f>
        <v>0</v>
      </c>
      <c r="HD103" s="9">
        <f>Test!GG102</f>
        <v>0</v>
      </c>
      <c r="HE103" s="9">
        <f>Test!GH102</f>
        <v>0</v>
      </c>
      <c r="HF103" s="9">
        <f>Test!GI102</f>
        <v>0</v>
      </c>
      <c r="HG103" s="9">
        <f>Test!GJ102</f>
        <v>0</v>
      </c>
      <c r="HH103" s="9">
        <f>Test!GK102</f>
        <v>0</v>
      </c>
      <c r="HI103" s="9">
        <f>Test!GL102</f>
        <v>0</v>
      </c>
      <c r="HJ103" s="9">
        <f>Test!GM102</f>
        <v>0</v>
      </c>
      <c r="HK103" s="9">
        <f>Test!GN102</f>
        <v>0</v>
      </c>
      <c r="HL103" s="9">
        <f>Test!GO102</f>
        <v>0</v>
      </c>
      <c r="HM103" s="9">
        <f>Test!GP102</f>
        <v>0</v>
      </c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5"/>
      <c r="HZ103" s="33">
        <f t="shared" si="269"/>
        <v>1</v>
      </c>
      <c r="IA103" s="9">
        <f>Test!HD102</f>
        <v>0</v>
      </c>
      <c r="IB103" s="9">
        <f>Test!HE102</f>
        <v>0</v>
      </c>
      <c r="IC103" s="9">
        <f>Test!HF102</f>
        <v>0</v>
      </c>
      <c r="ID103" s="9">
        <f>Test!HG102</f>
        <v>0</v>
      </c>
      <c r="IE103" s="9">
        <f>Test!HH102</f>
        <v>0</v>
      </c>
      <c r="IF103" s="9">
        <f>Test!HI102</f>
        <v>0</v>
      </c>
      <c r="IG103" s="9">
        <f>Test!HJ102</f>
        <v>0</v>
      </c>
      <c r="IH103" s="9">
        <f>Test!HK102</f>
        <v>0</v>
      </c>
      <c r="II103" s="9">
        <f>Test!HL102</f>
        <v>0</v>
      </c>
      <c r="IJ103" s="9">
        <f>Test!HM102</f>
        <v>0</v>
      </c>
      <c r="IK103" s="9">
        <f>Test!HN102</f>
        <v>0</v>
      </c>
      <c r="IL103" s="9">
        <f>Test!HO102</f>
        <v>0</v>
      </c>
      <c r="IM103" s="9">
        <f>Test!HP102</f>
        <v>0</v>
      </c>
      <c r="IN103" s="9">
        <f>Test!HQ102</f>
        <v>0</v>
      </c>
      <c r="IO103" s="9">
        <f>Test!HR102</f>
        <v>0</v>
      </c>
      <c r="IP103" s="9">
        <f>Test!HS102</f>
        <v>0</v>
      </c>
      <c r="IQ103" s="9">
        <f>Test!HT102</f>
        <v>0</v>
      </c>
      <c r="IR103" s="10"/>
      <c r="IS103" s="10"/>
      <c r="IT103" s="10"/>
      <c r="IU103" s="10"/>
      <c r="IV103" s="10"/>
      <c r="IW103" s="10"/>
      <c r="IX103" s="10"/>
      <c r="IY103" s="10"/>
      <c r="IZ103" s="10"/>
      <c r="JA103" s="10"/>
      <c r="JB103" s="10"/>
      <c r="JC103" s="5"/>
      <c r="JD103" s="33">
        <f t="shared" si="271"/>
        <v>1</v>
      </c>
      <c r="JE103" s="9">
        <f>Test!IH102</f>
        <v>0</v>
      </c>
      <c r="JF103" s="9">
        <f>Test!II102</f>
        <v>0</v>
      </c>
      <c r="JG103" s="9">
        <f>Test!IJ102</f>
        <v>0</v>
      </c>
      <c r="JH103" s="9">
        <f>Test!IK102</f>
        <v>0</v>
      </c>
      <c r="JI103" s="9">
        <f>Test!IL102</f>
        <v>0</v>
      </c>
      <c r="JJ103" s="9">
        <f>Test!IM102</f>
        <v>0</v>
      </c>
      <c r="JK103" s="9">
        <f>Test!IN102</f>
        <v>0</v>
      </c>
      <c r="JL103" s="9">
        <f>Test!IO102</f>
        <v>0</v>
      </c>
      <c r="JM103" s="9">
        <f>Test!IP102</f>
        <v>0</v>
      </c>
      <c r="JN103" s="9">
        <f>Test!IQ102</f>
        <v>0</v>
      </c>
      <c r="JO103" s="9">
        <f>Test!IR102</f>
        <v>0</v>
      </c>
      <c r="JP103" s="9">
        <f>Test!IS102</f>
        <v>0</v>
      </c>
      <c r="JQ103" s="9">
        <f>Test!IT102</f>
        <v>0</v>
      </c>
      <c r="JR103" s="9">
        <f>Test!IU102</f>
        <v>0</v>
      </c>
      <c r="JS103" s="9">
        <f>Test!IV102</f>
        <v>0</v>
      </c>
      <c r="JT103" s="9">
        <f>Test!IW102</f>
        <v>0</v>
      </c>
      <c r="JU103" s="9">
        <f>Test!IX102</f>
        <v>0</v>
      </c>
      <c r="JV103" s="10"/>
      <c r="JW103" s="10"/>
      <c r="JX103" s="10"/>
      <c r="JY103" s="10"/>
      <c r="JZ103" s="10"/>
      <c r="KA103" s="10"/>
      <c r="KB103" s="10"/>
      <c r="KC103" s="10"/>
      <c r="KD103" s="10"/>
      <c r="KE103" s="10"/>
      <c r="KF103" s="10"/>
      <c r="KG103" s="5"/>
      <c r="KH103" s="33">
        <f t="shared" si="273"/>
        <v>1</v>
      </c>
      <c r="KI103" s="9">
        <f>Test!JL102</f>
        <v>0</v>
      </c>
      <c r="KJ103" s="9">
        <f>Test!JM102</f>
        <v>0</v>
      </c>
      <c r="KK103" s="9">
        <f>Test!JN102</f>
        <v>0</v>
      </c>
      <c r="KL103" s="9">
        <f>Test!JO102</f>
        <v>0</v>
      </c>
      <c r="KM103" s="9">
        <f>Test!JP102</f>
        <v>0</v>
      </c>
      <c r="KN103" s="9">
        <f>Test!JQ102</f>
        <v>0</v>
      </c>
      <c r="KO103" s="9">
        <f>Test!JR102</f>
        <v>0</v>
      </c>
      <c r="KP103" s="9">
        <f>Test!JS102</f>
        <v>0</v>
      </c>
      <c r="KQ103" s="9">
        <f>Test!JT102</f>
        <v>0</v>
      </c>
      <c r="KR103" s="9">
        <f>Test!JU102</f>
        <v>0</v>
      </c>
      <c r="KS103" s="9">
        <f>Test!JV102</f>
        <v>0</v>
      </c>
      <c r="KT103" s="9">
        <f>Test!JW102</f>
        <v>0</v>
      </c>
      <c r="KU103" s="9">
        <f>Test!JX102</f>
        <v>0</v>
      </c>
      <c r="KV103" s="9">
        <f>Test!JY102</f>
        <v>0</v>
      </c>
      <c r="KW103" s="9">
        <f>Test!JZ102</f>
        <v>0</v>
      </c>
      <c r="KX103" s="9">
        <f>Test!KA102</f>
        <v>0</v>
      </c>
      <c r="KY103" s="9">
        <f>Test!KB102</f>
        <v>0</v>
      </c>
      <c r="KZ103" s="10"/>
      <c r="LA103" s="10"/>
      <c r="LB103" s="10"/>
      <c r="LC103" s="10"/>
      <c r="LD103" s="10"/>
      <c r="LE103" s="10"/>
      <c r="LF103" s="10"/>
      <c r="LG103" s="10"/>
      <c r="LH103" s="10"/>
      <c r="LI103" s="10"/>
      <c r="LJ103" s="10"/>
      <c r="LK103" s="5"/>
      <c r="LL103" s="33">
        <f t="shared" si="275"/>
        <v>1</v>
      </c>
      <c r="LM103" s="9">
        <f>Test!KP102</f>
        <v>0</v>
      </c>
      <c r="LN103" s="9">
        <f>Test!KQ102</f>
        <v>0</v>
      </c>
      <c r="LO103" s="9">
        <f>Test!KR102</f>
        <v>0</v>
      </c>
      <c r="LP103" s="9">
        <f>Test!KS102</f>
        <v>0</v>
      </c>
      <c r="LQ103" s="9">
        <f>Test!KT102</f>
        <v>0</v>
      </c>
      <c r="LR103" s="9">
        <f>Test!KU102</f>
        <v>0</v>
      </c>
      <c r="LS103" s="9">
        <f>Test!KV102</f>
        <v>0</v>
      </c>
      <c r="LT103" s="9">
        <f>Test!KW102</f>
        <v>0</v>
      </c>
      <c r="LU103" s="9">
        <f>Test!KX102</f>
        <v>0</v>
      </c>
      <c r="LV103" s="9">
        <f>Test!KY102</f>
        <v>0</v>
      </c>
      <c r="LW103" s="9">
        <f>Test!KZ102</f>
        <v>0</v>
      </c>
      <c r="LX103" s="9">
        <f>Test!LA102</f>
        <v>0</v>
      </c>
      <c r="LY103" s="9">
        <f>Test!LB102</f>
        <v>0</v>
      </c>
      <c r="LZ103" s="9">
        <f>Test!LC102</f>
        <v>0</v>
      </c>
      <c r="MA103" s="9">
        <f>Test!LD102</f>
        <v>0</v>
      </c>
      <c r="MB103" s="9">
        <f>Test!LE102</f>
        <v>0</v>
      </c>
      <c r="MC103" s="9">
        <f>Test!LF102</f>
        <v>0</v>
      </c>
      <c r="MD103" s="10"/>
      <c r="ME103" s="10"/>
      <c r="MF103" s="10"/>
      <c r="MG103" s="10"/>
      <c r="MH103" s="10"/>
      <c r="MI103" s="10"/>
      <c r="MJ103" s="10"/>
      <c r="MK103" s="10"/>
      <c r="ML103" s="10"/>
      <c r="MM103" s="10"/>
      <c r="MN103" s="10"/>
      <c r="MO103" s="53"/>
      <c r="MP103" s="33">
        <f t="shared" si="277"/>
        <v>1</v>
      </c>
      <c r="MQ103" s="9">
        <f>Test!LT102</f>
        <v>0</v>
      </c>
      <c r="MR103" s="9">
        <f>Test!LU102</f>
        <v>0</v>
      </c>
      <c r="MS103" s="9">
        <f>Test!LV102</f>
        <v>0</v>
      </c>
      <c r="MT103" s="9">
        <f>Test!LW102</f>
        <v>0</v>
      </c>
      <c r="MU103" s="9">
        <f>Test!LX102</f>
        <v>0</v>
      </c>
      <c r="MV103" s="9">
        <f>Test!LY102</f>
        <v>0</v>
      </c>
      <c r="MW103" s="9">
        <f>Test!LZ102</f>
        <v>0</v>
      </c>
      <c r="MX103" s="9">
        <f>Test!MA102</f>
        <v>0</v>
      </c>
      <c r="MY103" s="9">
        <f>Test!MB102</f>
        <v>0</v>
      </c>
      <c r="MZ103" s="9">
        <f>Test!MC102</f>
        <v>0</v>
      </c>
      <c r="NA103" s="9">
        <f>Test!MD102</f>
        <v>0</v>
      </c>
      <c r="NB103" s="9">
        <f>Test!ME102</f>
        <v>0</v>
      </c>
      <c r="NC103" s="9">
        <f>Test!MF102</f>
        <v>0</v>
      </c>
      <c r="ND103" s="9">
        <f>Test!MG102</f>
        <v>0</v>
      </c>
      <c r="NE103" s="9">
        <f>Test!MH102</f>
        <v>0</v>
      </c>
      <c r="NF103" s="9">
        <f>Test!MI102</f>
        <v>0</v>
      </c>
      <c r="NG103" s="9">
        <f>Test!MJ102</f>
        <v>0</v>
      </c>
      <c r="NH103" s="10"/>
      <c r="NI103" s="10"/>
      <c r="NJ103" s="10"/>
      <c r="NK103" s="10"/>
      <c r="NL103" s="10"/>
      <c r="NM103" s="10"/>
      <c r="NN103" s="10"/>
      <c r="NO103" s="10"/>
      <c r="NP103" s="10"/>
      <c r="NQ103" s="10"/>
      <c r="NR103" s="10"/>
      <c r="NS103" s="53"/>
      <c r="NT103" s="33">
        <f t="shared" si="281"/>
        <v>1</v>
      </c>
      <c r="NU103" s="9">
        <f>Test!MX102</f>
        <v>0</v>
      </c>
      <c r="NV103" s="9">
        <f>Test!MY102</f>
        <v>0</v>
      </c>
      <c r="NW103" s="9">
        <f>Test!MZ102</f>
        <v>0</v>
      </c>
      <c r="NX103" s="9">
        <f>Test!NA102</f>
        <v>0</v>
      </c>
      <c r="NY103" s="9">
        <f>Test!NB102</f>
        <v>0</v>
      </c>
      <c r="NZ103" s="9">
        <f>Test!NC102</f>
        <v>0</v>
      </c>
      <c r="OA103" s="9">
        <f>Test!ND102</f>
        <v>0</v>
      </c>
      <c r="OB103" s="9">
        <f>Test!NE102</f>
        <v>0</v>
      </c>
      <c r="OC103" s="9">
        <f>Test!NF102</f>
        <v>0</v>
      </c>
      <c r="OD103" s="9">
        <f>Test!NG102</f>
        <v>0</v>
      </c>
      <c r="OE103" s="9">
        <f>Test!NH102</f>
        <v>0</v>
      </c>
      <c r="OF103" s="9">
        <f>Test!NI102</f>
        <v>0</v>
      </c>
      <c r="OG103" s="9">
        <f>Test!NJ102</f>
        <v>0</v>
      </c>
      <c r="OH103" s="9">
        <f>Test!NK102</f>
        <v>0</v>
      </c>
      <c r="OI103" s="9">
        <f>Test!NL102</f>
        <v>0</v>
      </c>
      <c r="OJ103" s="9">
        <f>Test!NM102</f>
        <v>0</v>
      </c>
      <c r="OK103" s="9">
        <f>Test!NN102</f>
        <v>0</v>
      </c>
      <c r="OL103" s="10"/>
      <c r="OM103" s="10"/>
      <c r="ON103" s="10"/>
      <c r="OO103" s="10"/>
      <c r="OP103" s="10"/>
      <c r="OQ103" s="10"/>
      <c r="OR103" s="10"/>
      <c r="OS103" s="10"/>
      <c r="OT103" s="10"/>
      <c r="OU103" s="10"/>
      <c r="OV103" s="10"/>
      <c r="OW103" s="53"/>
      <c r="OX103" s="33">
        <f t="shared" si="282"/>
        <v>1</v>
      </c>
      <c r="OY103" s="9">
        <f>Test!OB102</f>
        <v>0</v>
      </c>
      <c r="OZ103" s="9">
        <f>Test!OC102</f>
        <v>0</v>
      </c>
      <c r="PA103" s="9">
        <f>Test!OD102</f>
        <v>0</v>
      </c>
      <c r="PB103" s="9">
        <f>Test!OE102</f>
        <v>0</v>
      </c>
      <c r="PC103" s="9">
        <f>Test!OF102</f>
        <v>0</v>
      </c>
      <c r="PD103" s="9">
        <f>Test!OG102</f>
        <v>0</v>
      </c>
      <c r="PE103" s="9">
        <f>Test!OH102</f>
        <v>0</v>
      </c>
      <c r="PF103" s="9">
        <f>Test!OI102</f>
        <v>0</v>
      </c>
      <c r="PG103" s="9">
        <f>Test!OJ102</f>
        <v>0</v>
      </c>
      <c r="PH103" s="9">
        <f>Test!OK102</f>
        <v>0</v>
      </c>
      <c r="PI103" s="9">
        <f>Test!OL102</f>
        <v>0</v>
      </c>
      <c r="PJ103" s="9">
        <f>Test!OM102</f>
        <v>0</v>
      </c>
      <c r="PK103" s="9">
        <f>Test!ON102</f>
        <v>0</v>
      </c>
      <c r="PL103" s="9">
        <f>Test!OO102</f>
        <v>0</v>
      </c>
      <c r="PM103" s="9">
        <f>Test!OP102</f>
        <v>0</v>
      </c>
      <c r="PN103" s="9">
        <f>Test!OQ102</f>
        <v>0</v>
      </c>
      <c r="PO103" s="9">
        <f>Test!OR102</f>
        <v>0</v>
      </c>
      <c r="PP103" s="10"/>
      <c r="PQ103" s="10"/>
      <c r="PR103" s="10"/>
      <c r="PS103" s="10"/>
      <c r="PT103" s="10"/>
      <c r="PU103" s="10"/>
      <c r="PV103" s="10"/>
      <c r="PW103" s="10"/>
      <c r="PX103" s="10"/>
      <c r="PY103" s="10"/>
      <c r="PZ103" s="10"/>
    </row>
    <row r="104" spans="3:442">
      <c r="C104" s="115"/>
      <c r="D104" s="26">
        <f t="shared" ref="D104:D111" si="370">D95</f>
        <v>0.06</v>
      </c>
      <c r="E104" s="34">
        <f t="shared" ca="1" si="254"/>
        <v>6.0694339464179944E-2</v>
      </c>
      <c r="F104" s="13">
        <f ca="1">Reference!B103</f>
        <v>6.3641660367850794E-2</v>
      </c>
      <c r="G104" s="13">
        <f ca="1">Reference!C103</f>
        <v>0.870070040225982</v>
      </c>
      <c r="H104" s="13">
        <f ca="1">Reference!D103</f>
        <v>0.86700677871704102</v>
      </c>
      <c r="I104" s="13">
        <f ca="1">Reference!E103</f>
        <v>28.109675515366</v>
      </c>
      <c r="J104" s="13">
        <f ca="1">Reference!F103</f>
        <v>37.366352146385502</v>
      </c>
      <c r="K104" s="13">
        <f ca="1">Reference!G103</f>
        <v>36.976388983527897</v>
      </c>
      <c r="L104" s="13">
        <f ca="1">Reference!H103</f>
        <v>0.21578577160835199</v>
      </c>
      <c r="M104" s="13">
        <f ca="1">Reference!I103</f>
        <v>0.98051136732101396</v>
      </c>
      <c r="N104" s="13">
        <f ca="1">Reference!J103</f>
        <v>0.30151447653770402</v>
      </c>
      <c r="O104" s="13">
        <f ca="1">Reference!K103</f>
        <v>0.82288241386413497</v>
      </c>
      <c r="P104" s="13">
        <f ca="1">Reference!L103</f>
        <v>67.348135999999997</v>
      </c>
      <c r="Q104" s="13">
        <f ca="1">Reference!M103</f>
        <v>24.790231710558899</v>
      </c>
      <c r="R104" s="13" t="str">
        <f ca="1">Reference!N103</f>
        <v>None</v>
      </c>
      <c r="S104" s="13">
        <f ca="1">Reference!O103</f>
        <v>0.40617399999999998</v>
      </c>
      <c r="T104" s="13">
        <f ca="1">Reference!P103</f>
        <v>0.40617399999999998</v>
      </c>
      <c r="U104" s="13">
        <f ca="1">Reference!Q103</f>
        <v>355.37677200000002</v>
      </c>
      <c r="V104" s="13">
        <f ca="1">Reference!R103</f>
        <v>355.37677200000002</v>
      </c>
      <c r="X104" s="13">
        <f t="shared" si="255"/>
        <v>0.27174841129867511</v>
      </c>
      <c r="Y104" s="13">
        <f>Test!B103</f>
        <v>7.6304904677920504E-2</v>
      </c>
      <c r="Z104" s="13">
        <f>Test!C103</f>
        <v>0.73070663213729803</v>
      </c>
      <c r="AA104" s="13">
        <f>Test!D103</f>
        <v>0.70843428373336703</v>
      </c>
      <c r="AB104" s="13">
        <f>Test!E103</f>
        <v>23.922543448486898</v>
      </c>
      <c r="AC104" s="13">
        <f>Test!F103</f>
        <v>29.487014855140998</v>
      </c>
      <c r="AD104" s="13">
        <f>Test!G103</f>
        <v>33.446400612137303</v>
      </c>
      <c r="AE104" s="13">
        <f>Test!H103</f>
        <v>0.115116395056247</v>
      </c>
      <c r="AF104" s="13">
        <f>Test!I103</f>
        <v>0.86128246784210205</v>
      </c>
      <c r="AG104" s="13">
        <f>Test!J103</f>
        <v>0.46424111723899802</v>
      </c>
      <c r="AH104" s="13">
        <f>Test!K103</f>
        <v>0.63365453481674106</v>
      </c>
      <c r="AI104" s="13">
        <f>Test!L103</f>
        <v>46.513868000000002</v>
      </c>
      <c r="AJ104" s="13">
        <f>Test!M103</f>
        <v>19.785605971367001</v>
      </c>
      <c r="AK104" s="13" t="str">
        <f>Test!N103</f>
        <v>None</v>
      </c>
      <c r="AL104" s="13">
        <f>Test!O103</f>
        <v>0.52824599999999999</v>
      </c>
      <c r="AM104" s="13">
        <f>Test!P103</f>
        <v>0.52824599999999999</v>
      </c>
      <c r="AN104" s="13">
        <f>Test!Q103</f>
        <v>0.72450400000000004</v>
      </c>
      <c r="AO104" s="13">
        <f>Test!R103</f>
        <v>0.72450400000000004</v>
      </c>
      <c r="AP104" s="14">
        <f t="shared" ref="AP104:AZ104" ca="1" si="371">bdRateExtend($F104:$F107,G104:G107,$Y104:$Y107,Z104:Z107)</f>
        <v>0.77621947193674612</v>
      </c>
      <c r="AQ104" s="14">
        <f t="shared" ca="1" si="371"/>
        <v>0.78420590027137149</v>
      </c>
      <c r="AR104" s="14">
        <f t="shared" ca="1" si="371"/>
        <v>1.7580302536862202</v>
      </c>
      <c r="AS104" s="14">
        <f t="shared" ca="1" si="371"/>
        <v>1.2963744216511768</v>
      </c>
      <c r="AT104" s="14">
        <f t="shared" ca="1" si="371"/>
        <v>2.0632301648372748</v>
      </c>
      <c r="AU104" s="14">
        <f t="shared" ca="1" si="371"/>
        <v>1.0585478779330901</v>
      </c>
      <c r="AV104" s="14">
        <f t="shared" ca="1" si="371"/>
        <v>1.0356643834226431</v>
      </c>
      <c r="AW104" s="14">
        <f t="shared" ca="1" si="371"/>
        <v>0.98271994542789365</v>
      </c>
      <c r="AX104" s="14">
        <f t="shared" ca="1" si="371"/>
        <v>0.74630334609839055</v>
      </c>
      <c r="AY104" s="14">
        <f t="shared" ca="1" si="371"/>
        <v>0.6956607223028386</v>
      </c>
      <c r="AZ104" s="14">
        <f t="shared" ca="1" si="371"/>
        <v>0.98944735681734897</v>
      </c>
      <c r="BA104" s="3"/>
      <c r="BB104" s="34">
        <f t="shared" si="257"/>
        <v>9.8156546569326542E-4</v>
      </c>
      <c r="BC104" s="13">
        <f>Test!AF103</f>
        <v>5.9941106072058402E-2</v>
      </c>
      <c r="BD104" s="13">
        <f>Test!AG103</f>
        <v>0.81877028942108099</v>
      </c>
      <c r="BE104" s="13">
        <f>Test!AH103</f>
        <v>0.81507277488708496</v>
      </c>
      <c r="BF104" s="13">
        <f>Test!AI103</f>
        <v>26.6937508660437</v>
      </c>
      <c r="BG104" s="13">
        <f>Test!AJ103</f>
        <v>39.378282102664897</v>
      </c>
      <c r="BH104" s="13">
        <f>Test!AK103</f>
        <v>37.516826229086199</v>
      </c>
      <c r="BI104" s="13">
        <f>Test!AL103</f>
        <v>0.16463516652584001</v>
      </c>
      <c r="BJ104" s="13">
        <f>Test!AM103</f>
        <v>0.96804785728454501</v>
      </c>
      <c r="BK104" s="13">
        <f>Test!AN103</f>
        <v>0.34402850270271301</v>
      </c>
      <c r="BL104" s="13">
        <f>Test!AO103</f>
        <v>0.75265765190124501</v>
      </c>
      <c r="BM104" s="13">
        <f>Test!AP103</f>
        <v>60.413733000000001</v>
      </c>
      <c r="BN104" s="13">
        <f>Test!AQ103</f>
        <v>22.931902813381299</v>
      </c>
      <c r="BO104" s="13" t="str">
        <f>Test!AR103</f>
        <v>None</v>
      </c>
      <c r="BP104" s="13">
        <f>Test!AS103</f>
        <v>7.2095000000000006E-2</v>
      </c>
      <c r="BQ104" s="13">
        <f>Test!AT103</f>
        <v>7.2095000000000006E-2</v>
      </c>
      <c r="BR104" s="13">
        <f>Test!AU103</f>
        <v>1.002084</v>
      </c>
      <c r="BS104" s="13">
        <f>Test!AV103</f>
        <v>1.002084</v>
      </c>
      <c r="BT104" s="14">
        <f t="shared" ref="BT104:CD104" ca="1" si="372">bdRateExtend($F104:$F107,G104:G107,$BC104:$BC107,BD104:BD107)</f>
        <v>0.76277101623455645</v>
      </c>
      <c r="BU104" s="14">
        <f t="shared" ca="1" si="372"/>
        <v>0.76001078413542045</v>
      </c>
      <c r="BV104" s="14">
        <f t="shared" ca="1" si="372"/>
        <v>0.66057560647262714</v>
      </c>
      <c r="BW104" s="14">
        <f t="shared" ca="1" si="372"/>
        <v>-0.48941588093120103</v>
      </c>
      <c r="BX104" s="14">
        <f t="shared" ca="1" si="372"/>
        <v>0.13021985148404447</v>
      </c>
      <c r="BY104" s="14">
        <f t="shared" ca="1" si="372"/>
        <v>0.643244649208492</v>
      </c>
      <c r="BZ104" s="14">
        <f t="shared" ca="1" si="372"/>
        <v>0.41830239630685262</v>
      </c>
      <c r="CA104" s="14">
        <f t="shared" ca="1" si="372"/>
        <v>0.67754563146769486</v>
      </c>
      <c r="CB104" s="14">
        <f t="shared" ca="1" si="372"/>
        <v>0.66707786441427341</v>
      </c>
      <c r="CC104" s="14">
        <f t="shared" ca="1" si="372"/>
        <v>0.42408887047781829</v>
      </c>
      <c r="CD104" s="14">
        <f t="shared" ca="1" si="372"/>
        <v>0.71306407674839201</v>
      </c>
      <c r="CE104" s="3"/>
      <c r="CF104" s="34">
        <f t="shared" si="259"/>
        <v>6.0694339464179944E-2</v>
      </c>
      <c r="CG104" s="13">
        <f>Test!BJ103</f>
        <v>6.3641660367850794E-2</v>
      </c>
      <c r="CH104" s="13">
        <f>Test!BK103</f>
        <v>0.870070040225982</v>
      </c>
      <c r="CI104" s="13">
        <f>Test!BL103</f>
        <v>0.86700677871704102</v>
      </c>
      <c r="CJ104" s="13">
        <f>Test!BM103</f>
        <v>28.109675515366</v>
      </c>
      <c r="CK104" s="13">
        <f>Test!BN103</f>
        <v>37.366352146385502</v>
      </c>
      <c r="CL104" s="13">
        <f>Test!BO103</f>
        <v>36.976388983527897</v>
      </c>
      <c r="CM104" s="13">
        <f>Test!BP103</f>
        <v>0.21578577160835199</v>
      </c>
      <c r="CN104" s="13">
        <f>Test!BQ103</f>
        <v>0.98051136732101396</v>
      </c>
      <c r="CO104" s="13">
        <f>Test!BR103</f>
        <v>0.30151447653770402</v>
      </c>
      <c r="CP104" s="13">
        <f>Test!BS103</f>
        <v>0.82288241386413497</v>
      </c>
      <c r="CQ104" s="13">
        <f>Test!BT103</f>
        <v>67.348135999999997</v>
      </c>
      <c r="CR104" s="13">
        <f>Test!BU103</f>
        <v>24.790231710558899</v>
      </c>
      <c r="CS104" s="13" t="str">
        <f>Test!BV103</f>
        <v>None</v>
      </c>
      <c r="CT104" s="13">
        <f>Test!BW103</f>
        <v>0.40617399999999998</v>
      </c>
      <c r="CU104" s="13">
        <f>Test!BX103</f>
        <v>0.40617399999999998</v>
      </c>
      <c r="CV104" s="13">
        <f>Test!BY103</f>
        <v>355.37677200000002</v>
      </c>
      <c r="CW104" s="13">
        <f>Test!BZ103</f>
        <v>355.37677200000002</v>
      </c>
      <c r="CX104" s="14">
        <f t="shared" ref="CX104:DH104" ca="1" si="373">bdRateExtend($F104:$F107,G104:G107,$CG104:$CG107,CH104:CH107)</f>
        <v>0</v>
      </c>
      <c r="CY104" s="14">
        <f t="shared" ca="1" si="373"/>
        <v>0</v>
      </c>
      <c r="CZ104" s="14">
        <f t="shared" ca="1" si="373"/>
        <v>0</v>
      </c>
      <c r="DA104" s="14">
        <f t="shared" ca="1" si="373"/>
        <v>0</v>
      </c>
      <c r="DB104" s="14">
        <f t="shared" ca="1" si="373"/>
        <v>0</v>
      </c>
      <c r="DC104" s="14">
        <f t="shared" ca="1" si="373"/>
        <v>0</v>
      </c>
      <c r="DD104" s="14">
        <f t="shared" ca="1" si="373"/>
        <v>0</v>
      </c>
      <c r="DE104" s="14">
        <f t="shared" ca="1" si="373"/>
        <v>0</v>
      </c>
      <c r="DF104" s="14">
        <f t="shared" ca="1" si="373"/>
        <v>0</v>
      </c>
      <c r="DG104" s="14">
        <f t="shared" ca="1" si="373"/>
        <v>0</v>
      </c>
      <c r="DH104" s="14">
        <f t="shared" ca="1" si="373"/>
        <v>0</v>
      </c>
      <c r="DI104" s="3"/>
      <c r="DJ104" s="34">
        <f t="shared" si="261"/>
        <v>9.5381568265164959E-2</v>
      </c>
      <c r="DK104" s="13">
        <f>Test!CN103</f>
        <v>6.5722894095909895E-2</v>
      </c>
      <c r="DL104" s="13">
        <f>Test!CO103</f>
        <v>0.88020616769790605</v>
      </c>
      <c r="DM104" s="13">
        <f>Test!CP103</f>
        <v>0.87743777036666804</v>
      </c>
      <c r="DN104" s="13">
        <f>Test!CQ103</f>
        <v>28.554651568940301</v>
      </c>
      <c r="DO104" s="13">
        <f>Test!CR103</f>
        <v>41.861480211767997</v>
      </c>
      <c r="DP104" s="13">
        <f>Test!CS103</f>
        <v>40.704279807341798</v>
      </c>
      <c r="DQ104" s="13">
        <f>Test!CT103</f>
        <v>0.233839526772499</v>
      </c>
      <c r="DR104" s="13">
        <f>Test!CU103</f>
        <v>0.98468202352523804</v>
      </c>
      <c r="DS104" s="13">
        <f>Test!CV103</f>
        <v>0.288731068372726</v>
      </c>
      <c r="DT104" s="13">
        <f>Test!CW103</f>
        <v>0.83965182304382302</v>
      </c>
      <c r="DU104" s="13">
        <f>Test!CX103</f>
        <v>70.570509000000001</v>
      </c>
      <c r="DV104" s="13">
        <f>Test!CY103</f>
        <v>25.3307114707534</v>
      </c>
      <c r="DW104" s="13" t="str">
        <f>Test!CZ103</f>
        <v>None</v>
      </c>
      <c r="DX104" s="13">
        <f>Test!DA103</f>
        <v>0.62617800000000001</v>
      </c>
      <c r="DY104" s="13">
        <f>Test!DB103</f>
        <v>0.62617800000000001</v>
      </c>
      <c r="DZ104" s="13">
        <f>Test!DC103</f>
        <v>382.16335600000002</v>
      </c>
      <c r="EA104" s="13">
        <f>Test!DD103</f>
        <v>382.16335600000002</v>
      </c>
      <c r="EB104" s="14">
        <f t="shared" ref="EB104:EL104" ca="1" si="374">bdRateExtend($F104:$F107,G104:G107,$DK104:$DK107,DL104:DL107)</f>
        <v>-0.13566414700130569</v>
      </c>
      <c r="EC104" s="14">
        <f t="shared" ca="1" si="374"/>
        <v>-0.13664845710234252</v>
      </c>
      <c r="ED104" s="14">
        <f t="shared" ca="1" si="374"/>
        <v>-0.15924940826539691</v>
      </c>
      <c r="EE104" s="14">
        <f t="shared" ca="1" si="374"/>
        <v>-1</v>
      </c>
      <c r="EF104" s="14">
        <f t="shared" ca="1" si="374"/>
        <v>-0.78046519581845897</v>
      </c>
      <c r="EG104" s="14">
        <f t="shared" ca="1" si="374"/>
        <v>-0.15694839956240325</v>
      </c>
      <c r="EH104" s="14">
        <f t="shared" ca="1" si="374"/>
        <v>-0.25868653002131725</v>
      </c>
      <c r="EI104" s="14">
        <f t="shared" ca="1" si="374"/>
        <v>-0.16108297913916259</v>
      </c>
      <c r="EJ104" s="14">
        <f t="shared" ca="1" si="374"/>
        <v>-0.15186979424796254</v>
      </c>
      <c r="EK104" s="14">
        <f t="shared" ca="1" si="374"/>
        <v>-0.1970745736751236</v>
      </c>
      <c r="EL104" s="14">
        <f t="shared" ca="1" si="374"/>
        <v>-0.14565166430036236</v>
      </c>
      <c r="EM104" s="3"/>
      <c r="EN104" s="34">
        <f t="shared" si="263"/>
        <v>1</v>
      </c>
      <c r="EO104" s="13">
        <f>Test!DR103</f>
        <v>0</v>
      </c>
      <c r="EP104" s="13">
        <f>Test!DS103</f>
        <v>0</v>
      </c>
      <c r="EQ104" s="13">
        <f>Test!DT103</f>
        <v>0</v>
      </c>
      <c r="ER104" s="13">
        <f>Test!DU103</f>
        <v>0</v>
      </c>
      <c r="ES104" s="13">
        <f>Test!DV103</f>
        <v>0</v>
      </c>
      <c r="ET104" s="13">
        <f>Test!DW103</f>
        <v>0</v>
      </c>
      <c r="EU104" s="13">
        <f>Test!DX103</f>
        <v>0</v>
      </c>
      <c r="EV104" s="13">
        <f>Test!DY103</f>
        <v>0</v>
      </c>
      <c r="EW104" s="13">
        <f>Test!DZ103</f>
        <v>0</v>
      </c>
      <c r="EX104" s="13">
        <f>Test!EA103</f>
        <v>0</v>
      </c>
      <c r="EY104" s="13">
        <f>Test!EB103</f>
        <v>0</v>
      </c>
      <c r="EZ104" s="13">
        <f>Test!EC103</f>
        <v>0</v>
      </c>
      <c r="FA104" s="13">
        <f>Test!ED103</f>
        <v>0</v>
      </c>
      <c r="FB104" s="13">
        <f>Test!EE103</f>
        <v>0</v>
      </c>
      <c r="FC104" s="13">
        <f>Test!EF103</f>
        <v>0</v>
      </c>
      <c r="FD104" s="13">
        <f>Test!EG103</f>
        <v>0</v>
      </c>
      <c r="FE104" s="13">
        <f>Test!EH103</f>
        <v>0</v>
      </c>
      <c r="FF104" s="14">
        <f t="shared" ref="FF104:FP104" ca="1" si="375">bdRateExtend($F104:$F107,G104:G107,$EO104:$EO107,EP104:EP107)</f>
        <v>1</v>
      </c>
      <c r="FG104" s="14">
        <f t="shared" ca="1" si="375"/>
        <v>1</v>
      </c>
      <c r="FH104" s="14">
        <f t="shared" ca="1" si="375"/>
        <v>1</v>
      </c>
      <c r="FI104" s="14">
        <f t="shared" ca="1" si="375"/>
        <v>1</v>
      </c>
      <c r="FJ104" s="14">
        <f t="shared" ca="1" si="375"/>
        <v>1</v>
      </c>
      <c r="FK104" s="14">
        <f t="shared" ca="1" si="375"/>
        <v>1</v>
      </c>
      <c r="FL104" s="14">
        <f t="shared" ca="1" si="375"/>
        <v>1</v>
      </c>
      <c r="FM104" s="14">
        <f t="shared" ca="1" si="375"/>
        <v>1</v>
      </c>
      <c r="FN104" s="14">
        <f t="shared" ca="1" si="375"/>
        <v>1</v>
      </c>
      <c r="FO104" s="14">
        <f t="shared" ca="1" si="375"/>
        <v>1</v>
      </c>
      <c r="FP104" s="14">
        <f t="shared" ca="1" si="375"/>
        <v>1</v>
      </c>
      <c r="FQ104" s="54"/>
      <c r="FR104" s="34">
        <f t="shared" si="265"/>
        <v>1</v>
      </c>
      <c r="FS104" s="13">
        <f>Test!EV103</f>
        <v>0</v>
      </c>
      <c r="FT104" s="13">
        <f>Test!EW103</f>
        <v>0</v>
      </c>
      <c r="FU104" s="13">
        <f>Test!EX103</f>
        <v>0</v>
      </c>
      <c r="FV104" s="13">
        <f>Test!EY103</f>
        <v>0</v>
      </c>
      <c r="FW104" s="13">
        <f>Test!EZ103</f>
        <v>0</v>
      </c>
      <c r="FX104" s="13">
        <f>Test!FA103</f>
        <v>0</v>
      </c>
      <c r="FY104" s="13">
        <f>Test!FB103</f>
        <v>0</v>
      </c>
      <c r="FZ104" s="13">
        <f>Test!FC103</f>
        <v>0</v>
      </c>
      <c r="GA104" s="13">
        <f>Test!FD103</f>
        <v>0</v>
      </c>
      <c r="GB104" s="13">
        <f>Test!FE103</f>
        <v>0</v>
      </c>
      <c r="GC104" s="13">
        <f>Test!FF103</f>
        <v>0</v>
      </c>
      <c r="GD104" s="13">
        <f>Test!FG103</f>
        <v>0</v>
      </c>
      <c r="GE104" s="13">
        <f>Test!FH103</f>
        <v>0</v>
      </c>
      <c r="GF104" s="13">
        <f>Test!FI103</f>
        <v>0</v>
      </c>
      <c r="GG104" s="13">
        <f>Test!FJ103</f>
        <v>0</v>
      </c>
      <c r="GH104" s="13">
        <f>Test!FK103</f>
        <v>0</v>
      </c>
      <c r="GI104" s="13">
        <f>Test!FL103</f>
        <v>0</v>
      </c>
      <c r="GJ104" s="14">
        <f t="shared" ref="GJ104:GT104" ca="1" si="376">bdRateExtend($F104:$F107,G104:G107,$FS104:$FS107,FT104:FT107)</f>
        <v>1</v>
      </c>
      <c r="GK104" s="14">
        <f t="shared" ca="1" si="376"/>
        <v>1</v>
      </c>
      <c r="GL104" s="14">
        <f t="shared" ca="1" si="376"/>
        <v>1</v>
      </c>
      <c r="GM104" s="14">
        <f t="shared" ca="1" si="376"/>
        <v>1</v>
      </c>
      <c r="GN104" s="14">
        <f t="shared" ca="1" si="376"/>
        <v>1</v>
      </c>
      <c r="GO104" s="14">
        <f t="shared" ca="1" si="376"/>
        <v>1</v>
      </c>
      <c r="GP104" s="14">
        <f t="shared" ca="1" si="376"/>
        <v>1</v>
      </c>
      <c r="GQ104" s="14">
        <f t="shared" ca="1" si="376"/>
        <v>1</v>
      </c>
      <c r="GR104" s="14">
        <f t="shared" ca="1" si="376"/>
        <v>1</v>
      </c>
      <c r="GS104" s="14">
        <f t="shared" ca="1" si="376"/>
        <v>1</v>
      </c>
      <c r="GT104" s="14">
        <f t="shared" ca="1" si="376"/>
        <v>1</v>
      </c>
      <c r="GU104" s="54"/>
      <c r="GV104" s="34">
        <f t="shared" si="267"/>
        <v>1</v>
      </c>
      <c r="GW104" s="13">
        <f>Test!FZ103</f>
        <v>0</v>
      </c>
      <c r="GX104" s="13">
        <f>Test!GA103</f>
        <v>0</v>
      </c>
      <c r="GY104" s="13">
        <f>Test!GB103</f>
        <v>0</v>
      </c>
      <c r="GZ104" s="13">
        <f>Test!GC103</f>
        <v>0</v>
      </c>
      <c r="HA104" s="13">
        <f>Test!GD103</f>
        <v>0</v>
      </c>
      <c r="HB104" s="13">
        <f>Test!GE103</f>
        <v>0</v>
      </c>
      <c r="HC104" s="13">
        <f>Test!GF103</f>
        <v>0</v>
      </c>
      <c r="HD104" s="13">
        <f>Test!GG103</f>
        <v>0</v>
      </c>
      <c r="HE104" s="13">
        <f>Test!GH103</f>
        <v>0</v>
      </c>
      <c r="HF104" s="13">
        <f>Test!GI103</f>
        <v>0</v>
      </c>
      <c r="HG104" s="13">
        <f>Test!GJ103</f>
        <v>0</v>
      </c>
      <c r="HH104" s="13">
        <f>Test!GK103</f>
        <v>0</v>
      </c>
      <c r="HI104" s="13">
        <f>Test!GL103</f>
        <v>0</v>
      </c>
      <c r="HJ104" s="13">
        <f>Test!GM103</f>
        <v>0</v>
      </c>
      <c r="HK104" s="13">
        <f>Test!GN103</f>
        <v>0</v>
      </c>
      <c r="HL104" s="13">
        <f>Test!GO103</f>
        <v>0</v>
      </c>
      <c r="HM104" s="13">
        <f>Test!GP103</f>
        <v>0</v>
      </c>
      <c r="HN104" s="14">
        <f t="shared" ref="HN104:HX104" ca="1" si="377">bdRateExtend($F104:$F107,G104:G107,$GW104:$GW107,GX104:GX107)</f>
        <v>1</v>
      </c>
      <c r="HO104" s="14">
        <f t="shared" ca="1" si="377"/>
        <v>1</v>
      </c>
      <c r="HP104" s="14">
        <f t="shared" ca="1" si="377"/>
        <v>1</v>
      </c>
      <c r="HQ104" s="14">
        <f t="shared" ca="1" si="377"/>
        <v>1</v>
      </c>
      <c r="HR104" s="14">
        <f t="shared" ca="1" si="377"/>
        <v>1</v>
      </c>
      <c r="HS104" s="14">
        <f t="shared" ca="1" si="377"/>
        <v>1</v>
      </c>
      <c r="HT104" s="14">
        <f t="shared" ca="1" si="377"/>
        <v>1</v>
      </c>
      <c r="HU104" s="14">
        <f t="shared" ca="1" si="377"/>
        <v>1</v>
      </c>
      <c r="HV104" s="14">
        <f t="shared" ca="1" si="377"/>
        <v>1</v>
      </c>
      <c r="HW104" s="14">
        <f t="shared" ca="1" si="377"/>
        <v>1</v>
      </c>
      <c r="HX104" s="14">
        <f t="shared" ca="1" si="377"/>
        <v>1</v>
      </c>
      <c r="HY104" s="3"/>
      <c r="HZ104" s="34">
        <f t="shared" si="269"/>
        <v>1</v>
      </c>
      <c r="IA104" s="13">
        <f>Test!HD103</f>
        <v>0</v>
      </c>
      <c r="IB104" s="13">
        <f>Test!HE103</f>
        <v>0</v>
      </c>
      <c r="IC104" s="13">
        <f>Test!HF103</f>
        <v>0</v>
      </c>
      <c r="ID104" s="13">
        <f>Test!HG103</f>
        <v>0</v>
      </c>
      <c r="IE104" s="13">
        <f>Test!HH103</f>
        <v>0</v>
      </c>
      <c r="IF104" s="13">
        <f>Test!HI103</f>
        <v>0</v>
      </c>
      <c r="IG104" s="13">
        <f>Test!HJ103</f>
        <v>0</v>
      </c>
      <c r="IH104" s="13">
        <f>Test!HK103</f>
        <v>0</v>
      </c>
      <c r="II104" s="13">
        <f>Test!HL103</f>
        <v>0</v>
      </c>
      <c r="IJ104" s="13">
        <f>Test!HM103</f>
        <v>0</v>
      </c>
      <c r="IK104" s="13">
        <f>Test!HN103</f>
        <v>0</v>
      </c>
      <c r="IL104" s="13">
        <f>Test!HO103</f>
        <v>0</v>
      </c>
      <c r="IM104" s="13">
        <f>Test!HP103</f>
        <v>0</v>
      </c>
      <c r="IN104" s="13">
        <f>Test!HQ103</f>
        <v>0</v>
      </c>
      <c r="IO104" s="13">
        <f>Test!HR103</f>
        <v>0</v>
      </c>
      <c r="IP104" s="13">
        <f>Test!HS103</f>
        <v>0</v>
      </c>
      <c r="IQ104" s="13">
        <f>Test!HT103</f>
        <v>0</v>
      </c>
      <c r="IR104" s="14">
        <f t="shared" ref="IR104:JB104" ca="1" si="378">bdRateExtend($F104:$F107,G104:G107,$IA104:$IA107,IB104:IB107)</f>
        <v>1</v>
      </c>
      <c r="IS104" s="14">
        <f t="shared" ca="1" si="378"/>
        <v>1</v>
      </c>
      <c r="IT104" s="14">
        <f t="shared" ca="1" si="378"/>
        <v>1</v>
      </c>
      <c r="IU104" s="14">
        <f t="shared" ca="1" si="378"/>
        <v>1</v>
      </c>
      <c r="IV104" s="14">
        <f t="shared" ca="1" si="378"/>
        <v>1</v>
      </c>
      <c r="IW104" s="14">
        <f t="shared" ca="1" si="378"/>
        <v>1</v>
      </c>
      <c r="IX104" s="14">
        <f t="shared" ca="1" si="378"/>
        <v>1</v>
      </c>
      <c r="IY104" s="14">
        <f t="shared" ca="1" si="378"/>
        <v>1</v>
      </c>
      <c r="IZ104" s="14">
        <f t="shared" ca="1" si="378"/>
        <v>1</v>
      </c>
      <c r="JA104" s="14">
        <f t="shared" ca="1" si="378"/>
        <v>1</v>
      </c>
      <c r="JB104" s="14">
        <f t="shared" ca="1" si="378"/>
        <v>1</v>
      </c>
      <c r="JC104" s="3"/>
      <c r="JD104" s="34">
        <f t="shared" si="271"/>
        <v>1</v>
      </c>
      <c r="JE104" s="13">
        <f>Test!IH103</f>
        <v>0</v>
      </c>
      <c r="JF104" s="13">
        <f>Test!II103</f>
        <v>0</v>
      </c>
      <c r="JG104" s="13">
        <f>Test!IJ103</f>
        <v>0</v>
      </c>
      <c r="JH104" s="13">
        <f>Test!IK103</f>
        <v>0</v>
      </c>
      <c r="JI104" s="13">
        <f>Test!IL103</f>
        <v>0</v>
      </c>
      <c r="JJ104" s="13">
        <f>Test!IM103</f>
        <v>0</v>
      </c>
      <c r="JK104" s="13">
        <f>Test!IN103</f>
        <v>0</v>
      </c>
      <c r="JL104" s="13">
        <f>Test!IO103</f>
        <v>0</v>
      </c>
      <c r="JM104" s="13">
        <f>Test!IP103</f>
        <v>0</v>
      </c>
      <c r="JN104" s="13">
        <f>Test!IQ103</f>
        <v>0</v>
      </c>
      <c r="JO104" s="13">
        <f>Test!IR103</f>
        <v>0</v>
      </c>
      <c r="JP104" s="13">
        <f>Test!IS103</f>
        <v>0</v>
      </c>
      <c r="JQ104" s="13">
        <f>Test!IT103</f>
        <v>0</v>
      </c>
      <c r="JR104" s="13">
        <f>Test!IU103</f>
        <v>0</v>
      </c>
      <c r="JS104" s="13">
        <f>Test!IV103</f>
        <v>0</v>
      </c>
      <c r="JT104" s="13">
        <f>Test!IW103</f>
        <v>0</v>
      </c>
      <c r="JU104" s="13">
        <f>Test!IX103</f>
        <v>0</v>
      </c>
      <c r="JV104" s="14">
        <f t="shared" ref="JV104:KF104" ca="1" si="379">bdRateExtend($F104:$F107,G104:G107,$JE104:$JE107,JF104:JF107)</f>
        <v>1</v>
      </c>
      <c r="JW104" s="14">
        <f t="shared" ca="1" si="379"/>
        <v>1</v>
      </c>
      <c r="JX104" s="14">
        <f t="shared" ca="1" si="379"/>
        <v>1</v>
      </c>
      <c r="JY104" s="14">
        <f t="shared" ca="1" si="379"/>
        <v>1</v>
      </c>
      <c r="JZ104" s="14">
        <f t="shared" ca="1" si="379"/>
        <v>1</v>
      </c>
      <c r="KA104" s="14">
        <f t="shared" ca="1" si="379"/>
        <v>1</v>
      </c>
      <c r="KB104" s="14">
        <f t="shared" ca="1" si="379"/>
        <v>1</v>
      </c>
      <c r="KC104" s="14">
        <f t="shared" ca="1" si="379"/>
        <v>1</v>
      </c>
      <c r="KD104" s="14">
        <f t="shared" ca="1" si="379"/>
        <v>1</v>
      </c>
      <c r="KE104" s="14">
        <f t="shared" ca="1" si="379"/>
        <v>1</v>
      </c>
      <c r="KF104" s="14">
        <f t="shared" ca="1" si="379"/>
        <v>1</v>
      </c>
      <c r="KG104" s="3"/>
      <c r="KH104" s="34">
        <f t="shared" si="273"/>
        <v>1</v>
      </c>
      <c r="KI104" s="13">
        <f>Test!JL103</f>
        <v>0</v>
      </c>
      <c r="KJ104" s="13">
        <f>Test!JM103</f>
        <v>0</v>
      </c>
      <c r="KK104" s="13">
        <f>Test!JN103</f>
        <v>0</v>
      </c>
      <c r="KL104" s="13">
        <f>Test!JO103</f>
        <v>0</v>
      </c>
      <c r="KM104" s="13">
        <f>Test!JP103</f>
        <v>0</v>
      </c>
      <c r="KN104" s="13">
        <f>Test!JQ103</f>
        <v>0</v>
      </c>
      <c r="KO104" s="13">
        <f>Test!JR103</f>
        <v>0</v>
      </c>
      <c r="KP104" s="13">
        <f>Test!JS103</f>
        <v>0</v>
      </c>
      <c r="KQ104" s="13">
        <f>Test!JT103</f>
        <v>0</v>
      </c>
      <c r="KR104" s="13">
        <f>Test!JU103</f>
        <v>0</v>
      </c>
      <c r="KS104" s="13">
        <f>Test!JV103</f>
        <v>0</v>
      </c>
      <c r="KT104" s="13">
        <f>Test!JW103</f>
        <v>0</v>
      </c>
      <c r="KU104" s="13">
        <f>Test!JX103</f>
        <v>0</v>
      </c>
      <c r="KV104" s="13">
        <f>Test!JY103</f>
        <v>0</v>
      </c>
      <c r="KW104" s="13">
        <f>Test!JZ103</f>
        <v>0</v>
      </c>
      <c r="KX104" s="13">
        <f>Test!KA103</f>
        <v>0</v>
      </c>
      <c r="KY104" s="13">
        <f>Test!KB103</f>
        <v>0</v>
      </c>
      <c r="KZ104" s="14">
        <f t="shared" ref="KZ104:LJ104" ca="1" si="380">bdRateExtend($F104:$F107,G104:G107,$KI104:$KI107,KJ104:KJ107)</f>
        <v>1</v>
      </c>
      <c r="LA104" s="14">
        <f t="shared" ca="1" si="380"/>
        <v>1</v>
      </c>
      <c r="LB104" s="14">
        <f t="shared" ca="1" si="380"/>
        <v>1</v>
      </c>
      <c r="LC104" s="14">
        <f t="shared" ca="1" si="380"/>
        <v>1</v>
      </c>
      <c r="LD104" s="14">
        <f t="shared" ca="1" si="380"/>
        <v>1</v>
      </c>
      <c r="LE104" s="14">
        <f t="shared" ca="1" si="380"/>
        <v>1</v>
      </c>
      <c r="LF104" s="14">
        <f t="shared" ca="1" si="380"/>
        <v>1</v>
      </c>
      <c r="LG104" s="14">
        <f t="shared" ca="1" si="380"/>
        <v>1</v>
      </c>
      <c r="LH104" s="14">
        <f t="shared" ca="1" si="380"/>
        <v>1</v>
      </c>
      <c r="LI104" s="14">
        <f t="shared" ca="1" si="380"/>
        <v>1</v>
      </c>
      <c r="LJ104" s="14">
        <f t="shared" ca="1" si="380"/>
        <v>1</v>
      </c>
      <c r="LK104" s="3"/>
      <c r="LL104" s="34">
        <f t="shared" si="275"/>
        <v>1</v>
      </c>
      <c r="LM104" s="13">
        <f>Test!KP103</f>
        <v>0</v>
      </c>
      <c r="LN104" s="13">
        <f>Test!KQ103</f>
        <v>0</v>
      </c>
      <c r="LO104" s="13">
        <f>Test!KR103</f>
        <v>0</v>
      </c>
      <c r="LP104" s="13">
        <f>Test!KS103</f>
        <v>0</v>
      </c>
      <c r="LQ104" s="13">
        <f>Test!KT103</f>
        <v>0</v>
      </c>
      <c r="LR104" s="13">
        <f>Test!KU103</f>
        <v>0</v>
      </c>
      <c r="LS104" s="13">
        <f>Test!KV103</f>
        <v>0</v>
      </c>
      <c r="LT104" s="13">
        <f>Test!KW103</f>
        <v>0</v>
      </c>
      <c r="LU104" s="13">
        <f>Test!KX103</f>
        <v>0</v>
      </c>
      <c r="LV104" s="13">
        <f>Test!KY103</f>
        <v>0</v>
      </c>
      <c r="LW104" s="13">
        <f>Test!KZ103</f>
        <v>0</v>
      </c>
      <c r="LX104" s="13">
        <f>Test!LA103</f>
        <v>0</v>
      </c>
      <c r="LY104" s="13">
        <f>Test!LB103</f>
        <v>0</v>
      </c>
      <c r="LZ104" s="13">
        <f>Test!LC103</f>
        <v>0</v>
      </c>
      <c r="MA104" s="13">
        <f>Test!LD103</f>
        <v>0</v>
      </c>
      <c r="MB104" s="13">
        <f>Test!LE103</f>
        <v>0</v>
      </c>
      <c r="MC104" s="13">
        <f>Test!LF103</f>
        <v>0</v>
      </c>
      <c r="MD104" s="14">
        <f t="shared" ref="MD104:MN104" ca="1" si="381">bdRateExtend($F104:$F107,G104:G107,$LM104:$LM107,LN104:LN107)</f>
        <v>1</v>
      </c>
      <c r="ME104" s="14">
        <f t="shared" ca="1" si="381"/>
        <v>1</v>
      </c>
      <c r="MF104" s="14">
        <f t="shared" ca="1" si="381"/>
        <v>1</v>
      </c>
      <c r="MG104" s="14">
        <f t="shared" ca="1" si="381"/>
        <v>1</v>
      </c>
      <c r="MH104" s="14">
        <f t="shared" ca="1" si="381"/>
        <v>1</v>
      </c>
      <c r="MI104" s="14">
        <f t="shared" ca="1" si="381"/>
        <v>1</v>
      </c>
      <c r="MJ104" s="14">
        <f t="shared" ca="1" si="381"/>
        <v>1</v>
      </c>
      <c r="MK104" s="14">
        <f t="shared" ca="1" si="381"/>
        <v>1</v>
      </c>
      <c r="ML104" s="14">
        <f t="shared" ca="1" si="381"/>
        <v>1</v>
      </c>
      <c r="MM104" s="14">
        <f t="shared" ca="1" si="381"/>
        <v>1</v>
      </c>
      <c r="MN104" s="14">
        <f t="shared" ca="1" si="381"/>
        <v>1</v>
      </c>
      <c r="MO104" s="54"/>
      <c r="MP104" s="34">
        <f t="shared" si="277"/>
        <v>1</v>
      </c>
      <c r="MQ104" s="13">
        <f>Test!LT103</f>
        <v>0</v>
      </c>
      <c r="MR104" s="13">
        <f>Test!LU103</f>
        <v>0</v>
      </c>
      <c r="MS104" s="13">
        <f>Test!LV103</f>
        <v>0</v>
      </c>
      <c r="MT104" s="13">
        <f>Test!LW103</f>
        <v>0</v>
      </c>
      <c r="MU104" s="13">
        <f>Test!LX103</f>
        <v>0</v>
      </c>
      <c r="MV104" s="13">
        <f>Test!LY103</f>
        <v>0</v>
      </c>
      <c r="MW104" s="13">
        <f>Test!LZ103</f>
        <v>0</v>
      </c>
      <c r="MX104" s="13">
        <f>Test!MA103</f>
        <v>0</v>
      </c>
      <c r="MY104" s="13">
        <f>Test!MB103</f>
        <v>0</v>
      </c>
      <c r="MZ104" s="13">
        <f>Test!MC103</f>
        <v>0</v>
      </c>
      <c r="NA104" s="13">
        <f>Test!MD103</f>
        <v>0</v>
      </c>
      <c r="NB104" s="13">
        <f>Test!ME103</f>
        <v>0</v>
      </c>
      <c r="NC104" s="13">
        <f>Test!MF103</f>
        <v>0</v>
      </c>
      <c r="ND104" s="13">
        <f>Test!MG103</f>
        <v>0</v>
      </c>
      <c r="NE104" s="13">
        <f>Test!MH103</f>
        <v>0</v>
      </c>
      <c r="NF104" s="13">
        <f>Test!MI103</f>
        <v>0</v>
      </c>
      <c r="NG104" s="13">
        <f>Test!MJ103</f>
        <v>0</v>
      </c>
      <c r="NH104" s="14">
        <f t="shared" ref="NH104:NR104" ca="1" si="382">bdRateExtend($F104:$F107,G104:G107,$MQ104:$MQ107,MR104:MR107)</f>
        <v>1</v>
      </c>
      <c r="NI104" s="14">
        <f t="shared" ca="1" si="382"/>
        <v>1</v>
      </c>
      <c r="NJ104" s="14">
        <f t="shared" ca="1" si="382"/>
        <v>1</v>
      </c>
      <c r="NK104" s="14">
        <f t="shared" ca="1" si="382"/>
        <v>1</v>
      </c>
      <c r="NL104" s="14">
        <f t="shared" ca="1" si="382"/>
        <v>1</v>
      </c>
      <c r="NM104" s="14">
        <f t="shared" ca="1" si="382"/>
        <v>1</v>
      </c>
      <c r="NN104" s="14">
        <f t="shared" ca="1" si="382"/>
        <v>1</v>
      </c>
      <c r="NO104" s="14">
        <f t="shared" ca="1" si="382"/>
        <v>1</v>
      </c>
      <c r="NP104" s="14">
        <f t="shared" ca="1" si="382"/>
        <v>1</v>
      </c>
      <c r="NQ104" s="14">
        <f t="shared" ca="1" si="382"/>
        <v>1</v>
      </c>
      <c r="NR104" s="14">
        <f t="shared" ca="1" si="382"/>
        <v>1</v>
      </c>
      <c r="NS104" s="54"/>
      <c r="NT104" s="34">
        <f t="shared" si="281"/>
        <v>1</v>
      </c>
      <c r="NU104" s="13">
        <f>Test!MX103</f>
        <v>0</v>
      </c>
      <c r="NV104" s="13">
        <f>Test!MY103</f>
        <v>0</v>
      </c>
      <c r="NW104" s="13">
        <f>Test!MZ103</f>
        <v>0</v>
      </c>
      <c r="NX104" s="13">
        <f>Test!NA103</f>
        <v>0</v>
      </c>
      <c r="NY104" s="13">
        <f>Test!NB103</f>
        <v>0</v>
      </c>
      <c r="NZ104" s="13">
        <f>Test!NC103</f>
        <v>0</v>
      </c>
      <c r="OA104" s="13">
        <f>Test!ND103</f>
        <v>0</v>
      </c>
      <c r="OB104" s="13">
        <f>Test!NE103</f>
        <v>0</v>
      </c>
      <c r="OC104" s="13">
        <f>Test!NF103</f>
        <v>0</v>
      </c>
      <c r="OD104" s="13">
        <f>Test!NG103</f>
        <v>0</v>
      </c>
      <c r="OE104" s="13">
        <f>Test!NH103</f>
        <v>0</v>
      </c>
      <c r="OF104" s="13">
        <f>Test!NI103</f>
        <v>0</v>
      </c>
      <c r="OG104" s="13">
        <f>Test!NJ103</f>
        <v>0</v>
      </c>
      <c r="OH104" s="13">
        <f>Test!NK103</f>
        <v>0</v>
      </c>
      <c r="OI104" s="13">
        <f>Test!NL103</f>
        <v>0</v>
      </c>
      <c r="OJ104" s="13">
        <f>Test!NM103</f>
        <v>0</v>
      </c>
      <c r="OK104" s="13">
        <f>Test!NN103</f>
        <v>0</v>
      </c>
      <c r="OL104" s="14">
        <f t="shared" ref="OL104:OV104" ca="1" si="383">bdRateExtend($F104:$F107,G104:G107,$NU104:$NU107,NV104:NV107)</f>
        <v>1</v>
      </c>
      <c r="OM104" s="14">
        <f t="shared" ca="1" si="383"/>
        <v>1</v>
      </c>
      <c r="ON104" s="14">
        <f t="shared" ca="1" si="383"/>
        <v>1</v>
      </c>
      <c r="OO104" s="14">
        <f t="shared" ca="1" si="383"/>
        <v>1</v>
      </c>
      <c r="OP104" s="14">
        <f t="shared" ca="1" si="383"/>
        <v>1</v>
      </c>
      <c r="OQ104" s="14">
        <f t="shared" ca="1" si="383"/>
        <v>1</v>
      </c>
      <c r="OR104" s="14">
        <f t="shared" ca="1" si="383"/>
        <v>1</v>
      </c>
      <c r="OS104" s="14">
        <f t="shared" ca="1" si="383"/>
        <v>1</v>
      </c>
      <c r="OT104" s="14">
        <f t="shared" ca="1" si="383"/>
        <v>1</v>
      </c>
      <c r="OU104" s="14">
        <f t="shared" ca="1" si="383"/>
        <v>1</v>
      </c>
      <c r="OV104" s="14">
        <f t="shared" ca="1" si="383"/>
        <v>1</v>
      </c>
      <c r="OW104" s="54"/>
      <c r="OX104" s="34">
        <f t="shared" si="282"/>
        <v>1</v>
      </c>
      <c r="OY104" s="13">
        <f>Test!OB103</f>
        <v>0</v>
      </c>
      <c r="OZ104" s="13">
        <f>Test!OC103</f>
        <v>0</v>
      </c>
      <c r="PA104" s="13">
        <f>Test!OD103</f>
        <v>0</v>
      </c>
      <c r="PB104" s="13">
        <f>Test!OE103</f>
        <v>0</v>
      </c>
      <c r="PC104" s="13">
        <f>Test!OF103</f>
        <v>0</v>
      </c>
      <c r="PD104" s="13">
        <f>Test!OG103</f>
        <v>0</v>
      </c>
      <c r="PE104" s="13">
        <f>Test!OH103</f>
        <v>0</v>
      </c>
      <c r="PF104" s="13">
        <f>Test!OI103</f>
        <v>0</v>
      </c>
      <c r="PG104" s="13">
        <f>Test!OJ103</f>
        <v>0</v>
      </c>
      <c r="PH104" s="13">
        <f>Test!OK103</f>
        <v>0</v>
      </c>
      <c r="PI104" s="13">
        <f>Test!OL103</f>
        <v>0</v>
      </c>
      <c r="PJ104" s="13">
        <f>Test!OM103</f>
        <v>0</v>
      </c>
      <c r="PK104" s="13">
        <f>Test!ON103</f>
        <v>0</v>
      </c>
      <c r="PL104" s="13">
        <f>Test!OO103</f>
        <v>0</v>
      </c>
      <c r="PM104" s="13">
        <f>Test!OP103</f>
        <v>0</v>
      </c>
      <c r="PN104" s="13">
        <f>Test!OQ103</f>
        <v>0</v>
      </c>
      <c r="PO104" s="13">
        <f>Test!OR103</f>
        <v>0</v>
      </c>
      <c r="PP104" s="14">
        <f t="shared" ref="PP104:PZ104" ca="1" si="384">bdRateExtend($F104:$F107,G104:G107,$OY104:$OY107,OZ104:OZ107)</f>
        <v>1</v>
      </c>
      <c r="PQ104" s="14">
        <f t="shared" ca="1" si="384"/>
        <v>1</v>
      </c>
      <c r="PR104" s="14">
        <f t="shared" ca="1" si="384"/>
        <v>1</v>
      </c>
      <c r="PS104" s="14">
        <f t="shared" ca="1" si="384"/>
        <v>1</v>
      </c>
      <c r="PT104" s="14">
        <f t="shared" ca="1" si="384"/>
        <v>1</v>
      </c>
      <c r="PU104" s="14">
        <f t="shared" ca="1" si="384"/>
        <v>1</v>
      </c>
      <c r="PV104" s="14">
        <f t="shared" ca="1" si="384"/>
        <v>1</v>
      </c>
      <c r="PW104" s="14">
        <f t="shared" ca="1" si="384"/>
        <v>1</v>
      </c>
      <c r="PX104" s="14">
        <f t="shared" ca="1" si="384"/>
        <v>1</v>
      </c>
      <c r="PY104" s="14">
        <f t="shared" ca="1" si="384"/>
        <v>1</v>
      </c>
      <c r="PZ104" s="14">
        <f t="shared" ca="1" si="384"/>
        <v>1</v>
      </c>
    </row>
    <row r="105" spans="3:442">
      <c r="C105" s="115"/>
      <c r="D105" s="26">
        <f t="shared" si="370"/>
        <v>0.12</v>
      </c>
      <c r="E105" s="35">
        <f t="shared" ca="1" si="254"/>
        <v>9.0569972845100155E-2</v>
      </c>
      <c r="F105" s="15">
        <f ca="1">Reference!B104</f>
        <v>0.13086839674141201</v>
      </c>
      <c r="G105" s="15">
        <f ca="1">Reference!C104</f>
        <v>0.909101903438568</v>
      </c>
      <c r="H105" s="15">
        <f ca="1">Reference!D104</f>
        <v>0.90713810920715299</v>
      </c>
      <c r="I105" s="15">
        <f ca="1">Reference!E104</f>
        <v>29.426927751269702</v>
      </c>
      <c r="J105" s="15">
        <f ca="1">Reference!F104</f>
        <v>38.8551476591295</v>
      </c>
      <c r="K105" s="15">
        <f ca="1">Reference!G104</f>
        <v>38.743053817209002</v>
      </c>
      <c r="L105" s="15">
        <f ca="1">Reference!H104</f>
        <v>0.270126432180404</v>
      </c>
      <c r="M105" s="15">
        <f ca="1">Reference!I104</f>
        <v>0.98798859119415205</v>
      </c>
      <c r="N105" s="15">
        <f ca="1">Reference!J104</f>
        <v>0.25934928655624301</v>
      </c>
      <c r="O105" s="15">
        <f ca="1">Reference!K104</f>
        <v>0.88382434844970703</v>
      </c>
      <c r="P105" s="15">
        <f ca="1">Reference!L104</f>
        <v>75.269214000000005</v>
      </c>
      <c r="Q105" s="15">
        <f ca="1">Reference!M104</f>
        <v>26.6397989357163</v>
      </c>
      <c r="R105" s="15" t="str">
        <f ca="1">Reference!N104</f>
        <v>None</v>
      </c>
      <c r="S105" s="15">
        <f ca="1">Reference!O104</f>
        <v>0.53932199999999997</v>
      </c>
      <c r="T105" s="15">
        <f ca="1">Reference!P104</f>
        <v>0.53932199999999997</v>
      </c>
      <c r="U105" s="15">
        <f ca="1">Reference!Q104</f>
        <v>408.715126</v>
      </c>
      <c r="V105" s="15">
        <f ca="1">Reference!R104</f>
        <v>408.715126</v>
      </c>
      <c r="X105" s="15">
        <f t="shared" si="255"/>
        <v>4.8550747459483297E-2</v>
      </c>
      <c r="Y105" s="15">
        <f>Test!B104</f>
        <v>0.114173910304862</v>
      </c>
      <c r="Z105" s="15">
        <f>Test!C104</f>
        <v>0.81916445493698098</v>
      </c>
      <c r="AA105" s="15">
        <f>Test!D104</f>
        <v>0.81062585115432695</v>
      </c>
      <c r="AB105" s="15">
        <f>Test!E104</f>
        <v>26.201254094466002</v>
      </c>
      <c r="AC105" s="15">
        <f>Test!F104</f>
        <v>32.837549411524101</v>
      </c>
      <c r="AD105" s="15">
        <f>Test!G104</f>
        <v>32.728361257171699</v>
      </c>
      <c r="AE105" s="15">
        <f>Test!H104</f>
        <v>0.165754199028015</v>
      </c>
      <c r="AF105" s="15">
        <f>Test!I104</f>
        <v>0.94451969861984197</v>
      </c>
      <c r="AG105" s="15">
        <f>Test!J104</f>
        <v>0.36794868111610401</v>
      </c>
      <c r="AH105" s="15">
        <f>Test!K104</f>
        <v>0.75486290454864502</v>
      </c>
      <c r="AI105" s="15">
        <f>Test!L104</f>
        <v>60.224885</v>
      </c>
      <c r="AJ105" s="15">
        <f>Test!M104</f>
        <v>22.5980291166805</v>
      </c>
      <c r="AK105" s="15" t="str">
        <f>Test!N104</f>
        <v>None</v>
      </c>
      <c r="AL105" s="15">
        <f>Test!O104</f>
        <v>0.31585999999999997</v>
      </c>
      <c r="AM105" s="15">
        <f>Test!P104</f>
        <v>0.31585999999999997</v>
      </c>
      <c r="AN105" s="15">
        <f>Test!Q104</f>
        <v>0.82255400000000001</v>
      </c>
      <c r="AO105" s="15">
        <f>Test!R104</f>
        <v>0.82255400000000001</v>
      </c>
      <c r="AP105" s="16">
        <f t="shared" ref="AP105:AZ105" ca="1" si="385">bdRateExtend($F104:$F108,G104:G108,$Y104:$Y108,Z104:Z108)</f>
        <v>0.67680594478713529</v>
      </c>
      <c r="AQ105" s="16">
        <f t="shared" ca="1" si="385"/>
        <v>0.68321784770095229</v>
      </c>
      <c r="AR105" s="16">
        <f t="shared" ca="1" si="385"/>
        <v>1.5520706173296803</v>
      </c>
      <c r="AS105" s="16">
        <f t="shared" ca="1" si="385"/>
        <v>1.1481776617377979</v>
      </c>
      <c r="AT105" s="16">
        <f t="shared" ca="1" si="385"/>
        <v>2.0288685233845918</v>
      </c>
      <c r="AU105" s="16">
        <f t="shared" ca="1" si="385"/>
        <v>0.94355985704040313</v>
      </c>
      <c r="AV105" s="16">
        <f t="shared" ca="1" si="385"/>
        <v>0.89516861506799028</v>
      </c>
      <c r="AW105" s="16">
        <f t="shared" ca="1" si="385"/>
        <v>0.83327526293776644</v>
      </c>
      <c r="AX105" s="16">
        <f t="shared" ca="1" si="385"/>
        <v>0.66515003332808242</v>
      </c>
      <c r="AY105" s="16">
        <f t="shared" ca="1" si="385"/>
        <v>0.612406578778939</v>
      </c>
      <c r="AZ105" s="16">
        <f t="shared" ca="1" si="385"/>
        <v>0.76743447151954669</v>
      </c>
      <c r="BA105" s="3"/>
      <c r="BB105" s="35">
        <f t="shared" si="257"/>
        <v>4.1292237060001902E-4</v>
      </c>
      <c r="BC105" s="15">
        <f>Test!AF104</f>
        <v>0.11995044931552799</v>
      </c>
      <c r="BD105" s="15">
        <f>Test!AG104</f>
        <v>0.86657297611236495</v>
      </c>
      <c r="BE105" s="15">
        <f>Test!AH104</f>
        <v>0.86363494396209695</v>
      </c>
      <c r="BF105" s="15">
        <f>Test!AI104</f>
        <v>28.042601234460001</v>
      </c>
      <c r="BG105" s="15">
        <f>Test!AJ104</f>
        <v>40.269844902059297</v>
      </c>
      <c r="BH105" s="15">
        <f>Test!AK104</f>
        <v>38.585239591122303</v>
      </c>
      <c r="BI105" s="15">
        <f>Test!AL104</f>
        <v>0.21379663050174699</v>
      </c>
      <c r="BJ105" s="15">
        <f>Test!AM104</f>
        <v>0.98314124345779397</v>
      </c>
      <c r="BK105" s="15">
        <f>Test!AN104</f>
        <v>0.30185428261756803</v>
      </c>
      <c r="BL105" s="15">
        <f>Test!AO104</f>
        <v>0.82772505283355702</v>
      </c>
      <c r="BM105" s="15">
        <f>Test!AP104</f>
        <v>69.939983999999995</v>
      </c>
      <c r="BN105" s="15">
        <f>Test!AQ104</f>
        <v>24.662544733298599</v>
      </c>
      <c r="BO105" s="15" t="str">
        <f>Test!AR104</f>
        <v>None</v>
      </c>
      <c r="BP105" s="15">
        <f>Test!AS104</f>
        <v>8.3410999999999999E-2</v>
      </c>
      <c r="BQ105" s="15">
        <f>Test!AT104</f>
        <v>8.3410999999999999E-2</v>
      </c>
      <c r="BR105" s="15">
        <f>Test!AU104</f>
        <v>0.85635499999999998</v>
      </c>
      <c r="BS105" s="15">
        <f>Test!AV104</f>
        <v>0.85635499999999998</v>
      </c>
      <c r="BT105" s="16">
        <f t="shared" ref="BT105:CD105" ca="1" si="386">bdRateExtend($F104:$F108,G104:G108,$BC104:$BC108,BD104:BD108)</f>
        <v>0.70091314883936429</v>
      </c>
      <c r="BU105" s="16">
        <f t="shared" ca="1" si="386"/>
        <v>0.69866964399420772</v>
      </c>
      <c r="BV105" s="16">
        <f t="shared" ca="1" si="386"/>
        <v>0.59087493719870188</v>
      </c>
      <c r="BW105" s="16">
        <f t="shared" ca="1" si="386"/>
        <v>-0.48102484968187431</v>
      </c>
      <c r="BX105" s="16">
        <f t="shared" ca="1" si="386"/>
        <v>0.25465631090558261</v>
      </c>
      <c r="BY105" s="16">
        <f t="shared" ca="1" si="386"/>
        <v>0.56299119566853939</v>
      </c>
      <c r="BZ105" s="16">
        <f t="shared" ca="1" si="386"/>
        <v>0.37911436676329391</v>
      </c>
      <c r="CA105" s="16">
        <f t="shared" ca="1" si="386"/>
        <v>0.59168935237909404</v>
      </c>
      <c r="CB105" s="16">
        <f t="shared" ca="1" si="386"/>
        <v>0.61210168569992462</v>
      </c>
      <c r="CC105" s="16">
        <f t="shared" ca="1" si="386"/>
        <v>0.36536688284986507</v>
      </c>
      <c r="CD105" s="16">
        <f t="shared" ca="1" si="386"/>
        <v>0.63383268509868085</v>
      </c>
      <c r="CE105" s="3"/>
      <c r="CF105" s="35">
        <f t="shared" si="259"/>
        <v>9.0569972845100155E-2</v>
      </c>
      <c r="CG105" s="15">
        <f>Test!BJ104</f>
        <v>0.13086839674141201</v>
      </c>
      <c r="CH105" s="15">
        <f>Test!BK104</f>
        <v>0.909101903438568</v>
      </c>
      <c r="CI105" s="15">
        <f>Test!BL104</f>
        <v>0.90713810920715299</v>
      </c>
      <c r="CJ105" s="15">
        <f>Test!BM104</f>
        <v>29.426927751269702</v>
      </c>
      <c r="CK105" s="15">
        <f>Test!BN104</f>
        <v>38.8551476591295</v>
      </c>
      <c r="CL105" s="15">
        <f>Test!BO104</f>
        <v>38.743053817209002</v>
      </c>
      <c r="CM105" s="15">
        <f>Test!BP104</f>
        <v>0.270126432180404</v>
      </c>
      <c r="CN105" s="15">
        <f>Test!BQ104</f>
        <v>0.98798859119415205</v>
      </c>
      <c r="CO105" s="15">
        <f>Test!BR104</f>
        <v>0.25934928655624301</v>
      </c>
      <c r="CP105" s="15">
        <f>Test!BS104</f>
        <v>0.88382434844970703</v>
      </c>
      <c r="CQ105" s="15">
        <f>Test!BT104</f>
        <v>75.269214000000005</v>
      </c>
      <c r="CR105" s="15">
        <f>Test!BU104</f>
        <v>26.6397989357163</v>
      </c>
      <c r="CS105" s="15" t="str">
        <f>Test!BV104</f>
        <v>None</v>
      </c>
      <c r="CT105" s="15">
        <f>Test!BW104</f>
        <v>0.53932199999999997</v>
      </c>
      <c r="CU105" s="15">
        <f>Test!BX104</f>
        <v>0.53932199999999997</v>
      </c>
      <c r="CV105" s="15">
        <f>Test!BY104</f>
        <v>408.715126</v>
      </c>
      <c r="CW105" s="15">
        <f>Test!BZ104</f>
        <v>408.715126</v>
      </c>
      <c r="CX105" s="16">
        <f t="shared" ref="CX105:DH105" ca="1" si="387">bdRateExtend($F104:$F108,G104:G108,$CG104:$CG108,CH104:CH108)</f>
        <v>0</v>
      </c>
      <c r="CY105" s="16">
        <f t="shared" ca="1" si="387"/>
        <v>0</v>
      </c>
      <c r="CZ105" s="16">
        <f t="shared" ca="1" si="387"/>
        <v>0</v>
      </c>
      <c r="DA105" s="16">
        <f t="shared" ca="1" si="387"/>
        <v>0</v>
      </c>
      <c r="DB105" s="16">
        <f t="shared" ca="1" si="387"/>
        <v>0</v>
      </c>
      <c r="DC105" s="16">
        <f t="shared" ca="1" si="387"/>
        <v>0</v>
      </c>
      <c r="DD105" s="16">
        <f t="shared" ca="1" si="387"/>
        <v>0</v>
      </c>
      <c r="DE105" s="16">
        <f t="shared" ca="1" si="387"/>
        <v>0</v>
      </c>
      <c r="DF105" s="16">
        <f t="shared" ca="1" si="387"/>
        <v>0</v>
      </c>
      <c r="DG105" s="16">
        <f t="shared" ca="1" si="387"/>
        <v>0</v>
      </c>
      <c r="DH105" s="16">
        <f t="shared" ca="1" si="387"/>
        <v>0</v>
      </c>
      <c r="DI105" s="3"/>
      <c r="DJ105" s="35">
        <f t="shared" si="261"/>
        <v>8.7333081380699951E-2</v>
      </c>
      <c r="DK105" s="15">
        <f>Test!CN104</f>
        <v>0.13047996976568399</v>
      </c>
      <c r="DL105" s="15">
        <f>Test!CO104</f>
        <v>0.91665112972259499</v>
      </c>
      <c r="DM105" s="15">
        <f>Test!CP104</f>
        <v>0.91501849889755205</v>
      </c>
      <c r="DN105" s="15">
        <f>Test!CQ104</f>
        <v>29.840189391944499</v>
      </c>
      <c r="DO105" s="15">
        <f>Test!CR104</f>
        <v>42.862263500646698</v>
      </c>
      <c r="DP105" s="15">
        <f>Test!CS104</f>
        <v>42.063385875964599</v>
      </c>
      <c r="DQ105" s="15">
        <f>Test!CT104</f>
        <v>0.28769323229789701</v>
      </c>
      <c r="DR105" s="15">
        <f>Test!CU104</f>
        <v>0.99054163694381703</v>
      </c>
      <c r="DS105" s="15">
        <f>Test!CV104</f>
        <v>0.24689948558807301</v>
      </c>
      <c r="DT105" s="15">
        <f>Test!CW104</f>
        <v>0.89699077606201105</v>
      </c>
      <c r="DU105" s="15">
        <f>Test!CX104</f>
        <v>78.041949000000002</v>
      </c>
      <c r="DV105" s="15">
        <f>Test!CY104</f>
        <v>27.1867036706875</v>
      </c>
      <c r="DW105" s="15" t="str">
        <f>Test!CZ104</f>
        <v>None</v>
      </c>
      <c r="DX105" s="15">
        <f>Test!DA104</f>
        <v>0.93929099999999999</v>
      </c>
      <c r="DY105" s="15">
        <f>Test!DB104</f>
        <v>0.93929099999999999</v>
      </c>
      <c r="DZ105" s="15">
        <f>Test!DC104</f>
        <v>651.55447800000002</v>
      </c>
      <c r="EA105" s="15">
        <f>Test!DD104</f>
        <v>651.55447800000002</v>
      </c>
      <c r="EB105" s="16">
        <f t="shared" ref="EB105:EL105" ca="1" si="388">bdRateExtend($F104:$F108,G104:G108,$DK104:$DK108,DL104:DL108)</f>
        <v>-0.1328665216953514</v>
      </c>
      <c r="EC105" s="16">
        <f t="shared" ca="1" si="388"/>
        <v>-0.1338809141787225</v>
      </c>
      <c r="ED105" s="16">
        <f t="shared" ca="1" si="388"/>
        <v>-0.14715258401739717</v>
      </c>
      <c r="EE105" s="16">
        <f t="shared" ca="1" si="388"/>
        <v>-0.86506631082779462</v>
      </c>
      <c r="EF105" s="16">
        <f t="shared" ca="1" si="388"/>
        <v>-0.78429215099451199</v>
      </c>
      <c r="EG105" s="16">
        <f t="shared" ca="1" si="388"/>
        <v>-0.14450953258669641</v>
      </c>
      <c r="EH105" s="16">
        <f t="shared" ca="1" si="388"/>
        <v>-0.25137112386350557</v>
      </c>
      <c r="EI105" s="16">
        <f t="shared" ca="1" si="388"/>
        <v>-0.15400880881968848</v>
      </c>
      <c r="EJ105" s="16">
        <f t="shared" ca="1" si="388"/>
        <v>-0.15019617052252587</v>
      </c>
      <c r="EK105" s="16">
        <f t="shared" ca="1" si="388"/>
        <v>-0.18817627941074866</v>
      </c>
      <c r="EL105" s="16">
        <f t="shared" ca="1" si="388"/>
        <v>-0.13534637768645896</v>
      </c>
      <c r="EM105" s="3"/>
      <c r="EN105" s="35">
        <f t="shared" si="263"/>
        <v>1</v>
      </c>
      <c r="EO105" s="15">
        <f>Test!DR104</f>
        <v>0</v>
      </c>
      <c r="EP105" s="15">
        <f>Test!DS104</f>
        <v>0</v>
      </c>
      <c r="EQ105" s="15">
        <f>Test!DT104</f>
        <v>0</v>
      </c>
      <c r="ER105" s="15">
        <f>Test!DU104</f>
        <v>0</v>
      </c>
      <c r="ES105" s="15">
        <f>Test!DV104</f>
        <v>0</v>
      </c>
      <c r="ET105" s="15">
        <f>Test!DW104</f>
        <v>0</v>
      </c>
      <c r="EU105" s="15">
        <f>Test!DX104</f>
        <v>0</v>
      </c>
      <c r="EV105" s="15">
        <f>Test!DY104</f>
        <v>0</v>
      </c>
      <c r="EW105" s="15">
        <f>Test!DZ104</f>
        <v>0</v>
      </c>
      <c r="EX105" s="15">
        <f>Test!EA104</f>
        <v>0</v>
      </c>
      <c r="EY105" s="15">
        <f>Test!EB104</f>
        <v>0</v>
      </c>
      <c r="EZ105" s="15">
        <f>Test!EC104</f>
        <v>0</v>
      </c>
      <c r="FA105" s="15">
        <f>Test!ED104</f>
        <v>0</v>
      </c>
      <c r="FB105" s="15">
        <f>Test!EE104</f>
        <v>0</v>
      </c>
      <c r="FC105" s="15">
        <f>Test!EF104</f>
        <v>0</v>
      </c>
      <c r="FD105" s="15">
        <f>Test!EG104</f>
        <v>0</v>
      </c>
      <c r="FE105" s="15">
        <f>Test!EH104</f>
        <v>0</v>
      </c>
      <c r="FF105" s="16">
        <f t="shared" ref="FF105:FP105" ca="1" si="389">bdRateExtend($F104:$F108,G104:G108,$EO104:$EO108,EP104:EP108)</f>
        <v>1</v>
      </c>
      <c r="FG105" s="16">
        <f t="shared" ca="1" si="389"/>
        <v>1</v>
      </c>
      <c r="FH105" s="16">
        <f t="shared" ca="1" si="389"/>
        <v>1</v>
      </c>
      <c r="FI105" s="16">
        <f t="shared" ca="1" si="389"/>
        <v>1</v>
      </c>
      <c r="FJ105" s="16">
        <f t="shared" ca="1" si="389"/>
        <v>1</v>
      </c>
      <c r="FK105" s="16">
        <f t="shared" ca="1" si="389"/>
        <v>1</v>
      </c>
      <c r="FL105" s="16">
        <f t="shared" ca="1" si="389"/>
        <v>1</v>
      </c>
      <c r="FM105" s="16">
        <f t="shared" ca="1" si="389"/>
        <v>1</v>
      </c>
      <c r="FN105" s="16">
        <f t="shared" ca="1" si="389"/>
        <v>1</v>
      </c>
      <c r="FO105" s="16">
        <f t="shared" ca="1" si="389"/>
        <v>1</v>
      </c>
      <c r="FP105" s="16">
        <f t="shared" ca="1" si="389"/>
        <v>1</v>
      </c>
      <c r="FQ105" s="55"/>
      <c r="FR105" s="35">
        <f t="shared" si="265"/>
        <v>1</v>
      </c>
      <c r="FS105" s="15">
        <f>Test!EV104</f>
        <v>0</v>
      </c>
      <c r="FT105" s="15">
        <f>Test!EW104</f>
        <v>0</v>
      </c>
      <c r="FU105" s="15">
        <f>Test!EX104</f>
        <v>0</v>
      </c>
      <c r="FV105" s="15">
        <f>Test!EY104</f>
        <v>0</v>
      </c>
      <c r="FW105" s="15">
        <f>Test!EZ104</f>
        <v>0</v>
      </c>
      <c r="FX105" s="15">
        <f>Test!FA104</f>
        <v>0</v>
      </c>
      <c r="FY105" s="15">
        <f>Test!FB104</f>
        <v>0</v>
      </c>
      <c r="FZ105" s="15">
        <f>Test!FC104</f>
        <v>0</v>
      </c>
      <c r="GA105" s="15">
        <f>Test!FD104</f>
        <v>0</v>
      </c>
      <c r="GB105" s="15">
        <f>Test!FE104</f>
        <v>0</v>
      </c>
      <c r="GC105" s="15">
        <f>Test!FF104</f>
        <v>0</v>
      </c>
      <c r="GD105" s="15">
        <f>Test!FG104</f>
        <v>0</v>
      </c>
      <c r="GE105" s="15">
        <f>Test!FH104</f>
        <v>0</v>
      </c>
      <c r="GF105" s="15">
        <f>Test!FI104</f>
        <v>0</v>
      </c>
      <c r="GG105" s="15">
        <f>Test!FJ104</f>
        <v>0</v>
      </c>
      <c r="GH105" s="15">
        <f>Test!FK104</f>
        <v>0</v>
      </c>
      <c r="GI105" s="15">
        <f>Test!FL104</f>
        <v>0</v>
      </c>
      <c r="GJ105" s="16">
        <f t="shared" ref="GJ105:GT105" ca="1" si="390">bdRateExtend($F104:$F108,G104:G108,$FS104:$FS108,FT104:FT108)</f>
        <v>1</v>
      </c>
      <c r="GK105" s="16">
        <f t="shared" ca="1" si="390"/>
        <v>1</v>
      </c>
      <c r="GL105" s="16">
        <f t="shared" ca="1" si="390"/>
        <v>1</v>
      </c>
      <c r="GM105" s="16">
        <f t="shared" ca="1" si="390"/>
        <v>1</v>
      </c>
      <c r="GN105" s="16">
        <f t="shared" ca="1" si="390"/>
        <v>1</v>
      </c>
      <c r="GO105" s="16">
        <f t="shared" ca="1" si="390"/>
        <v>1</v>
      </c>
      <c r="GP105" s="16">
        <f t="shared" ca="1" si="390"/>
        <v>1</v>
      </c>
      <c r="GQ105" s="16">
        <f t="shared" ca="1" si="390"/>
        <v>1</v>
      </c>
      <c r="GR105" s="16">
        <f t="shared" ca="1" si="390"/>
        <v>1</v>
      </c>
      <c r="GS105" s="16">
        <f t="shared" ca="1" si="390"/>
        <v>1</v>
      </c>
      <c r="GT105" s="16">
        <f t="shared" ca="1" si="390"/>
        <v>1</v>
      </c>
      <c r="GU105" s="55"/>
      <c r="GV105" s="35">
        <f t="shared" si="267"/>
        <v>1</v>
      </c>
      <c r="GW105" s="15">
        <f>Test!FZ104</f>
        <v>0</v>
      </c>
      <c r="GX105" s="15">
        <f>Test!GA104</f>
        <v>0</v>
      </c>
      <c r="GY105" s="15">
        <f>Test!GB104</f>
        <v>0</v>
      </c>
      <c r="GZ105" s="15">
        <f>Test!GC104</f>
        <v>0</v>
      </c>
      <c r="HA105" s="15">
        <f>Test!GD104</f>
        <v>0</v>
      </c>
      <c r="HB105" s="15">
        <f>Test!GE104</f>
        <v>0</v>
      </c>
      <c r="HC105" s="15">
        <f>Test!GF104</f>
        <v>0</v>
      </c>
      <c r="HD105" s="15">
        <f>Test!GG104</f>
        <v>0</v>
      </c>
      <c r="HE105" s="15">
        <f>Test!GH104</f>
        <v>0</v>
      </c>
      <c r="HF105" s="15">
        <f>Test!GI104</f>
        <v>0</v>
      </c>
      <c r="HG105" s="15">
        <f>Test!GJ104</f>
        <v>0</v>
      </c>
      <c r="HH105" s="15">
        <f>Test!GK104</f>
        <v>0</v>
      </c>
      <c r="HI105" s="15">
        <f>Test!GL104</f>
        <v>0</v>
      </c>
      <c r="HJ105" s="15">
        <f>Test!GM104</f>
        <v>0</v>
      </c>
      <c r="HK105" s="15">
        <f>Test!GN104</f>
        <v>0</v>
      </c>
      <c r="HL105" s="15">
        <f>Test!GO104</f>
        <v>0</v>
      </c>
      <c r="HM105" s="15">
        <f>Test!GP104</f>
        <v>0</v>
      </c>
      <c r="HN105" s="16">
        <f t="shared" ref="HN105:HX105" ca="1" si="391">bdRateExtend($F104:$F108,G104:G108,$GW104:$GW108,GX104:GX108)</f>
        <v>1</v>
      </c>
      <c r="HO105" s="16">
        <f t="shared" ca="1" si="391"/>
        <v>1</v>
      </c>
      <c r="HP105" s="16">
        <f t="shared" ca="1" si="391"/>
        <v>1</v>
      </c>
      <c r="HQ105" s="16">
        <f t="shared" ca="1" si="391"/>
        <v>1</v>
      </c>
      <c r="HR105" s="16">
        <f t="shared" ca="1" si="391"/>
        <v>1</v>
      </c>
      <c r="HS105" s="16">
        <f t="shared" ca="1" si="391"/>
        <v>1</v>
      </c>
      <c r="HT105" s="16">
        <f t="shared" ca="1" si="391"/>
        <v>1</v>
      </c>
      <c r="HU105" s="16">
        <f t="shared" ca="1" si="391"/>
        <v>1</v>
      </c>
      <c r="HV105" s="16">
        <f t="shared" ca="1" si="391"/>
        <v>1</v>
      </c>
      <c r="HW105" s="16">
        <f t="shared" ca="1" si="391"/>
        <v>1</v>
      </c>
      <c r="HX105" s="16">
        <f t="shared" ca="1" si="391"/>
        <v>1</v>
      </c>
      <c r="HY105" s="3"/>
      <c r="HZ105" s="35">
        <f t="shared" si="269"/>
        <v>1</v>
      </c>
      <c r="IA105" s="15">
        <f>Test!HD104</f>
        <v>0</v>
      </c>
      <c r="IB105" s="15">
        <f>Test!HE104</f>
        <v>0</v>
      </c>
      <c r="IC105" s="15">
        <f>Test!HF104</f>
        <v>0</v>
      </c>
      <c r="ID105" s="15">
        <f>Test!HG104</f>
        <v>0</v>
      </c>
      <c r="IE105" s="15">
        <f>Test!HH104</f>
        <v>0</v>
      </c>
      <c r="IF105" s="15">
        <f>Test!HI104</f>
        <v>0</v>
      </c>
      <c r="IG105" s="15">
        <f>Test!HJ104</f>
        <v>0</v>
      </c>
      <c r="IH105" s="15">
        <f>Test!HK104</f>
        <v>0</v>
      </c>
      <c r="II105" s="15">
        <f>Test!HL104</f>
        <v>0</v>
      </c>
      <c r="IJ105" s="15">
        <f>Test!HM104</f>
        <v>0</v>
      </c>
      <c r="IK105" s="15">
        <f>Test!HN104</f>
        <v>0</v>
      </c>
      <c r="IL105" s="15">
        <f>Test!HO104</f>
        <v>0</v>
      </c>
      <c r="IM105" s="15">
        <f>Test!HP104</f>
        <v>0</v>
      </c>
      <c r="IN105" s="15">
        <f>Test!HQ104</f>
        <v>0</v>
      </c>
      <c r="IO105" s="15">
        <f>Test!HR104</f>
        <v>0</v>
      </c>
      <c r="IP105" s="15">
        <f>Test!HS104</f>
        <v>0</v>
      </c>
      <c r="IQ105" s="15">
        <f>Test!HT104</f>
        <v>0</v>
      </c>
      <c r="IR105" s="16">
        <f t="shared" ref="IR105:JB105" ca="1" si="392">bdRateExtend($F104:$F108,G104:G108,$IA104:$IA108,IB104:IB108)</f>
        <v>1</v>
      </c>
      <c r="IS105" s="16">
        <f t="shared" ca="1" si="392"/>
        <v>1</v>
      </c>
      <c r="IT105" s="16">
        <f t="shared" ca="1" si="392"/>
        <v>1</v>
      </c>
      <c r="IU105" s="16">
        <f t="shared" ca="1" si="392"/>
        <v>1</v>
      </c>
      <c r="IV105" s="16">
        <f t="shared" ca="1" si="392"/>
        <v>1</v>
      </c>
      <c r="IW105" s="16">
        <f t="shared" ca="1" si="392"/>
        <v>1</v>
      </c>
      <c r="IX105" s="16">
        <f t="shared" ca="1" si="392"/>
        <v>1</v>
      </c>
      <c r="IY105" s="16">
        <f t="shared" ca="1" si="392"/>
        <v>1</v>
      </c>
      <c r="IZ105" s="16">
        <f t="shared" ca="1" si="392"/>
        <v>1</v>
      </c>
      <c r="JA105" s="16">
        <f t="shared" ca="1" si="392"/>
        <v>1</v>
      </c>
      <c r="JB105" s="16">
        <f t="shared" ca="1" si="392"/>
        <v>1</v>
      </c>
      <c r="JC105" s="3"/>
      <c r="JD105" s="35">
        <f t="shared" si="271"/>
        <v>1</v>
      </c>
      <c r="JE105" s="15">
        <f>Test!IH104</f>
        <v>0</v>
      </c>
      <c r="JF105" s="15">
        <f>Test!II104</f>
        <v>0</v>
      </c>
      <c r="JG105" s="15">
        <f>Test!IJ104</f>
        <v>0</v>
      </c>
      <c r="JH105" s="15">
        <f>Test!IK104</f>
        <v>0</v>
      </c>
      <c r="JI105" s="15">
        <f>Test!IL104</f>
        <v>0</v>
      </c>
      <c r="JJ105" s="15">
        <f>Test!IM104</f>
        <v>0</v>
      </c>
      <c r="JK105" s="15">
        <f>Test!IN104</f>
        <v>0</v>
      </c>
      <c r="JL105" s="15">
        <f>Test!IO104</f>
        <v>0</v>
      </c>
      <c r="JM105" s="15">
        <f>Test!IP104</f>
        <v>0</v>
      </c>
      <c r="JN105" s="15">
        <f>Test!IQ104</f>
        <v>0</v>
      </c>
      <c r="JO105" s="15">
        <f>Test!IR104</f>
        <v>0</v>
      </c>
      <c r="JP105" s="15">
        <f>Test!IS104</f>
        <v>0</v>
      </c>
      <c r="JQ105" s="15">
        <f>Test!IT104</f>
        <v>0</v>
      </c>
      <c r="JR105" s="15">
        <f>Test!IU104</f>
        <v>0</v>
      </c>
      <c r="JS105" s="15">
        <f>Test!IV104</f>
        <v>0</v>
      </c>
      <c r="JT105" s="15">
        <f>Test!IW104</f>
        <v>0</v>
      </c>
      <c r="JU105" s="15">
        <f>Test!IX104</f>
        <v>0</v>
      </c>
      <c r="JV105" s="16">
        <f t="shared" ref="JV105:KF105" ca="1" si="393">bdRateExtend($F104:$F108,G104:G108,$JE104:$JE108,JF104:JF108)</f>
        <v>1</v>
      </c>
      <c r="JW105" s="16">
        <f t="shared" ca="1" si="393"/>
        <v>1</v>
      </c>
      <c r="JX105" s="16">
        <f t="shared" ca="1" si="393"/>
        <v>1</v>
      </c>
      <c r="JY105" s="16">
        <f t="shared" ca="1" si="393"/>
        <v>1</v>
      </c>
      <c r="JZ105" s="16">
        <f t="shared" ca="1" si="393"/>
        <v>1</v>
      </c>
      <c r="KA105" s="16">
        <f t="shared" ca="1" si="393"/>
        <v>1</v>
      </c>
      <c r="KB105" s="16">
        <f t="shared" ca="1" si="393"/>
        <v>1</v>
      </c>
      <c r="KC105" s="16">
        <f t="shared" ca="1" si="393"/>
        <v>1</v>
      </c>
      <c r="KD105" s="16">
        <f t="shared" ca="1" si="393"/>
        <v>1</v>
      </c>
      <c r="KE105" s="16">
        <f t="shared" ca="1" si="393"/>
        <v>1</v>
      </c>
      <c r="KF105" s="16">
        <f t="shared" ca="1" si="393"/>
        <v>1</v>
      </c>
      <c r="KG105" s="3"/>
      <c r="KH105" s="35">
        <f t="shared" si="273"/>
        <v>1</v>
      </c>
      <c r="KI105" s="15">
        <f>Test!JL104</f>
        <v>0</v>
      </c>
      <c r="KJ105" s="15">
        <f>Test!JM104</f>
        <v>0</v>
      </c>
      <c r="KK105" s="15">
        <f>Test!JN104</f>
        <v>0</v>
      </c>
      <c r="KL105" s="15">
        <f>Test!JO104</f>
        <v>0</v>
      </c>
      <c r="KM105" s="15">
        <f>Test!JP104</f>
        <v>0</v>
      </c>
      <c r="KN105" s="15">
        <f>Test!JQ104</f>
        <v>0</v>
      </c>
      <c r="KO105" s="15">
        <f>Test!JR104</f>
        <v>0</v>
      </c>
      <c r="KP105" s="15">
        <f>Test!JS104</f>
        <v>0</v>
      </c>
      <c r="KQ105" s="15">
        <f>Test!JT104</f>
        <v>0</v>
      </c>
      <c r="KR105" s="15">
        <f>Test!JU104</f>
        <v>0</v>
      </c>
      <c r="KS105" s="15">
        <f>Test!JV104</f>
        <v>0</v>
      </c>
      <c r="KT105" s="15">
        <f>Test!JW104</f>
        <v>0</v>
      </c>
      <c r="KU105" s="15">
        <f>Test!JX104</f>
        <v>0</v>
      </c>
      <c r="KV105" s="15">
        <f>Test!JY104</f>
        <v>0</v>
      </c>
      <c r="KW105" s="15">
        <f>Test!JZ104</f>
        <v>0</v>
      </c>
      <c r="KX105" s="15">
        <f>Test!KA104</f>
        <v>0</v>
      </c>
      <c r="KY105" s="15">
        <f>Test!KB104</f>
        <v>0</v>
      </c>
      <c r="KZ105" s="16">
        <f t="shared" ref="KZ105:LJ105" ca="1" si="394">bdRateExtend($F104:$F108,G104:G108,$KI104:$KI108,KJ104:KJ108)</f>
        <v>1</v>
      </c>
      <c r="LA105" s="16">
        <f t="shared" ca="1" si="394"/>
        <v>1</v>
      </c>
      <c r="LB105" s="16">
        <f t="shared" ca="1" si="394"/>
        <v>1</v>
      </c>
      <c r="LC105" s="16">
        <f t="shared" ca="1" si="394"/>
        <v>1</v>
      </c>
      <c r="LD105" s="16">
        <f t="shared" ca="1" si="394"/>
        <v>1</v>
      </c>
      <c r="LE105" s="16">
        <f t="shared" ca="1" si="394"/>
        <v>1</v>
      </c>
      <c r="LF105" s="16">
        <f t="shared" ca="1" si="394"/>
        <v>1</v>
      </c>
      <c r="LG105" s="16">
        <f t="shared" ca="1" si="394"/>
        <v>1</v>
      </c>
      <c r="LH105" s="16">
        <f t="shared" ca="1" si="394"/>
        <v>1</v>
      </c>
      <c r="LI105" s="16">
        <f t="shared" ca="1" si="394"/>
        <v>1</v>
      </c>
      <c r="LJ105" s="16">
        <f t="shared" ca="1" si="394"/>
        <v>1</v>
      </c>
      <c r="LK105" s="3"/>
      <c r="LL105" s="35">
        <f t="shared" si="275"/>
        <v>1</v>
      </c>
      <c r="LM105" s="15">
        <f>Test!KP104</f>
        <v>0</v>
      </c>
      <c r="LN105" s="15">
        <f>Test!KQ104</f>
        <v>0</v>
      </c>
      <c r="LO105" s="15">
        <f>Test!KR104</f>
        <v>0</v>
      </c>
      <c r="LP105" s="15">
        <f>Test!KS104</f>
        <v>0</v>
      </c>
      <c r="LQ105" s="15">
        <f>Test!KT104</f>
        <v>0</v>
      </c>
      <c r="LR105" s="15">
        <f>Test!KU104</f>
        <v>0</v>
      </c>
      <c r="LS105" s="15">
        <f>Test!KV104</f>
        <v>0</v>
      </c>
      <c r="LT105" s="15">
        <f>Test!KW104</f>
        <v>0</v>
      </c>
      <c r="LU105" s="15">
        <f>Test!KX104</f>
        <v>0</v>
      </c>
      <c r="LV105" s="15">
        <f>Test!KY104</f>
        <v>0</v>
      </c>
      <c r="LW105" s="15">
        <f>Test!KZ104</f>
        <v>0</v>
      </c>
      <c r="LX105" s="15">
        <f>Test!LA104</f>
        <v>0</v>
      </c>
      <c r="LY105" s="15">
        <f>Test!LB104</f>
        <v>0</v>
      </c>
      <c r="LZ105" s="15">
        <f>Test!LC104</f>
        <v>0</v>
      </c>
      <c r="MA105" s="15">
        <f>Test!LD104</f>
        <v>0</v>
      </c>
      <c r="MB105" s="15">
        <f>Test!LE104</f>
        <v>0</v>
      </c>
      <c r="MC105" s="15">
        <f>Test!LF104</f>
        <v>0</v>
      </c>
      <c r="MD105" s="16">
        <f t="shared" ref="MD105:MN105" ca="1" si="395">bdRateExtend($F104:$F108,G104:G108,$LM104:$LM108,LN104:LN108)</f>
        <v>1</v>
      </c>
      <c r="ME105" s="16">
        <f t="shared" ca="1" si="395"/>
        <v>1</v>
      </c>
      <c r="MF105" s="16">
        <f t="shared" ca="1" si="395"/>
        <v>1</v>
      </c>
      <c r="MG105" s="16">
        <f t="shared" ca="1" si="395"/>
        <v>1</v>
      </c>
      <c r="MH105" s="16">
        <f t="shared" ca="1" si="395"/>
        <v>1</v>
      </c>
      <c r="MI105" s="16">
        <f t="shared" ca="1" si="395"/>
        <v>1</v>
      </c>
      <c r="MJ105" s="16">
        <f t="shared" ca="1" si="395"/>
        <v>1</v>
      </c>
      <c r="MK105" s="16">
        <f t="shared" ca="1" si="395"/>
        <v>1</v>
      </c>
      <c r="ML105" s="16">
        <f t="shared" ca="1" si="395"/>
        <v>1</v>
      </c>
      <c r="MM105" s="16">
        <f t="shared" ca="1" si="395"/>
        <v>1</v>
      </c>
      <c r="MN105" s="16">
        <f t="shared" ca="1" si="395"/>
        <v>1</v>
      </c>
      <c r="MO105" s="55"/>
      <c r="MP105" s="35">
        <f t="shared" si="277"/>
        <v>1</v>
      </c>
      <c r="MQ105" s="15">
        <f>Test!LT104</f>
        <v>0</v>
      </c>
      <c r="MR105" s="15">
        <f>Test!LU104</f>
        <v>0</v>
      </c>
      <c r="MS105" s="15">
        <f>Test!LV104</f>
        <v>0</v>
      </c>
      <c r="MT105" s="15">
        <f>Test!LW104</f>
        <v>0</v>
      </c>
      <c r="MU105" s="15">
        <f>Test!LX104</f>
        <v>0</v>
      </c>
      <c r="MV105" s="15">
        <f>Test!LY104</f>
        <v>0</v>
      </c>
      <c r="MW105" s="15">
        <f>Test!LZ104</f>
        <v>0</v>
      </c>
      <c r="MX105" s="15">
        <f>Test!MA104</f>
        <v>0</v>
      </c>
      <c r="MY105" s="15">
        <f>Test!MB104</f>
        <v>0</v>
      </c>
      <c r="MZ105" s="15">
        <f>Test!MC104</f>
        <v>0</v>
      </c>
      <c r="NA105" s="15">
        <f>Test!MD104</f>
        <v>0</v>
      </c>
      <c r="NB105" s="15">
        <f>Test!ME104</f>
        <v>0</v>
      </c>
      <c r="NC105" s="15">
        <f>Test!MF104</f>
        <v>0</v>
      </c>
      <c r="ND105" s="15">
        <f>Test!MG104</f>
        <v>0</v>
      </c>
      <c r="NE105" s="15">
        <f>Test!MH104</f>
        <v>0</v>
      </c>
      <c r="NF105" s="15">
        <f>Test!MI104</f>
        <v>0</v>
      </c>
      <c r="NG105" s="15">
        <f>Test!MJ104</f>
        <v>0</v>
      </c>
      <c r="NH105" s="16">
        <f t="shared" ref="NH105:NR105" ca="1" si="396">bdRateExtend($F104:$F108,G104:G108,$MQ104:$MQ108,MR104:MR108)</f>
        <v>1</v>
      </c>
      <c r="NI105" s="16">
        <f t="shared" ca="1" si="396"/>
        <v>1</v>
      </c>
      <c r="NJ105" s="16">
        <f t="shared" ca="1" si="396"/>
        <v>1</v>
      </c>
      <c r="NK105" s="16">
        <f t="shared" ca="1" si="396"/>
        <v>1</v>
      </c>
      <c r="NL105" s="16">
        <f t="shared" ca="1" si="396"/>
        <v>1</v>
      </c>
      <c r="NM105" s="16">
        <f t="shared" ca="1" si="396"/>
        <v>1</v>
      </c>
      <c r="NN105" s="16">
        <f t="shared" ca="1" si="396"/>
        <v>1</v>
      </c>
      <c r="NO105" s="16">
        <f t="shared" ca="1" si="396"/>
        <v>1</v>
      </c>
      <c r="NP105" s="16">
        <f t="shared" ca="1" si="396"/>
        <v>1</v>
      </c>
      <c r="NQ105" s="16">
        <f t="shared" ca="1" si="396"/>
        <v>1</v>
      </c>
      <c r="NR105" s="16">
        <f t="shared" ca="1" si="396"/>
        <v>1</v>
      </c>
      <c r="NS105" s="55"/>
      <c r="NT105" s="35">
        <f t="shared" si="281"/>
        <v>1</v>
      </c>
      <c r="NU105" s="15">
        <f>Test!MX104</f>
        <v>0</v>
      </c>
      <c r="NV105" s="15">
        <f>Test!MY104</f>
        <v>0</v>
      </c>
      <c r="NW105" s="15">
        <f>Test!MZ104</f>
        <v>0</v>
      </c>
      <c r="NX105" s="15">
        <f>Test!NA104</f>
        <v>0</v>
      </c>
      <c r="NY105" s="15">
        <f>Test!NB104</f>
        <v>0</v>
      </c>
      <c r="NZ105" s="15">
        <f>Test!NC104</f>
        <v>0</v>
      </c>
      <c r="OA105" s="15">
        <f>Test!ND104</f>
        <v>0</v>
      </c>
      <c r="OB105" s="15">
        <f>Test!NE104</f>
        <v>0</v>
      </c>
      <c r="OC105" s="15">
        <f>Test!NF104</f>
        <v>0</v>
      </c>
      <c r="OD105" s="15">
        <f>Test!NG104</f>
        <v>0</v>
      </c>
      <c r="OE105" s="15">
        <f>Test!NH104</f>
        <v>0</v>
      </c>
      <c r="OF105" s="15">
        <f>Test!NI104</f>
        <v>0</v>
      </c>
      <c r="OG105" s="15">
        <f>Test!NJ104</f>
        <v>0</v>
      </c>
      <c r="OH105" s="15">
        <f>Test!NK104</f>
        <v>0</v>
      </c>
      <c r="OI105" s="15">
        <f>Test!NL104</f>
        <v>0</v>
      </c>
      <c r="OJ105" s="15">
        <f>Test!NM104</f>
        <v>0</v>
      </c>
      <c r="OK105" s="15">
        <f>Test!NN104</f>
        <v>0</v>
      </c>
      <c r="OL105" s="16">
        <f t="shared" ref="OL105:OV105" ca="1" si="397">bdRateExtend($F104:$F108,G104:G108,$NU104:$NU108,NV104:NV108)</f>
        <v>1</v>
      </c>
      <c r="OM105" s="16">
        <f t="shared" ca="1" si="397"/>
        <v>1</v>
      </c>
      <c r="ON105" s="16">
        <f t="shared" ca="1" si="397"/>
        <v>1</v>
      </c>
      <c r="OO105" s="16">
        <f t="shared" ca="1" si="397"/>
        <v>1</v>
      </c>
      <c r="OP105" s="16">
        <f t="shared" ca="1" si="397"/>
        <v>1</v>
      </c>
      <c r="OQ105" s="16">
        <f t="shared" ca="1" si="397"/>
        <v>1</v>
      </c>
      <c r="OR105" s="16">
        <f t="shared" ca="1" si="397"/>
        <v>1</v>
      </c>
      <c r="OS105" s="16">
        <f t="shared" ca="1" si="397"/>
        <v>1</v>
      </c>
      <c r="OT105" s="16">
        <f t="shared" ca="1" si="397"/>
        <v>1</v>
      </c>
      <c r="OU105" s="16">
        <f t="shared" ca="1" si="397"/>
        <v>1</v>
      </c>
      <c r="OV105" s="16">
        <f t="shared" ca="1" si="397"/>
        <v>1</v>
      </c>
      <c r="OW105" s="55"/>
      <c r="OX105" s="35">
        <f t="shared" si="282"/>
        <v>1</v>
      </c>
      <c r="OY105" s="15">
        <f>Test!OB104</f>
        <v>0</v>
      </c>
      <c r="OZ105" s="15">
        <f>Test!OC104</f>
        <v>0</v>
      </c>
      <c r="PA105" s="15">
        <f>Test!OD104</f>
        <v>0</v>
      </c>
      <c r="PB105" s="15">
        <f>Test!OE104</f>
        <v>0</v>
      </c>
      <c r="PC105" s="15">
        <f>Test!OF104</f>
        <v>0</v>
      </c>
      <c r="PD105" s="15">
        <f>Test!OG104</f>
        <v>0</v>
      </c>
      <c r="PE105" s="15">
        <f>Test!OH104</f>
        <v>0</v>
      </c>
      <c r="PF105" s="15">
        <f>Test!OI104</f>
        <v>0</v>
      </c>
      <c r="PG105" s="15">
        <f>Test!OJ104</f>
        <v>0</v>
      </c>
      <c r="PH105" s="15">
        <f>Test!OK104</f>
        <v>0</v>
      </c>
      <c r="PI105" s="15">
        <f>Test!OL104</f>
        <v>0</v>
      </c>
      <c r="PJ105" s="15">
        <f>Test!OM104</f>
        <v>0</v>
      </c>
      <c r="PK105" s="15">
        <f>Test!ON104</f>
        <v>0</v>
      </c>
      <c r="PL105" s="15">
        <f>Test!OO104</f>
        <v>0</v>
      </c>
      <c r="PM105" s="15">
        <f>Test!OP104</f>
        <v>0</v>
      </c>
      <c r="PN105" s="15">
        <f>Test!OQ104</f>
        <v>0</v>
      </c>
      <c r="PO105" s="15">
        <f>Test!OR104</f>
        <v>0</v>
      </c>
      <c r="PP105" s="16">
        <f t="shared" ref="PP105:PZ105" ca="1" si="398">bdRateExtend($F104:$F108,G104:G108,$OY104:$OY108,OZ104:OZ108)</f>
        <v>1</v>
      </c>
      <c r="PQ105" s="16">
        <f t="shared" ca="1" si="398"/>
        <v>1</v>
      </c>
      <c r="PR105" s="16">
        <f t="shared" ca="1" si="398"/>
        <v>1</v>
      </c>
      <c r="PS105" s="16">
        <f t="shared" ca="1" si="398"/>
        <v>1</v>
      </c>
      <c r="PT105" s="16">
        <f t="shared" ca="1" si="398"/>
        <v>1</v>
      </c>
      <c r="PU105" s="16">
        <f t="shared" ca="1" si="398"/>
        <v>1</v>
      </c>
      <c r="PV105" s="16">
        <f t="shared" ca="1" si="398"/>
        <v>1</v>
      </c>
      <c r="PW105" s="16">
        <f t="shared" ca="1" si="398"/>
        <v>1</v>
      </c>
      <c r="PX105" s="16">
        <f t="shared" ca="1" si="398"/>
        <v>1</v>
      </c>
      <c r="PY105" s="16">
        <f t="shared" ca="1" si="398"/>
        <v>1</v>
      </c>
      <c r="PZ105" s="16">
        <f t="shared" ca="1" si="398"/>
        <v>1</v>
      </c>
    </row>
    <row r="106" spans="3:442">
      <c r="C106" s="115"/>
      <c r="D106" s="26">
        <f t="shared" si="370"/>
        <v>0.25</v>
      </c>
      <c r="E106" s="35">
        <f t="shared" ca="1" si="254"/>
        <v>3.3520198202739993E-2</v>
      </c>
      <c r="F106" s="15">
        <f ca="1">Reference!B105</f>
        <v>0.241619950449315</v>
      </c>
      <c r="G106" s="15">
        <f ca="1">Reference!C105</f>
        <v>0.93915414810180597</v>
      </c>
      <c r="H106" s="15">
        <f ca="1">Reference!D105</f>
        <v>0.93812257051467896</v>
      </c>
      <c r="I106" s="15">
        <f ca="1">Reference!E105</f>
        <v>30.867544548518499</v>
      </c>
      <c r="J106" s="15">
        <f ca="1">Reference!F105</f>
        <v>40.526129682567699</v>
      </c>
      <c r="K106" s="15">
        <f ca="1">Reference!G105</f>
        <v>40.268792537984901</v>
      </c>
      <c r="L106" s="15">
        <f ca="1">Reference!H105</f>
        <v>0.33260032534599299</v>
      </c>
      <c r="M106" s="15">
        <f ca="1">Reference!I105</f>
        <v>0.99279880523681596</v>
      </c>
      <c r="N106" s="15">
        <f ca="1">Reference!J105</f>
        <v>0.21673953533172599</v>
      </c>
      <c r="O106" s="15">
        <f ca="1">Reference!K105</f>
        <v>0.929659664630889</v>
      </c>
      <c r="P106" s="15">
        <f ca="1">Reference!L105</f>
        <v>82.481103000000004</v>
      </c>
      <c r="Q106" s="15">
        <f ca="1">Reference!M105</f>
        <v>28.7643885039625</v>
      </c>
      <c r="R106" s="15" t="str">
        <f ca="1">Reference!N105</f>
        <v>None</v>
      </c>
      <c r="S106" s="15">
        <f ca="1">Reference!O105</f>
        <v>0.47382600000000002</v>
      </c>
      <c r="T106" s="15">
        <f ca="1">Reference!P105</f>
        <v>0.47382600000000002</v>
      </c>
      <c r="U106" s="15">
        <f ca="1">Reference!Q105</f>
        <v>419.59999900000003</v>
      </c>
      <c r="V106" s="15">
        <f ca="1">Reference!R105</f>
        <v>419.59999900000003</v>
      </c>
      <c r="X106" s="15">
        <f t="shared" si="255"/>
        <v>8.7448559670759707E-3</v>
      </c>
      <c r="Y106" s="15">
        <f>Test!B105</f>
        <v>0.25218621399176899</v>
      </c>
      <c r="Z106" s="15">
        <f>Test!C105</f>
        <v>0.91430377960205</v>
      </c>
      <c r="AA106" s="15">
        <f>Test!D105</f>
        <v>0.91219776868820102</v>
      </c>
      <c r="AB106" s="15">
        <f>Test!E105</f>
        <v>28.443155849723802</v>
      </c>
      <c r="AC106" s="15">
        <f>Test!F105</f>
        <v>38.216644182098896</v>
      </c>
      <c r="AD106" s="15">
        <f>Test!G105</f>
        <v>37.635633139350801</v>
      </c>
      <c r="AE106" s="15">
        <f>Test!H105</f>
        <v>0.25959599018096902</v>
      </c>
      <c r="AF106" s="15">
        <f>Test!I105</f>
        <v>0.98631119728088301</v>
      </c>
      <c r="AG106" s="15">
        <f>Test!J105</f>
        <v>0.26716300845146101</v>
      </c>
      <c r="AH106" s="15">
        <f>Test!K105</f>
        <v>0.89530098438262895</v>
      </c>
      <c r="AI106" s="15">
        <f>Test!L105</f>
        <v>76.960059000000001</v>
      </c>
      <c r="AJ106" s="15">
        <f>Test!M105</f>
        <v>26.132524541592701</v>
      </c>
      <c r="AK106" s="15" t="str">
        <f>Test!N105</f>
        <v>None</v>
      </c>
      <c r="AL106" s="15">
        <f>Test!O105</f>
        <v>0.45255699999999999</v>
      </c>
      <c r="AM106" s="15">
        <f>Test!P105</f>
        <v>0.45255699999999999</v>
      </c>
      <c r="AN106" s="15">
        <f>Test!Q105</f>
        <v>0.57452000000000003</v>
      </c>
      <c r="AO106" s="15">
        <f>Test!R105</f>
        <v>0.57452000000000003</v>
      </c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3"/>
      <c r="BB106" s="35">
        <f t="shared" si="257"/>
        <v>7.9785000419996255E-4</v>
      </c>
      <c r="BC106" s="15">
        <f>Test!AF105</f>
        <v>0.24980053749895001</v>
      </c>
      <c r="BD106" s="15">
        <f>Test!AG105</f>
        <v>0.91261667013168302</v>
      </c>
      <c r="BE106" s="15">
        <f>Test!AH105</f>
        <v>0.91093164682388295</v>
      </c>
      <c r="BF106" s="15">
        <f>Test!AI105</f>
        <v>29.699304344493601</v>
      </c>
      <c r="BG106" s="15">
        <f>Test!AJ105</f>
        <v>41.855480318138497</v>
      </c>
      <c r="BH106" s="15">
        <f>Test!AK105</f>
        <v>39.661983281712601</v>
      </c>
      <c r="BI106" s="15">
        <f>Test!AL105</f>
        <v>0.28229156136512701</v>
      </c>
      <c r="BJ106" s="15">
        <f>Test!AM105</f>
        <v>0.99041426181793202</v>
      </c>
      <c r="BK106" s="15">
        <f>Test!AN105</f>
        <v>0.252828389406204</v>
      </c>
      <c r="BL106" s="15">
        <f>Test!AO105</f>
        <v>0.893524229526519</v>
      </c>
      <c r="BM106" s="15">
        <f>Test!AP105</f>
        <v>78.294420000000002</v>
      </c>
      <c r="BN106" s="15">
        <f>Test!AQ105</f>
        <v>26.904457959356399</v>
      </c>
      <c r="BO106" s="15" t="str">
        <f>Test!AR105</f>
        <v>None</v>
      </c>
      <c r="BP106" s="15">
        <f>Test!AS105</f>
        <v>7.4012999999999995E-2</v>
      </c>
      <c r="BQ106" s="15">
        <f>Test!AT105</f>
        <v>7.4012999999999995E-2</v>
      </c>
      <c r="BR106" s="15">
        <f>Test!AU105</f>
        <v>0.85069799999999995</v>
      </c>
      <c r="BS106" s="15">
        <f>Test!AV105</f>
        <v>0.85069799999999995</v>
      </c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3"/>
      <c r="CF106" s="35">
        <f t="shared" si="259"/>
        <v>3.3520198202739993E-2</v>
      </c>
      <c r="CG106" s="15">
        <f>Test!BJ105</f>
        <v>0.241619950449315</v>
      </c>
      <c r="CH106" s="15">
        <f>Test!BK105</f>
        <v>0.93915414810180597</v>
      </c>
      <c r="CI106" s="15">
        <f>Test!BL105</f>
        <v>0.93812257051467896</v>
      </c>
      <c r="CJ106" s="15">
        <f>Test!BM105</f>
        <v>30.867544548518499</v>
      </c>
      <c r="CK106" s="15">
        <f>Test!BN105</f>
        <v>40.526129682567699</v>
      </c>
      <c r="CL106" s="15">
        <f>Test!BO105</f>
        <v>40.268792537984901</v>
      </c>
      <c r="CM106" s="15">
        <f>Test!BP105</f>
        <v>0.33260032534599299</v>
      </c>
      <c r="CN106" s="15">
        <f>Test!BQ105</f>
        <v>0.99279880523681596</v>
      </c>
      <c r="CO106" s="15">
        <f>Test!BR105</f>
        <v>0.21673953533172599</v>
      </c>
      <c r="CP106" s="15">
        <f>Test!BS105</f>
        <v>0.929659664630889</v>
      </c>
      <c r="CQ106" s="15">
        <f>Test!BT105</f>
        <v>82.481103000000004</v>
      </c>
      <c r="CR106" s="15">
        <f>Test!BU105</f>
        <v>28.7643885039625</v>
      </c>
      <c r="CS106" s="15" t="str">
        <f>Test!BV105</f>
        <v>None</v>
      </c>
      <c r="CT106" s="15">
        <f>Test!BW105</f>
        <v>0.47382600000000002</v>
      </c>
      <c r="CU106" s="15">
        <f>Test!BX105</f>
        <v>0.47382600000000002</v>
      </c>
      <c r="CV106" s="15">
        <f>Test!BY105</f>
        <v>419.59999900000003</v>
      </c>
      <c r="CW106" s="15">
        <f>Test!BZ105</f>
        <v>419.59999900000003</v>
      </c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3"/>
      <c r="DJ106" s="35">
        <f t="shared" si="261"/>
        <v>5.7245737801296048E-2</v>
      </c>
      <c r="DK106" s="15">
        <f>Test!CN105</f>
        <v>0.23568856554967599</v>
      </c>
      <c r="DL106" s="15">
        <f>Test!CO105</f>
        <v>0.94422060251235895</v>
      </c>
      <c r="DM106" s="15">
        <f>Test!CP105</f>
        <v>0.94333934783935502</v>
      </c>
      <c r="DN106" s="15">
        <f>Test!CQ105</f>
        <v>31.229711862135101</v>
      </c>
      <c r="DO106" s="15">
        <f>Test!CR105</f>
        <v>43.642512869867602</v>
      </c>
      <c r="DP106" s="15">
        <f>Test!CS105</f>
        <v>43.232840171456999</v>
      </c>
      <c r="DQ106" s="15">
        <f>Test!CT105</f>
        <v>0.34812346100807101</v>
      </c>
      <c r="DR106" s="15">
        <f>Test!CU105</f>
        <v>0.99420922994613603</v>
      </c>
      <c r="DS106" s="15">
        <f>Test!CV105</f>
        <v>0.20681120455265001</v>
      </c>
      <c r="DT106" s="15">
        <f>Test!CW105</f>
        <v>0.93807828426360995</v>
      </c>
      <c r="DU106" s="15">
        <f>Test!CX105</f>
        <v>84.270966000000001</v>
      </c>
      <c r="DV106" s="15">
        <f>Test!CY105</f>
        <v>29.2448439034324</v>
      </c>
      <c r="DW106" s="15" t="str">
        <f>Test!CZ105</f>
        <v>None</v>
      </c>
      <c r="DX106" s="15">
        <f>Test!DA105</f>
        <v>0.80478899999999998</v>
      </c>
      <c r="DY106" s="15">
        <f>Test!DB105</f>
        <v>0.80478899999999998</v>
      </c>
      <c r="DZ106" s="15">
        <f>Test!DC105</f>
        <v>948.99530800000002</v>
      </c>
      <c r="EA106" s="15">
        <f>Test!DD105</f>
        <v>948.99530800000002</v>
      </c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3"/>
      <c r="EN106" s="35">
        <f t="shared" si="263"/>
        <v>1</v>
      </c>
      <c r="EO106" s="15">
        <f>Test!DR105</f>
        <v>0</v>
      </c>
      <c r="EP106" s="15">
        <f>Test!DS105</f>
        <v>0</v>
      </c>
      <c r="EQ106" s="15">
        <f>Test!DT105</f>
        <v>0</v>
      </c>
      <c r="ER106" s="15">
        <f>Test!DU105</f>
        <v>0</v>
      </c>
      <c r="ES106" s="15">
        <f>Test!DV105</f>
        <v>0</v>
      </c>
      <c r="ET106" s="15">
        <f>Test!DW105</f>
        <v>0</v>
      </c>
      <c r="EU106" s="15">
        <f>Test!DX105</f>
        <v>0</v>
      </c>
      <c r="EV106" s="15">
        <f>Test!DY105</f>
        <v>0</v>
      </c>
      <c r="EW106" s="15">
        <f>Test!DZ105</f>
        <v>0</v>
      </c>
      <c r="EX106" s="15">
        <f>Test!EA105</f>
        <v>0</v>
      </c>
      <c r="EY106" s="15">
        <f>Test!EB105</f>
        <v>0</v>
      </c>
      <c r="EZ106" s="15">
        <f>Test!EC105</f>
        <v>0</v>
      </c>
      <c r="FA106" s="15">
        <f>Test!ED105</f>
        <v>0</v>
      </c>
      <c r="FB106" s="15">
        <f>Test!EE105</f>
        <v>0</v>
      </c>
      <c r="FC106" s="15">
        <f>Test!EF105</f>
        <v>0</v>
      </c>
      <c r="FD106" s="15">
        <f>Test!EG105</f>
        <v>0</v>
      </c>
      <c r="FE106" s="15">
        <f>Test!EH105</f>
        <v>0</v>
      </c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55"/>
      <c r="FR106" s="35">
        <f t="shared" si="265"/>
        <v>1</v>
      </c>
      <c r="FS106" s="15">
        <f>Test!EV105</f>
        <v>0</v>
      </c>
      <c r="FT106" s="15">
        <f>Test!EW105</f>
        <v>0</v>
      </c>
      <c r="FU106" s="15">
        <f>Test!EX105</f>
        <v>0</v>
      </c>
      <c r="FV106" s="15">
        <f>Test!EY105</f>
        <v>0</v>
      </c>
      <c r="FW106" s="15">
        <f>Test!EZ105</f>
        <v>0</v>
      </c>
      <c r="FX106" s="15">
        <f>Test!FA105</f>
        <v>0</v>
      </c>
      <c r="FY106" s="15">
        <f>Test!FB105</f>
        <v>0</v>
      </c>
      <c r="FZ106" s="15">
        <f>Test!FC105</f>
        <v>0</v>
      </c>
      <c r="GA106" s="15">
        <f>Test!FD105</f>
        <v>0</v>
      </c>
      <c r="GB106" s="15">
        <f>Test!FE105</f>
        <v>0</v>
      </c>
      <c r="GC106" s="15">
        <f>Test!FF105</f>
        <v>0</v>
      </c>
      <c r="GD106" s="15">
        <f>Test!FG105</f>
        <v>0</v>
      </c>
      <c r="GE106" s="15">
        <f>Test!FH105</f>
        <v>0</v>
      </c>
      <c r="GF106" s="15">
        <f>Test!FI105</f>
        <v>0</v>
      </c>
      <c r="GG106" s="15">
        <f>Test!FJ105</f>
        <v>0</v>
      </c>
      <c r="GH106" s="15">
        <f>Test!FK105</f>
        <v>0</v>
      </c>
      <c r="GI106" s="15">
        <f>Test!FL105</f>
        <v>0</v>
      </c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55"/>
      <c r="GV106" s="35">
        <f t="shared" si="267"/>
        <v>1</v>
      </c>
      <c r="GW106" s="15">
        <f>Test!FZ105</f>
        <v>0</v>
      </c>
      <c r="GX106" s="15">
        <f>Test!GA105</f>
        <v>0</v>
      </c>
      <c r="GY106" s="15">
        <f>Test!GB105</f>
        <v>0</v>
      </c>
      <c r="GZ106" s="15">
        <f>Test!GC105</f>
        <v>0</v>
      </c>
      <c r="HA106" s="15">
        <f>Test!GD105</f>
        <v>0</v>
      </c>
      <c r="HB106" s="15">
        <f>Test!GE105</f>
        <v>0</v>
      </c>
      <c r="HC106" s="15">
        <f>Test!GF105</f>
        <v>0</v>
      </c>
      <c r="HD106" s="15">
        <f>Test!GG105</f>
        <v>0</v>
      </c>
      <c r="HE106" s="15">
        <f>Test!GH105</f>
        <v>0</v>
      </c>
      <c r="HF106" s="15">
        <f>Test!GI105</f>
        <v>0</v>
      </c>
      <c r="HG106" s="15">
        <f>Test!GJ105</f>
        <v>0</v>
      </c>
      <c r="HH106" s="15">
        <f>Test!GK105</f>
        <v>0</v>
      </c>
      <c r="HI106" s="15">
        <f>Test!GL105</f>
        <v>0</v>
      </c>
      <c r="HJ106" s="15">
        <f>Test!GM105</f>
        <v>0</v>
      </c>
      <c r="HK106" s="15">
        <f>Test!GN105</f>
        <v>0</v>
      </c>
      <c r="HL106" s="15">
        <f>Test!GO105</f>
        <v>0</v>
      </c>
      <c r="HM106" s="15">
        <f>Test!GP105</f>
        <v>0</v>
      </c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3"/>
      <c r="HZ106" s="35">
        <f t="shared" si="269"/>
        <v>1</v>
      </c>
      <c r="IA106" s="15">
        <f>Test!HD105</f>
        <v>0</v>
      </c>
      <c r="IB106" s="15">
        <f>Test!HE105</f>
        <v>0</v>
      </c>
      <c r="IC106" s="15">
        <f>Test!HF105</f>
        <v>0</v>
      </c>
      <c r="ID106" s="15">
        <f>Test!HG105</f>
        <v>0</v>
      </c>
      <c r="IE106" s="15">
        <f>Test!HH105</f>
        <v>0</v>
      </c>
      <c r="IF106" s="15">
        <f>Test!HI105</f>
        <v>0</v>
      </c>
      <c r="IG106" s="15">
        <f>Test!HJ105</f>
        <v>0</v>
      </c>
      <c r="IH106" s="15">
        <f>Test!HK105</f>
        <v>0</v>
      </c>
      <c r="II106" s="15">
        <f>Test!HL105</f>
        <v>0</v>
      </c>
      <c r="IJ106" s="15">
        <f>Test!HM105</f>
        <v>0</v>
      </c>
      <c r="IK106" s="15">
        <f>Test!HN105</f>
        <v>0</v>
      </c>
      <c r="IL106" s="15">
        <f>Test!HO105</f>
        <v>0</v>
      </c>
      <c r="IM106" s="15">
        <f>Test!HP105</f>
        <v>0</v>
      </c>
      <c r="IN106" s="15">
        <f>Test!HQ105</f>
        <v>0</v>
      </c>
      <c r="IO106" s="15">
        <f>Test!HR105</f>
        <v>0</v>
      </c>
      <c r="IP106" s="15">
        <f>Test!HS105</f>
        <v>0</v>
      </c>
      <c r="IQ106" s="15">
        <f>Test!HT105</f>
        <v>0</v>
      </c>
      <c r="IR106" s="16"/>
      <c r="IS106" s="16"/>
      <c r="IT106" s="16"/>
      <c r="IU106" s="16"/>
      <c r="IV106" s="16"/>
      <c r="IW106" s="16"/>
      <c r="IX106" s="16"/>
      <c r="IY106" s="16"/>
      <c r="IZ106" s="16"/>
      <c r="JA106" s="16"/>
      <c r="JB106" s="16"/>
      <c r="JC106" s="3"/>
      <c r="JD106" s="35">
        <f t="shared" si="271"/>
        <v>1</v>
      </c>
      <c r="JE106" s="15">
        <f>Test!IH105</f>
        <v>0</v>
      </c>
      <c r="JF106" s="15">
        <f>Test!II105</f>
        <v>0</v>
      </c>
      <c r="JG106" s="15">
        <f>Test!IJ105</f>
        <v>0</v>
      </c>
      <c r="JH106" s="15">
        <f>Test!IK105</f>
        <v>0</v>
      </c>
      <c r="JI106" s="15">
        <f>Test!IL105</f>
        <v>0</v>
      </c>
      <c r="JJ106" s="15">
        <f>Test!IM105</f>
        <v>0</v>
      </c>
      <c r="JK106" s="15">
        <f>Test!IN105</f>
        <v>0</v>
      </c>
      <c r="JL106" s="15">
        <f>Test!IO105</f>
        <v>0</v>
      </c>
      <c r="JM106" s="15">
        <f>Test!IP105</f>
        <v>0</v>
      </c>
      <c r="JN106" s="15">
        <f>Test!IQ105</f>
        <v>0</v>
      </c>
      <c r="JO106" s="15">
        <f>Test!IR105</f>
        <v>0</v>
      </c>
      <c r="JP106" s="15">
        <f>Test!IS105</f>
        <v>0</v>
      </c>
      <c r="JQ106" s="15">
        <f>Test!IT105</f>
        <v>0</v>
      </c>
      <c r="JR106" s="15">
        <f>Test!IU105</f>
        <v>0</v>
      </c>
      <c r="JS106" s="15">
        <f>Test!IV105</f>
        <v>0</v>
      </c>
      <c r="JT106" s="15">
        <f>Test!IW105</f>
        <v>0</v>
      </c>
      <c r="JU106" s="15">
        <f>Test!IX105</f>
        <v>0</v>
      </c>
      <c r="JV106" s="16"/>
      <c r="JW106" s="16"/>
      <c r="JX106" s="16"/>
      <c r="JY106" s="16"/>
      <c r="JZ106" s="16"/>
      <c r="KA106" s="16"/>
      <c r="KB106" s="16"/>
      <c r="KC106" s="16"/>
      <c r="KD106" s="16"/>
      <c r="KE106" s="16"/>
      <c r="KF106" s="16"/>
      <c r="KG106" s="3"/>
      <c r="KH106" s="35">
        <f t="shared" si="273"/>
        <v>1</v>
      </c>
      <c r="KI106" s="15">
        <f>Test!JL105</f>
        <v>0</v>
      </c>
      <c r="KJ106" s="15">
        <f>Test!JM105</f>
        <v>0</v>
      </c>
      <c r="KK106" s="15">
        <f>Test!JN105</f>
        <v>0</v>
      </c>
      <c r="KL106" s="15">
        <f>Test!JO105</f>
        <v>0</v>
      </c>
      <c r="KM106" s="15">
        <f>Test!JP105</f>
        <v>0</v>
      </c>
      <c r="KN106" s="15">
        <f>Test!JQ105</f>
        <v>0</v>
      </c>
      <c r="KO106" s="15">
        <f>Test!JR105</f>
        <v>0</v>
      </c>
      <c r="KP106" s="15">
        <f>Test!JS105</f>
        <v>0</v>
      </c>
      <c r="KQ106" s="15">
        <f>Test!JT105</f>
        <v>0</v>
      </c>
      <c r="KR106" s="15">
        <f>Test!JU105</f>
        <v>0</v>
      </c>
      <c r="KS106" s="15">
        <f>Test!JV105</f>
        <v>0</v>
      </c>
      <c r="KT106" s="15">
        <f>Test!JW105</f>
        <v>0</v>
      </c>
      <c r="KU106" s="15">
        <f>Test!JX105</f>
        <v>0</v>
      </c>
      <c r="KV106" s="15">
        <f>Test!JY105</f>
        <v>0</v>
      </c>
      <c r="KW106" s="15">
        <f>Test!JZ105</f>
        <v>0</v>
      </c>
      <c r="KX106" s="15">
        <f>Test!KA105</f>
        <v>0</v>
      </c>
      <c r="KY106" s="15">
        <f>Test!KB105</f>
        <v>0</v>
      </c>
      <c r="KZ106" s="16"/>
      <c r="LA106" s="16"/>
      <c r="LB106" s="16"/>
      <c r="LC106" s="16"/>
      <c r="LD106" s="16"/>
      <c r="LE106" s="16"/>
      <c r="LF106" s="16"/>
      <c r="LG106" s="16"/>
      <c r="LH106" s="16"/>
      <c r="LI106" s="16"/>
      <c r="LJ106" s="16"/>
      <c r="LK106" s="3"/>
      <c r="LL106" s="35">
        <f t="shared" si="275"/>
        <v>1</v>
      </c>
      <c r="LM106" s="15">
        <f>Test!KP105</f>
        <v>0</v>
      </c>
      <c r="LN106" s="15">
        <f>Test!KQ105</f>
        <v>0</v>
      </c>
      <c r="LO106" s="15">
        <f>Test!KR105</f>
        <v>0</v>
      </c>
      <c r="LP106" s="15">
        <f>Test!KS105</f>
        <v>0</v>
      </c>
      <c r="LQ106" s="15">
        <f>Test!KT105</f>
        <v>0</v>
      </c>
      <c r="LR106" s="15">
        <f>Test!KU105</f>
        <v>0</v>
      </c>
      <c r="LS106" s="15">
        <f>Test!KV105</f>
        <v>0</v>
      </c>
      <c r="LT106" s="15">
        <f>Test!KW105</f>
        <v>0</v>
      </c>
      <c r="LU106" s="15">
        <f>Test!KX105</f>
        <v>0</v>
      </c>
      <c r="LV106" s="15">
        <f>Test!KY105</f>
        <v>0</v>
      </c>
      <c r="LW106" s="15">
        <f>Test!KZ105</f>
        <v>0</v>
      </c>
      <c r="LX106" s="15">
        <f>Test!LA105</f>
        <v>0</v>
      </c>
      <c r="LY106" s="15">
        <f>Test!LB105</f>
        <v>0</v>
      </c>
      <c r="LZ106" s="15">
        <f>Test!LC105</f>
        <v>0</v>
      </c>
      <c r="MA106" s="15">
        <f>Test!LD105</f>
        <v>0</v>
      </c>
      <c r="MB106" s="15">
        <f>Test!LE105</f>
        <v>0</v>
      </c>
      <c r="MC106" s="15">
        <f>Test!LF105</f>
        <v>0</v>
      </c>
      <c r="MD106" s="16"/>
      <c r="ME106" s="16"/>
      <c r="MF106" s="16"/>
      <c r="MG106" s="16"/>
      <c r="MH106" s="16"/>
      <c r="MI106" s="16"/>
      <c r="MJ106" s="16"/>
      <c r="MK106" s="16"/>
      <c r="ML106" s="16"/>
      <c r="MM106" s="16"/>
      <c r="MN106" s="16"/>
      <c r="MO106" s="55"/>
      <c r="MP106" s="35">
        <f t="shared" si="277"/>
        <v>1</v>
      </c>
      <c r="MQ106" s="15">
        <f>Test!LT105</f>
        <v>0</v>
      </c>
      <c r="MR106" s="15">
        <f>Test!LU105</f>
        <v>0</v>
      </c>
      <c r="MS106" s="15">
        <f>Test!LV105</f>
        <v>0</v>
      </c>
      <c r="MT106" s="15">
        <f>Test!LW105</f>
        <v>0</v>
      </c>
      <c r="MU106" s="15">
        <f>Test!LX105</f>
        <v>0</v>
      </c>
      <c r="MV106" s="15">
        <f>Test!LY105</f>
        <v>0</v>
      </c>
      <c r="MW106" s="15">
        <f>Test!LZ105</f>
        <v>0</v>
      </c>
      <c r="MX106" s="15">
        <f>Test!MA105</f>
        <v>0</v>
      </c>
      <c r="MY106" s="15">
        <f>Test!MB105</f>
        <v>0</v>
      </c>
      <c r="MZ106" s="15">
        <f>Test!MC105</f>
        <v>0</v>
      </c>
      <c r="NA106" s="15">
        <f>Test!MD105</f>
        <v>0</v>
      </c>
      <c r="NB106" s="15">
        <f>Test!ME105</f>
        <v>0</v>
      </c>
      <c r="NC106" s="15">
        <f>Test!MF105</f>
        <v>0</v>
      </c>
      <c r="ND106" s="15">
        <f>Test!MG105</f>
        <v>0</v>
      </c>
      <c r="NE106" s="15">
        <f>Test!MH105</f>
        <v>0</v>
      </c>
      <c r="NF106" s="15">
        <f>Test!MI105</f>
        <v>0</v>
      </c>
      <c r="NG106" s="15">
        <f>Test!MJ105</f>
        <v>0</v>
      </c>
      <c r="NH106" s="16"/>
      <c r="NI106" s="16"/>
      <c r="NJ106" s="16"/>
      <c r="NK106" s="16"/>
      <c r="NL106" s="16"/>
      <c r="NM106" s="16"/>
      <c r="NN106" s="16"/>
      <c r="NO106" s="16"/>
      <c r="NP106" s="16"/>
      <c r="NQ106" s="16"/>
      <c r="NR106" s="16"/>
      <c r="NS106" s="55"/>
      <c r="NT106" s="35">
        <f t="shared" si="281"/>
        <v>1</v>
      </c>
      <c r="NU106" s="15">
        <f>Test!MX105</f>
        <v>0</v>
      </c>
      <c r="NV106" s="15">
        <f>Test!MY105</f>
        <v>0</v>
      </c>
      <c r="NW106" s="15">
        <f>Test!MZ105</f>
        <v>0</v>
      </c>
      <c r="NX106" s="15">
        <f>Test!NA105</f>
        <v>0</v>
      </c>
      <c r="NY106" s="15">
        <f>Test!NB105</f>
        <v>0</v>
      </c>
      <c r="NZ106" s="15">
        <f>Test!NC105</f>
        <v>0</v>
      </c>
      <c r="OA106" s="15">
        <f>Test!ND105</f>
        <v>0</v>
      </c>
      <c r="OB106" s="15">
        <f>Test!NE105</f>
        <v>0</v>
      </c>
      <c r="OC106" s="15">
        <f>Test!NF105</f>
        <v>0</v>
      </c>
      <c r="OD106" s="15">
        <f>Test!NG105</f>
        <v>0</v>
      </c>
      <c r="OE106" s="15">
        <f>Test!NH105</f>
        <v>0</v>
      </c>
      <c r="OF106" s="15">
        <f>Test!NI105</f>
        <v>0</v>
      </c>
      <c r="OG106" s="15">
        <f>Test!NJ105</f>
        <v>0</v>
      </c>
      <c r="OH106" s="15">
        <f>Test!NK105</f>
        <v>0</v>
      </c>
      <c r="OI106" s="15">
        <f>Test!NL105</f>
        <v>0</v>
      </c>
      <c r="OJ106" s="15">
        <f>Test!NM105</f>
        <v>0</v>
      </c>
      <c r="OK106" s="15">
        <f>Test!NN105</f>
        <v>0</v>
      </c>
      <c r="OL106" s="16"/>
      <c r="OM106" s="16"/>
      <c r="ON106" s="16"/>
      <c r="OO106" s="16"/>
      <c r="OP106" s="16"/>
      <c r="OQ106" s="16"/>
      <c r="OR106" s="16"/>
      <c r="OS106" s="16"/>
      <c r="OT106" s="16"/>
      <c r="OU106" s="16"/>
      <c r="OV106" s="16"/>
      <c r="OW106" s="55"/>
      <c r="OX106" s="35">
        <f t="shared" si="282"/>
        <v>1</v>
      </c>
      <c r="OY106" s="15">
        <f>Test!OB105</f>
        <v>0</v>
      </c>
      <c r="OZ106" s="15">
        <f>Test!OC105</f>
        <v>0</v>
      </c>
      <c r="PA106" s="15">
        <f>Test!OD105</f>
        <v>0</v>
      </c>
      <c r="PB106" s="15">
        <f>Test!OE105</f>
        <v>0</v>
      </c>
      <c r="PC106" s="15">
        <f>Test!OF105</f>
        <v>0</v>
      </c>
      <c r="PD106" s="15">
        <f>Test!OG105</f>
        <v>0</v>
      </c>
      <c r="PE106" s="15">
        <f>Test!OH105</f>
        <v>0</v>
      </c>
      <c r="PF106" s="15">
        <f>Test!OI105</f>
        <v>0</v>
      </c>
      <c r="PG106" s="15">
        <f>Test!OJ105</f>
        <v>0</v>
      </c>
      <c r="PH106" s="15">
        <f>Test!OK105</f>
        <v>0</v>
      </c>
      <c r="PI106" s="15">
        <f>Test!OL105</f>
        <v>0</v>
      </c>
      <c r="PJ106" s="15">
        <f>Test!OM105</f>
        <v>0</v>
      </c>
      <c r="PK106" s="15">
        <f>Test!ON105</f>
        <v>0</v>
      </c>
      <c r="PL106" s="15">
        <f>Test!OO105</f>
        <v>0</v>
      </c>
      <c r="PM106" s="15">
        <f>Test!OP105</f>
        <v>0</v>
      </c>
      <c r="PN106" s="15">
        <f>Test!OQ105</f>
        <v>0</v>
      </c>
      <c r="PO106" s="15">
        <f>Test!OR105</f>
        <v>0</v>
      </c>
      <c r="PP106" s="16"/>
      <c r="PQ106" s="16"/>
      <c r="PR106" s="16"/>
      <c r="PS106" s="16"/>
      <c r="PT106" s="16"/>
      <c r="PU106" s="16"/>
      <c r="PV106" s="16"/>
      <c r="PW106" s="16"/>
      <c r="PX106" s="16"/>
      <c r="PY106" s="16"/>
      <c r="PZ106" s="16"/>
    </row>
    <row r="107" spans="3:442" ht="16.5" thickBot="1">
      <c r="C107" s="115"/>
      <c r="D107" s="26">
        <f t="shared" si="370"/>
        <v>0.5</v>
      </c>
      <c r="E107" s="36">
        <f t="shared" ca="1" si="254"/>
        <v>6.7502309565798946E-3</v>
      </c>
      <c r="F107" s="17">
        <f ca="1">Reference!B106</f>
        <v>0.50337511547828995</v>
      </c>
      <c r="G107" s="17">
        <f ca="1">Reference!C106</f>
        <v>0.96674877405166604</v>
      </c>
      <c r="H107" s="17">
        <f ca="1">Reference!D106</f>
        <v>0.96633601188659601</v>
      </c>
      <c r="I107" s="17">
        <f ca="1">Reference!E106</f>
        <v>33.064366715942697</v>
      </c>
      <c r="J107" s="17">
        <f ca="1">Reference!F106</f>
        <v>41.854135086378903</v>
      </c>
      <c r="K107" s="17">
        <f ca="1">Reference!G106</f>
        <v>41.693371166388999</v>
      </c>
      <c r="L107" s="17">
        <f ca="1">Reference!H106</f>
        <v>0.42902976274490301</v>
      </c>
      <c r="M107" s="17">
        <f ca="1">Reference!I106</f>
        <v>0.99650526046752896</v>
      </c>
      <c r="N107" s="17">
        <f ca="1">Reference!J106</f>
        <v>0.16475088894367201</v>
      </c>
      <c r="O107" s="17">
        <f ca="1">Reference!K106</f>
        <v>0.96646046638488703</v>
      </c>
      <c r="P107" s="17">
        <f ca="1">Reference!L106</f>
        <v>89.442561999999995</v>
      </c>
      <c r="Q107" s="17">
        <f ca="1">Reference!M106</f>
        <v>31.940528613609999</v>
      </c>
      <c r="R107" s="17" t="str">
        <f ca="1">Reference!N106</f>
        <v>None</v>
      </c>
      <c r="S107" s="17">
        <f ca="1">Reference!O106</f>
        <v>0.41065000000000002</v>
      </c>
      <c r="T107" s="17">
        <f ca="1">Reference!P106</f>
        <v>0.41065000000000002</v>
      </c>
      <c r="U107" s="17">
        <f ca="1">Reference!Q106</f>
        <v>511.27643</v>
      </c>
      <c r="V107" s="17">
        <f ca="1">Reference!R106</f>
        <v>511.27643</v>
      </c>
      <c r="X107" s="17">
        <f t="shared" si="255"/>
        <v>1.2587133618878088E-2</v>
      </c>
      <c r="Y107" s="17">
        <f>Test!B106</f>
        <v>0.50629356680943904</v>
      </c>
      <c r="Z107" s="17">
        <f>Test!C106</f>
        <v>0.958998203277587</v>
      </c>
      <c r="AA107" s="17">
        <f>Test!D106</f>
        <v>0.95848685503005904</v>
      </c>
      <c r="AB107" s="17">
        <f>Test!E106</f>
        <v>30.595988965933199</v>
      </c>
      <c r="AC107" s="17">
        <f>Test!F106</f>
        <v>40.782270893658797</v>
      </c>
      <c r="AD107" s="17">
        <f>Test!G106</f>
        <v>39.474953714968997</v>
      </c>
      <c r="AE107" s="17">
        <f>Test!H106</f>
        <v>0.35461458563804599</v>
      </c>
      <c r="AF107" s="17">
        <f>Test!I106</f>
        <v>0.99618029594421298</v>
      </c>
      <c r="AG107" s="17">
        <f>Test!J106</f>
        <v>0.193185314536094</v>
      </c>
      <c r="AH107" s="17">
        <f>Test!K106</f>
        <v>0.95752215385437001</v>
      </c>
      <c r="AI107" s="17">
        <f>Test!L106</f>
        <v>87.383386999999999</v>
      </c>
      <c r="AJ107" s="17">
        <f>Test!M106</f>
        <v>30.086125135716198</v>
      </c>
      <c r="AK107" s="17" t="str">
        <f>Test!N106</f>
        <v>None</v>
      </c>
      <c r="AL107" s="17">
        <f>Test!O106</f>
        <v>0.50635699999999995</v>
      </c>
      <c r="AM107" s="17">
        <f>Test!P106</f>
        <v>0.50635699999999995</v>
      </c>
      <c r="AN107" s="17">
        <f>Test!Q106</f>
        <v>0.86168100000000003</v>
      </c>
      <c r="AO107" s="17">
        <f>Test!R106</f>
        <v>0.86168100000000003</v>
      </c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3"/>
      <c r="BB107" s="36">
        <f t="shared" si="257"/>
        <v>8.3459309649802638E-4</v>
      </c>
      <c r="BC107" s="17">
        <f>Test!AF106</f>
        <v>0.49958270345175099</v>
      </c>
      <c r="BD107" s="17">
        <f>Test!AG106</f>
        <v>0.95375174283981301</v>
      </c>
      <c r="BE107" s="17">
        <f>Test!AH106</f>
        <v>0.95301538705825795</v>
      </c>
      <c r="BF107" s="17">
        <f>Test!AI106</f>
        <v>31.834975213668301</v>
      </c>
      <c r="BG107" s="17">
        <f>Test!AJ106</f>
        <v>42.572339000945398</v>
      </c>
      <c r="BH107" s="17">
        <f>Test!AK106</f>
        <v>40.608096527928197</v>
      </c>
      <c r="BI107" s="17">
        <f>Test!AL106</f>
        <v>0.37815690040588301</v>
      </c>
      <c r="BJ107" s="17">
        <f>Test!AM106</f>
        <v>0.99603587388992298</v>
      </c>
      <c r="BK107" s="17">
        <f>Test!AN106</f>
        <v>0.18910194933414401</v>
      </c>
      <c r="BL107" s="17">
        <f>Test!AO106</f>
        <v>0.95229476690292303</v>
      </c>
      <c r="BM107" s="17">
        <f>Test!AP106</f>
        <v>88.096456000000003</v>
      </c>
      <c r="BN107" s="17">
        <f>Test!AQ106</f>
        <v>30.1010187143564</v>
      </c>
      <c r="BO107" s="17" t="str">
        <f>Test!AR106</f>
        <v>None</v>
      </c>
      <c r="BP107" s="17">
        <f>Test!AS106</f>
        <v>8.0550999999999998E-2</v>
      </c>
      <c r="BQ107" s="17">
        <f>Test!AT106</f>
        <v>8.0550999999999998E-2</v>
      </c>
      <c r="BR107" s="17">
        <f>Test!AU106</f>
        <v>0.87281900000000001</v>
      </c>
      <c r="BS107" s="17">
        <f>Test!AV106</f>
        <v>0.87281900000000001</v>
      </c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3"/>
      <c r="CF107" s="36">
        <f t="shared" si="259"/>
        <v>6.7502309565798946E-3</v>
      </c>
      <c r="CG107" s="17">
        <f>Test!BJ106</f>
        <v>0.50337511547828995</v>
      </c>
      <c r="CH107" s="17">
        <f>Test!BK106</f>
        <v>0.96674877405166604</v>
      </c>
      <c r="CI107" s="17">
        <f>Test!BL106</f>
        <v>0.96633601188659601</v>
      </c>
      <c r="CJ107" s="17">
        <f>Test!BM106</f>
        <v>33.064366715942697</v>
      </c>
      <c r="CK107" s="17">
        <f>Test!BN106</f>
        <v>41.854135086378903</v>
      </c>
      <c r="CL107" s="17">
        <f>Test!BO106</f>
        <v>41.693371166388999</v>
      </c>
      <c r="CM107" s="17">
        <f>Test!BP106</f>
        <v>0.42902976274490301</v>
      </c>
      <c r="CN107" s="17">
        <f>Test!BQ106</f>
        <v>0.99650526046752896</v>
      </c>
      <c r="CO107" s="17">
        <f>Test!BR106</f>
        <v>0.16475088894367201</v>
      </c>
      <c r="CP107" s="17">
        <f>Test!BS106</f>
        <v>0.96646046638488703</v>
      </c>
      <c r="CQ107" s="17">
        <f>Test!BT106</f>
        <v>89.442561999999995</v>
      </c>
      <c r="CR107" s="17">
        <f>Test!BU106</f>
        <v>31.940528613609999</v>
      </c>
      <c r="CS107" s="17" t="str">
        <f>Test!BV106</f>
        <v>None</v>
      </c>
      <c r="CT107" s="17">
        <f>Test!BW106</f>
        <v>0.41065000000000002</v>
      </c>
      <c r="CU107" s="17">
        <f>Test!BX106</f>
        <v>0.41065000000000002</v>
      </c>
      <c r="CV107" s="17">
        <f>Test!BY106</f>
        <v>511.27643</v>
      </c>
      <c r="CW107" s="17">
        <f>Test!BZ106</f>
        <v>511.27643</v>
      </c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3"/>
      <c r="DJ107" s="36">
        <f t="shared" si="261"/>
        <v>1.0697488872093985E-2</v>
      </c>
      <c r="DK107" s="17">
        <f>Test!CN106</f>
        <v>0.49465125556395301</v>
      </c>
      <c r="DL107" s="17">
        <f>Test!CO106</f>
        <v>0.96992164850234897</v>
      </c>
      <c r="DM107" s="17">
        <f>Test!CP106</f>
        <v>0.96958577632903997</v>
      </c>
      <c r="DN107" s="17">
        <f>Test!CQ106</f>
        <v>33.4272215007231</v>
      </c>
      <c r="DO107" s="17">
        <f>Test!CR106</f>
        <v>44.4503418090666</v>
      </c>
      <c r="DP107" s="17">
        <f>Test!CS106</f>
        <v>44.266643376759298</v>
      </c>
      <c r="DQ107" s="17">
        <f>Test!CT106</f>
        <v>0.44420304894447299</v>
      </c>
      <c r="DR107" s="17">
        <f>Test!CU106</f>
        <v>0.99707412719726496</v>
      </c>
      <c r="DS107" s="17">
        <f>Test!CV106</f>
        <v>0.15685592591762501</v>
      </c>
      <c r="DT107" s="17">
        <f>Test!CW106</f>
        <v>0.97090458869934004</v>
      </c>
      <c r="DU107" s="17">
        <f>Test!CX106</f>
        <v>90.232082000000005</v>
      </c>
      <c r="DV107" s="17">
        <f>Test!CY106</f>
        <v>32.384296154255303</v>
      </c>
      <c r="DW107" s="17" t="str">
        <f>Test!CZ106</f>
        <v>None</v>
      </c>
      <c r="DX107" s="17">
        <f>Test!DA106</f>
        <v>0.59155999999999997</v>
      </c>
      <c r="DY107" s="17">
        <f>Test!DB106</f>
        <v>0.59155999999999997</v>
      </c>
      <c r="DZ107" s="17">
        <f>Test!DC106</f>
        <v>1307.178547</v>
      </c>
      <c r="EA107" s="17">
        <f>Test!DD106</f>
        <v>1307.178547</v>
      </c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3"/>
      <c r="EN107" s="36">
        <f t="shared" si="263"/>
        <v>1</v>
      </c>
      <c r="EO107" s="17">
        <f>Test!DR106</f>
        <v>0</v>
      </c>
      <c r="EP107" s="17">
        <f>Test!DS106</f>
        <v>0</v>
      </c>
      <c r="EQ107" s="17">
        <f>Test!DT106</f>
        <v>0</v>
      </c>
      <c r="ER107" s="17">
        <f>Test!DU106</f>
        <v>0</v>
      </c>
      <c r="ES107" s="17">
        <f>Test!DV106</f>
        <v>0</v>
      </c>
      <c r="ET107" s="17">
        <f>Test!DW106</f>
        <v>0</v>
      </c>
      <c r="EU107" s="17">
        <f>Test!DX106</f>
        <v>0</v>
      </c>
      <c r="EV107" s="17">
        <f>Test!DY106</f>
        <v>0</v>
      </c>
      <c r="EW107" s="17">
        <f>Test!DZ106</f>
        <v>0</v>
      </c>
      <c r="EX107" s="17">
        <f>Test!EA106</f>
        <v>0</v>
      </c>
      <c r="EY107" s="17">
        <f>Test!EB106</f>
        <v>0</v>
      </c>
      <c r="EZ107" s="17">
        <f>Test!EC106</f>
        <v>0</v>
      </c>
      <c r="FA107" s="17">
        <f>Test!ED106</f>
        <v>0</v>
      </c>
      <c r="FB107" s="17">
        <f>Test!EE106</f>
        <v>0</v>
      </c>
      <c r="FC107" s="17">
        <f>Test!EF106</f>
        <v>0</v>
      </c>
      <c r="FD107" s="17">
        <f>Test!EG106</f>
        <v>0</v>
      </c>
      <c r="FE107" s="17">
        <f>Test!EH106</f>
        <v>0</v>
      </c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55"/>
      <c r="FR107" s="36">
        <f t="shared" si="265"/>
        <v>1</v>
      </c>
      <c r="FS107" s="17">
        <f>Test!EV106</f>
        <v>0</v>
      </c>
      <c r="FT107" s="17">
        <f>Test!EW106</f>
        <v>0</v>
      </c>
      <c r="FU107" s="17">
        <f>Test!EX106</f>
        <v>0</v>
      </c>
      <c r="FV107" s="17">
        <f>Test!EY106</f>
        <v>0</v>
      </c>
      <c r="FW107" s="17">
        <f>Test!EZ106</f>
        <v>0</v>
      </c>
      <c r="FX107" s="17">
        <f>Test!FA106</f>
        <v>0</v>
      </c>
      <c r="FY107" s="17">
        <f>Test!FB106</f>
        <v>0</v>
      </c>
      <c r="FZ107" s="17">
        <f>Test!FC106</f>
        <v>0</v>
      </c>
      <c r="GA107" s="17">
        <f>Test!FD106</f>
        <v>0</v>
      </c>
      <c r="GB107" s="17">
        <f>Test!FE106</f>
        <v>0</v>
      </c>
      <c r="GC107" s="17">
        <f>Test!FF106</f>
        <v>0</v>
      </c>
      <c r="GD107" s="17">
        <f>Test!FG106</f>
        <v>0</v>
      </c>
      <c r="GE107" s="17">
        <f>Test!FH106</f>
        <v>0</v>
      </c>
      <c r="GF107" s="17">
        <f>Test!FI106</f>
        <v>0</v>
      </c>
      <c r="GG107" s="17">
        <f>Test!FJ106</f>
        <v>0</v>
      </c>
      <c r="GH107" s="17">
        <f>Test!FK106</f>
        <v>0</v>
      </c>
      <c r="GI107" s="17">
        <f>Test!FL106</f>
        <v>0</v>
      </c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55"/>
      <c r="GV107" s="36">
        <f t="shared" si="267"/>
        <v>1</v>
      </c>
      <c r="GW107" s="17">
        <f>Test!FZ106</f>
        <v>0</v>
      </c>
      <c r="GX107" s="17">
        <f>Test!GA106</f>
        <v>0</v>
      </c>
      <c r="GY107" s="17">
        <f>Test!GB106</f>
        <v>0</v>
      </c>
      <c r="GZ107" s="17">
        <f>Test!GC106</f>
        <v>0</v>
      </c>
      <c r="HA107" s="17">
        <f>Test!GD106</f>
        <v>0</v>
      </c>
      <c r="HB107" s="17">
        <f>Test!GE106</f>
        <v>0</v>
      </c>
      <c r="HC107" s="17">
        <f>Test!GF106</f>
        <v>0</v>
      </c>
      <c r="HD107" s="17">
        <f>Test!GG106</f>
        <v>0</v>
      </c>
      <c r="HE107" s="17">
        <f>Test!GH106</f>
        <v>0</v>
      </c>
      <c r="HF107" s="17">
        <f>Test!GI106</f>
        <v>0</v>
      </c>
      <c r="HG107" s="17">
        <f>Test!GJ106</f>
        <v>0</v>
      </c>
      <c r="HH107" s="17">
        <f>Test!GK106</f>
        <v>0</v>
      </c>
      <c r="HI107" s="17">
        <f>Test!GL106</f>
        <v>0</v>
      </c>
      <c r="HJ107" s="17">
        <f>Test!GM106</f>
        <v>0</v>
      </c>
      <c r="HK107" s="17">
        <f>Test!GN106</f>
        <v>0</v>
      </c>
      <c r="HL107" s="17">
        <f>Test!GO106</f>
        <v>0</v>
      </c>
      <c r="HM107" s="17">
        <f>Test!GP106</f>
        <v>0</v>
      </c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3"/>
      <c r="HZ107" s="36">
        <f t="shared" si="269"/>
        <v>1</v>
      </c>
      <c r="IA107" s="17">
        <f>Test!HD106</f>
        <v>0</v>
      </c>
      <c r="IB107" s="17">
        <f>Test!HE106</f>
        <v>0</v>
      </c>
      <c r="IC107" s="17">
        <f>Test!HF106</f>
        <v>0</v>
      </c>
      <c r="ID107" s="17">
        <f>Test!HG106</f>
        <v>0</v>
      </c>
      <c r="IE107" s="17">
        <f>Test!HH106</f>
        <v>0</v>
      </c>
      <c r="IF107" s="17">
        <f>Test!HI106</f>
        <v>0</v>
      </c>
      <c r="IG107" s="17">
        <f>Test!HJ106</f>
        <v>0</v>
      </c>
      <c r="IH107" s="17">
        <f>Test!HK106</f>
        <v>0</v>
      </c>
      <c r="II107" s="17">
        <f>Test!HL106</f>
        <v>0</v>
      </c>
      <c r="IJ107" s="17">
        <f>Test!HM106</f>
        <v>0</v>
      </c>
      <c r="IK107" s="17">
        <f>Test!HN106</f>
        <v>0</v>
      </c>
      <c r="IL107" s="17">
        <f>Test!HO106</f>
        <v>0</v>
      </c>
      <c r="IM107" s="17">
        <f>Test!HP106</f>
        <v>0</v>
      </c>
      <c r="IN107" s="17">
        <f>Test!HQ106</f>
        <v>0</v>
      </c>
      <c r="IO107" s="17">
        <f>Test!HR106</f>
        <v>0</v>
      </c>
      <c r="IP107" s="17">
        <f>Test!HS106</f>
        <v>0</v>
      </c>
      <c r="IQ107" s="17">
        <f>Test!HT106</f>
        <v>0</v>
      </c>
      <c r="IR107" s="18"/>
      <c r="IS107" s="18"/>
      <c r="IT107" s="18"/>
      <c r="IU107" s="18"/>
      <c r="IV107" s="18"/>
      <c r="IW107" s="18"/>
      <c r="IX107" s="18"/>
      <c r="IY107" s="18"/>
      <c r="IZ107" s="18"/>
      <c r="JA107" s="18"/>
      <c r="JB107" s="18"/>
      <c r="JC107" s="3"/>
      <c r="JD107" s="36">
        <f t="shared" si="271"/>
        <v>1</v>
      </c>
      <c r="JE107" s="17">
        <f>Test!IH106</f>
        <v>0</v>
      </c>
      <c r="JF107" s="17">
        <f>Test!II106</f>
        <v>0</v>
      </c>
      <c r="JG107" s="17">
        <f>Test!IJ106</f>
        <v>0</v>
      </c>
      <c r="JH107" s="17">
        <f>Test!IK106</f>
        <v>0</v>
      </c>
      <c r="JI107" s="17">
        <f>Test!IL106</f>
        <v>0</v>
      </c>
      <c r="JJ107" s="17">
        <f>Test!IM106</f>
        <v>0</v>
      </c>
      <c r="JK107" s="17">
        <f>Test!IN106</f>
        <v>0</v>
      </c>
      <c r="JL107" s="17">
        <f>Test!IO106</f>
        <v>0</v>
      </c>
      <c r="JM107" s="17">
        <f>Test!IP106</f>
        <v>0</v>
      </c>
      <c r="JN107" s="17">
        <f>Test!IQ106</f>
        <v>0</v>
      </c>
      <c r="JO107" s="17">
        <f>Test!IR106</f>
        <v>0</v>
      </c>
      <c r="JP107" s="17">
        <f>Test!IS106</f>
        <v>0</v>
      </c>
      <c r="JQ107" s="17">
        <f>Test!IT106</f>
        <v>0</v>
      </c>
      <c r="JR107" s="17">
        <f>Test!IU106</f>
        <v>0</v>
      </c>
      <c r="JS107" s="17">
        <f>Test!IV106</f>
        <v>0</v>
      </c>
      <c r="JT107" s="17">
        <f>Test!IW106</f>
        <v>0</v>
      </c>
      <c r="JU107" s="17">
        <f>Test!IX106</f>
        <v>0</v>
      </c>
      <c r="JV107" s="18"/>
      <c r="JW107" s="18"/>
      <c r="JX107" s="18"/>
      <c r="JY107" s="18"/>
      <c r="JZ107" s="18"/>
      <c r="KA107" s="18"/>
      <c r="KB107" s="18"/>
      <c r="KC107" s="18"/>
      <c r="KD107" s="18"/>
      <c r="KE107" s="18"/>
      <c r="KF107" s="18"/>
      <c r="KG107" s="3"/>
      <c r="KH107" s="36">
        <f t="shared" si="273"/>
        <v>1</v>
      </c>
      <c r="KI107" s="17">
        <f>Test!JL106</f>
        <v>0</v>
      </c>
      <c r="KJ107" s="17">
        <f>Test!JM106</f>
        <v>0</v>
      </c>
      <c r="KK107" s="17">
        <f>Test!JN106</f>
        <v>0</v>
      </c>
      <c r="KL107" s="17">
        <f>Test!JO106</f>
        <v>0</v>
      </c>
      <c r="KM107" s="17">
        <f>Test!JP106</f>
        <v>0</v>
      </c>
      <c r="KN107" s="17">
        <f>Test!JQ106</f>
        <v>0</v>
      </c>
      <c r="KO107" s="17">
        <f>Test!JR106</f>
        <v>0</v>
      </c>
      <c r="KP107" s="17">
        <f>Test!JS106</f>
        <v>0</v>
      </c>
      <c r="KQ107" s="17">
        <f>Test!JT106</f>
        <v>0</v>
      </c>
      <c r="KR107" s="17">
        <f>Test!JU106</f>
        <v>0</v>
      </c>
      <c r="KS107" s="17">
        <f>Test!JV106</f>
        <v>0</v>
      </c>
      <c r="KT107" s="17">
        <f>Test!JW106</f>
        <v>0</v>
      </c>
      <c r="KU107" s="17">
        <f>Test!JX106</f>
        <v>0</v>
      </c>
      <c r="KV107" s="17">
        <f>Test!JY106</f>
        <v>0</v>
      </c>
      <c r="KW107" s="17">
        <f>Test!JZ106</f>
        <v>0</v>
      </c>
      <c r="KX107" s="17">
        <f>Test!KA106</f>
        <v>0</v>
      </c>
      <c r="KY107" s="17">
        <f>Test!KB106</f>
        <v>0</v>
      </c>
      <c r="KZ107" s="18"/>
      <c r="LA107" s="18"/>
      <c r="LB107" s="18"/>
      <c r="LC107" s="18"/>
      <c r="LD107" s="18"/>
      <c r="LE107" s="18"/>
      <c r="LF107" s="18"/>
      <c r="LG107" s="18"/>
      <c r="LH107" s="18"/>
      <c r="LI107" s="18"/>
      <c r="LJ107" s="18"/>
      <c r="LK107" s="3"/>
      <c r="LL107" s="36">
        <f t="shared" si="275"/>
        <v>1</v>
      </c>
      <c r="LM107" s="17">
        <f>Test!KP106</f>
        <v>0</v>
      </c>
      <c r="LN107" s="17">
        <f>Test!KQ106</f>
        <v>0</v>
      </c>
      <c r="LO107" s="17">
        <f>Test!KR106</f>
        <v>0</v>
      </c>
      <c r="LP107" s="17">
        <f>Test!KS106</f>
        <v>0</v>
      </c>
      <c r="LQ107" s="17">
        <f>Test!KT106</f>
        <v>0</v>
      </c>
      <c r="LR107" s="17">
        <f>Test!KU106</f>
        <v>0</v>
      </c>
      <c r="LS107" s="17">
        <f>Test!KV106</f>
        <v>0</v>
      </c>
      <c r="LT107" s="17">
        <f>Test!KW106</f>
        <v>0</v>
      </c>
      <c r="LU107" s="17">
        <f>Test!KX106</f>
        <v>0</v>
      </c>
      <c r="LV107" s="17">
        <f>Test!KY106</f>
        <v>0</v>
      </c>
      <c r="LW107" s="17">
        <f>Test!KZ106</f>
        <v>0</v>
      </c>
      <c r="LX107" s="17">
        <f>Test!LA106</f>
        <v>0</v>
      </c>
      <c r="LY107" s="17">
        <f>Test!LB106</f>
        <v>0</v>
      </c>
      <c r="LZ107" s="17">
        <f>Test!LC106</f>
        <v>0</v>
      </c>
      <c r="MA107" s="17">
        <f>Test!LD106</f>
        <v>0</v>
      </c>
      <c r="MB107" s="17">
        <f>Test!LE106</f>
        <v>0</v>
      </c>
      <c r="MC107" s="17">
        <f>Test!LF106</f>
        <v>0</v>
      </c>
      <c r="MD107" s="18"/>
      <c r="ME107" s="18"/>
      <c r="MF107" s="18"/>
      <c r="MG107" s="18"/>
      <c r="MH107" s="18"/>
      <c r="MI107" s="18"/>
      <c r="MJ107" s="18"/>
      <c r="MK107" s="18"/>
      <c r="ML107" s="18"/>
      <c r="MM107" s="18"/>
      <c r="MN107" s="18"/>
      <c r="MO107" s="55"/>
      <c r="MP107" s="36">
        <f t="shared" si="277"/>
        <v>1</v>
      </c>
      <c r="MQ107" s="17">
        <f>Test!LT106</f>
        <v>0</v>
      </c>
      <c r="MR107" s="17">
        <f>Test!LU106</f>
        <v>0</v>
      </c>
      <c r="MS107" s="17">
        <f>Test!LV106</f>
        <v>0</v>
      </c>
      <c r="MT107" s="17">
        <f>Test!LW106</f>
        <v>0</v>
      </c>
      <c r="MU107" s="17">
        <f>Test!LX106</f>
        <v>0</v>
      </c>
      <c r="MV107" s="17">
        <f>Test!LY106</f>
        <v>0</v>
      </c>
      <c r="MW107" s="17">
        <f>Test!LZ106</f>
        <v>0</v>
      </c>
      <c r="MX107" s="17">
        <f>Test!MA106</f>
        <v>0</v>
      </c>
      <c r="MY107" s="17">
        <f>Test!MB106</f>
        <v>0</v>
      </c>
      <c r="MZ107" s="17">
        <f>Test!MC106</f>
        <v>0</v>
      </c>
      <c r="NA107" s="17">
        <f>Test!MD106</f>
        <v>0</v>
      </c>
      <c r="NB107" s="17">
        <f>Test!ME106</f>
        <v>0</v>
      </c>
      <c r="NC107" s="17">
        <f>Test!MF106</f>
        <v>0</v>
      </c>
      <c r="ND107" s="17">
        <f>Test!MG106</f>
        <v>0</v>
      </c>
      <c r="NE107" s="17">
        <f>Test!MH106</f>
        <v>0</v>
      </c>
      <c r="NF107" s="17">
        <f>Test!MI106</f>
        <v>0</v>
      </c>
      <c r="NG107" s="17">
        <f>Test!MJ106</f>
        <v>0</v>
      </c>
      <c r="NH107" s="18"/>
      <c r="NI107" s="18"/>
      <c r="NJ107" s="18"/>
      <c r="NK107" s="18"/>
      <c r="NL107" s="18"/>
      <c r="NM107" s="18"/>
      <c r="NN107" s="18"/>
      <c r="NO107" s="18"/>
      <c r="NP107" s="18"/>
      <c r="NQ107" s="18"/>
      <c r="NR107" s="18"/>
      <c r="NS107" s="55"/>
      <c r="NT107" s="36">
        <f t="shared" si="281"/>
        <v>1</v>
      </c>
      <c r="NU107" s="17">
        <f>Test!MX106</f>
        <v>0</v>
      </c>
      <c r="NV107" s="17">
        <f>Test!MY106</f>
        <v>0</v>
      </c>
      <c r="NW107" s="17">
        <f>Test!MZ106</f>
        <v>0</v>
      </c>
      <c r="NX107" s="17">
        <f>Test!NA106</f>
        <v>0</v>
      </c>
      <c r="NY107" s="17">
        <f>Test!NB106</f>
        <v>0</v>
      </c>
      <c r="NZ107" s="17">
        <f>Test!NC106</f>
        <v>0</v>
      </c>
      <c r="OA107" s="17">
        <f>Test!ND106</f>
        <v>0</v>
      </c>
      <c r="OB107" s="17">
        <f>Test!NE106</f>
        <v>0</v>
      </c>
      <c r="OC107" s="17">
        <f>Test!NF106</f>
        <v>0</v>
      </c>
      <c r="OD107" s="17">
        <f>Test!NG106</f>
        <v>0</v>
      </c>
      <c r="OE107" s="17">
        <f>Test!NH106</f>
        <v>0</v>
      </c>
      <c r="OF107" s="17">
        <f>Test!NI106</f>
        <v>0</v>
      </c>
      <c r="OG107" s="17">
        <f>Test!NJ106</f>
        <v>0</v>
      </c>
      <c r="OH107" s="17">
        <f>Test!NK106</f>
        <v>0</v>
      </c>
      <c r="OI107" s="17">
        <f>Test!NL106</f>
        <v>0</v>
      </c>
      <c r="OJ107" s="17">
        <f>Test!NM106</f>
        <v>0</v>
      </c>
      <c r="OK107" s="17">
        <f>Test!NN106</f>
        <v>0</v>
      </c>
      <c r="OL107" s="18"/>
      <c r="OM107" s="18"/>
      <c r="ON107" s="18"/>
      <c r="OO107" s="18"/>
      <c r="OP107" s="18"/>
      <c r="OQ107" s="18"/>
      <c r="OR107" s="18"/>
      <c r="OS107" s="18"/>
      <c r="OT107" s="18"/>
      <c r="OU107" s="18"/>
      <c r="OV107" s="18"/>
      <c r="OW107" s="55"/>
      <c r="OX107" s="36">
        <f t="shared" si="282"/>
        <v>1</v>
      </c>
      <c r="OY107" s="17">
        <f>Test!OB106</f>
        <v>0</v>
      </c>
      <c r="OZ107" s="17">
        <f>Test!OC106</f>
        <v>0</v>
      </c>
      <c r="PA107" s="17">
        <f>Test!OD106</f>
        <v>0</v>
      </c>
      <c r="PB107" s="17">
        <f>Test!OE106</f>
        <v>0</v>
      </c>
      <c r="PC107" s="17">
        <f>Test!OF106</f>
        <v>0</v>
      </c>
      <c r="PD107" s="17">
        <f>Test!OG106</f>
        <v>0</v>
      </c>
      <c r="PE107" s="17">
        <f>Test!OH106</f>
        <v>0</v>
      </c>
      <c r="PF107" s="17">
        <f>Test!OI106</f>
        <v>0</v>
      </c>
      <c r="PG107" s="17">
        <f>Test!OJ106</f>
        <v>0</v>
      </c>
      <c r="PH107" s="17">
        <f>Test!OK106</f>
        <v>0</v>
      </c>
      <c r="PI107" s="17">
        <f>Test!OL106</f>
        <v>0</v>
      </c>
      <c r="PJ107" s="17">
        <f>Test!OM106</f>
        <v>0</v>
      </c>
      <c r="PK107" s="17">
        <f>Test!ON106</f>
        <v>0</v>
      </c>
      <c r="PL107" s="17">
        <f>Test!OO106</f>
        <v>0</v>
      </c>
      <c r="PM107" s="17">
        <f>Test!OP106</f>
        <v>0</v>
      </c>
      <c r="PN107" s="17">
        <f>Test!OQ106</f>
        <v>0</v>
      </c>
      <c r="PO107" s="17">
        <f>Test!OR106</f>
        <v>0</v>
      </c>
      <c r="PP107" s="18"/>
      <c r="PQ107" s="18"/>
      <c r="PR107" s="18"/>
      <c r="PS107" s="18"/>
      <c r="PT107" s="18"/>
      <c r="PU107" s="18"/>
      <c r="PV107" s="18"/>
      <c r="PW107" s="18"/>
      <c r="PX107" s="18"/>
      <c r="PY107" s="18"/>
      <c r="PZ107" s="18"/>
    </row>
    <row r="108" spans="3:442">
      <c r="C108" s="115"/>
      <c r="D108" s="26">
        <f t="shared" si="370"/>
        <v>0.75</v>
      </c>
      <c r="E108" s="37">
        <f t="shared" ca="1" si="254"/>
        <v>5.3893368046807964E-2</v>
      </c>
      <c r="F108" s="11">
        <f ca="1">Reference!B107</f>
        <v>0.70957997396489403</v>
      </c>
      <c r="G108" s="11">
        <f ca="1">Reference!C107</f>
        <v>0.97689932584762496</v>
      </c>
      <c r="H108" s="11">
        <f ca="1">Reference!D107</f>
        <v>0.97662603855133001</v>
      </c>
      <c r="I108" s="11">
        <f ca="1">Reference!E107</f>
        <v>34.410183830299502</v>
      </c>
      <c r="J108" s="11">
        <f ca="1">Reference!F107</f>
        <v>42.486293534059499</v>
      </c>
      <c r="K108" s="11">
        <f ca="1">Reference!G107</f>
        <v>42.2343661650551</v>
      </c>
      <c r="L108" s="11">
        <f ca="1">Reference!H107</f>
        <v>0.48711940646171498</v>
      </c>
      <c r="M108" s="11">
        <f ca="1">Reference!I107</f>
        <v>0.99753254652023304</v>
      </c>
      <c r="N108" s="11">
        <f ca="1">Reference!J107</f>
        <v>0.140466928482055</v>
      </c>
      <c r="O108" s="11">
        <f ca="1">Reference!K107</f>
        <v>0.97747099399566595</v>
      </c>
      <c r="P108" s="11">
        <f ca="1">Reference!L107</f>
        <v>91.710105999999996</v>
      </c>
      <c r="Q108" s="11">
        <f ca="1">Reference!M107</f>
        <v>33.707895542305003</v>
      </c>
      <c r="R108" s="11" t="str">
        <f ca="1">Reference!N107</f>
        <v>None</v>
      </c>
      <c r="S108" s="11">
        <f ca="1">Reference!O107</f>
        <v>0.59655599999999998</v>
      </c>
      <c r="T108" s="11">
        <f ca="1">Reference!P107</f>
        <v>0.59655599999999998</v>
      </c>
      <c r="U108" s="11">
        <f ca="1">Reference!Q107</f>
        <v>480.95329099999998</v>
      </c>
      <c r="V108" s="11">
        <f ca="1">Reference!R107</f>
        <v>480.95329099999998</v>
      </c>
      <c r="X108" s="11">
        <f t="shared" si="255"/>
        <v>1.6355925086083929E-2</v>
      </c>
      <c r="Y108" s="11">
        <f>Test!B107</f>
        <v>0.73773305618543705</v>
      </c>
      <c r="Z108" s="11">
        <f>Test!C107</f>
        <v>0.97368663549423196</v>
      </c>
      <c r="AA108" s="11">
        <f>Test!D107</f>
        <v>0.97345334291458097</v>
      </c>
      <c r="AB108" s="11">
        <f>Test!E107</f>
        <v>31.923618777410201</v>
      </c>
      <c r="AC108" s="11">
        <f>Test!F107</f>
        <v>41.7141483469238</v>
      </c>
      <c r="AD108" s="11">
        <f>Test!G107</f>
        <v>40.351880059939297</v>
      </c>
      <c r="AE108" s="11">
        <f>Test!H107</f>
        <v>0.41121107339858998</v>
      </c>
      <c r="AF108" s="11">
        <f>Test!I107</f>
        <v>0.99801945686340299</v>
      </c>
      <c r="AG108" s="11">
        <f>Test!J107</f>
        <v>0.15982569754123599</v>
      </c>
      <c r="AH108" s="11">
        <f>Test!K107</f>
        <v>0.97478502988815297</v>
      </c>
      <c r="AI108" s="11">
        <f>Test!L107</f>
        <v>90.950890000000001</v>
      </c>
      <c r="AJ108" s="11">
        <f>Test!M107</f>
        <v>32.625171878365002</v>
      </c>
      <c r="AK108" s="11" t="str">
        <f>Test!N107</f>
        <v>None</v>
      </c>
      <c r="AL108" s="11">
        <f>Test!O107</f>
        <v>0.43431399999999998</v>
      </c>
      <c r="AM108" s="11">
        <f>Test!P107</f>
        <v>0.43431399999999998</v>
      </c>
      <c r="AN108" s="11">
        <f>Test!Q107</f>
        <v>0.67154700000000001</v>
      </c>
      <c r="AO108" s="11">
        <f>Test!R107</f>
        <v>0.67154700000000001</v>
      </c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3"/>
      <c r="BB108" s="37">
        <f t="shared" si="257"/>
        <v>1.5397105344261419E-4</v>
      </c>
      <c r="BC108" s="11">
        <f>Test!AF107</f>
        <v>0.74988452170991804</v>
      </c>
      <c r="BD108" s="11">
        <f>Test!AG107</f>
        <v>0.96728116273880005</v>
      </c>
      <c r="BE108" s="11">
        <f>Test!AH107</f>
        <v>0.96700578927993697</v>
      </c>
      <c r="BF108" s="11">
        <f>Test!AI107</f>
        <v>33.223404306392503</v>
      </c>
      <c r="BG108" s="11">
        <f>Test!AJ107</f>
        <v>43.343411324167803</v>
      </c>
      <c r="BH108" s="11">
        <f>Test!AK107</f>
        <v>41.5591209565358</v>
      </c>
      <c r="BI108" s="11">
        <f>Test!AL107</f>
        <v>0.440686345100402</v>
      </c>
      <c r="BJ108" s="11">
        <f>Test!AM107</f>
        <v>0.99749547243118197</v>
      </c>
      <c r="BK108" s="11">
        <f>Test!AN107</f>
        <v>0.15765346586704199</v>
      </c>
      <c r="BL108" s="11">
        <f>Test!AO107</f>
        <v>0.97067213058471602</v>
      </c>
      <c r="BM108" s="11">
        <f>Test!AP107</f>
        <v>91.625574</v>
      </c>
      <c r="BN108" s="11">
        <f>Test!AQ107</f>
        <v>32.023867322363301</v>
      </c>
      <c r="BO108" s="11" t="str">
        <f>Test!AR107</f>
        <v>None</v>
      </c>
      <c r="BP108" s="11">
        <f>Test!AS107</f>
        <v>0.10741100000000001</v>
      </c>
      <c r="BQ108" s="11">
        <f>Test!AT107</f>
        <v>0.10741100000000001</v>
      </c>
      <c r="BR108" s="11">
        <f>Test!AU107</f>
        <v>0.85726800000000003</v>
      </c>
      <c r="BS108" s="11">
        <f>Test!AV107</f>
        <v>0.85726800000000003</v>
      </c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3"/>
      <c r="CF108" s="37">
        <f t="shared" si="259"/>
        <v>5.3893368046807964E-2</v>
      </c>
      <c r="CG108" s="11">
        <f>Test!BJ107</f>
        <v>0.70957997396489403</v>
      </c>
      <c r="CH108" s="11">
        <f>Test!BK107</f>
        <v>0.97689932584762496</v>
      </c>
      <c r="CI108" s="11">
        <f>Test!BL107</f>
        <v>0.97662603855133001</v>
      </c>
      <c r="CJ108" s="11">
        <f>Test!BM107</f>
        <v>34.410183830299502</v>
      </c>
      <c r="CK108" s="11">
        <f>Test!BN107</f>
        <v>42.486293534059499</v>
      </c>
      <c r="CL108" s="11">
        <f>Test!BO107</f>
        <v>42.2343661650551</v>
      </c>
      <c r="CM108" s="11">
        <f>Test!BP107</f>
        <v>0.48711940646171498</v>
      </c>
      <c r="CN108" s="11">
        <f>Test!BQ107</f>
        <v>0.99753254652023304</v>
      </c>
      <c r="CO108" s="11">
        <f>Test!BR107</f>
        <v>0.140466928482055</v>
      </c>
      <c r="CP108" s="11">
        <f>Test!BS107</f>
        <v>0.97747099399566595</v>
      </c>
      <c r="CQ108" s="11">
        <f>Test!BT107</f>
        <v>91.710105999999996</v>
      </c>
      <c r="CR108" s="11">
        <f>Test!BU107</f>
        <v>33.707895542305003</v>
      </c>
      <c r="CS108" s="11" t="str">
        <f>Test!BV107</f>
        <v>None</v>
      </c>
      <c r="CT108" s="11">
        <f>Test!BW107</f>
        <v>0.59655599999999998</v>
      </c>
      <c r="CU108" s="11">
        <f>Test!BX107</f>
        <v>0.59655599999999998</v>
      </c>
      <c r="CV108" s="11">
        <f>Test!BY107</f>
        <v>480.95329099999998</v>
      </c>
      <c r="CW108" s="11">
        <f>Test!BZ107</f>
        <v>480.95329099999998</v>
      </c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3"/>
      <c r="DJ108" s="37">
        <f t="shared" si="261"/>
        <v>4.9697656840514672E-2</v>
      </c>
      <c r="DK108" s="11">
        <f>Test!CN107</f>
        <v>0.71272675736961399</v>
      </c>
      <c r="DL108" s="11">
        <f>Test!CO107</f>
        <v>0.97947072982787997</v>
      </c>
      <c r="DM108" s="11">
        <f>Test!CP107</f>
        <v>0.97925126552581698</v>
      </c>
      <c r="DN108" s="11">
        <f>Test!CQ107</f>
        <v>34.851088794202603</v>
      </c>
      <c r="DO108" s="11">
        <f>Test!CR107</f>
        <v>44.9234307707803</v>
      </c>
      <c r="DP108" s="11">
        <f>Test!CS107</f>
        <v>44.652201673895703</v>
      </c>
      <c r="DQ108" s="11">
        <f>Test!CT107</f>
        <v>0.50515902042388905</v>
      </c>
      <c r="DR108" s="11">
        <f>Test!CU107</f>
        <v>0.99792134761810303</v>
      </c>
      <c r="DS108" s="11">
        <f>Test!CV107</f>
        <v>0.13285523653030301</v>
      </c>
      <c r="DT108" s="11">
        <f>Test!CW107</f>
        <v>0.98055714368820102</v>
      </c>
      <c r="DU108" s="11">
        <f>Test!CX107</f>
        <v>92.066137999999995</v>
      </c>
      <c r="DV108" s="11">
        <f>Test!CY107</f>
        <v>34.205377955677001</v>
      </c>
      <c r="DW108" s="11" t="str">
        <f>Test!CZ107</f>
        <v>None</v>
      </c>
      <c r="DX108" s="11">
        <f>Test!DA107</f>
        <v>1.061634</v>
      </c>
      <c r="DY108" s="11">
        <f>Test!DB107</f>
        <v>1.061634</v>
      </c>
      <c r="DZ108" s="11">
        <f>Test!DC107</f>
        <v>1460.7998660000001</v>
      </c>
      <c r="EA108" s="11">
        <f>Test!DD107</f>
        <v>1460.7998660000001</v>
      </c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3"/>
      <c r="EN108" s="37">
        <f t="shared" si="263"/>
        <v>1</v>
      </c>
      <c r="EO108" s="11">
        <f>Test!DR107</f>
        <v>0</v>
      </c>
      <c r="EP108" s="11">
        <f>Test!DS107</f>
        <v>0</v>
      </c>
      <c r="EQ108" s="11">
        <f>Test!DT107</f>
        <v>0</v>
      </c>
      <c r="ER108" s="11">
        <f>Test!DU107</f>
        <v>0</v>
      </c>
      <c r="ES108" s="11">
        <f>Test!DV107</f>
        <v>0</v>
      </c>
      <c r="ET108" s="11">
        <f>Test!DW107</f>
        <v>0</v>
      </c>
      <c r="EU108" s="11">
        <f>Test!DX107</f>
        <v>0</v>
      </c>
      <c r="EV108" s="11">
        <f>Test!DY107</f>
        <v>0</v>
      </c>
      <c r="EW108" s="11">
        <f>Test!DZ107</f>
        <v>0</v>
      </c>
      <c r="EX108" s="11">
        <f>Test!EA107</f>
        <v>0</v>
      </c>
      <c r="EY108" s="11">
        <f>Test!EB107</f>
        <v>0</v>
      </c>
      <c r="EZ108" s="11">
        <f>Test!EC107</f>
        <v>0</v>
      </c>
      <c r="FA108" s="11">
        <f>Test!ED107</f>
        <v>0</v>
      </c>
      <c r="FB108" s="11">
        <f>Test!EE107</f>
        <v>0</v>
      </c>
      <c r="FC108" s="11">
        <f>Test!EF107</f>
        <v>0</v>
      </c>
      <c r="FD108" s="11">
        <f>Test!EG107</f>
        <v>0</v>
      </c>
      <c r="FE108" s="11">
        <f>Test!EH107</f>
        <v>0</v>
      </c>
      <c r="FF108" s="16"/>
      <c r="FG108" s="16"/>
      <c r="FH108" s="16"/>
      <c r="FI108" s="16"/>
      <c r="FJ108" s="16"/>
      <c r="FK108" s="16"/>
      <c r="FL108" s="16"/>
      <c r="FM108" s="16"/>
      <c r="FN108" s="16"/>
      <c r="FO108" s="16"/>
      <c r="FP108" s="16"/>
      <c r="FQ108" s="55"/>
      <c r="FR108" s="37">
        <f t="shared" si="265"/>
        <v>1</v>
      </c>
      <c r="FS108" s="11">
        <f>Test!EV107</f>
        <v>0</v>
      </c>
      <c r="FT108" s="11">
        <f>Test!EW107</f>
        <v>0</v>
      </c>
      <c r="FU108" s="11">
        <f>Test!EX107</f>
        <v>0</v>
      </c>
      <c r="FV108" s="11">
        <f>Test!EY107</f>
        <v>0</v>
      </c>
      <c r="FW108" s="11">
        <f>Test!EZ107</f>
        <v>0</v>
      </c>
      <c r="FX108" s="11">
        <f>Test!FA107</f>
        <v>0</v>
      </c>
      <c r="FY108" s="11">
        <f>Test!FB107</f>
        <v>0</v>
      </c>
      <c r="FZ108" s="11">
        <f>Test!FC107</f>
        <v>0</v>
      </c>
      <c r="GA108" s="11">
        <f>Test!FD107</f>
        <v>0</v>
      </c>
      <c r="GB108" s="11">
        <f>Test!FE107</f>
        <v>0</v>
      </c>
      <c r="GC108" s="11">
        <f>Test!FF107</f>
        <v>0</v>
      </c>
      <c r="GD108" s="11">
        <f>Test!FG107</f>
        <v>0</v>
      </c>
      <c r="GE108" s="11">
        <f>Test!FH107</f>
        <v>0</v>
      </c>
      <c r="GF108" s="11">
        <f>Test!FI107</f>
        <v>0</v>
      </c>
      <c r="GG108" s="11">
        <f>Test!FJ107</f>
        <v>0</v>
      </c>
      <c r="GH108" s="11">
        <f>Test!FK107</f>
        <v>0</v>
      </c>
      <c r="GI108" s="11">
        <f>Test!FL107</f>
        <v>0</v>
      </c>
      <c r="GJ108" s="16"/>
      <c r="GK108" s="16"/>
      <c r="GL108" s="16"/>
      <c r="GM108" s="16"/>
      <c r="GN108" s="16"/>
      <c r="GO108" s="16"/>
      <c r="GP108" s="16"/>
      <c r="GQ108" s="16"/>
      <c r="GR108" s="16"/>
      <c r="GS108" s="16"/>
      <c r="GT108" s="16"/>
      <c r="GU108" s="55"/>
      <c r="GV108" s="37">
        <f t="shared" si="267"/>
        <v>1</v>
      </c>
      <c r="GW108" s="11">
        <f>Test!FZ107</f>
        <v>0</v>
      </c>
      <c r="GX108" s="11">
        <f>Test!GA107</f>
        <v>0</v>
      </c>
      <c r="GY108" s="11">
        <f>Test!GB107</f>
        <v>0</v>
      </c>
      <c r="GZ108" s="11">
        <f>Test!GC107</f>
        <v>0</v>
      </c>
      <c r="HA108" s="11">
        <f>Test!GD107</f>
        <v>0</v>
      </c>
      <c r="HB108" s="11">
        <f>Test!GE107</f>
        <v>0</v>
      </c>
      <c r="HC108" s="11">
        <f>Test!GF107</f>
        <v>0</v>
      </c>
      <c r="HD108" s="11">
        <f>Test!GG107</f>
        <v>0</v>
      </c>
      <c r="HE108" s="11">
        <f>Test!GH107</f>
        <v>0</v>
      </c>
      <c r="HF108" s="11">
        <f>Test!GI107</f>
        <v>0</v>
      </c>
      <c r="HG108" s="11">
        <f>Test!GJ107</f>
        <v>0</v>
      </c>
      <c r="HH108" s="11">
        <f>Test!GK107</f>
        <v>0</v>
      </c>
      <c r="HI108" s="11">
        <f>Test!GL107</f>
        <v>0</v>
      </c>
      <c r="HJ108" s="11">
        <f>Test!GM107</f>
        <v>0</v>
      </c>
      <c r="HK108" s="11">
        <f>Test!GN107</f>
        <v>0</v>
      </c>
      <c r="HL108" s="11">
        <f>Test!GO107</f>
        <v>0</v>
      </c>
      <c r="HM108" s="11">
        <f>Test!GP107</f>
        <v>0</v>
      </c>
      <c r="HN108" s="16"/>
      <c r="HO108" s="16"/>
      <c r="HP108" s="16"/>
      <c r="HQ108" s="16"/>
      <c r="HR108" s="16"/>
      <c r="HS108" s="16"/>
      <c r="HT108" s="16"/>
      <c r="HU108" s="16"/>
      <c r="HV108" s="16"/>
      <c r="HW108" s="16"/>
      <c r="HX108" s="16"/>
      <c r="HY108" s="3"/>
      <c r="HZ108" s="37">
        <f t="shared" si="269"/>
        <v>1</v>
      </c>
      <c r="IA108" s="11">
        <f>Test!HD107</f>
        <v>0</v>
      </c>
      <c r="IB108" s="11">
        <f>Test!HE107</f>
        <v>0</v>
      </c>
      <c r="IC108" s="11">
        <f>Test!HF107</f>
        <v>0</v>
      </c>
      <c r="ID108" s="11">
        <f>Test!HG107</f>
        <v>0</v>
      </c>
      <c r="IE108" s="11">
        <f>Test!HH107</f>
        <v>0</v>
      </c>
      <c r="IF108" s="11">
        <f>Test!HI107</f>
        <v>0</v>
      </c>
      <c r="IG108" s="11">
        <f>Test!HJ107</f>
        <v>0</v>
      </c>
      <c r="IH108" s="11">
        <f>Test!HK107</f>
        <v>0</v>
      </c>
      <c r="II108" s="11">
        <f>Test!HL107</f>
        <v>0</v>
      </c>
      <c r="IJ108" s="11">
        <f>Test!HM107</f>
        <v>0</v>
      </c>
      <c r="IK108" s="11">
        <f>Test!HN107</f>
        <v>0</v>
      </c>
      <c r="IL108" s="11">
        <f>Test!HO107</f>
        <v>0</v>
      </c>
      <c r="IM108" s="11">
        <f>Test!HP107</f>
        <v>0</v>
      </c>
      <c r="IN108" s="11">
        <f>Test!HQ107</f>
        <v>0</v>
      </c>
      <c r="IO108" s="11">
        <f>Test!HR107</f>
        <v>0</v>
      </c>
      <c r="IP108" s="11">
        <f>Test!HS107</f>
        <v>0</v>
      </c>
      <c r="IQ108" s="11">
        <f>Test!HT107</f>
        <v>0</v>
      </c>
      <c r="IR108" s="16"/>
      <c r="IS108" s="16"/>
      <c r="IT108" s="16"/>
      <c r="IU108" s="16"/>
      <c r="IV108" s="16"/>
      <c r="IW108" s="16"/>
      <c r="IX108" s="16"/>
      <c r="IY108" s="16"/>
      <c r="IZ108" s="16"/>
      <c r="JA108" s="16"/>
      <c r="JB108" s="16"/>
      <c r="JC108" s="3"/>
      <c r="JD108" s="37">
        <f t="shared" si="271"/>
        <v>1</v>
      </c>
      <c r="JE108" s="11">
        <f>Test!IH107</f>
        <v>0</v>
      </c>
      <c r="JF108" s="11">
        <f>Test!II107</f>
        <v>0</v>
      </c>
      <c r="JG108" s="11">
        <f>Test!IJ107</f>
        <v>0</v>
      </c>
      <c r="JH108" s="11">
        <f>Test!IK107</f>
        <v>0</v>
      </c>
      <c r="JI108" s="11">
        <f>Test!IL107</f>
        <v>0</v>
      </c>
      <c r="JJ108" s="11">
        <f>Test!IM107</f>
        <v>0</v>
      </c>
      <c r="JK108" s="11">
        <f>Test!IN107</f>
        <v>0</v>
      </c>
      <c r="JL108" s="11">
        <f>Test!IO107</f>
        <v>0</v>
      </c>
      <c r="JM108" s="11">
        <f>Test!IP107</f>
        <v>0</v>
      </c>
      <c r="JN108" s="11">
        <f>Test!IQ107</f>
        <v>0</v>
      </c>
      <c r="JO108" s="11">
        <f>Test!IR107</f>
        <v>0</v>
      </c>
      <c r="JP108" s="11">
        <f>Test!IS107</f>
        <v>0</v>
      </c>
      <c r="JQ108" s="11">
        <f>Test!IT107</f>
        <v>0</v>
      </c>
      <c r="JR108" s="11">
        <f>Test!IU107</f>
        <v>0</v>
      </c>
      <c r="JS108" s="11">
        <f>Test!IV107</f>
        <v>0</v>
      </c>
      <c r="JT108" s="11">
        <f>Test!IW107</f>
        <v>0</v>
      </c>
      <c r="JU108" s="11">
        <f>Test!IX107</f>
        <v>0</v>
      </c>
      <c r="JV108" s="16"/>
      <c r="JW108" s="16"/>
      <c r="JX108" s="16"/>
      <c r="JY108" s="16"/>
      <c r="JZ108" s="16"/>
      <c r="KA108" s="16"/>
      <c r="KB108" s="16"/>
      <c r="KC108" s="16"/>
      <c r="KD108" s="16"/>
      <c r="KE108" s="16"/>
      <c r="KF108" s="16"/>
      <c r="KG108" s="3"/>
      <c r="KH108" s="37">
        <f t="shared" si="273"/>
        <v>1</v>
      </c>
      <c r="KI108" s="11">
        <f>Test!JL107</f>
        <v>0</v>
      </c>
      <c r="KJ108" s="11">
        <f>Test!JM107</f>
        <v>0</v>
      </c>
      <c r="KK108" s="11">
        <f>Test!JN107</f>
        <v>0</v>
      </c>
      <c r="KL108" s="11">
        <f>Test!JO107</f>
        <v>0</v>
      </c>
      <c r="KM108" s="11">
        <f>Test!JP107</f>
        <v>0</v>
      </c>
      <c r="KN108" s="11">
        <f>Test!JQ107</f>
        <v>0</v>
      </c>
      <c r="KO108" s="11">
        <f>Test!JR107</f>
        <v>0</v>
      </c>
      <c r="KP108" s="11">
        <f>Test!JS107</f>
        <v>0</v>
      </c>
      <c r="KQ108" s="11">
        <f>Test!JT107</f>
        <v>0</v>
      </c>
      <c r="KR108" s="11">
        <f>Test!JU107</f>
        <v>0</v>
      </c>
      <c r="KS108" s="11">
        <f>Test!JV107</f>
        <v>0</v>
      </c>
      <c r="KT108" s="11">
        <f>Test!JW107</f>
        <v>0</v>
      </c>
      <c r="KU108" s="11">
        <f>Test!JX107</f>
        <v>0</v>
      </c>
      <c r="KV108" s="11">
        <f>Test!JY107</f>
        <v>0</v>
      </c>
      <c r="KW108" s="11">
        <f>Test!JZ107</f>
        <v>0</v>
      </c>
      <c r="KX108" s="11">
        <f>Test!KA107</f>
        <v>0</v>
      </c>
      <c r="KY108" s="11">
        <f>Test!KB107</f>
        <v>0</v>
      </c>
      <c r="KZ108" s="16"/>
      <c r="LA108" s="16"/>
      <c r="LB108" s="16"/>
      <c r="LC108" s="16"/>
      <c r="LD108" s="16"/>
      <c r="LE108" s="16"/>
      <c r="LF108" s="16"/>
      <c r="LG108" s="16"/>
      <c r="LH108" s="16"/>
      <c r="LI108" s="16"/>
      <c r="LJ108" s="16"/>
      <c r="LK108" s="3"/>
      <c r="LL108" s="37">
        <f t="shared" si="275"/>
        <v>1</v>
      </c>
      <c r="LM108" s="11">
        <f>Test!KP107</f>
        <v>0</v>
      </c>
      <c r="LN108" s="11">
        <f>Test!KQ107</f>
        <v>0</v>
      </c>
      <c r="LO108" s="11">
        <f>Test!KR107</f>
        <v>0</v>
      </c>
      <c r="LP108" s="11">
        <f>Test!KS107</f>
        <v>0</v>
      </c>
      <c r="LQ108" s="11">
        <f>Test!KT107</f>
        <v>0</v>
      </c>
      <c r="LR108" s="11">
        <f>Test!KU107</f>
        <v>0</v>
      </c>
      <c r="LS108" s="11">
        <f>Test!KV107</f>
        <v>0</v>
      </c>
      <c r="LT108" s="11">
        <f>Test!KW107</f>
        <v>0</v>
      </c>
      <c r="LU108" s="11">
        <f>Test!KX107</f>
        <v>0</v>
      </c>
      <c r="LV108" s="11">
        <f>Test!KY107</f>
        <v>0</v>
      </c>
      <c r="LW108" s="11">
        <f>Test!KZ107</f>
        <v>0</v>
      </c>
      <c r="LX108" s="11">
        <f>Test!LA107</f>
        <v>0</v>
      </c>
      <c r="LY108" s="11">
        <f>Test!LB107</f>
        <v>0</v>
      </c>
      <c r="LZ108" s="11">
        <f>Test!LC107</f>
        <v>0</v>
      </c>
      <c r="MA108" s="11">
        <f>Test!LD107</f>
        <v>0</v>
      </c>
      <c r="MB108" s="11">
        <f>Test!LE107</f>
        <v>0</v>
      </c>
      <c r="MC108" s="11">
        <f>Test!LF107</f>
        <v>0</v>
      </c>
      <c r="MD108" s="16"/>
      <c r="ME108" s="16"/>
      <c r="MF108" s="16"/>
      <c r="MG108" s="16"/>
      <c r="MH108" s="16"/>
      <c r="MI108" s="16"/>
      <c r="MJ108" s="16"/>
      <c r="MK108" s="16"/>
      <c r="ML108" s="16"/>
      <c r="MM108" s="16"/>
      <c r="MN108" s="16"/>
      <c r="MO108" s="55"/>
      <c r="MP108" s="37">
        <f t="shared" si="277"/>
        <v>1</v>
      </c>
      <c r="MQ108" s="11">
        <f>Test!LT107</f>
        <v>0</v>
      </c>
      <c r="MR108" s="11">
        <f>Test!LU107</f>
        <v>0</v>
      </c>
      <c r="MS108" s="11">
        <f>Test!LV107</f>
        <v>0</v>
      </c>
      <c r="MT108" s="11">
        <f>Test!LW107</f>
        <v>0</v>
      </c>
      <c r="MU108" s="11">
        <f>Test!LX107</f>
        <v>0</v>
      </c>
      <c r="MV108" s="11">
        <f>Test!LY107</f>
        <v>0</v>
      </c>
      <c r="MW108" s="11">
        <f>Test!LZ107</f>
        <v>0</v>
      </c>
      <c r="MX108" s="11">
        <f>Test!MA107</f>
        <v>0</v>
      </c>
      <c r="MY108" s="11">
        <f>Test!MB107</f>
        <v>0</v>
      </c>
      <c r="MZ108" s="11">
        <f>Test!MC107</f>
        <v>0</v>
      </c>
      <c r="NA108" s="11">
        <f>Test!MD107</f>
        <v>0</v>
      </c>
      <c r="NB108" s="11">
        <f>Test!ME107</f>
        <v>0</v>
      </c>
      <c r="NC108" s="11">
        <f>Test!MF107</f>
        <v>0</v>
      </c>
      <c r="ND108" s="11">
        <f>Test!MG107</f>
        <v>0</v>
      </c>
      <c r="NE108" s="11">
        <f>Test!MH107</f>
        <v>0</v>
      </c>
      <c r="NF108" s="11">
        <f>Test!MI107</f>
        <v>0</v>
      </c>
      <c r="NG108" s="11">
        <f>Test!MJ107</f>
        <v>0</v>
      </c>
      <c r="NH108" s="16"/>
      <c r="NI108" s="16"/>
      <c r="NJ108" s="16"/>
      <c r="NK108" s="16"/>
      <c r="NL108" s="16"/>
      <c r="NM108" s="16"/>
      <c r="NN108" s="16"/>
      <c r="NO108" s="16"/>
      <c r="NP108" s="16"/>
      <c r="NQ108" s="16"/>
      <c r="NR108" s="16"/>
      <c r="NS108" s="55"/>
      <c r="NT108" s="37">
        <f t="shared" si="281"/>
        <v>1</v>
      </c>
      <c r="NU108" s="11">
        <f>Test!MX107</f>
        <v>0</v>
      </c>
      <c r="NV108" s="11">
        <f>Test!MY107</f>
        <v>0</v>
      </c>
      <c r="NW108" s="11">
        <f>Test!MZ107</f>
        <v>0</v>
      </c>
      <c r="NX108" s="11">
        <f>Test!NA107</f>
        <v>0</v>
      </c>
      <c r="NY108" s="11">
        <f>Test!NB107</f>
        <v>0</v>
      </c>
      <c r="NZ108" s="11">
        <f>Test!NC107</f>
        <v>0</v>
      </c>
      <c r="OA108" s="11">
        <f>Test!ND107</f>
        <v>0</v>
      </c>
      <c r="OB108" s="11">
        <f>Test!NE107</f>
        <v>0</v>
      </c>
      <c r="OC108" s="11">
        <f>Test!NF107</f>
        <v>0</v>
      </c>
      <c r="OD108" s="11">
        <f>Test!NG107</f>
        <v>0</v>
      </c>
      <c r="OE108" s="11">
        <f>Test!NH107</f>
        <v>0</v>
      </c>
      <c r="OF108" s="11">
        <f>Test!NI107</f>
        <v>0</v>
      </c>
      <c r="OG108" s="11">
        <f>Test!NJ107</f>
        <v>0</v>
      </c>
      <c r="OH108" s="11">
        <f>Test!NK107</f>
        <v>0</v>
      </c>
      <c r="OI108" s="11">
        <f>Test!NL107</f>
        <v>0</v>
      </c>
      <c r="OJ108" s="11">
        <f>Test!NM107</f>
        <v>0</v>
      </c>
      <c r="OK108" s="11">
        <f>Test!NN107</f>
        <v>0</v>
      </c>
      <c r="OL108" s="16"/>
      <c r="OM108" s="16"/>
      <c r="ON108" s="16"/>
      <c r="OO108" s="16"/>
      <c r="OP108" s="16"/>
      <c r="OQ108" s="16"/>
      <c r="OR108" s="16"/>
      <c r="OS108" s="16"/>
      <c r="OT108" s="16"/>
      <c r="OU108" s="16"/>
      <c r="OV108" s="16"/>
      <c r="OW108" s="55"/>
      <c r="OX108" s="37">
        <f t="shared" si="282"/>
        <v>1</v>
      </c>
      <c r="OY108" s="11">
        <f>Test!OB107</f>
        <v>0</v>
      </c>
      <c r="OZ108" s="11">
        <f>Test!OC107</f>
        <v>0</v>
      </c>
      <c r="PA108" s="11">
        <f>Test!OD107</f>
        <v>0</v>
      </c>
      <c r="PB108" s="11">
        <f>Test!OE107</f>
        <v>0</v>
      </c>
      <c r="PC108" s="11">
        <f>Test!OF107</f>
        <v>0</v>
      </c>
      <c r="PD108" s="11">
        <f>Test!OG107</f>
        <v>0</v>
      </c>
      <c r="PE108" s="11">
        <f>Test!OH107</f>
        <v>0</v>
      </c>
      <c r="PF108" s="11">
        <f>Test!OI107</f>
        <v>0</v>
      </c>
      <c r="PG108" s="11">
        <f>Test!OJ107</f>
        <v>0</v>
      </c>
      <c r="PH108" s="11">
        <f>Test!OK107</f>
        <v>0</v>
      </c>
      <c r="PI108" s="11">
        <f>Test!OL107</f>
        <v>0</v>
      </c>
      <c r="PJ108" s="11">
        <f>Test!OM107</f>
        <v>0</v>
      </c>
      <c r="PK108" s="11">
        <f>Test!ON107</f>
        <v>0</v>
      </c>
      <c r="PL108" s="11">
        <f>Test!OO107</f>
        <v>0</v>
      </c>
      <c r="PM108" s="11">
        <f>Test!OP107</f>
        <v>0</v>
      </c>
      <c r="PN108" s="11">
        <f>Test!OQ107</f>
        <v>0</v>
      </c>
      <c r="PO108" s="11">
        <f>Test!OR107</f>
        <v>0</v>
      </c>
      <c r="PP108" s="16"/>
      <c r="PQ108" s="16"/>
      <c r="PR108" s="16"/>
      <c r="PS108" s="16"/>
      <c r="PT108" s="16"/>
      <c r="PU108" s="16"/>
      <c r="PV108" s="16"/>
      <c r="PW108" s="16"/>
      <c r="PX108" s="16"/>
      <c r="PY108" s="16"/>
      <c r="PZ108" s="16"/>
    </row>
    <row r="109" spans="3:442">
      <c r="C109" s="115"/>
      <c r="D109" s="26">
        <f t="shared" si="370"/>
        <v>1</v>
      </c>
      <c r="E109" s="37">
        <f t="shared" ca="1" si="254"/>
        <v>2.1741412614428968E-2</v>
      </c>
      <c r="F109" s="11">
        <f ca="1">Reference!B108</f>
        <v>0.97825858738557103</v>
      </c>
      <c r="G109" s="11">
        <f ca="1">Reference!C108</f>
        <v>0.98491090536117498</v>
      </c>
      <c r="H109" s="11">
        <f ca="1">Reference!D108</f>
        <v>0.98474442958831698</v>
      </c>
      <c r="I109" s="11">
        <f ca="1">Reference!E108</f>
        <v>36.005806608547701</v>
      </c>
      <c r="J109" s="11">
        <f ca="1">Reference!F108</f>
        <v>42.972069101627802</v>
      </c>
      <c r="K109" s="11">
        <f ca="1">Reference!G108</f>
        <v>42.766247945832902</v>
      </c>
      <c r="L109" s="11">
        <f ca="1">Reference!H108</f>
        <v>0.55434900522232</v>
      </c>
      <c r="M109" s="11">
        <f ca="1">Reference!I108</f>
        <v>0.99831944704055697</v>
      </c>
      <c r="N109" s="11">
        <f ca="1">Reference!J108</f>
        <v>0.116651289165019</v>
      </c>
      <c r="O109" s="11">
        <f ca="1">Reference!K108</f>
        <v>0.98528659343719405</v>
      </c>
      <c r="P109" s="11">
        <f ca="1">Reference!L108</f>
        <v>93.276983999999999</v>
      </c>
      <c r="Q109" s="11">
        <f ca="1">Reference!M108</f>
        <v>35.681052844603499</v>
      </c>
      <c r="R109" s="11" t="str">
        <f ca="1">Reference!N108</f>
        <v>None</v>
      </c>
      <c r="S109" s="11">
        <f ca="1">Reference!O108</f>
        <v>0.51199099999999997</v>
      </c>
      <c r="T109" s="11">
        <f ca="1">Reference!P108</f>
        <v>0.51199099999999997</v>
      </c>
      <c r="U109" s="11">
        <f ca="1">Reference!Q108</f>
        <v>504.205893</v>
      </c>
      <c r="V109" s="11">
        <f ca="1">Reference!R108</f>
        <v>504.205893</v>
      </c>
      <c r="X109" s="11">
        <f t="shared" si="255"/>
        <v>6.5245233896029653E-3</v>
      </c>
      <c r="Y109" s="11">
        <f>Test!B108</f>
        <v>0.99347547661039703</v>
      </c>
      <c r="Z109" s="11">
        <f>Test!C108</f>
        <v>0.98191010951995805</v>
      </c>
      <c r="AA109" s="11">
        <f>Test!D108</f>
        <v>0.98179388046264604</v>
      </c>
      <c r="AB109" s="11">
        <f>Test!E108</f>
        <v>33.0378462766109</v>
      </c>
      <c r="AC109" s="11">
        <f>Test!F108</f>
        <v>42.371662262488996</v>
      </c>
      <c r="AD109" s="11">
        <f>Test!G108</f>
        <v>41.036309561643797</v>
      </c>
      <c r="AE109" s="11">
        <f>Test!H108</f>
        <v>0.45793810486793501</v>
      </c>
      <c r="AF109" s="11">
        <f>Test!I108</f>
        <v>0.99892723560333196</v>
      </c>
      <c r="AG109" s="11">
        <f>Test!J108</f>
        <v>0.13560535013675601</v>
      </c>
      <c r="AH109" s="11">
        <f>Test!K108</f>
        <v>0.98387879133224398</v>
      </c>
      <c r="AI109" s="11">
        <f>Test!L108</f>
        <v>92.984359999999995</v>
      </c>
      <c r="AJ109" s="11">
        <f>Test!M108</f>
        <v>34.841971831799697</v>
      </c>
      <c r="AK109" s="11" t="str">
        <f>Test!N108</f>
        <v>None</v>
      </c>
      <c r="AL109" s="11">
        <f>Test!O108</f>
        <v>0.34138000000000002</v>
      </c>
      <c r="AM109" s="11">
        <f>Test!P108</f>
        <v>0.34138000000000002</v>
      </c>
      <c r="AN109" s="11">
        <f>Test!Q108</f>
        <v>0.94790700000000006</v>
      </c>
      <c r="AO109" s="11">
        <f>Test!R108</f>
        <v>0.94790700000000006</v>
      </c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3"/>
      <c r="BB109" s="37">
        <f t="shared" si="257"/>
        <v>2.7557319224003063E-4</v>
      </c>
      <c r="BC109" s="11">
        <f>Test!AF108</f>
        <v>0.99972442680775997</v>
      </c>
      <c r="BD109" s="11">
        <f>Test!AG108</f>
        <v>0.97706019878387396</v>
      </c>
      <c r="BE109" s="11">
        <f>Test!AH108</f>
        <v>0.97681826353073098</v>
      </c>
      <c r="BF109" s="11">
        <f>Test!AI108</f>
        <v>34.534747546687797</v>
      </c>
      <c r="BG109" s="11">
        <f>Test!AJ108</f>
        <v>43.8191608120474</v>
      </c>
      <c r="BH109" s="11">
        <f>Test!AK108</f>
        <v>42.066348211248297</v>
      </c>
      <c r="BI109" s="11">
        <f>Test!AL108</f>
        <v>0.49706706404685902</v>
      </c>
      <c r="BJ109" s="11">
        <f>Test!AM108</f>
        <v>0.99813580513000399</v>
      </c>
      <c r="BK109" s="11">
        <f>Test!AN108</f>
        <v>0.13546355068683599</v>
      </c>
      <c r="BL109" s="11">
        <f>Test!AO108</f>
        <v>0.97998154163360596</v>
      </c>
      <c r="BM109" s="11">
        <f>Test!AP108</f>
        <v>93.360860000000002</v>
      </c>
      <c r="BN109" s="11">
        <f>Test!AQ108</f>
        <v>33.816286902191003</v>
      </c>
      <c r="BO109" s="11" t="str">
        <f>Test!AR108</f>
        <v>None</v>
      </c>
      <c r="BP109" s="11">
        <f>Test!AS108</f>
        <v>0.11916499999999999</v>
      </c>
      <c r="BQ109" s="11">
        <f>Test!AT108</f>
        <v>0.11916499999999999</v>
      </c>
      <c r="BR109" s="11">
        <f>Test!AU108</f>
        <v>0.99916400000000005</v>
      </c>
      <c r="BS109" s="11">
        <f>Test!AV108</f>
        <v>0.99916400000000005</v>
      </c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3"/>
      <c r="CF109" s="37">
        <f t="shared" si="259"/>
        <v>2.1741412614428968E-2</v>
      </c>
      <c r="CG109" s="11">
        <f>Test!BJ108</f>
        <v>0.97825858738557103</v>
      </c>
      <c r="CH109" s="11">
        <f>Test!BK108</f>
        <v>0.98491090536117498</v>
      </c>
      <c r="CI109" s="11">
        <f>Test!BL108</f>
        <v>0.98474442958831698</v>
      </c>
      <c r="CJ109" s="11">
        <f>Test!BM108</f>
        <v>36.005806608547701</v>
      </c>
      <c r="CK109" s="11">
        <f>Test!BN108</f>
        <v>42.972069101627802</v>
      </c>
      <c r="CL109" s="11">
        <f>Test!BO108</f>
        <v>42.766247945832902</v>
      </c>
      <c r="CM109" s="11">
        <f>Test!BP108</f>
        <v>0.55434900522232</v>
      </c>
      <c r="CN109" s="11">
        <f>Test!BQ108</f>
        <v>0.99831944704055697</v>
      </c>
      <c r="CO109" s="11">
        <f>Test!BR108</f>
        <v>0.116651289165019</v>
      </c>
      <c r="CP109" s="11">
        <f>Test!BS108</f>
        <v>0.98528659343719405</v>
      </c>
      <c r="CQ109" s="11">
        <f>Test!BT108</f>
        <v>93.276983999999999</v>
      </c>
      <c r="CR109" s="11">
        <f>Test!BU108</f>
        <v>35.681052844603499</v>
      </c>
      <c r="CS109" s="11" t="str">
        <f>Test!BV108</f>
        <v>None</v>
      </c>
      <c r="CT109" s="11">
        <f>Test!BW108</f>
        <v>0.51199099999999997</v>
      </c>
      <c r="CU109" s="11">
        <f>Test!BX108</f>
        <v>0.51199099999999997</v>
      </c>
      <c r="CV109" s="11">
        <f>Test!BY108</f>
        <v>504.205893</v>
      </c>
      <c r="CW109" s="11">
        <f>Test!BZ108</f>
        <v>504.205893</v>
      </c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3"/>
      <c r="DJ109" s="37">
        <f t="shared" si="261"/>
        <v>2.5195263290500591E-3</v>
      </c>
      <c r="DK109" s="11">
        <f>Test!CN108</f>
        <v>1.0025195263290501</v>
      </c>
      <c r="DL109" s="11">
        <f>Test!CO108</f>
        <v>0.98679310083389205</v>
      </c>
      <c r="DM109" s="11">
        <f>Test!CP108</f>
        <v>0.98665529489517201</v>
      </c>
      <c r="DN109" s="11">
        <f>Test!CQ108</f>
        <v>36.516718639338698</v>
      </c>
      <c r="DO109" s="11">
        <f>Test!CR108</f>
        <v>45.538677395725401</v>
      </c>
      <c r="DP109" s="11">
        <f>Test!CS108</f>
        <v>45.098506296230099</v>
      </c>
      <c r="DQ109" s="11">
        <f>Test!CT108</f>
        <v>0.57417857646942105</v>
      </c>
      <c r="DR109" s="11">
        <f>Test!CU108</f>
        <v>0.99866336584091098</v>
      </c>
      <c r="DS109" s="11">
        <f>Test!CV108</f>
        <v>0.109261356294155</v>
      </c>
      <c r="DT109" s="11">
        <f>Test!CW108</f>
        <v>0.98743200302124001</v>
      </c>
      <c r="DU109" s="11">
        <f>Test!CX108</f>
        <v>94.136371999999994</v>
      </c>
      <c r="DV109" s="11">
        <f>Test!CY108</f>
        <v>36.173136804941997</v>
      </c>
      <c r="DW109" s="11" t="str">
        <f>Test!CZ108</f>
        <v>None</v>
      </c>
      <c r="DX109" s="11">
        <f>Test!DA108</f>
        <v>0.75742900000000002</v>
      </c>
      <c r="DY109" s="11">
        <f>Test!DB108</f>
        <v>0.75742900000000002</v>
      </c>
      <c r="DZ109" s="11">
        <f>Test!DC108</f>
        <v>1647.6418169999999</v>
      </c>
      <c r="EA109" s="11">
        <f>Test!DD108</f>
        <v>1647.6418169999999</v>
      </c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3"/>
      <c r="EN109" s="37">
        <f t="shared" si="263"/>
        <v>1</v>
      </c>
      <c r="EO109" s="11">
        <f>Test!DR108</f>
        <v>0</v>
      </c>
      <c r="EP109" s="11">
        <f>Test!DS108</f>
        <v>0</v>
      </c>
      <c r="EQ109" s="11">
        <f>Test!DT108</f>
        <v>0</v>
      </c>
      <c r="ER109" s="11">
        <f>Test!DU108</f>
        <v>0</v>
      </c>
      <c r="ES109" s="11">
        <f>Test!DV108</f>
        <v>0</v>
      </c>
      <c r="ET109" s="11">
        <f>Test!DW108</f>
        <v>0</v>
      </c>
      <c r="EU109" s="11">
        <f>Test!DX108</f>
        <v>0</v>
      </c>
      <c r="EV109" s="11">
        <f>Test!DY108</f>
        <v>0</v>
      </c>
      <c r="EW109" s="11">
        <f>Test!DZ108</f>
        <v>0</v>
      </c>
      <c r="EX109" s="11">
        <f>Test!EA108</f>
        <v>0</v>
      </c>
      <c r="EY109" s="11">
        <f>Test!EB108</f>
        <v>0</v>
      </c>
      <c r="EZ109" s="11">
        <f>Test!EC108</f>
        <v>0</v>
      </c>
      <c r="FA109" s="11">
        <f>Test!ED108</f>
        <v>0</v>
      </c>
      <c r="FB109" s="11">
        <f>Test!EE108</f>
        <v>0</v>
      </c>
      <c r="FC109" s="11">
        <f>Test!EF108</f>
        <v>0</v>
      </c>
      <c r="FD109" s="11">
        <f>Test!EG108</f>
        <v>0</v>
      </c>
      <c r="FE109" s="11">
        <f>Test!EH108</f>
        <v>0</v>
      </c>
      <c r="FF109" s="16"/>
      <c r="FG109" s="16"/>
      <c r="FH109" s="16"/>
      <c r="FI109" s="16"/>
      <c r="FJ109" s="16"/>
      <c r="FK109" s="16"/>
      <c r="FL109" s="16"/>
      <c r="FM109" s="16"/>
      <c r="FN109" s="16"/>
      <c r="FO109" s="16"/>
      <c r="FP109" s="16"/>
      <c r="FQ109" s="55"/>
      <c r="FR109" s="37">
        <f t="shared" si="265"/>
        <v>1</v>
      </c>
      <c r="FS109" s="11">
        <f>Test!EV108</f>
        <v>0</v>
      </c>
      <c r="FT109" s="11">
        <f>Test!EW108</f>
        <v>0</v>
      </c>
      <c r="FU109" s="11">
        <f>Test!EX108</f>
        <v>0</v>
      </c>
      <c r="FV109" s="11">
        <f>Test!EY108</f>
        <v>0</v>
      </c>
      <c r="FW109" s="11">
        <f>Test!EZ108</f>
        <v>0</v>
      </c>
      <c r="FX109" s="11">
        <f>Test!FA108</f>
        <v>0</v>
      </c>
      <c r="FY109" s="11">
        <f>Test!FB108</f>
        <v>0</v>
      </c>
      <c r="FZ109" s="11">
        <f>Test!FC108</f>
        <v>0</v>
      </c>
      <c r="GA109" s="11">
        <f>Test!FD108</f>
        <v>0</v>
      </c>
      <c r="GB109" s="11">
        <f>Test!FE108</f>
        <v>0</v>
      </c>
      <c r="GC109" s="11">
        <f>Test!FF108</f>
        <v>0</v>
      </c>
      <c r="GD109" s="11">
        <f>Test!FG108</f>
        <v>0</v>
      </c>
      <c r="GE109" s="11">
        <f>Test!FH108</f>
        <v>0</v>
      </c>
      <c r="GF109" s="11">
        <f>Test!FI108</f>
        <v>0</v>
      </c>
      <c r="GG109" s="11">
        <f>Test!FJ108</f>
        <v>0</v>
      </c>
      <c r="GH109" s="11">
        <f>Test!FK108</f>
        <v>0</v>
      </c>
      <c r="GI109" s="11">
        <f>Test!FL108</f>
        <v>0</v>
      </c>
      <c r="GJ109" s="16"/>
      <c r="GK109" s="16"/>
      <c r="GL109" s="16"/>
      <c r="GM109" s="16"/>
      <c r="GN109" s="16"/>
      <c r="GO109" s="16"/>
      <c r="GP109" s="16"/>
      <c r="GQ109" s="16"/>
      <c r="GR109" s="16"/>
      <c r="GS109" s="16"/>
      <c r="GT109" s="16"/>
      <c r="GU109" s="55"/>
      <c r="GV109" s="37">
        <f t="shared" si="267"/>
        <v>1</v>
      </c>
      <c r="GW109" s="11">
        <f>Test!FZ108</f>
        <v>0</v>
      </c>
      <c r="GX109" s="11">
        <f>Test!GA108</f>
        <v>0</v>
      </c>
      <c r="GY109" s="11">
        <f>Test!GB108</f>
        <v>0</v>
      </c>
      <c r="GZ109" s="11">
        <f>Test!GC108</f>
        <v>0</v>
      </c>
      <c r="HA109" s="11">
        <f>Test!GD108</f>
        <v>0</v>
      </c>
      <c r="HB109" s="11">
        <f>Test!GE108</f>
        <v>0</v>
      </c>
      <c r="HC109" s="11">
        <f>Test!GF108</f>
        <v>0</v>
      </c>
      <c r="HD109" s="11">
        <f>Test!GG108</f>
        <v>0</v>
      </c>
      <c r="HE109" s="11">
        <f>Test!GH108</f>
        <v>0</v>
      </c>
      <c r="HF109" s="11">
        <f>Test!GI108</f>
        <v>0</v>
      </c>
      <c r="HG109" s="11">
        <f>Test!GJ108</f>
        <v>0</v>
      </c>
      <c r="HH109" s="11">
        <f>Test!GK108</f>
        <v>0</v>
      </c>
      <c r="HI109" s="11">
        <f>Test!GL108</f>
        <v>0</v>
      </c>
      <c r="HJ109" s="11">
        <f>Test!GM108</f>
        <v>0</v>
      </c>
      <c r="HK109" s="11">
        <f>Test!GN108</f>
        <v>0</v>
      </c>
      <c r="HL109" s="11">
        <f>Test!GO108</f>
        <v>0</v>
      </c>
      <c r="HM109" s="11">
        <f>Test!GP108</f>
        <v>0</v>
      </c>
      <c r="HN109" s="16"/>
      <c r="HO109" s="16"/>
      <c r="HP109" s="16"/>
      <c r="HQ109" s="16"/>
      <c r="HR109" s="16"/>
      <c r="HS109" s="16"/>
      <c r="HT109" s="16"/>
      <c r="HU109" s="16"/>
      <c r="HV109" s="16"/>
      <c r="HW109" s="16"/>
      <c r="HX109" s="16"/>
      <c r="HY109" s="3"/>
      <c r="HZ109" s="37">
        <f t="shared" si="269"/>
        <v>1</v>
      </c>
      <c r="IA109" s="11">
        <f>Test!HD108</f>
        <v>0</v>
      </c>
      <c r="IB109" s="11">
        <f>Test!HE108</f>
        <v>0</v>
      </c>
      <c r="IC109" s="11">
        <f>Test!HF108</f>
        <v>0</v>
      </c>
      <c r="ID109" s="11">
        <f>Test!HG108</f>
        <v>0</v>
      </c>
      <c r="IE109" s="11">
        <f>Test!HH108</f>
        <v>0</v>
      </c>
      <c r="IF109" s="11">
        <f>Test!HI108</f>
        <v>0</v>
      </c>
      <c r="IG109" s="11">
        <f>Test!HJ108</f>
        <v>0</v>
      </c>
      <c r="IH109" s="11">
        <f>Test!HK108</f>
        <v>0</v>
      </c>
      <c r="II109" s="11">
        <f>Test!HL108</f>
        <v>0</v>
      </c>
      <c r="IJ109" s="11">
        <f>Test!HM108</f>
        <v>0</v>
      </c>
      <c r="IK109" s="11">
        <f>Test!HN108</f>
        <v>0</v>
      </c>
      <c r="IL109" s="11">
        <f>Test!HO108</f>
        <v>0</v>
      </c>
      <c r="IM109" s="11">
        <f>Test!HP108</f>
        <v>0</v>
      </c>
      <c r="IN109" s="11">
        <f>Test!HQ108</f>
        <v>0</v>
      </c>
      <c r="IO109" s="11">
        <f>Test!HR108</f>
        <v>0</v>
      </c>
      <c r="IP109" s="11">
        <f>Test!HS108</f>
        <v>0</v>
      </c>
      <c r="IQ109" s="11">
        <f>Test!HT108</f>
        <v>0</v>
      </c>
      <c r="IR109" s="16"/>
      <c r="IS109" s="16"/>
      <c r="IT109" s="16"/>
      <c r="IU109" s="16"/>
      <c r="IV109" s="16"/>
      <c r="IW109" s="16"/>
      <c r="IX109" s="16"/>
      <c r="IY109" s="16"/>
      <c r="IZ109" s="16"/>
      <c r="JA109" s="16"/>
      <c r="JB109" s="16"/>
      <c r="JC109" s="3"/>
      <c r="JD109" s="37">
        <f t="shared" si="271"/>
        <v>1</v>
      </c>
      <c r="JE109" s="11">
        <f>Test!IH108</f>
        <v>0</v>
      </c>
      <c r="JF109" s="11">
        <f>Test!II108</f>
        <v>0</v>
      </c>
      <c r="JG109" s="11">
        <f>Test!IJ108</f>
        <v>0</v>
      </c>
      <c r="JH109" s="11">
        <f>Test!IK108</f>
        <v>0</v>
      </c>
      <c r="JI109" s="11">
        <f>Test!IL108</f>
        <v>0</v>
      </c>
      <c r="JJ109" s="11">
        <f>Test!IM108</f>
        <v>0</v>
      </c>
      <c r="JK109" s="11">
        <f>Test!IN108</f>
        <v>0</v>
      </c>
      <c r="JL109" s="11">
        <f>Test!IO108</f>
        <v>0</v>
      </c>
      <c r="JM109" s="11">
        <f>Test!IP108</f>
        <v>0</v>
      </c>
      <c r="JN109" s="11">
        <f>Test!IQ108</f>
        <v>0</v>
      </c>
      <c r="JO109" s="11">
        <f>Test!IR108</f>
        <v>0</v>
      </c>
      <c r="JP109" s="11">
        <f>Test!IS108</f>
        <v>0</v>
      </c>
      <c r="JQ109" s="11">
        <f>Test!IT108</f>
        <v>0</v>
      </c>
      <c r="JR109" s="11">
        <f>Test!IU108</f>
        <v>0</v>
      </c>
      <c r="JS109" s="11">
        <f>Test!IV108</f>
        <v>0</v>
      </c>
      <c r="JT109" s="11">
        <f>Test!IW108</f>
        <v>0</v>
      </c>
      <c r="JU109" s="11">
        <f>Test!IX108</f>
        <v>0</v>
      </c>
      <c r="JV109" s="16"/>
      <c r="JW109" s="16"/>
      <c r="JX109" s="16"/>
      <c r="JY109" s="16"/>
      <c r="JZ109" s="16"/>
      <c r="KA109" s="16"/>
      <c r="KB109" s="16"/>
      <c r="KC109" s="16"/>
      <c r="KD109" s="16"/>
      <c r="KE109" s="16"/>
      <c r="KF109" s="16"/>
      <c r="KG109" s="3"/>
      <c r="KH109" s="37">
        <f t="shared" si="273"/>
        <v>1</v>
      </c>
      <c r="KI109" s="11">
        <f>Test!JL108</f>
        <v>0</v>
      </c>
      <c r="KJ109" s="11">
        <f>Test!JM108</f>
        <v>0</v>
      </c>
      <c r="KK109" s="11">
        <f>Test!JN108</f>
        <v>0</v>
      </c>
      <c r="KL109" s="11">
        <f>Test!JO108</f>
        <v>0</v>
      </c>
      <c r="KM109" s="11">
        <f>Test!JP108</f>
        <v>0</v>
      </c>
      <c r="KN109" s="11">
        <f>Test!JQ108</f>
        <v>0</v>
      </c>
      <c r="KO109" s="11">
        <f>Test!JR108</f>
        <v>0</v>
      </c>
      <c r="KP109" s="11">
        <f>Test!JS108</f>
        <v>0</v>
      </c>
      <c r="KQ109" s="11">
        <f>Test!JT108</f>
        <v>0</v>
      </c>
      <c r="KR109" s="11">
        <f>Test!JU108</f>
        <v>0</v>
      </c>
      <c r="KS109" s="11">
        <f>Test!JV108</f>
        <v>0</v>
      </c>
      <c r="KT109" s="11">
        <f>Test!JW108</f>
        <v>0</v>
      </c>
      <c r="KU109" s="11">
        <f>Test!JX108</f>
        <v>0</v>
      </c>
      <c r="KV109" s="11">
        <f>Test!JY108</f>
        <v>0</v>
      </c>
      <c r="KW109" s="11">
        <f>Test!JZ108</f>
        <v>0</v>
      </c>
      <c r="KX109" s="11">
        <f>Test!KA108</f>
        <v>0</v>
      </c>
      <c r="KY109" s="11">
        <f>Test!KB108</f>
        <v>0</v>
      </c>
      <c r="KZ109" s="16"/>
      <c r="LA109" s="16"/>
      <c r="LB109" s="16"/>
      <c r="LC109" s="16"/>
      <c r="LD109" s="16"/>
      <c r="LE109" s="16"/>
      <c r="LF109" s="16"/>
      <c r="LG109" s="16"/>
      <c r="LH109" s="16"/>
      <c r="LI109" s="16"/>
      <c r="LJ109" s="16"/>
      <c r="LK109" s="3"/>
      <c r="LL109" s="37">
        <f t="shared" si="275"/>
        <v>1</v>
      </c>
      <c r="LM109" s="11">
        <f>Test!KP108</f>
        <v>0</v>
      </c>
      <c r="LN109" s="11">
        <f>Test!KQ108</f>
        <v>0</v>
      </c>
      <c r="LO109" s="11">
        <f>Test!KR108</f>
        <v>0</v>
      </c>
      <c r="LP109" s="11">
        <f>Test!KS108</f>
        <v>0</v>
      </c>
      <c r="LQ109" s="11">
        <f>Test!KT108</f>
        <v>0</v>
      </c>
      <c r="LR109" s="11">
        <f>Test!KU108</f>
        <v>0</v>
      </c>
      <c r="LS109" s="11">
        <f>Test!KV108</f>
        <v>0</v>
      </c>
      <c r="LT109" s="11">
        <f>Test!KW108</f>
        <v>0</v>
      </c>
      <c r="LU109" s="11">
        <f>Test!KX108</f>
        <v>0</v>
      </c>
      <c r="LV109" s="11">
        <f>Test!KY108</f>
        <v>0</v>
      </c>
      <c r="LW109" s="11">
        <f>Test!KZ108</f>
        <v>0</v>
      </c>
      <c r="LX109" s="11">
        <f>Test!LA108</f>
        <v>0</v>
      </c>
      <c r="LY109" s="11">
        <f>Test!LB108</f>
        <v>0</v>
      </c>
      <c r="LZ109" s="11">
        <f>Test!LC108</f>
        <v>0</v>
      </c>
      <c r="MA109" s="11">
        <f>Test!LD108</f>
        <v>0</v>
      </c>
      <c r="MB109" s="11">
        <f>Test!LE108</f>
        <v>0</v>
      </c>
      <c r="MC109" s="11">
        <f>Test!LF108</f>
        <v>0</v>
      </c>
      <c r="MD109" s="16"/>
      <c r="ME109" s="16"/>
      <c r="MF109" s="16"/>
      <c r="MG109" s="16"/>
      <c r="MH109" s="16"/>
      <c r="MI109" s="16"/>
      <c r="MJ109" s="16"/>
      <c r="MK109" s="16"/>
      <c r="ML109" s="16"/>
      <c r="MM109" s="16"/>
      <c r="MN109" s="16"/>
      <c r="MO109" s="55"/>
      <c r="MP109" s="37">
        <f t="shared" si="277"/>
        <v>1</v>
      </c>
      <c r="MQ109" s="11">
        <f>Test!LT108</f>
        <v>0</v>
      </c>
      <c r="MR109" s="11">
        <f>Test!LU108</f>
        <v>0</v>
      </c>
      <c r="MS109" s="11">
        <f>Test!LV108</f>
        <v>0</v>
      </c>
      <c r="MT109" s="11">
        <f>Test!LW108</f>
        <v>0</v>
      </c>
      <c r="MU109" s="11">
        <f>Test!LX108</f>
        <v>0</v>
      </c>
      <c r="MV109" s="11">
        <f>Test!LY108</f>
        <v>0</v>
      </c>
      <c r="MW109" s="11">
        <f>Test!LZ108</f>
        <v>0</v>
      </c>
      <c r="MX109" s="11">
        <f>Test!MA108</f>
        <v>0</v>
      </c>
      <c r="MY109" s="11">
        <f>Test!MB108</f>
        <v>0</v>
      </c>
      <c r="MZ109" s="11">
        <f>Test!MC108</f>
        <v>0</v>
      </c>
      <c r="NA109" s="11">
        <f>Test!MD108</f>
        <v>0</v>
      </c>
      <c r="NB109" s="11">
        <f>Test!ME108</f>
        <v>0</v>
      </c>
      <c r="NC109" s="11">
        <f>Test!MF108</f>
        <v>0</v>
      </c>
      <c r="ND109" s="11">
        <f>Test!MG108</f>
        <v>0</v>
      </c>
      <c r="NE109" s="11">
        <f>Test!MH108</f>
        <v>0</v>
      </c>
      <c r="NF109" s="11">
        <f>Test!MI108</f>
        <v>0</v>
      </c>
      <c r="NG109" s="11">
        <f>Test!MJ108</f>
        <v>0</v>
      </c>
      <c r="NH109" s="16"/>
      <c r="NI109" s="16"/>
      <c r="NJ109" s="16"/>
      <c r="NK109" s="16"/>
      <c r="NL109" s="16"/>
      <c r="NM109" s="16"/>
      <c r="NN109" s="16"/>
      <c r="NO109" s="16"/>
      <c r="NP109" s="16"/>
      <c r="NQ109" s="16"/>
      <c r="NR109" s="16"/>
      <c r="NS109" s="55"/>
      <c r="NT109" s="37">
        <f t="shared" si="281"/>
        <v>1</v>
      </c>
      <c r="NU109" s="11">
        <f>Test!MX108</f>
        <v>0</v>
      </c>
      <c r="NV109" s="11">
        <f>Test!MY108</f>
        <v>0</v>
      </c>
      <c r="NW109" s="11">
        <f>Test!MZ108</f>
        <v>0</v>
      </c>
      <c r="NX109" s="11">
        <f>Test!NA108</f>
        <v>0</v>
      </c>
      <c r="NY109" s="11">
        <f>Test!NB108</f>
        <v>0</v>
      </c>
      <c r="NZ109" s="11">
        <f>Test!NC108</f>
        <v>0</v>
      </c>
      <c r="OA109" s="11">
        <f>Test!ND108</f>
        <v>0</v>
      </c>
      <c r="OB109" s="11">
        <f>Test!NE108</f>
        <v>0</v>
      </c>
      <c r="OC109" s="11">
        <f>Test!NF108</f>
        <v>0</v>
      </c>
      <c r="OD109" s="11">
        <f>Test!NG108</f>
        <v>0</v>
      </c>
      <c r="OE109" s="11">
        <f>Test!NH108</f>
        <v>0</v>
      </c>
      <c r="OF109" s="11">
        <f>Test!NI108</f>
        <v>0</v>
      </c>
      <c r="OG109" s="11">
        <f>Test!NJ108</f>
        <v>0</v>
      </c>
      <c r="OH109" s="11">
        <f>Test!NK108</f>
        <v>0</v>
      </c>
      <c r="OI109" s="11">
        <f>Test!NL108</f>
        <v>0</v>
      </c>
      <c r="OJ109" s="11">
        <f>Test!NM108</f>
        <v>0</v>
      </c>
      <c r="OK109" s="11">
        <f>Test!NN108</f>
        <v>0</v>
      </c>
      <c r="OL109" s="16"/>
      <c r="OM109" s="16"/>
      <c r="ON109" s="16"/>
      <c r="OO109" s="16"/>
      <c r="OP109" s="16"/>
      <c r="OQ109" s="16"/>
      <c r="OR109" s="16"/>
      <c r="OS109" s="16"/>
      <c r="OT109" s="16"/>
      <c r="OU109" s="16"/>
      <c r="OV109" s="16"/>
      <c r="OW109" s="55"/>
      <c r="OX109" s="37">
        <f t="shared" si="282"/>
        <v>1</v>
      </c>
      <c r="OY109" s="11">
        <f>Test!OB108</f>
        <v>0</v>
      </c>
      <c r="OZ109" s="11">
        <f>Test!OC108</f>
        <v>0</v>
      </c>
      <c r="PA109" s="11">
        <f>Test!OD108</f>
        <v>0</v>
      </c>
      <c r="PB109" s="11">
        <f>Test!OE108</f>
        <v>0</v>
      </c>
      <c r="PC109" s="11">
        <f>Test!OF108</f>
        <v>0</v>
      </c>
      <c r="PD109" s="11">
        <f>Test!OG108</f>
        <v>0</v>
      </c>
      <c r="PE109" s="11">
        <f>Test!OH108</f>
        <v>0</v>
      </c>
      <c r="PF109" s="11">
        <f>Test!OI108</f>
        <v>0</v>
      </c>
      <c r="PG109" s="11">
        <f>Test!OJ108</f>
        <v>0</v>
      </c>
      <c r="PH109" s="11">
        <f>Test!OK108</f>
        <v>0</v>
      </c>
      <c r="PI109" s="11">
        <f>Test!OL108</f>
        <v>0</v>
      </c>
      <c r="PJ109" s="11">
        <f>Test!OM108</f>
        <v>0</v>
      </c>
      <c r="PK109" s="11">
        <f>Test!ON108</f>
        <v>0</v>
      </c>
      <c r="PL109" s="11">
        <f>Test!OO108</f>
        <v>0</v>
      </c>
      <c r="PM109" s="11">
        <f>Test!OP108</f>
        <v>0</v>
      </c>
      <c r="PN109" s="11">
        <f>Test!OQ108</f>
        <v>0</v>
      </c>
      <c r="PO109" s="11">
        <f>Test!OR108</f>
        <v>0</v>
      </c>
      <c r="PP109" s="16"/>
      <c r="PQ109" s="16"/>
      <c r="PR109" s="16"/>
      <c r="PS109" s="16"/>
      <c r="PT109" s="16"/>
      <c r="PU109" s="16"/>
      <c r="PV109" s="16"/>
      <c r="PW109" s="16"/>
      <c r="PX109" s="16"/>
      <c r="PY109" s="16"/>
      <c r="PZ109" s="16"/>
    </row>
    <row r="110" spans="3:442">
      <c r="C110" s="115"/>
      <c r="D110" s="26">
        <f t="shared" si="370"/>
        <v>1.5</v>
      </c>
      <c r="E110" s="37">
        <f t="shared" ca="1" si="254"/>
        <v>1.3014053357973379E-2</v>
      </c>
      <c r="F110" s="11">
        <f ca="1">Reference!B109</f>
        <v>1.4804789199630399</v>
      </c>
      <c r="G110" s="11">
        <f ca="1">Reference!C109</f>
        <v>0.99250560998916604</v>
      </c>
      <c r="H110" s="11">
        <f ca="1">Reference!D109</f>
        <v>0.99242502450942904</v>
      </c>
      <c r="I110" s="11">
        <f ca="1">Reference!E109</f>
        <v>38.766452747055901</v>
      </c>
      <c r="J110" s="11">
        <f ca="1">Reference!F109</f>
        <v>43.817429868772201</v>
      </c>
      <c r="K110" s="11">
        <f ca="1">Reference!G109</f>
        <v>43.473136013173701</v>
      </c>
      <c r="L110" s="11">
        <f ca="1">Reference!H109</f>
        <v>0.66376072168350198</v>
      </c>
      <c r="M110" s="11">
        <f ca="1">Reference!I109</f>
        <v>0.99912536144256503</v>
      </c>
      <c r="N110" s="11">
        <f ca="1">Reference!J109</f>
        <v>8.4999859333038302E-2</v>
      </c>
      <c r="O110" s="11">
        <f ca="1">Reference!K109</f>
        <v>0.99264693260192804</v>
      </c>
      <c r="P110" s="11">
        <f ca="1">Reference!L109</f>
        <v>94.944731000000004</v>
      </c>
      <c r="Q110" s="11">
        <f ca="1">Reference!M109</f>
        <v>38.769171798789102</v>
      </c>
      <c r="R110" s="11" t="str">
        <f ca="1">Reference!N109</f>
        <v>None</v>
      </c>
      <c r="S110" s="11">
        <f ca="1">Reference!O109</f>
        <v>0.51747900000000002</v>
      </c>
      <c r="T110" s="11">
        <f ca="1">Reference!P109</f>
        <v>0.51747900000000002</v>
      </c>
      <c r="U110" s="11">
        <f ca="1">Reference!Q109</f>
        <v>507.57719500000002</v>
      </c>
      <c r="V110" s="11">
        <f ca="1">Reference!R109</f>
        <v>507.57719500000002</v>
      </c>
      <c r="X110" s="11">
        <f t="shared" si="255"/>
        <v>1.6823087259600022E-2</v>
      </c>
      <c r="Y110" s="11">
        <f>Test!B109</f>
        <v>1.4747653691106</v>
      </c>
      <c r="Z110" s="11">
        <f>Test!C109</f>
        <v>0.98981893062591497</v>
      </c>
      <c r="AA110" s="11">
        <f>Test!D109</f>
        <v>0.98976886272430398</v>
      </c>
      <c r="AB110" s="11">
        <f>Test!E109</f>
        <v>34.870764951558797</v>
      </c>
      <c r="AC110" s="11">
        <f>Test!F109</f>
        <v>43.289319372414397</v>
      </c>
      <c r="AD110" s="11">
        <f>Test!G109</f>
        <v>42.083980605821402</v>
      </c>
      <c r="AE110" s="11">
        <f>Test!H109</f>
        <v>0.53187811374664296</v>
      </c>
      <c r="AF110" s="11">
        <f>Test!I109</f>
        <v>0.99949967861175504</v>
      </c>
      <c r="AG110" s="11">
        <f>Test!J109</f>
        <v>0.105697385966777</v>
      </c>
      <c r="AH110" s="11">
        <f>Test!K109</f>
        <v>0.99140298366546598</v>
      </c>
      <c r="AI110" s="11">
        <f>Test!L109</f>
        <v>94.674801000000002</v>
      </c>
      <c r="AJ110" s="11">
        <f>Test!M109</f>
        <v>38.270641857198001</v>
      </c>
      <c r="AK110" s="11" t="str">
        <f>Test!N109</f>
        <v>None</v>
      </c>
      <c r="AL110" s="11">
        <f>Test!O109</f>
        <v>0.44028499999999998</v>
      </c>
      <c r="AM110" s="11">
        <f>Test!P109</f>
        <v>0.44028499999999998</v>
      </c>
      <c r="AN110" s="11">
        <f>Test!Q109</f>
        <v>0.804234</v>
      </c>
      <c r="AO110" s="11">
        <f>Test!R109</f>
        <v>0.804234</v>
      </c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3"/>
      <c r="BB110" s="37">
        <f t="shared" si="257"/>
        <v>1.3297500069997525E-4</v>
      </c>
      <c r="BC110" s="11">
        <f>Test!AF109</f>
        <v>1.49980053749895</v>
      </c>
      <c r="BD110" s="11">
        <f>Test!AG109</f>
        <v>0.98679804801940896</v>
      </c>
      <c r="BE110" s="11">
        <f>Test!AH109</f>
        <v>0.98666852712631203</v>
      </c>
      <c r="BF110" s="11">
        <f>Test!AI109</f>
        <v>36.794358346016601</v>
      </c>
      <c r="BG110" s="11">
        <f>Test!AJ109</f>
        <v>45.161294345983599</v>
      </c>
      <c r="BH110" s="11">
        <f>Test!AK109</f>
        <v>43.785454969206498</v>
      </c>
      <c r="BI110" s="11">
        <f>Test!AL109</f>
        <v>0.58877378702163696</v>
      </c>
      <c r="BJ110" s="11">
        <f>Test!AM109</f>
        <v>0.99890208244323697</v>
      </c>
      <c r="BK110" s="11">
        <f>Test!AN109</f>
        <v>0.10724487900733901</v>
      </c>
      <c r="BL110" s="11">
        <f>Test!AO109</f>
        <v>0.98765885829925504</v>
      </c>
      <c r="BM110" s="11">
        <f>Test!AP109</f>
        <v>94.770653999999993</v>
      </c>
      <c r="BN110" s="11">
        <f>Test!AQ109</f>
        <v>36.336998419477801</v>
      </c>
      <c r="BO110" s="11" t="str">
        <f>Test!AR109</f>
        <v>None</v>
      </c>
      <c r="BP110" s="11">
        <f>Test!AS109</f>
        <v>0.194517</v>
      </c>
      <c r="BQ110" s="11">
        <f>Test!AT109</f>
        <v>0.194517</v>
      </c>
      <c r="BR110" s="11">
        <f>Test!AU109</f>
        <v>0.90238499999999999</v>
      </c>
      <c r="BS110" s="11">
        <f>Test!AV109</f>
        <v>0.90238499999999999</v>
      </c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3"/>
      <c r="CF110" s="37">
        <f t="shared" si="259"/>
        <v>1.3014053357973379E-2</v>
      </c>
      <c r="CG110" s="11">
        <f>Test!BJ109</f>
        <v>1.4804789199630399</v>
      </c>
      <c r="CH110" s="11">
        <f>Test!BK109</f>
        <v>0.99250560998916604</v>
      </c>
      <c r="CI110" s="11">
        <f>Test!BL109</f>
        <v>0.99242502450942904</v>
      </c>
      <c r="CJ110" s="11">
        <f>Test!BM109</f>
        <v>38.766452747055901</v>
      </c>
      <c r="CK110" s="11">
        <f>Test!BN109</f>
        <v>43.817429868772201</v>
      </c>
      <c r="CL110" s="11">
        <f>Test!BO109</f>
        <v>43.473136013173701</v>
      </c>
      <c r="CM110" s="11">
        <f>Test!BP109</f>
        <v>0.66376072168350198</v>
      </c>
      <c r="CN110" s="11">
        <f>Test!BQ109</f>
        <v>0.99912536144256503</v>
      </c>
      <c r="CO110" s="11">
        <f>Test!BR109</f>
        <v>8.4999859333038302E-2</v>
      </c>
      <c r="CP110" s="11">
        <f>Test!BS109</f>
        <v>0.99264693260192804</v>
      </c>
      <c r="CQ110" s="11">
        <f>Test!BT109</f>
        <v>94.944731000000004</v>
      </c>
      <c r="CR110" s="11">
        <f>Test!BU109</f>
        <v>38.769171798789102</v>
      </c>
      <c r="CS110" s="11" t="str">
        <f>Test!BV109</f>
        <v>None</v>
      </c>
      <c r="CT110" s="11">
        <f>Test!BW109</f>
        <v>0.51747900000000002</v>
      </c>
      <c r="CU110" s="11">
        <f>Test!BX109</f>
        <v>0.51747900000000002</v>
      </c>
      <c r="CV110" s="11">
        <f>Test!BY109</f>
        <v>507.57719500000002</v>
      </c>
      <c r="CW110" s="11">
        <f>Test!BZ109</f>
        <v>507.57719500000002</v>
      </c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3"/>
      <c r="DJ110" s="37">
        <f t="shared" si="261"/>
        <v>4.3022661739586653E-2</v>
      </c>
      <c r="DK110" s="11">
        <f>Test!CN109</f>
        <v>1.56453399260938</v>
      </c>
      <c r="DL110" s="11">
        <f>Test!CO109</f>
        <v>0.99347221851348799</v>
      </c>
      <c r="DM110" s="11">
        <f>Test!CP109</f>
        <v>0.993405401706695</v>
      </c>
      <c r="DN110" s="11">
        <f>Test!CQ109</f>
        <v>39.288551520105102</v>
      </c>
      <c r="DO110" s="11">
        <f>Test!CR109</f>
        <v>46.880753282618997</v>
      </c>
      <c r="DP110" s="11">
        <f>Test!CS109</f>
        <v>46.228665335945699</v>
      </c>
      <c r="DQ110" s="11">
        <f>Test!CT109</f>
        <v>0.68233871459960904</v>
      </c>
      <c r="DR110" s="11">
        <f>Test!CU109</f>
        <v>0.999309301376342</v>
      </c>
      <c r="DS110" s="11">
        <f>Test!CV109</f>
        <v>7.9287059605121599E-2</v>
      </c>
      <c r="DT110" s="11">
        <f>Test!CW109</f>
        <v>0.99369907379150302</v>
      </c>
      <c r="DU110" s="11">
        <f>Test!CX109</f>
        <v>95.315595000000002</v>
      </c>
      <c r="DV110" s="11">
        <f>Test!CY109</f>
        <v>39.2027028224094</v>
      </c>
      <c r="DW110" s="11" t="str">
        <f>Test!CZ109</f>
        <v>None</v>
      </c>
      <c r="DX110" s="11">
        <f>Test!DA109</f>
        <v>0.87290599999999996</v>
      </c>
      <c r="DY110" s="11">
        <f>Test!DB109</f>
        <v>0.87290599999999996</v>
      </c>
      <c r="DZ110" s="11">
        <f>Test!DC109</f>
        <v>2063.027298</v>
      </c>
      <c r="EA110" s="11">
        <f>Test!DD109</f>
        <v>2063.027298</v>
      </c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3"/>
      <c r="EN110" s="37">
        <f t="shared" si="263"/>
        <v>1</v>
      </c>
      <c r="EO110" s="11">
        <f>Test!DR109</f>
        <v>0</v>
      </c>
      <c r="EP110" s="11">
        <f>Test!DS109</f>
        <v>0</v>
      </c>
      <c r="EQ110" s="11">
        <f>Test!DT109</f>
        <v>0</v>
      </c>
      <c r="ER110" s="11">
        <f>Test!DU109</f>
        <v>0</v>
      </c>
      <c r="ES110" s="11">
        <f>Test!DV109</f>
        <v>0</v>
      </c>
      <c r="ET110" s="11">
        <f>Test!DW109</f>
        <v>0</v>
      </c>
      <c r="EU110" s="11">
        <f>Test!DX109</f>
        <v>0</v>
      </c>
      <c r="EV110" s="11">
        <f>Test!DY109</f>
        <v>0</v>
      </c>
      <c r="EW110" s="11">
        <f>Test!DZ109</f>
        <v>0</v>
      </c>
      <c r="EX110" s="11">
        <f>Test!EA109</f>
        <v>0</v>
      </c>
      <c r="EY110" s="11">
        <f>Test!EB109</f>
        <v>0</v>
      </c>
      <c r="EZ110" s="11">
        <f>Test!EC109</f>
        <v>0</v>
      </c>
      <c r="FA110" s="11">
        <f>Test!ED109</f>
        <v>0</v>
      </c>
      <c r="FB110" s="11">
        <f>Test!EE109</f>
        <v>0</v>
      </c>
      <c r="FC110" s="11">
        <f>Test!EF109</f>
        <v>0</v>
      </c>
      <c r="FD110" s="11">
        <f>Test!EG109</f>
        <v>0</v>
      </c>
      <c r="FE110" s="11">
        <f>Test!EH109</f>
        <v>0</v>
      </c>
      <c r="FF110" s="16"/>
      <c r="FG110" s="16"/>
      <c r="FH110" s="16"/>
      <c r="FI110" s="16"/>
      <c r="FJ110" s="16"/>
      <c r="FK110" s="16"/>
      <c r="FL110" s="16"/>
      <c r="FM110" s="16"/>
      <c r="FN110" s="16"/>
      <c r="FO110" s="16"/>
      <c r="FP110" s="16"/>
      <c r="FQ110" s="55"/>
      <c r="FR110" s="37">
        <f t="shared" si="265"/>
        <v>1</v>
      </c>
      <c r="FS110" s="11">
        <f>Test!EV109</f>
        <v>0</v>
      </c>
      <c r="FT110" s="11">
        <f>Test!EW109</f>
        <v>0</v>
      </c>
      <c r="FU110" s="11">
        <f>Test!EX109</f>
        <v>0</v>
      </c>
      <c r="FV110" s="11">
        <f>Test!EY109</f>
        <v>0</v>
      </c>
      <c r="FW110" s="11">
        <f>Test!EZ109</f>
        <v>0</v>
      </c>
      <c r="FX110" s="11">
        <f>Test!FA109</f>
        <v>0</v>
      </c>
      <c r="FY110" s="11">
        <f>Test!FB109</f>
        <v>0</v>
      </c>
      <c r="FZ110" s="11">
        <f>Test!FC109</f>
        <v>0</v>
      </c>
      <c r="GA110" s="11">
        <f>Test!FD109</f>
        <v>0</v>
      </c>
      <c r="GB110" s="11">
        <f>Test!FE109</f>
        <v>0</v>
      </c>
      <c r="GC110" s="11">
        <f>Test!FF109</f>
        <v>0</v>
      </c>
      <c r="GD110" s="11">
        <f>Test!FG109</f>
        <v>0</v>
      </c>
      <c r="GE110" s="11">
        <f>Test!FH109</f>
        <v>0</v>
      </c>
      <c r="GF110" s="11">
        <f>Test!FI109</f>
        <v>0</v>
      </c>
      <c r="GG110" s="11">
        <f>Test!FJ109</f>
        <v>0</v>
      </c>
      <c r="GH110" s="11">
        <f>Test!FK109</f>
        <v>0</v>
      </c>
      <c r="GI110" s="11">
        <f>Test!FL109</f>
        <v>0</v>
      </c>
      <c r="GJ110" s="16"/>
      <c r="GK110" s="16"/>
      <c r="GL110" s="16"/>
      <c r="GM110" s="16"/>
      <c r="GN110" s="16"/>
      <c r="GO110" s="16"/>
      <c r="GP110" s="16"/>
      <c r="GQ110" s="16"/>
      <c r="GR110" s="16"/>
      <c r="GS110" s="16"/>
      <c r="GT110" s="16"/>
      <c r="GU110" s="55"/>
      <c r="GV110" s="37">
        <f t="shared" si="267"/>
        <v>1</v>
      </c>
      <c r="GW110" s="11">
        <f>Test!FZ109</f>
        <v>0</v>
      </c>
      <c r="GX110" s="11">
        <f>Test!GA109</f>
        <v>0</v>
      </c>
      <c r="GY110" s="11">
        <f>Test!GB109</f>
        <v>0</v>
      </c>
      <c r="GZ110" s="11">
        <f>Test!GC109</f>
        <v>0</v>
      </c>
      <c r="HA110" s="11">
        <f>Test!GD109</f>
        <v>0</v>
      </c>
      <c r="HB110" s="11">
        <f>Test!GE109</f>
        <v>0</v>
      </c>
      <c r="HC110" s="11">
        <f>Test!GF109</f>
        <v>0</v>
      </c>
      <c r="HD110" s="11">
        <f>Test!GG109</f>
        <v>0</v>
      </c>
      <c r="HE110" s="11">
        <f>Test!GH109</f>
        <v>0</v>
      </c>
      <c r="HF110" s="11">
        <f>Test!GI109</f>
        <v>0</v>
      </c>
      <c r="HG110" s="11">
        <f>Test!GJ109</f>
        <v>0</v>
      </c>
      <c r="HH110" s="11">
        <f>Test!GK109</f>
        <v>0</v>
      </c>
      <c r="HI110" s="11">
        <f>Test!GL109</f>
        <v>0</v>
      </c>
      <c r="HJ110" s="11">
        <f>Test!GM109</f>
        <v>0</v>
      </c>
      <c r="HK110" s="11">
        <f>Test!GN109</f>
        <v>0</v>
      </c>
      <c r="HL110" s="11">
        <f>Test!GO109</f>
        <v>0</v>
      </c>
      <c r="HM110" s="11">
        <f>Test!GP109</f>
        <v>0</v>
      </c>
      <c r="HN110" s="16"/>
      <c r="HO110" s="16"/>
      <c r="HP110" s="16"/>
      <c r="HQ110" s="16"/>
      <c r="HR110" s="16"/>
      <c r="HS110" s="16"/>
      <c r="HT110" s="16"/>
      <c r="HU110" s="16"/>
      <c r="HV110" s="16"/>
      <c r="HW110" s="16"/>
      <c r="HX110" s="16"/>
      <c r="HY110" s="3"/>
      <c r="HZ110" s="37">
        <f t="shared" si="269"/>
        <v>1</v>
      </c>
      <c r="IA110" s="11">
        <f>Test!HD109</f>
        <v>0</v>
      </c>
      <c r="IB110" s="11">
        <f>Test!HE109</f>
        <v>0</v>
      </c>
      <c r="IC110" s="11">
        <f>Test!HF109</f>
        <v>0</v>
      </c>
      <c r="ID110" s="11">
        <f>Test!HG109</f>
        <v>0</v>
      </c>
      <c r="IE110" s="11">
        <f>Test!HH109</f>
        <v>0</v>
      </c>
      <c r="IF110" s="11">
        <f>Test!HI109</f>
        <v>0</v>
      </c>
      <c r="IG110" s="11">
        <f>Test!HJ109</f>
        <v>0</v>
      </c>
      <c r="IH110" s="11">
        <f>Test!HK109</f>
        <v>0</v>
      </c>
      <c r="II110" s="11">
        <f>Test!HL109</f>
        <v>0</v>
      </c>
      <c r="IJ110" s="11">
        <f>Test!HM109</f>
        <v>0</v>
      </c>
      <c r="IK110" s="11">
        <f>Test!HN109</f>
        <v>0</v>
      </c>
      <c r="IL110" s="11">
        <f>Test!HO109</f>
        <v>0</v>
      </c>
      <c r="IM110" s="11">
        <f>Test!HP109</f>
        <v>0</v>
      </c>
      <c r="IN110" s="11">
        <f>Test!HQ109</f>
        <v>0</v>
      </c>
      <c r="IO110" s="11">
        <f>Test!HR109</f>
        <v>0</v>
      </c>
      <c r="IP110" s="11">
        <f>Test!HS109</f>
        <v>0</v>
      </c>
      <c r="IQ110" s="11">
        <f>Test!HT109</f>
        <v>0</v>
      </c>
      <c r="IR110" s="16"/>
      <c r="IS110" s="16"/>
      <c r="IT110" s="16"/>
      <c r="IU110" s="16"/>
      <c r="IV110" s="16"/>
      <c r="IW110" s="16"/>
      <c r="IX110" s="16"/>
      <c r="IY110" s="16"/>
      <c r="IZ110" s="16"/>
      <c r="JA110" s="16"/>
      <c r="JB110" s="16"/>
      <c r="JC110" s="3"/>
      <c r="JD110" s="37">
        <f t="shared" si="271"/>
        <v>1</v>
      </c>
      <c r="JE110" s="11">
        <f>Test!IH109</f>
        <v>0</v>
      </c>
      <c r="JF110" s="11">
        <f>Test!II109</f>
        <v>0</v>
      </c>
      <c r="JG110" s="11">
        <f>Test!IJ109</f>
        <v>0</v>
      </c>
      <c r="JH110" s="11">
        <f>Test!IK109</f>
        <v>0</v>
      </c>
      <c r="JI110" s="11">
        <f>Test!IL109</f>
        <v>0</v>
      </c>
      <c r="JJ110" s="11">
        <f>Test!IM109</f>
        <v>0</v>
      </c>
      <c r="JK110" s="11">
        <f>Test!IN109</f>
        <v>0</v>
      </c>
      <c r="JL110" s="11">
        <f>Test!IO109</f>
        <v>0</v>
      </c>
      <c r="JM110" s="11">
        <f>Test!IP109</f>
        <v>0</v>
      </c>
      <c r="JN110" s="11">
        <f>Test!IQ109</f>
        <v>0</v>
      </c>
      <c r="JO110" s="11">
        <f>Test!IR109</f>
        <v>0</v>
      </c>
      <c r="JP110" s="11">
        <f>Test!IS109</f>
        <v>0</v>
      </c>
      <c r="JQ110" s="11">
        <f>Test!IT109</f>
        <v>0</v>
      </c>
      <c r="JR110" s="11">
        <f>Test!IU109</f>
        <v>0</v>
      </c>
      <c r="JS110" s="11">
        <f>Test!IV109</f>
        <v>0</v>
      </c>
      <c r="JT110" s="11">
        <f>Test!IW109</f>
        <v>0</v>
      </c>
      <c r="JU110" s="11">
        <f>Test!IX109</f>
        <v>0</v>
      </c>
      <c r="JV110" s="16"/>
      <c r="JW110" s="16"/>
      <c r="JX110" s="16"/>
      <c r="JY110" s="16"/>
      <c r="JZ110" s="16"/>
      <c r="KA110" s="16"/>
      <c r="KB110" s="16"/>
      <c r="KC110" s="16"/>
      <c r="KD110" s="16"/>
      <c r="KE110" s="16"/>
      <c r="KF110" s="16"/>
      <c r="KG110" s="3"/>
      <c r="KH110" s="37">
        <f t="shared" si="273"/>
        <v>1</v>
      </c>
      <c r="KI110" s="11">
        <f>Test!JL109</f>
        <v>0</v>
      </c>
      <c r="KJ110" s="11">
        <f>Test!JM109</f>
        <v>0</v>
      </c>
      <c r="KK110" s="11">
        <f>Test!JN109</f>
        <v>0</v>
      </c>
      <c r="KL110" s="11">
        <f>Test!JO109</f>
        <v>0</v>
      </c>
      <c r="KM110" s="11">
        <f>Test!JP109</f>
        <v>0</v>
      </c>
      <c r="KN110" s="11">
        <f>Test!JQ109</f>
        <v>0</v>
      </c>
      <c r="KO110" s="11">
        <f>Test!JR109</f>
        <v>0</v>
      </c>
      <c r="KP110" s="11">
        <f>Test!JS109</f>
        <v>0</v>
      </c>
      <c r="KQ110" s="11">
        <f>Test!JT109</f>
        <v>0</v>
      </c>
      <c r="KR110" s="11">
        <f>Test!JU109</f>
        <v>0</v>
      </c>
      <c r="KS110" s="11">
        <f>Test!JV109</f>
        <v>0</v>
      </c>
      <c r="KT110" s="11">
        <f>Test!JW109</f>
        <v>0</v>
      </c>
      <c r="KU110" s="11">
        <f>Test!JX109</f>
        <v>0</v>
      </c>
      <c r="KV110" s="11">
        <f>Test!JY109</f>
        <v>0</v>
      </c>
      <c r="KW110" s="11">
        <f>Test!JZ109</f>
        <v>0</v>
      </c>
      <c r="KX110" s="11">
        <f>Test!KA109</f>
        <v>0</v>
      </c>
      <c r="KY110" s="11">
        <f>Test!KB109</f>
        <v>0</v>
      </c>
      <c r="KZ110" s="16"/>
      <c r="LA110" s="16"/>
      <c r="LB110" s="16"/>
      <c r="LC110" s="16"/>
      <c r="LD110" s="16"/>
      <c r="LE110" s="16"/>
      <c r="LF110" s="16"/>
      <c r="LG110" s="16"/>
      <c r="LH110" s="16"/>
      <c r="LI110" s="16"/>
      <c r="LJ110" s="16"/>
      <c r="LK110" s="3"/>
      <c r="LL110" s="37">
        <f t="shared" si="275"/>
        <v>1</v>
      </c>
      <c r="LM110" s="11">
        <f>Test!KP109</f>
        <v>0</v>
      </c>
      <c r="LN110" s="11">
        <f>Test!KQ109</f>
        <v>0</v>
      </c>
      <c r="LO110" s="11">
        <f>Test!KR109</f>
        <v>0</v>
      </c>
      <c r="LP110" s="11">
        <f>Test!KS109</f>
        <v>0</v>
      </c>
      <c r="LQ110" s="11">
        <f>Test!KT109</f>
        <v>0</v>
      </c>
      <c r="LR110" s="11">
        <f>Test!KU109</f>
        <v>0</v>
      </c>
      <c r="LS110" s="11">
        <f>Test!KV109</f>
        <v>0</v>
      </c>
      <c r="LT110" s="11">
        <f>Test!KW109</f>
        <v>0</v>
      </c>
      <c r="LU110" s="11">
        <f>Test!KX109</f>
        <v>0</v>
      </c>
      <c r="LV110" s="11">
        <f>Test!KY109</f>
        <v>0</v>
      </c>
      <c r="LW110" s="11">
        <f>Test!KZ109</f>
        <v>0</v>
      </c>
      <c r="LX110" s="11">
        <f>Test!LA109</f>
        <v>0</v>
      </c>
      <c r="LY110" s="11">
        <f>Test!LB109</f>
        <v>0</v>
      </c>
      <c r="LZ110" s="11">
        <f>Test!LC109</f>
        <v>0</v>
      </c>
      <c r="MA110" s="11">
        <f>Test!LD109</f>
        <v>0</v>
      </c>
      <c r="MB110" s="11">
        <f>Test!LE109</f>
        <v>0</v>
      </c>
      <c r="MC110" s="11">
        <f>Test!LF109</f>
        <v>0</v>
      </c>
      <c r="MD110" s="16"/>
      <c r="ME110" s="16"/>
      <c r="MF110" s="16"/>
      <c r="MG110" s="16"/>
      <c r="MH110" s="16"/>
      <c r="MI110" s="16"/>
      <c r="MJ110" s="16"/>
      <c r="MK110" s="16"/>
      <c r="ML110" s="16"/>
      <c r="MM110" s="16"/>
      <c r="MN110" s="16"/>
      <c r="MO110" s="55"/>
      <c r="MP110" s="37">
        <f t="shared" si="277"/>
        <v>1</v>
      </c>
      <c r="MQ110" s="11">
        <f>Test!LT109</f>
        <v>0</v>
      </c>
      <c r="MR110" s="11">
        <f>Test!LU109</f>
        <v>0</v>
      </c>
      <c r="MS110" s="11">
        <f>Test!LV109</f>
        <v>0</v>
      </c>
      <c r="MT110" s="11">
        <f>Test!LW109</f>
        <v>0</v>
      </c>
      <c r="MU110" s="11">
        <f>Test!LX109</f>
        <v>0</v>
      </c>
      <c r="MV110" s="11">
        <f>Test!LY109</f>
        <v>0</v>
      </c>
      <c r="MW110" s="11">
        <f>Test!LZ109</f>
        <v>0</v>
      </c>
      <c r="MX110" s="11">
        <f>Test!MA109</f>
        <v>0</v>
      </c>
      <c r="MY110" s="11">
        <f>Test!MB109</f>
        <v>0</v>
      </c>
      <c r="MZ110" s="11">
        <f>Test!MC109</f>
        <v>0</v>
      </c>
      <c r="NA110" s="11">
        <f>Test!MD109</f>
        <v>0</v>
      </c>
      <c r="NB110" s="11">
        <f>Test!ME109</f>
        <v>0</v>
      </c>
      <c r="NC110" s="11">
        <f>Test!MF109</f>
        <v>0</v>
      </c>
      <c r="ND110" s="11">
        <f>Test!MG109</f>
        <v>0</v>
      </c>
      <c r="NE110" s="11">
        <f>Test!MH109</f>
        <v>0</v>
      </c>
      <c r="NF110" s="11">
        <f>Test!MI109</f>
        <v>0</v>
      </c>
      <c r="NG110" s="11">
        <f>Test!MJ109</f>
        <v>0</v>
      </c>
      <c r="NH110" s="16"/>
      <c r="NI110" s="16"/>
      <c r="NJ110" s="16"/>
      <c r="NK110" s="16"/>
      <c r="NL110" s="16"/>
      <c r="NM110" s="16"/>
      <c r="NN110" s="16"/>
      <c r="NO110" s="16"/>
      <c r="NP110" s="16"/>
      <c r="NQ110" s="16"/>
      <c r="NR110" s="16"/>
      <c r="NS110" s="55"/>
      <c r="NT110" s="37">
        <f t="shared" si="281"/>
        <v>1</v>
      </c>
      <c r="NU110" s="11">
        <f>Test!MX109</f>
        <v>0</v>
      </c>
      <c r="NV110" s="11">
        <f>Test!MY109</f>
        <v>0</v>
      </c>
      <c r="NW110" s="11">
        <f>Test!MZ109</f>
        <v>0</v>
      </c>
      <c r="NX110" s="11">
        <f>Test!NA109</f>
        <v>0</v>
      </c>
      <c r="NY110" s="11">
        <f>Test!NB109</f>
        <v>0</v>
      </c>
      <c r="NZ110" s="11">
        <f>Test!NC109</f>
        <v>0</v>
      </c>
      <c r="OA110" s="11">
        <f>Test!ND109</f>
        <v>0</v>
      </c>
      <c r="OB110" s="11">
        <f>Test!NE109</f>
        <v>0</v>
      </c>
      <c r="OC110" s="11">
        <f>Test!NF109</f>
        <v>0</v>
      </c>
      <c r="OD110" s="11">
        <f>Test!NG109</f>
        <v>0</v>
      </c>
      <c r="OE110" s="11">
        <f>Test!NH109</f>
        <v>0</v>
      </c>
      <c r="OF110" s="11">
        <f>Test!NI109</f>
        <v>0</v>
      </c>
      <c r="OG110" s="11">
        <f>Test!NJ109</f>
        <v>0</v>
      </c>
      <c r="OH110" s="11">
        <f>Test!NK109</f>
        <v>0</v>
      </c>
      <c r="OI110" s="11">
        <f>Test!NL109</f>
        <v>0</v>
      </c>
      <c r="OJ110" s="11">
        <f>Test!NM109</f>
        <v>0</v>
      </c>
      <c r="OK110" s="11">
        <f>Test!NN109</f>
        <v>0</v>
      </c>
      <c r="OL110" s="16"/>
      <c r="OM110" s="16"/>
      <c r="ON110" s="16"/>
      <c r="OO110" s="16"/>
      <c r="OP110" s="16"/>
      <c r="OQ110" s="16"/>
      <c r="OR110" s="16"/>
      <c r="OS110" s="16"/>
      <c r="OT110" s="16"/>
      <c r="OU110" s="16"/>
      <c r="OV110" s="16"/>
      <c r="OW110" s="55"/>
      <c r="OX110" s="37">
        <f t="shared" si="282"/>
        <v>1</v>
      </c>
      <c r="OY110" s="11">
        <f>Test!OB109</f>
        <v>0</v>
      </c>
      <c r="OZ110" s="11">
        <f>Test!OC109</f>
        <v>0</v>
      </c>
      <c r="PA110" s="11">
        <f>Test!OD109</f>
        <v>0</v>
      </c>
      <c r="PB110" s="11">
        <f>Test!OE109</f>
        <v>0</v>
      </c>
      <c r="PC110" s="11">
        <f>Test!OF109</f>
        <v>0</v>
      </c>
      <c r="PD110" s="11">
        <f>Test!OG109</f>
        <v>0</v>
      </c>
      <c r="PE110" s="11">
        <f>Test!OH109</f>
        <v>0</v>
      </c>
      <c r="PF110" s="11">
        <f>Test!OI109</f>
        <v>0</v>
      </c>
      <c r="PG110" s="11">
        <f>Test!OJ109</f>
        <v>0</v>
      </c>
      <c r="PH110" s="11">
        <f>Test!OK109</f>
        <v>0</v>
      </c>
      <c r="PI110" s="11">
        <f>Test!OL109</f>
        <v>0</v>
      </c>
      <c r="PJ110" s="11">
        <f>Test!OM109</f>
        <v>0</v>
      </c>
      <c r="PK110" s="11">
        <f>Test!ON109</f>
        <v>0</v>
      </c>
      <c r="PL110" s="11">
        <f>Test!OO109</f>
        <v>0</v>
      </c>
      <c r="PM110" s="11">
        <f>Test!OP109</f>
        <v>0</v>
      </c>
      <c r="PN110" s="11">
        <f>Test!OQ109</f>
        <v>0</v>
      </c>
      <c r="PO110" s="11">
        <f>Test!OR109</f>
        <v>0</v>
      </c>
      <c r="PP110" s="16"/>
      <c r="PQ110" s="16"/>
      <c r="PR110" s="16"/>
      <c r="PS110" s="16"/>
      <c r="PT110" s="16"/>
      <c r="PU110" s="16"/>
      <c r="PV110" s="16"/>
      <c r="PW110" s="16"/>
      <c r="PX110" s="16"/>
      <c r="PY110" s="16"/>
      <c r="PZ110" s="16"/>
    </row>
    <row r="111" spans="3:442" ht="16.5" thickBot="1">
      <c r="C111" s="116"/>
      <c r="D111" s="27">
        <f t="shared" si="370"/>
        <v>2</v>
      </c>
      <c r="E111" s="38">
        <f t="shared" ca="1" si="254"/>
        <v>2.1259815654655068E-2</v>
      </c>
      <c r="F111" s="12">
        <f ca="1">Reference!B110</f>
        <v>2.0425196313093101</v>
      </c>
      <c r="G111" s="12">
        <f ca="1">Reference!C110</f>
        <v>0.99623721837997403</v>
      </c>
      <c r="H111" s="12">
        <f ca="1">Reference!D110</f>
        <v>0.99619585275650002</v>
      </c>
      <c r="I111" s="12">
        <f ca="1">Reference!E110</f>
        <v>41.672557029295199</v>
      </c>
      <c r="J111" s="12">
        <f ca="1">Reference!F110</f>
        <v>44.870171677147603</v>
      </c>
      <c r="K111" s="12">
        <f ca="1">Reference!G110</f>
        <v>44.289307739365498</v>
      </c>
      <c r="L111" s="12">
        <f ca="1">Reference!H110</f>
        <v>0.76537966728210405</v>
      </c>
      <c r="M111" s="12">
        <f ca="1">Reference!I110</f>
        <v>0.99953073263168302</v>
      </c>
      <c r="N111" s="12">
        <f ca="1">Reference!J110</f>
        <v>6.1058580875396701E-2</v>
      </c>
      <c r="O111" s="12">
        <f ca="1">Reference!K110</f>
        <v>0.99633646011352495</v>
      </c>
      <c r="P111" s="12">
        <f ca="1">Reference!L110</f>
        <v>95.921955999999994</v>
      </c>
      <c r="Q111" s="12">
        <f ca="1">Reference!M110</f>
        <v>41.797416908631199</v>
      </c>
      <c r="R111" s="12" t="str">
        <f ca="1">Reference!N110</f>
        <v>None</v>
      </c>
      <c r="S111" s="12">
        <f ca="1">Reference!O110</f>
        <v>0.54005999999999998</v>
      </c>
      <c r="T111" s="12">
        <f ca="1">Reference!P110</f>
        <v>0.54005999999999998</v>
      </c>
      <c r="U111" s="12">
        <f ca="1">Reference!Q110</f>
        <v>523.27864399999999</v>
      </c>
      <c r="V111" s="12">
        <f ca="1">Reference!R110</f>
        <v>523.27864399999999</v>
      </c>
      <c r="X111" s="12">
        <f t="shared" si="255"/>
        <v>5.8185311161550457E-3</v>
      </c>
      <c r="Y111" s="12">
        <f>Test!B110</f>
        <v>1.9883629377676899</v>
      </c>
      <c r="Z111" s="12">
        <f>Test!C110</f>
        <v>0.99372112751007002</v>
      </c>
      <c r="AA111" s="12">
        <f>Test!D110</f>
        <v>0.99370378255844105</v>
      </c>
      <c r="AB111" s="12">
        <f>Test!E110</f>
        <v>36.4606164807103</v>
      </c>
      <c r="AC111" s="12">
        <f>Test!F110</f>
        <v>44.082552017111702</v>
      </c>
      <c r="AD111" s="12">
        <f>Test!G110</f>
        <v>43.002559410196497</v>
      </c>
      <c r="AE111" s="12">
        <f>Test!H110</f>
        <v>0.59362387657165505</v>
      </c>
      <c r="AF111" s="12">
        <f>Test!I110</f>
        <v>0.99977546930313099</v>
      </c>
      <c r="AG111" s="12">
        <f>Test!J110</f>
        <v>8.4943957626819597E-2</v>
      </c>
      <c r="AH111" s="12">
        <f>Test!K110</f>
        <v>0.99492239952087402</v>
      </c>
      <c r="AI111" s="12">
        <f>Test!L110</f>
        <v>95.537426999999994</v>
      </c>
      <c r="AJ111" s="12">
        <f>Test!M110</f>
        <v>41.031415678860398</v>
      </c>
      <c r="AK111" s="12" t="str">
        <f>Test!N110</f>
        <v>None</v>
      </c>
      <c r="AL111" s="12">
        <f>Test!O110</f>
        <v>0.50591399999999997</v>
      </c>
      <c r="AM111" s="12">
        <f>Test!P110</f>
        <v>0.50591399999999997</v>
      </c>
      <c r="AN111" s="12">
        <f>Test!Q110</f>
        <v>0.89751400000000003</v>
      </c>
      <c r="AO111" s="12">
        <f>Test!R110</f>
        <v>0.89751400000000003</v>
      </c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9"/>
      <c r="BB111" s="38">
        <f t="shared" si="257"/>
        <v>2.4539136642498516E-4</v>
      </c>
      <c r="BC111" s="12">
        <f>Test!AF110</f>
        <v>1.99950921726715</v>
      </c>
      <c r="BD111" s="12">
        <f>Test!AG110</f>
        <v>0.99265617132186801</v>
      </c>
      <c r="BE111" s="12">
        <f>Test!AH110</f>
        <v>0.99258571863174405</v>
      </c>
      <c r="BF111" s="12">
        <f>Test!AI110</f>
        <v>38.830091273999301</v>
      </c>
      <c r="BG111" s="12">
        <f>Test!AJ110</f>
        <v>45.732424678544497</v>
      </c>
      <c r="BH111" s="12">
        <f>Test!AK110</f>
        <v>44.270948568276701</v>
      </c>
      <c r="BI111" s="12">
        <f>Test!AL110</f>
        <v>0.67366218566894498</v>
      </c>
      <c r="BJ111" s="12">
        <f>Test!AM110</f>
        <v>0.99940937757491999</v>
      </c>
      <c r="BK111" s="12">
        <f>Test!AN110</f>
        <v>8.1249997019767706E-2</v>
      </c>
      <c r="BL111" s="12">
        <f>Test!AO110</f>
        <v>0.99377912282943703</v>
      </c>
      <c r="BM111" s="12">
        <f>Test!AP110</f>
        <v>95.753398000000004</v>
      </c>
      <c r="BN111" s="12">
        <f>Test!AQ110</f>
        <v>39.186262749515102</v>
      </c>
      <c r="BO111" s="12" t="str">
        <f>Test!AR110</f>
        <v>None</v>
      </c>
      <c r="BP111" s="12">
        <f>Test!AS110</f>
        <v>0.20326900000000001</v>
      </c>
      <c r="BQ111" s="12">
        <f>Test!AT110</f>
        <v>0.20326900000000001</v>
      </c>
      <c r="BR111" s="12">
        <f>Test!AU110</f>
        <v>1.0530489999999999</v>
      </c>
      <c r="BS111" s="12">
        <f>Test!AV110</f>
        <v>1.0530489999999999</v>
      </c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9"/>
      <c r="CF111" s="38">
        <f t="shared" si="259"/>
        <v>2.1259815654655068E-2</v>
      </c>
      <c r="CG111" s="12">
        <f>Test!BJ110</f>
        <v>2.0425196313093101</v>
      </c>
      <c r="CH111" s="12">
        <f>Test!BK110</f>
        <v>0.99623721837997403</v>
      </c>
      <c r="CI111" s="12">
        <f>Test!BL110</f>
        <v>0.99619585275650002</v>
      </c>
      <c r="CJ111" s="12">
        <f>Test!BM110</f>
        <v>41.672557029295199</v>
      </c>
      <c r="CK111" s="12">
        <f>Test!BN110</f>
        <v>44.870171677147603</v>
      </c>
      <c r="CL111" s="12">
        <f>Test!BO110</f>
        <v>44.289307739365498</v>
      </c>
      <c r="CM111" s="12">
        <f>Test!BP110</f>
        <v>0.76537966728210405</v>
      </c>
      <c r="CN111" s="12">
        <f>Test!BQ110</f>
        <v>0.99953073263168302</v>
      </c>
      <c r="CO111" s="12">
        <f>Test!BR110</f>
        <v>6.1058580875396701E-2</v>
      </c>
      <c r="CP111" s="12">
        <f>Test!BS110</f>
        <v>0.99633646011352495</v>
      </c>
      <c r="CQ111" s="12">
        <f>Test!BT110</f>
        <v>95.921955999999994</v>
      </c>
      <c r="CR111" s="12">
        <f>Test!BU110</f>
        <v>41.797416908631199</v>
      </c>
      <c r="CS111" s="12" t="str">
        <f>Test!BV110</f>
        <v>None</v>
      </c>
      <c r="CT111" s="12">
        <f>Test!BW110</f>
        <v>0.54005999999999998</v>
      </c>
      <c r="CU111" s="12">
        <f>Test!BX110</f>
        <v>0.54005999999999998</v>
      </c>
      <c r="CV111" s="12">
        <f>Test!BY110</f>
        <v>523.27864399999999</v>
      </c>
      <c r="CW111" s="12">
        <f>Test!BZ110</f>
        <v>523.27864399999999</v>
      </c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9"/>
      <c r="DJ111" s="38">
        <f t="shared" si="261"/>
        <v>1.8938439573360055E-2</v>
      </c>
      <c r="DK111" s="12">
        <f>Test!CN110</f>
        <v>2.0378768791467201</v>
      </c>
      <c r="DL111" s="12">
        <f>Test!CO110</f>
        <v>0.99585598707199097</v>
      </c>
      <c r="DM111" s="12">
        <f>Test!CP110</f>
        <v>0.99581313133239702</v>
      </c>
      <c r="DN111" s="12">
        <f>Test!CQ110</f>
        <v>41.189608962144</v>
      </c>
      <c r="DO111" s="12">
        <f>Test!CR110</f>
        <v>48.067580846238798</v>
      </c>
      <c r="DP111" s="12">
        <f>Test!CS110</f>
        <v>47.614847692690901</v>
      </c>
      <c r="DQ111" s="12">
        <f>Test!CT110</f>
        <v>0.74850058555603005</v>
      </c>
      <c r="DR111" s="12">
        <f>Test!CU110</f>
        <v>0.99956846237182595</v>
      </c>
      <c r="DS111" s="12">
        <f>Test!CV110</f>
        <v>6.3617296516895294E-2</v>
      </c>
      <c r="DT111" s="12">
        <f>Test!CW110</f>
        <v>0.99603343009948697</v>
      </c>
      <c r="DU111" s="12">
        <f>Test!CX110</f>
        <v>95.731384000000006</v>
      </c>
      <c r="DV111" s="12">
        <f>Test!CY110</f>
        <v>41.153220748263301</v>
      </c>
      <c r="DW111" s="12" t="str">
        <f>Test!CZ110</f>
        <v>None</v>
      </c>
      <c r="DX111" s="12">
        <f>Test!DA110</f>
        <v>1.017258</v>
      </c>
      <c r="DY111" s="12">
        <f>Test!DB110</f>
        <v>1.017258</v>
      </c>
      <c r="DZ111" s="12">
        <f>Test!DC110</f>
        <v>2183.221912</v>
      </c>
      <c r="EA111" s="12">
        <f>Test!DD110</f>
        <v>2183.221912</v>
      </c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9"/>
      <c r="EN111" s="38">
        <f t="shared" si="263"/>
        <v>1</v>
      </c>
      <c r="EO111" s="12">
        <f>Test!DR110</f>
        <v>0</v>
      </c>
      <c r="EP111" s="12">
        <f>Test!DS110</f>
        <v>0</v>
      </c>
      <c r="EQ111" s="12">
        <f>Test!DT110</f>
        <v>0</v>
      </c>
      <c r="ER111" s="12">
        <f>Test!DU110</f>
        <v>0</v>
      </c>
      <c r="ES111" s="12">
        <f>Test!DV110</f>
        <v>0</v>
      </c>
      <c r="ET111" s="12">
        <f>Test!DW110</f>
        <v>0</v>
      </c>
      <c r="EU111" s="12">
        <f>Test!DX110</f>
        <v>0</v>
      </c>
      <c r="EV111" s="12">
        <f>Test!DY110</f>
        <v>0</v>
      </c>
      <c r="EW111" s="12">
        <f>Test!DZ110</f>
        <v>0</v>
      </c>
      <c r="EX111" s="12">
        <f>Test!EA110</f>
        <v>0</v>
      </c>
      <c r="EY111" s="12">
        <f>Test!EB110</f>
        <v>0</v>
      </c>
      <c r="EZ111" s="12">
        <f>Test!EC110</f>
        <v>0</v>
      </c>
      <c r="FA111" s="12">
        <f>Test!ED110</f>
        <v>0</v>
      </c>
      <c r="FB111" s="12">
        <f>Test!EE110</f>
        <v>0</v>
      </c>
      <c r="FC111" s="12">
        <f>Test!EF110</f>
        <v>0</v>
      </c>
      <c r="FD111" s="12">
        <f>Test!EG110</f>
        <v>0</v>
      </c>
      <c r="FE111" s="12">
        <f>Test!EH110</f>
        <v>0</v>
      </c>
      <c r="FF111" s="16"/>
      <c r="FG111" s="16"/>
      <c r="FH111" s="16"/>
      <c r="FI111" s="16"/>
      <c r="FJ111" s="16"/>
      <c r="FK111" s="16"/>
      <c r="FL111" s="16"/>
      <c r="FM111" s="16"/>
      <c r="FN111" s="16"/>
      <c r="FO111" s="16"/>
      <c r="FP111" s="16"/>
      <c r="FQ111" s="55"/>
      <c r="FR111" s="38">
        <f t="shared" si="265"/>
        <v>1</v>
      </c>
      <c r="FS111" s="12">
        <f>Test!EV110</f>
        <v>0</v>
      </c>
      <c r="FT111" s="12">
        <f>Test!EW110</f>
        <v>0</v>
      </c>
      <c r="FU111" s="12">
        <f>Test!EX110</f>
        <v>0</v>
      </c>
      <c r="FV111" s="12">
        <f>Test!EY110</f>
        <v>0</v>
      </c>
      <c r="FW111" s="12">
        <f>Test!EZ110</f>
        <v>0</v>
      </c>
      <c r="FX111" s="12">
        <f>Test!FA110</f>
        <v>0</v>
      </c>
      <c r="FY111" s="12">
        <f>Test!FB110</f>
        <v>0</v>
      </c>
      <c r="FZ111" s="12">
        <f>Test!FC110</f>
        <v>0</v>
      </c>
      <c r="GA111" s="12">
        <f>Test!FD110</f>
        <v>0</v>
      </c>
      <c r="GB111" s="12">
        <f>Test!FE110</f>
        <v>0</v>
      </c>
      <c r="GC111" s="12">
        <f>Test!FF110</f>
        <v>0</v>
      </c>
      <c r="GD111" s="12">
        <f>Test!FG110</f>
        <v>0</v>
      </c>
      <c r="GE111" s="12">
        <f>Test!FH110</f>
        <v>0</v>
      </c>
      <c r="GF111" s="12">
        <f>Test!FI110</f>
        <v>0</v>
      </c>
      <c r="GG111" s="12">
        <f>Test!FJ110</f>
        <v>0</v>
      </c>
      <c r="GH111" s="12">
        <f>Test!FK110</f>
        <v>0</v>
      </c>
      <c r="GI111" s="12">
        <f>Test!FL110</f>
        <v>0</v>
      </c>
      <c r="GJ111" s="16"/>
      <c r="GK111" s="16"/>
      <c r="GL111" s="16"/>
      <c r="GM111" s="16"/>
      <c r="GN111" s="16"/>
      <c r="GO111" s="16"/>
      <c r="GP111" s="16"/>
      <c r="GQ111" s="16"/>
      <c r="GR111" s="16"/>
      <c r="GS111" s="16"/>
      <c r="GT111" s="16"/>
      <c r="GU111" s="55"/>
      <c r="GV111" s="38">
        <f t="shared" si="267"/>
        <v>1</v>
      </c>
      <c r="GW111" s="12">
        <f>Test!FZ110</f>
        <v>0</v>
      </c>
      <c r="GX111" s="12">
        <f>Test!GA110</f>
        <v>0</v>
      </c>
      <c r="GY111" s="12">
        <f>Test!GB110</f>
        <v>0</v>
      </c>
      <c r="GZ111" s="12">
        <f>Test!GC110</f>
        <v>0</v>
      </c>
      <c r="HA111" s="12">
        <f>Test!GD110</f>
        <v>0</v>
      </c>
      <c r="HB111" s="12">
        <f>Test!GE110</f>
        <v>0</v>
      </c>
      <c r="HC111" s="12">
        <f>Test!GF110</f>
        <v>0</v>
      </c>
      <c r="HD111" s="12">
        <f>Test!GG110</f>
        <v>0</v>
      </c>
      <c r="HE111" s="12">
        <f>Test!GH110</f>
        <v>0</v>
      </c>
      <c r="HF111" s="12">
        <f>Test!GI110</f>
        <v>0</v>
      </c>
      <c r="HG111" s="12">
        <f>Test!GJ110</f>
        <v>0</v>
      </c>
      <c r="HH111" s="12">
        <f>Test!GK110</f>
        <v>0</v>
      </c>
      <c r="HI111" s="12">
        <f>Test!GL110</f>
        <v>0</v>
      </c>
      <c r="HJ111" s="12">
        <f>Test!GM110</f>
        <v>0</v>
      </c>
      <c r="HK111" s="12">
        <f>Test!GN110</f>
        <v>0</v>
      </c>
      <c r="HL111" s="12">
        <f>Test!GO110</f>
        <v>0</v>
      </c>
      <c r="HM111" s="12">
        <f>Test!GP110</f>
        <v>0</v>
      </c>
      <c r="HN111" s="16"/>
      <c r="HO111" s="16"/>
      <c r="HP111" s="16"/>
      <c r="HQ111" s="16"/>
      <c r="HR111" s="16"/>
      <c r="HS111" s="16"/>
      <c r="HT111" s="16"/>
      <c r="HU111" s="16"/>
      <c r="HV111" s="16"/>
      <c r="HW111" s="16"/>
      <c r="HX111" s="16"/>
      <c r="HY111" s="19"/>
      <c r="HZ111" s="38">
        <f t="shared" si="269"/>
        <v>1</v>
      </c>
      <c r="IA111" s="12">
        <f>Test!HD110</f>
        <v>0</v>
      </c>
      <c r="IB111" s="12">
        <f>Test!HE110</f>
        <v>0</v>
      </c>
      <c r="IC111" s="12">
        <f>Test!HF110</f>
        <v>0</v>
      </c>
      <c r="ID111" s="12">
        <f>Test!HG110</f>
        <v>0</v>
      </c>
      <c r="IE111" s="12">
        <f>Test!HH110</f>
        <v>0</v>
      </c>
      <c r="IF111" s="12">
        <f>Test!HI110</f>
        <v>0</v>
      </c>
      <c r="IG111" s="12">
        <f>Test!HJ110</f>
        <v>0</v>
      </c>
      <c r="IH111" s="12">
        <f>Test!HK110</f>
        <v>0</v>
      </c>
      <c r="II111" s="12">
        <f>Test!HL110</f>
        <v>0</v>
      </c>
      <c r="IJ111" s="12">
        <f>Test!HM110</f>
        <v>0</v>
      </c>
      <c r="IK111" s="12">
        <f>Test!HN110</f>
        <v>0</v>
      </c>
      <c r="IL111" s="12">
        <f>Test!HO110</f>
        <v>0</v>
      </c>
      <c r="IM111" s="12">
        <f>Test!HP110</f>
        <v>0</v>
      </c>
      <c r="IN111" s="12">
        <f>Test!HQ110</f>
        <v>0</v>
      </c>
      <c r="IO111" s="12">
        <f>Test!HR110</f>
        <v>0</v>
      </c>
      <c r="IP111" s="12">
        <f>Test!HS110</f>
        <v>0</v>
      </c>
      <c r="IQ111" s="12">
        <f>Test!HT110</f>
        <v>0</v>
      </c>
      <c r="IR111" s="16"/>
      <c r="IS111" s="16"/>
      <c r="IT111" s="16"/>
      <c r="IU111" s="16"/>
      <c r="IV111" s="16"/>
      <c r="IW111" s="16"/>
      <c r="IX111" s="16"/>
      <c r="IY111" s="16"/>
      <c r="IZ111" s="16"/>
      <c r="JA111" s="16"/>
      <c r="JB111" s="16"/>
      <c r="JC111" s="19"/>
      <c r="JD111" s="38">
        <f t="shared" si="271"/>
        <v>1</v>
      </c>
      <c r="JE111" s="12">
        <f>Test!IH110</f>
        <v>0</v>
      </c>
      <c r="JF111" s="12">
        <f>Test!II110</f>
        <v>0</v>
      </c>
      <c r="JG111" s="12">
        <f>Test!IJ110</f>
        <v>0</v>
      </c>
      <c r="JH111" s="12">
        <f>Test!IK110</f>
        <v>0</v>
      </c>
      <c r="JI111" s="12">
        <f>Test!IL110</f>
        <v>0</v>
      </c>
      <c r="JJ111" s="12">
        <f>Test!IM110</f>
        <v>0</v>
      </c>
      <c r="JK111" s="12">
        <f>Test!IN110</f>
        <v>0</v>
      </c>
      <c r="JL111" s="12">
        <f>Test!IO110</f>
        <v>0</v>
      </c>
      <c r="JM111" s="12">
        <f>Test!IP110</f>
        <v>0</v>
      </c>
      <c r="JN111" s="12">
        <f>Test!IQ110</f>
        <v>0</v>
      </c>
      <c r="JO111" s="12">
        <f>Test!IR110</f>
        <v>0</v>
      </c>
      <c r="JP111" s="12">
        <f>Test!IS110</f>
        <v>0</v>
      </c>
      <c r="JQ111" s="12">
        <f>Test!IT110</f>
        <v>0</v>
      </c>
      <c r="JR111" s="12">
        <f>Test!IU110</f>
        <v>0</v>
      </c>
      <c r="JS111" s="12">
        <f>Test!IV110</f>
        <v>0</v>
      </c>
      <c r="JT111" s="12">
        <f>Test!IW110</f>
        <v>0</v>
      </c>
      <c r="JU111" s="12">
        <f>Test!IX110</f>
        <v>0</v>
      </c>
      <c r="JV111" s="16"/>
      <c r="JW111" s="16"/>
      <c r="JX111" s="16"/>
      <c r="JY111" s="16"/>
      <c r="JZ111" s="16"/>
      <c r="KA111" s="16"/>
      <c r="KB111" s="16"/>
      <c r="KC111" s="16"/>
      <c r="KD111" s="16"/>
      <c r="KE111" s="16"/>
      <c r="KF111" s="16"/>
      <c r="KG111" s="19"/>
      <c r="KH111" s="38">
        <f t="shared" si="273"/>
        <v>1</v>
      </c>
      <c r="KI111" s="12">
        <f>Test!JL110</f>
        <v>0</v>
      </c>
      <c r="KJ111" s="12">
        <f>Test!JM110</f>
        <v>0</v>
      </c>
      <c r="KK111" s="12">
        <f>Test!JN110</f>
        <v>0</v>
      </c>
      <c r="KL111" s="12">
        <f>Test!JO110</f>
        <v>0</v>
      </c>
      <c r="KM111" s="12">
        <f>Test!JP110</f>
        <v>0</v>
      </c>
      <c r="KN111" s="12">
        <f>Test!JQ110</f>
        <v>0</v>
      </c>
      <c r="KO111" s="12">
        <f>Test!JR110</f>
        <v>0</v>
      </c>
      <c r="KP111" s="12">
        <f>Test!JS110</f>
        <v>0</v>
      </c>
      <c r="KQ111" s="12">
        <f>Test!JT110</f>
        <v>0</v>
      </c>
      <c r="KR111" s="12">
        <f>Test!JU110</f>
        <v>0</v>
      </c>
      <c r="KS111" s="12">
        <f>Test!JV110</f>
        <v>0</v>
      </c>
      <c r="KT111" s="12">
        <f>Test!JW110</f>
        <v>0</v>
      </c>
      <c r="KU111" s="12">
        <f>Test!JX110</f>
        <v>0</v>
      </c>
      <c r="KV111" s="12">
        <f>Test!JY110</f>
        <v>0</v>
      </c>
      <c r="KW111" s="12">
        <f>Test!JZ110</f>
        <v>0</v>
      </c>
      <c r="KX111" s="12">
        <f>Test!KA110</f>
        <v>0</v>
      </c>
      <c r="KY111" s="12">
        <f>Test!KB110</f>
        <v>0</v>
      </c>
      <c r="KZ111" s="16"/>
      <c r="LA111" s="16"/>
      <c r="LB111" s="16"/>
      <c r="LC111" s="16"/>
      <c r="LD111" s="16"/>
      <c r="LE111" s="16"/>
      <c r="LF111" s="16"/>
      <c r="LG111" s="16"/>
      <c r="LH111" s="16"/>
      <c r="LI111" s="16"/>
      <c r="LJ111" s="16"/>
      <c r="LK111" s="19"/>
      <c r="LL111" s="38">
        <f t="shared" si="275"/>
        <v>1</v>
      </c>
      <c r="LM111" s="12">
        <f>Test!KP110</f>
        <v>0</v>
      </c>
      <c r="LN111" s="12">
        <f>Test!KQ110</f>
        <v>0</v>
      </c>
      <c r="LO111" s="12">
        <f>Test!KR110</f>
        <v>0</v>
      </c>
      <c r="LP111" s="12">
        <f>Test!KS110</f>
        <v>0</v>
      </c>
      <c r="LQ111" s="12">
        <f>Test!KT110</f>
        <v>0</v>
      </c>
      <c r="LR111" s="12">
        <f>Test!KU110</f>
        <v>0</v>
      </c>
      <c r="LS111" s="12">
        <f>Test!KV110</f>
        <v>0</v>
      </c>
      <c r="LT111" s="12">
        <f>Test!KW110</f>
        <v>0</v>
      </c>
      <c r="LU111" s="12">
        <f>Test!KX110</f>
        <v>0</v>
      </c>
      <c r="LV111" s="12">
        <f>Test!KY110</f>
        <v>0</v>
      </c>
      <c r="LW111" s="12">
        <f>Test!KZ110</f>
        <v>0</v>
      </c>
      <c r="LX111" s="12">
        <f>Test!LA110</f>
        <v>0</v>
      </c>
      <c r="LY111" s="12">
        <f>Test!LB110</f>
        <v>0</v>
      </c>
      <c r="LZ111" s="12">
        <f>Test!LC110</f>
        <v>0</v>
      </c>
      <c r="MA111" s="12">
        <f>Test!LD110</f>
        <v>0</v>
      </c>
      <c r="MB111" s="12">
        <f>Test!LE110</f>
        <v>0</v>
      </c>
      <c r="MC111" s="12">
        <f>Test!LF110</f>
        <v>0</v>
      </c>
      <c r="MD111" s="16"/>
      <c r="ME111" s="16"/>
      <c r="MF111" s="16"/>
      <c r="MG111" s="16"/>
      <c r="MH111" s="16"/>
      <c r="MI111" s="16"/>
      <c r="MJ111" s="16"/>
      <c r="MK111" s="16"/>
      <c r="ML111" s="16"/>
      <c r="MM111" s="16"/>
      <c r="MN111" s="16"/>
      <c r="MO111" s="55"/>
      <c r="MP111" s="38">
        <f t="shared" si="277"/>
        <v>1</v>
      </c>
      <c r="MQ111" s="12">
        <f>Test!LT110</f>
        <v>0</v>
      </c>
      <c r="MR111" s="12">
        <f>Test!LU110</f>
        <v>0</v>
      </c>
      <c r="MS111" s="12">
        <f>Test!LV110</f>
        <v>0</v>
      </c>
      <c r="MT111" s="12">
        <f>Test!LW110</f>
        <v>0</v>
      </c>
      <c r="MU111" s="12">
        <f>Test!LX110</f>
        <v>0</v>
      </c>
      <c r="MV111" s="12">
        <f>Test!LY110</f>
        <v>0</v>
      </c>
      <c r="MW111" s="12">
        <f>Test!LZ110</f>
        <v>0</v>
      </c>
      <c r="MX111" s="12">
        <f>Test!MA110</f>
        <v>0</v>
      </c>
      <c r="MY111" s="12">
        <f>Test!MB110</f>
        <v>0</v>
      </c>
      <c r="MZ111" s="12">
        <f>Test!MC110</f>
        <v>0</v>
      </c>
      <c r="NA111" s="12">
        <f>Test!MD110</f>
        <v>0</v>
      </c>
      <c r="NB111" s="12">
        <f>Test!ME110</f>
        <v>0</v>
      </c>
      <c r="NC111" s="12">
        <f>Test!MF110</f>
        <v>0</v>
      </c>
      <c r="ND111" s="12">
        <f>Test!MG110</f>
        <v>0</v>
      </c>
      <c r="NE111" s="12">
        <f>Test!MH110</f>
        <v>0</v>
      </c>
      <c r="NF111" s="12">
        <f>Test!MI110</f>
        <v>0</v>
      </c>
      <c r="NG111" s="12">
        <f>Test!MJ110</f>
        <v>0</v>
      </c>
      <c r="NH111" s="16"/>
      <c r="NI111" s="16"/>
      <c r="NJ111" s="16"/>
      <c r="NK111" s="16"/>
      <c r="NL111" s="16"/>
      <c r="NM111" s="16"/>
      <c r="NN111" s="16"/>
      <c r="NO111" s="16"/>
      <c r="NP111" s="16"/>
      <c r="NQ111" s="16"/>
      <c r="NR111" s="16"/>
      <c r="NS111" s="55"/>
      <c r="NT111" s="38">
        <f t="shared" si="281"/>
        <v>1</v>
      </c>
      <c r="NU111" s="12">
        <f>Test!MX110</f>
        <v>0</v>
      </c>
      <c r="NV111" s="12">
        <f>Test!MY110</f>
        <v>0</v>
      </c>
      <c r="NW111" s="12">
        <f>Test!MZ110</f>
        <v>0</v>
      </c>
      <c r="NX111" s="12">
        <f>Test!NA110</f>
        <v>0</v>
      </c>
      <c r="NY111" s="12">
        <f>Test!NB110</f>
        <v>0</v>
      </c>
      <c r="NZ111" s="12">
        <f>Test!NC110</f>
        <v>0</v>
      </c>
      <c r="OA111" s="12">
        <f>Test!ND110</f>
        <v>0</v>
      </c>
      <c r="OB111" s="12">
        <f>Test!NE110</f>
        <v>0</v>
      </c>
      <c r="OC111" s="12">
        <f>Test!NF110</f>
        <v>0</v>
      </c>
      <c r="OD111" s="12">
        <f>Test!NG110</f>
        <v>0</v>
      </c>
      <c r="OE111" s="12">
        <f>Test!NH110</f>
        <v>0</v>
      </c>
      <c r="OF111" s="12">
        <f>Test!NI110</f>
        <v>0</v>
      </c>
      <c r="OG111" s="12">
        <f>Test!NJ110</f>
        <v>0</v>
      </c>
      <c r="OH111" s="12">
        <f>Test!NK110</f>
        <v>0</v>
      </c>
      <c r="OI111" s="12">
        <f>Test!NL110</f>
        <v>0</v>
      </c>
      <c r="OJ111" s="12">
        <f>Test!NM110</f>
        <v>0</v>
      </c>
      <c r="OK111" s="12">
        <f>Test!NN110</f>
        <v>0</v>
      </c>
      <c r="OL111" s="16"/>
      <c r="OM111" s="16"/>
      <c r="ON111" s="16"/>
      <c r="OO111" s="16"/>
      <c r="OP111" s="16"/>
      <c r="OQ111" s="16"/>
      <c r="OR111" s="16"/>
      <c r="OS111" s="16"/>
      <c r="OT111" s="16"/>
      <c r="OU111" s="16"/>
      <c r="OV111" s="16"/>
      <c r="OW111" s="55"/>
      <c r="OX111" s="38">
        <f t="shared" si="282"/>
        <v>1</v>
      </c>
      <c r="OY111" s="12">
        <f>Test!OB110</f>
        <v>0</v>
      </c>
      <c r="OZ111" s="12">
        <f>Test!OC110</f>
        <v>0</v>
      </c>
      <c r="PA111" s="12">
        <f>Test!OD110</f>
        <v>0</v>
      </c>
      <c r="PB111" s="12">
        <f>Test!OE110</f>
        <v>0</v>
      </c>
      <c r="PC111" s="12">
        <f>Test!OF110</f>
        <v>0</v>
      </c>
      <c r="PD111" s="12">
        <f>Test!OG110</f>
        <v>0</v>
      </c>
      <c r="PE111" s="12">
        <f>Test!OH110</f>
        <v>0</v>
      </c>
      <c r="PF111" s="12">
        <f>Test!OI110</f>
        <v>0</v>
      </c>
      <c r="PG111" s="12">
        <f>Test!OJ110</f>
        <v>0</v>
      </c>
      <c r="PH111" s="12">
        <f>Test!OK110</f>
        <v>0</v>
      </c>
      <c r="PI111" s="12">
        <f>Test!OL110</f>
        <v>0</v>
      </c>
      <c r="PJ111" s="12">
        <f>Test!OM110</f>
        <v>0</v>
      </c>
      <c r="PK111" s="12">
        <f>Test!ON110</f>
        <v>0</v>
      </c>
      <c r="PL111" s="12">
        <f>Test!OO110</f>
        <v>0</v>
      </c>
      <c r="PM111" s="12">
        <f>Test!OP110</f>
        <v>0</v>
      </c>
      <c r="PN111" s="12">
        <f>Test!OQ110</f>
        <v>0</v>
      </c>
      <c r="PO111" s="12">
        <f>Test!OR110</f>
        <v>0</v>
      </c>
      <c r="PP111" s="16"/>
      <c r="PQ111" s="16"/>
      <c r="PR111" s="16"/>
      <c r="PS111" s="16"/>
      <c r="PT111" s="16"/>
      <c r="PU111" s="16"/>
      <c r="PV111" s="16"/>
      <c r="PW111" s="16"/>
      <c r="PX111" s="16"/>
      <c r="PY111" s="16"/>
      <c r="PZ111" s="16"/>
    </row>
    <row r="112" spans="3:442" ht="16.5" thickBot="1">
      <c r="C112" s="114" t="s">
        <v>16</v>
      </c>
      <c r="D112" s="25">
        <f>D103</f>
        <v>0.03</v>
      </c>
      <c r="E112" s="33">
        <f t="shared" ca="1" si="254"/>
        <v>4.0907118055556635E-2</v>
      </c>
      <c r="F112" s="9">
        <f ca="1">Reference!B111</f>
        <v>2.87727864583333E-2</v>
      </c>
      <c r="G112" s="9">
        <f ca="1">Reference!C111</f>
        <v>0.76419413089752197</v>
      </c>
      <c r="H112" s="9">
        <f ca="1">Reference!D111</f>
        <v>0.75590699911117498</v>
      </c>
      <c r="I112" s="9">
        <f ca="1">Reference!E111</f>
        <v>24.545046568606899</v>
      </c>
      <c r="J112" s="9">
        <f ca="1">Reference!F111</f>
        <v>30.915834434639098</v>
      </c>
      <c r="K112" s="9">
        <f ca="1">Reference!G111</f>
        <v>32.267524738160198</v>
      </c>
      <c r="L112" s="9">
        <f ca="1">Reference!H111</f>
        <v>0.157810509204864</v>
      </c>
      <c r="M112" s="9">
        <f ca="1">Reference!I111</f>
        <v>0.90545529127120905</v>
      </c>
      <c r="N112" s="9">
        <f ca="1">Reference!J111</f>
        <v>0.47624024748802102</v>
      </c>
      <c r="O112" s="9">
        <f ca="1">Reference!K111</f>
        <v>0.65560543537139804</v>
      </c>
      <c r="P112" s="9">
        <f ca="1">Reference!L111</f>
        <v>5.8586359999999997</v>
      </c>
      <c r="Q112" s="9">
        <f ca="1">Reference!M111</f>
        <v>19.122153388628199</v>
      </c>
      <c r="R112" s="9" t="str">
        <f ca="1">Reference!N111</f>
        <v>None</v>
      </c>
      <c r="S112" s="9">
        <f ca="1">Reference!O111</f>
        <v>0.434867</v>
      </c>
      <c r="T112" s="9">
        <f ca="1">Reference!P111</f>
        <v>0.434867</v>
      </c>
      <c r="U112" s="9">
        <f ca="1">Reference!Q111</f>
        <v>90.670169999999999</v>
      </c>
      <c r="V112" s="9">
        <f ca="1">Reference!R111</f>
        <v>90.670169999999999</v>
      </c>
      <c r="X112" s="9">
        <f t="shared" si="255"/>
        <v>1.524088541666667</v>
      </c>
      <c r="Y112" s="9">
        <f>Test!B111</f>
        <v>7.5722656250000006E-2</v>
      </c>
      <c r="Z112" s="9">
        <f>Test!C111</f>
        <v>0.73857301473617498</v>
      </c>
      <c r="AA112" s="9">
        <f>Test!D111</f>
        <v>0.72501617670059204</v>
      </c>
      <c r="AB112" s="9">
        <f>Test!E111</f>
        <v>23.537113198589999</v>
      </c>
      <c r="AC112" s="9">
        <f>Test!F111</f>
        <v>27.281005235736298</v>
      </c>
      <c r="AD112" s="9">
        <f>Test!G111</f>
        <v>26.459987208821801</v>
      </c>
      <c r="AE112" s="9">
        <f>Test!H111</f>
        <v>0.130678951740264</v>
      </c>
      <c r="AF112" s="9">
        <f>Test!I111</f>
        <v>0.87242579460143999</v>
      </c>
      <c r="AG112" s="9">
        <f>Test!J111</f>
        <v>0.52269011735916104</v>
      </c>
      <c r="AH112" s="9">
        <f>Test!K111</f>
        <v>0.68314629793167103</v>
      </c>
      <c r="AI112" s="9">
        <f>Test!L111</f>
        <v>21.359124999999999</v>
      </c>
      <c r="AJ112" s="9">
        <f>Test!M111</f>
        <v>18.122539945417699</v>
      </c>
      <c r="AK112" s="9" t="str">
        <f>Test!N111</f>
        <v>None</v>
      </c>
      <c r="AL112" s="9">
        <f>Test!O111</f>
        <v>0.30358200000000002</v>
      </c>
      <c r="AM112" s="9">
        <f>Test!P111</f>
        <v>0.30358200000000002</v>
      </c>
      <c r="AN112" s="9">
        <f>Test!Q111</f>
        <v>0.53888400000000003</v>
      </c>
      <c r="AO112" s="9">
        <f>Test!R111</f>
        <v>0.53888400000000003</v>
      </c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"/>
      <c r="BB112" s="33">
        <f t="shared" si="257"/>
        <v>1.0416666666666676E-2</v>
      </c>
      <c r="BC112" s="9">
        <f>Test!AF111</f>
        <v>2.9687499999999999E-2</v>
      </c>
      <c r="BD112" s="9">
        <f>Test!AG111</f>
        <v>0.76821249723434404</v>
      </c>
      <c r="BE112" s="9">
        <f>Test!AH111</f>
        <v>0.75741952657699496</v>
      </c>
      <c r="BF112" s="9">
        <f>Test!AI111</f>
        <v>24.391515689048799</v>
      </c>
      <c r="BG112" s="9">
        <f>Test!AJ111</f>
        <v>30.423862437041901</v>
      </c>
      <c r="BH112" s="9">
        <f>Test!AK111</f>
        <v>31.784573824929101</v>
      </c>
      <c r="BI112" s="9">
        <f>Test!AL111</f>
        <v>0.159272611141204</v>
      </c>
      <c r="BJ112" s="9">
        <f>Test!AM111</f>
        <v>0.91537898778915405</v>
      </c>
      <c r="BK112" s="9">
        <f>Test!AN111</f>
        <v>0.47733113169670099</v>
      </c>
      <c r="BL112" s="9">
        <f>Test!AO111</f>
        <v>0.656072497367858</v>
      </c>
      <c r="BM112" s="9">
        <f>Test!AP111</f>
        <v>5.8518549999999996</v>
      </c>
      <c r="BN112" s="9">
        <f>Test!AQ111</f>
        <v>19.050974450565299</v>
      </c>
      <c r="BO112" s="9" t="str">
        <f>Test!AR111</f>
        <v>None</v>
      </c>
      <c r="BP112" s="9">
        <f>Test!AS111</f>
        <v>4.1683999999999999E-2</v>
      </c>
      <c r="BQ112" s="9">
        <f>Test!AT111</f>
        <v>4.1683999999999999E-2</v>
      </c>
      <c r="BR112" s="9">
        <f>Test!AU111</f>
        <v>0.79923100000000002</v>
      </c>
      <c r="BS112" s="9">
        <f>Test!AV111</f>
        <v>0.79923100000000002</v>
      </c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5"/>
      <c r="CF112" s="33">
        <f t="shared" si="259"/>
        <v>4.0907118055556635E-2</v>
      </c>
      <c r="CG112" s="9">
        <f>Test!BJ111</f>
        <v>2.87727864583333E-2</v>
      </c>
      <c r="CH112" s="9">
        <f>Test!BK111</f>
        <v>0.76419413089752197</v>
      </c>
      <c r="CI112" s="9">
        <f>Test!BL111</f>
        <v>0.75590699911117498</v>
      </c>
      <c r="CJ112" s="9">
        <f>Test!BM111</f>
        <v>24.545046568606899</v>
      </c>
      <c r="CK112" s="9">
        <f>Test!BN111</f>
        <v>30.915834434639098</v>
      </c>
      <c r="CL112" s="9">
        <f>Test!BO111</f>
        <v>32.267524738160198</v>
      </c>
      <c r="CM112" s="9">
        <f>Test!BP111</f>
        <v>0.157810509204864</v>
      </c>
      <c r="CN112" s="9">
        <f>Test!BQ111</f>
        <v>0.90545529127120905</v>
      </c>
      <c r="CO112" s="9">
        <f>Test!BR111</f>
        <v>0.47624024748802102</v>
      </c>
      <c r="CP112" s="9">
        <f>Test!BS111</f>
        <v>0.65560543537139804</v>
      </c>
      <c r="CQ112" s="9">
        <f>Test!BT111</f>
        <v>5.8586359999999997</v>
      </c>
      <c r="CR112" s="9">
        <f>Test!BU111</f>
        <v>19.122153388628199</v>
      </c>
      <c r="CS112" s="9" t="str">
        <f>Test!BV111</f>
        <v>None</v>
      </c>
      <c r="CT112" s="9">
        <f>Test!BW111</f>
        <v>0.434867</v>
      </c>
      <c r="CU112" s="9">
        <f>Test!BX111</f>
        <v>0.434867</v>
      </c>
      <c r="CV112" s="9">
        <f>Test!BY111</f>
        <v>90.670169999999999</v>
      </c>
      <c r="CW112" s="9">
        <f>Test!BZ111</f>
        <v>90.670169999999999</v>
      </c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5"/>
      <c r="DJ112" s="33">
        <f t="shared" si="261"/>
        <v>3.4939236111113339E-2</v>
      </c>
      <c r="DK112" s="9">
        <f>Test!CN111</f>
        <v>2.8951822916666599E-2</v>
      </c>
      <c r="DL112" s="9">
        <f>Test!CO111</f>
        <v>0.790077984333038</v>
      </c>
      <c r="DM112" s="9">
        <f>Test!CP111</f>
        <v>0.78307092189788796</v>
      </c>
      <c r="DN112" s="9">
        <f>Test!CQ111</f>
        <v>24.9710903103704</v>
      </c>
      <c r="DO112" s="9">
        <f>Test!CR111</f>
        <v>31.542244317265599</v>
      </c>
      <c r="DP112" s="9">
        <f>Test!CS111</f>
        <v>32.9613572958784</v>
      </c>
      <c r="DQ112" s="9">
        <f>Test!CT111</f>
        <v>0.17931836843490601</v>
      </c>
      <c r="DR112" s="9">
        <f>Test!CU111</f>
        <v>0.91900831460952703</v>
      </c>
      <c r="DS112" s="9">
        <f>Test!CV111</f>
        <v>0.44759181141853299</v>
      </c>
      <c r="DT112" s="9">
        <f>Test!CW111</f>
        <v>0.68984049558639504</v>
      </c>
      <c r="DU112" s="9">
        <f>Test!CX111</f>
        <v>9.8742110000000007</v>
      </c>
      <c r="DV112" s="9">
        <f>Test!CY111</f>
        <v>19.595553069308501</v>
      </c>
      <c r="DW112" s="9" t="str">
        <f>Test!CZ111</f>
        <v>None</v>
      </c>
      <c r="DX112" s="9">
        <f>Test!DA111</f>
        <v>0.47664699999999999</v>
      </c>
      <c r="DY112" s="9">
        <f>Test!DB111</f>
        <v>0.47664699999999999</v>
      </c>
      <c r="DZ112" s="9">
        <f>Test!DC111</f>
        <v>116.482162</v>
      </c>
      <c r="EA112" s="9">
        <f>Test!DD111</f>
        <v>116.482162</v>
      </c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5"/>
      <c r="EN112" s="33">
        <f t="shared" si="263"/>
        <v>1</v>
      </c>
      <c r="EO112" s="9">
        <f>Test!DR111</f>
        <v>0</v>
      </c>
      <c r="EP112" s="9">
        <f>Test!DS111</f>
        <v>0</v>
      </c>
      <c r="EQ112" s="9">
        <f>Test!DT111</f>
        <v>0</v>
      </c>
      <c r="ER112" s="9">
        <f>Test!DU111</f>
        <v>0</v>
      </c>
      <c r="ES112" s="9">
        <f>Test!DV111</f>
        <v>0</v>
      </c>
      <c r="ET112" s="9">
        <f>Test!DW111</f>
        <v>0</v>
      </c>
      <c r="EU112" s="9">
        <f>Test!DX111</f>
        <v>0</v>
      </c>
      <c r="EV112" s="9">
        <f>Test!DY111</f>
        <v>0</v>
      </c>
      <c r="EW112" s="9">
        <f>Test!DZ111</f>
        <v>0</v>
      </c>
      <c r="EX112" s="9">
        <f>Test!EA111</f>
        <v>0</v>
      </c>
      <c r="EY112" s="9">
        <f>Test!EB111</f>
        <v>0</v>
      </c>
      <c r="EZ112" s="9">
        <f>Test!EC111</f>
        <v>0</v>
      </c>
      <c r="FA112" s="9">
        <f>Test!ED111</f>
        <v>0</v>
      </c>
      <c r="FB112" s="9">
        <f>Test!EE111</f>
        <v>0</v>
      </c>
      <c r="FC112" s="9">
        <f>Test!EF111</f>
        <v>0</v>
      </c>
      <c r="FD112" s="9">
        <f>Test!EG111</f>
        <v>0</v>
      </c>
      <c r="FE112" s="9">
        <f>Test!EH111</f>
        <v>0</v>
      </c>
      <c r="FF112" s="10"/>
      <c r="FG112" s="10"/>
      <c r="FH112" s="10"/>
      <c r="FI112" s="10"/>
      <c r="FJ112" s="10"/>
      <c r="FK112" s="10"/>
      <c r="FL112" s="10"/>
      <c r="FM112" s="10"/>
      <c r="FN112" s="10"/>
      <c r="FO112" s="10"/>
      <c r="FP112" s="10"/>
      <c r="FQ112" s="53"/>
      <c r="FR112" s="33">
        <f t="shared" si="265"/>
        <v>1</v>
      </c>
      <c r="FS112" s="9">
        <f>Test!EV111</f>
        <v>0</v>
      </c>
      <c r="FT112" s="9">
        <f>Test!EW111</f>
        <v>0</v>
      </c>
      <c r="FU112" s="9">
        <f>Test!EX111</f>
        <v>0</v>
      </c>
      <c r="FV112" s="9">
        <f>Test!EY111</f>
        <v>0</v>
      </c>
      <c r="FW112" s="9">
        <f>Test!EZ111</f>
        <v>0</v>
      </c>
      <c r="FX112" s="9">
        <f>Test!FA111</f>
        <v>0</v>
      </c>
      <c r="FY112" s="9">
        <f>Test!FB111</f>
        <v>0</v>
      </c>
      <c r="FZ112" s="9">
        <f>Test!FC111</f>
        <v>0</v>
      </c>
      <c r="GA112" s="9">
        <f>Test!FD111</f>
        <v>0</v>
      </c>
      <c r="GB112" s="9">
        <f>Test!FE111</f>
        <v>0</v>
      </c>
      <c r="GC112" s="9">
        <f>Test!FF111</f>
        <v>0</v>
      </c>
      <c r="GD112" s="9">
        <f>Test!FG111</f>
        <v>0</v>
      </c>
      <c r="GE112" s="9">
        <f>Test!FH111</f>
        <v>0</v>
      </c>
      <c r="GF112" s="9">
        <f>Test!FI111</f>
        <v>0</v>
      </c>
      <c r="GG112" s="9">
        <f>Test!FJ111</f>
        <v>0</v>
      </c>
      <c r="GH112" s="9">
        <f>Test!FK111</f>
        <v>0</v>
      </c>
      <c r="GI112" s="9">
        <f>Test!FL111</f>
        <v>0</v>
      </c>
      <c r="GJ112" s="10"/>
      <c r="GK112" s="10"/>
      <c r="GL112" s="10"/>
      <c r="GM112" s="10"/>
      <c r="GN112" s="10"/>
      <c r="GO112" s="10"/>
      <c r="GP112" s="10"/>
      <c r="GQ112" s="10"/>
      <c r="GR112" s="10"/>
      <c r="GS112" s="10"/>
      <c r="GT112" s="10"/>
      <c r="GU112" s="53"/>
      <c r="GV112" s="33">
        <f t="shared" si="267"/>
        <v>1</v>
      </c>
      <c r="GW112" s="9">
        <f>Test!FZ111</f>
        <v>0</v>
      </c>
      <c r="GX112" s="9">
        <f>Test!GA111</f>
        <v>0</v>
      </c>
      <c r="GY112" s="9">
        <f>Test!GB111</f>
        <v>0</v>
      </c>
      <c r="GZ112" s="9">
        <f>Test!GC111</f>
        <v>0</v>
      </c>
      <c r="HA112" s="9">
        <f>Test!GD111</f>
        <v>0</v>
      </c>
      <c r="HB112" s="9">
        <f>Test!GE111</f>
        <v>0</v>
      </c>
      <c r="HC112" s="9">
        <f>Test!GF111</f>
        <v>0</v>
      </c>
      <c r="HD112" s="9">
        <f>Test!GG111</f>
        <v>0</v>
      </c>
      <c r="HE112" s="9">
        <f>Test!GH111</f>
        <v>0</v>
      </c>
      <c r="HF112" s="9">
        <f>Test!GI111</f>
        <v>0</v>
      </c>
      <c r="HG112" s="9">
        <f>Test!GJ111</f>
        <v>0</v>
      </c>
      <c r="HH112" s="9">
        <f>Test!GK111</f>
        <v>0</v>
      </c>
      <c r="HI112" s="9">
        <f>Test!GL111</f>
        <v>0</v>
      </c>
      <c r="HJ112" s="9">
        <f>Test!GM111</f>
        <v>0</v>
      </c>
      <c r="HK112" s="9">
        <f>Test!GN111</f>
        <v>0</v>
      </c>
      <c r="HL112" s="9">
        <f>Test!GO111</f>
        <v>0</v>
      </c>
      <c r="HM112" s="9">
        <f>Test!GP111</f>
        <v>0</v>
      </c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5"/>
      <c r="HZ112" s="33">
        <f t="shared" si="269"/>
        <v>1</v>
      </c>
      <c r="IA112" s="9">
        <f>Test!HD111</f>
        <v>0</v>
      </c>
      <c r="IB112" s="9">
        <f>Test!HE111</f>
        <v>0</v>
      </c>
      <c r="IC112" s="9">
        <f>Test!HF111</f>
        <v>0</v>
      </c>
      <c r="ID112" s="9">
        <f>Test!HG111</f>
        <v>0</v>
      </c>
      <c r="IE112" s="9">
        <f>Test!HH111</f>
        <v>0</v>
      </c>
      <c r="IF112" s="9">
        <f>Test!HI111</f>
        <v>0</v>
      </c>
      <c r="IG112" s="9">
        <f>Test!HJ111</f>
        <v>0</v>
      </c>
      <c r="IH112" s="9">
        <f>Test!HK111</f>
        <v>0</v>
      </c>
      <c r="II112" s="9">
        <f>Test!HL111</f>
        <v>0</v>
      </c>
      <c r="IJ112" s="9">
        <f>Test!HM111</f>
        <v>0</v>
      </c>
      <c r="IK112" s="9">
        <f>Test!HN111</f>
        <v>0</v>
      </c>
      <c r="IL112" s="9">
        <f>Test!HO111</f>
        <v>0</v>
      </c>
      <c r="IM112" s="9">
        <f>Test!HP111</f>
        <v>0</v>
      </c>
      <c r="IN112" s="9">
        <f>Test!HQ111</f>
        <v>0</v>
      </c>
      <c r="IO112" s="9">
        <f>Test!HR111</f>
        <v>0</v>
      </c>
      <c r="IP112" s="9">
        <f>Test!HS111</f>
        <v>0</v>
      </c>
      <c r="IQ112" s="9">
        <f>Test!HT111</f>
        <v>0</v>
      </c>
      <c r="IR112" s="10"/>
      <c r="IS112" s="10"/>
      <c r="IT112" s="10"/>
      <c r="IU112" s="10"/>
      <c r="IV112" s="10"/>
      <c r="IW112" s="10"/>
      <c r="IX112" s="10"/>
      <c r="IY112" s="10"/>
      <c r="IZ112" s="10"/>
      <c r="JA112" s="10"/>
      <c r="JB112" s="10"/>
      <c r="JC112" s="5"/>
      <c r="JD112" s="33">
        <f t="shared" si="271"/>
        <v>1</v>
      </c>
      <c r="JE112" s="9">
        <f>Test!IH111</f>
        <v>0</v>
      </c>
      <c r="JF112" s="9">
        <f>Test!II111</f>
        <v>0</v>
      </c>
      <c r="JG112" s="9">
        <f>Test!IJ111</f>
        <v>0</v>
      </c>
      <c r="JH112" s="9">
        <f>Test!IK111</f>
        <v>0</v>
      </c>
      <c r="JI112" s="9">
        <f>Test!IL111</f>
        <v>0</v>
      </c>
      <c r="JJ112" s="9">
        <f>Test!IM111</f>
        <v>0</v>
      </c>
      <c r="JK112" s="9">
        <f>Test!IN111</f>
        <v>0</v>
      </c>
      <c r="JL112" s="9">
        <f>Test!IO111</f>
        <v>0</v>
      </c>
      <c r="JM112" s="9">
        <f>Test!IP111</f>
        <v>0</v>
      </c>
      <c r="JN112" s="9">
        <f>Test!IQ111</f>
        <v>0</v>
      </c>
      <c r="JO112" s="9">
        <f>Test!IR111</f>
        <v>0</v>
      </c>
      <c r="JP112" s="9">
        <f>Test!IS111</f>
        <v>0</v>
      </c>
      <c r="JQ112" s="9">
        <f>Test!IT111</f>
        <v>0</v>
      </c>
      <c r="JR112" s="9">
        <f>Test!IU111</f>
        <v>0</v>
      </c>
      <c r="JS112" s="9">
        <f>Test!IV111</f>
        <v>0</v>
      </c>
      <c r="JT112" s="9">
        <f>Test!IW111</f>
        <v>0</v>
      </c>
      <c r="JU112" s="9">
        <f>Test!IX111</f>
        <v>0</v>
      </c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5"/>
      <c r="KH112" s="33">
        <f t="shared" si="273"/>
        <v>1</v>
      </c>
      <c r="KI112" s="9">
        <f>Test!JL111</f>
        <v>0</v>
      </c>
      <c r="KJ112" s="9">
        <f>Test!JM111</f>
        <v>0</v>
      </c>
      <c r="KK112" s="9">
        <f>Test!JN111</f>
        <v>0</v>
      </c>
      <c r="KL112" s="9">
        <f>Test!JO111</f>
        <v>0</v>
      </c>
      <c r="KM112" s="9">
        <f>Test!JP111</f>
        <v>0</v>
      </c>
      <c r="KN112" s="9">
        <f>Test!JQ111</f>
        <v>0</v>
      </c>
      <c r="KO112" s="9">
        <f>Test!JR111</f>
        <v>0</v>
      </c>
      <c r="KP112" s="9">
        <f>Test!JS111</f>
        <v>0</v>
      </c>
      <c r="KQ112" s="9">
        <f>Test!JT111</f>
        <v>0</v>
      </c>
      <c r="KR112" s="9">
        <f>Test!JU111</f>
        <v>0</v>
      </c>
      <c r="KS112" s="9">
        <f>Test!JV111</f>
        <v>0</v>
      </c>
      <c r="KT112" s="9">
        <f>Test!JW111</f>
        <v>0</v>
      </c>
      <c r="KU112" s="9">
        <f>Test!JX111</f>
        <v>0</v>
      </c>
      <c r="KV112" s="9">
        <f>Test!JY111</f>
        <v>0</v>
      </c>
      <c r="KW112" s="9">
        <f>Test!JZ111</f>
        <v>0</v>
      </c>
      <c r="KX112" s="9">
        <f>Test!KA111</f>
        <v>0</v>
      </c>
      <c r="KY112" s="9">
        <f>Test!KB111</f>
        <v>0</v>
      </c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0"/>
      <c r="LK112" s="5"/>
      <c r="LL112" s="33">
        <f t="shared" si="275"/>
        <v>1</v>
      </c>
      <c r="LM112" s="9">
        <f>Test!KP111</f>
        <v>0</v>
      </c>
      <c r="LN112" s="9">
        <f>Test!KQ111</f>
        <v>0</v>
      </c>
      <c r="LO112" s="9">
        <f>Test!KR111</f>
        <v>0</v>
      </c>
      <c r="LP112" s="9">
        <f>Test!KS111</f>
        <v>0</v>
      </c>
      <c r="LQ112" s="9">
        <f>Test!KT111</f>
        <v>0</v>
      </c>
      <c r="LR112" s="9">
        <f>Test!KU111</f>
        <v>0</v>
      </c>
      <c r="LS112" s="9">
        <f>Test!KV111</f>
        <v>0</v>
      </c>
      <c r="LT112" s="9">
        <f>Test!KW111</f>
        <v>0</v>
      </c>
      <c r="LU112" s="9">
        <f>Test!KX111</f>
        <v>0</v>
      </c>
      <c r="LV112" s="9">
        <f>Test!KY111</f>
        <v>0</v>
      </c>
      <c r="LW112" s="9">
        <f>Test!KZ111</f>
        <v>0</v>
      </c>
      <c r="LX112" s="9">
        <f>Test!LA111</f>
        <v>0</v>
      </c>
      <c r="LY112" s="9">
        <f>Test!LB111</f>
        <v>0</v>
      </c>
      <c r="LZ112" s="9">
        <f>Test!LC111</f>
        <v>0</v>
      </c>
      <c r="MA112" s="9">
        <f>Test!LD111</f>
        <v>0</v>
      </c>
      <c r="MB112" s="9">
        <f>Test!LE111</f>
        <v>0</v>
      </c>
      <c r="MC112" s="9">
        <f>Test!LF111</f>
        <v>0</v>
      </c>
      <c r="MD112" s="10"/>
      <c r="ME112" s="10"/>
      <c r="MF112" s="10"/>
      <c r="MG112" s="10"/>
      <c r="MH112" s="10"/>
      <c r="MI112" s="10"/>
      <c r="MJ112" s="10"/>
      <c r="MK112" s="10"/>
      <c r="ML112" s="10"/>
      <c r="MM112" s="10"/>
      <c r="MN112" s="10"/>
      <c r="MO112" s="53"/>
      <c r="MP112" s="33">
        <f t="shared" si="277"/>
        <v>1</v>
      </c>
      <c r="MQ112" s="9">
        <f>Test!LT111</f>
        <v>0</v>
      </c>
      <c r="MR112" s="9">
        <f>Test!LU111</f>
        <v>0</v>
      </c>
      <c r="MS112" s="9">
        <f>Test!LV111</f>
        <v>0</v>
      </c>
      <c r="MT112" s="9">
        <f>Test!LW111</f>
        <v>0</v>
      </c>
      <c r="MU112" s="9">
        <f>Test!LX111</f>
        <v>0</v>
      </c>
      <c r="MV112" s="9">
        <f>Test!LY111</f>
        <v>0</v>
      </c>
      <c r="MW112" s="9">
        <f>Test!LZ111</f>
        <v>0</v>
      </c>
      <c r="MX112" s="9">
        <f>Test!MA111</f>
        <v>0</v>
      </c>
      <c r="MY112" s="9">
        <f>Test!MB111</f>
        <v>0</v>
      </c>
      <c r="MZ112" s="9">
        <f>Test!MC111</f>
        <v>0</v>
      </c>
      <c r="NA112" s="9">
        <f>Test!MD111</f>
        <v>0</v>
      </c>
      <c r="NB112" s="9">
        <f>Test!ME111</f>
        <v>0</v>
      </c>
      <c r="NC112" s="9">
        <f>Test!MF111</f>
        <v>0</v>
      </c>
      <c r="ND112" s="9">
        <f>Test!MG111</f>
        <v>0</v>
      </c>
      <c r="NE112" s="9">
        <f>Test!MH111</f>
        <v>0</v>
      </c>
      <c r="NF112" s="9">
        <f>Test!MI111</f>
        <v>0</v>
      </c>
      <c r="NG112" s="9">
        <f>Test!MJ111</f>
        <v>0</v>
      </c>
      <c r="NH112" s="10"/>
      <c r="NI112" s="10"/>
      <c r="NJ112" s="10"/>
      <c r="NK112" s="10"/>
      <c r="NL112" s="10"/>
      <c r="NM112" s="10"/>
      <c r="NN112" s="10"/>
      <c r="NO112" s="10"/>
      <c r="NP112" s="10"/>
      <c r="NQ112" s="10"/>
      <c r="NR112" s="10"/>
      <c r="NS112" s="53"/>
      <c r="NT112" s="33">
        <f t="shared" si="281"/>
        <v>1</v>
      </c>
      <c r="NU112" s="9">
        <f>Test!MX111</f>
        <v>0</v>
      </c>
      <c r="NV112" s="9">
        <f>Test!MY111</f>
        <v>0</v>
      </c>
      <c r="NW112" s="9">
        <f>Test!MZ111</f>
        <v>0</v>
      </c>
      <c r="NX112" s="9">
        <f>Test!NA111</f>
        <v>0</v>
      </c>
      <c r="NY112" s="9">
        <f>Test!NB111</f>
        <v>0</v>
      </c>
      <c r="NZ112" s="9">
        <f>Test!NC111</f>
        <v>0</v>
      </c>
      <c r="OA112" s="9">
        <f>Test!ND111</f>
        <v>0</v>
      </c>
      <c r="OB112" s="9">
        <f>Test!NE111</f>
        <v>0</v>
      </c>
      <c r="OC112" s="9">
        <f>Test!NF111</f>
        <v>0</v>
      </c>
      <c r="OD112" s="9">
        <f>Test!NG111</f>
        <v>0</v>
      </c>
      <c r="OE112" s="9">
        <f>Test!NH111</f>
        <v>0</v>
      </c>
      <c r="OF112" s="9">
        <f>Test!NI111</f>
        <v>0</v>
      </c>
      <c r="OG112" s="9">
        <f>Test!NJ111</f>
        <v>0</v>
      </c>
      <c r="OH112" s="9">
        <f>Test!NK111</f>
        <v>0</v>
      </c>
      <c r="OI112" s="9">
        <f>Test!NL111</f>
        <v>0</v>
      </c>
      <c r="OJ112" s="9">
        <f>Test!NM111</f>
        <v>0</v>
      </c>
      <c r="OK112" s="9">
        <f>Test!NN111</f>
        <v>0</v>
      </c>
      <c r="OL112" s="10"/>
      <c r="OM112" s="10"/>
      <c r="ON112" s="10"/>
      <c r="OO112" s="10"/>
      <c r="OP112" s="10"/>
      <c r="OQ112" s="10"/>
      <c r="OR112" s="10"/>
      <c r="OS112" s="10"/>
      <c r="OT112" s="10"/>
      <c r="OU112" s="10"/>
      <c r="OV112" s="10"/>
      <c r="OW112" s="53"/>
      <c r="OX112" s="33">
        <f t="shared" si="282"/>
        <v>1</v>
      </c>
      <c r="OY112" s="9">
        <f>Test!OB111</f>
        <v>0</v>
      </c>
      <c r="OZ112" s="9">
        <f>Test!OC111</f>
        <v>0</v>
      </c>
      <c r="PA112" s="9">
        <f>Test!OD111</f>
        <v>0</v>
      </c>
      <c r="PB112" s="9">
        <f>Test!OE111</f>
        <v>0</v>
      </c>
      <c r="PC112" s="9">
        <f>Test!OF111</f>
        <v>0</v>
      </c>
      <c r="PD112" s="9">
        <f>Test!OG111</f>
        <v>0</v>
      </c>
      <c r="PE112" s="9">
        <f>Test!OH111</f>
        <v>0</v>
      </c>
      <c r="PF112" s="9">
        <f>Test!OI111</f>
        <v>0</v>
      </c>
      <c r="PG112" s="9">
        <f>Test!OJ111</f>
        <v>0</v>
      </c>
      <c r="PH112" s="9">
        <f>Test!OK111</f>
        <v>0</v>
      </c>
      <c r="PI112" s="9">
        <f>Test!OL111</f>
        <v>0</v>
      </c>
      <c r="PJ112" s="9">
        <f>Test!OM111</f>
        <v>0</v>
      </c>
      <c r="PK112" s="9">
        <f>Test!ON111</f>
        <v>0</v>
      </c>
      <c r="PL112" s="9">
        <f>Test!OO111</f>
        <v>0</v>
      </c>
      <c r="PM112" s="9">
        <f>Test!OP111</f>
        <v>0</v>
      </c>
      <c r="PN112" s="9">
        <f>Test!OQ111</f>
        <v>0</v>
      </c>
      <c r="PO112" s="9">
        <f>Test!OR111</f>
        <v>0</v>
      </c>
      <c r="PP112" s="10"/>
      <c r="PQ112" s="10"/>
      <c r="PR112" s="10"/>
      <c r="PS112" s="10"/>
      <c r="PT112" s="10"/>
      <c r="PU112" s="10"/>
      <c r="PV112" s="10"/>
      <c r="PW112" s="10"/>
      <c r="PX112" s="10"/>
      <c r="PY112" s="10"/>
      <c r="PZ112" s="10"/>
    </row>
    <row r="113" spans="3:442">
      <c r="C113" s="115"/>
      <c r="D113" s="26">
        <f t="shared" ref="D113:D120" si="399">D104</f>
        <v>0.06</v>
      </c>
      <c r="E113" s="34">
        <f t="shared" ca="1" si="254"/>
        <v>2.067057291666672E-2</v>
      </c>
      <c r="F113" s="13">
        <f ca="1">Reference!B112</f>
        <v>6.1240234375000001E-2</v>
      </c>
      <c r="G113" s="13">
        <f ca="1">Reference!C112</f>
        <v>0.88165044784545898</v>
      </c>
      <c r="H113" s="13">
        <f ca="1">Reference!D112</f>
        <v>0.87868177890777499</v>
      </c>
      <c r="I113" s="13">
        <f ca="1">Reference!E112</f>
        <v>26.9091016077377</v>
      </c>
      <c r="J113" s="13">
        <f ca="1">Reference!F112</f>
        <v>31.006889519280499</v>
      </c>
      <c r="K113" s="13">
        <f ca="1">Reference!G112</f>
        <v>32.111975671795498</v>
      </c>
      <c r="L113" s="13">
        <f ca="1">Reference!H112</f>
        <v>0.26881790161132801</v>
      </c>
      <c r="M113" s="13">
        <f ca="1">Reference!I112</f>
        <v>0.95605385303497303</v>
      </c>
      <c r="N113" s="13">
        <f ca="1">Reference!J112</f>
        <v>0.34918949007987898</v>
      </c>
      <c r="O113" s="13">
        <f ca="1">Reference!K112</f>
        <v>0.82531315088272095</v>
      </c>
      <c r="P113" s="13">
        <f ca="1">Reference!L112</f>
        <v>26.923634</v>
      </c>
      <c r="Q113" s="13">
        <f ca="1">Reference!M112</f>
        <v>21.8720197172889</v>
      </c>
      <c r="R113" s="13" t="str">
        <f ca="1">Reference!N112</f>
        <v>None</v>
      </c>
      <c r="S113" s="13">
        <f ca="1">Reference!O112</f>
        <v>0.34403400000000001</v>
      </c>
      <c r="T113" s="13">
        <f ca="1">Reference!P112</f>
        <v>0.34403400000000001</v>
      </c>
      <c r="U113" s="13">
        <f ca="1">Reference!Q112</f>
        <v>106.796734</v>
      </c>
      <c r="V113" s="13">
        <f ca="1">Reference!R112</f>
        <v>106.796734</v>
      </c>
      <c r="X113" s="13">
        <f t="shared" si="255"/>
        <v>0.26204427083333348</v>
      </c>
      <c r="Y113" s="13">
        <f>Test!B112</f>
        <v>7.5722656250000006E-2</v>
      </c>
      <c r="Z113" s="13">
        <f>Test!C112</f>
        <v>0.73857301473617498</v>
      </c>
      <c r="AA113" s="13">
        <f>Test!D112</f>
        <v>0.72501617670059204</v>
      </c>
      <c r="AB113" s="13">
        <f>Test!E112</f>
        <v>23.537113198589999</v>
      </c>
      <c r="AC113" s="13">
        <f>Test!F112</f>
        <v>27.281005235736298</v>
      </c>
      <c r="AD113" s="13">
        <f>Test!G112</f>
        <v>26.459987208821801</v>
      </c>
      <c r="AE113" s="13">
        <f>Test!H112</f>
        <v>0.130678951740264</v>
      </c>
      <c r="AF113" s="13">
        <f>Test!I112</f>
        <v>0.87242579460143999</v>
      </c>
      <c r="AG113" s="13">
        <f>Test!J112</f>
        <v>0.52269011735916104</v>
      </c>
      <c r="AH113" s="13">
        <f>Test!K112</f>
        <v>0.68314629793167103</v>
      </c>
      <c r="AI113" s="13">
        <f>Test!L112</f>
        <v>21.359124999999999</v>
      </c>
      <c r="AJ113" s="13">
        <f>Test!M112</f>
        <v>18.122539945417699</v>
      </c>
      <c r="AK113" s="13" t="str">
        <f>Test!N112</f>
        <v>None</v>
      </c>
      <c r="AL113" s="13">
        <f>Test!O112</f>
        <v>0.29526000000000002</v>
      </c>
      <c r="AM113" s="13">
        <f>Test!P112</f>
        <v>0.29526000000000002</v>
      </c>
      <c r="AN113" s="13">
        <f>Test!Q112</f>
        <v>0.68166599999999999</v>
      </c>
      <c r="AO113" s="13">
        <f>Test!R112</f>
        <v>0.68166599999999999</v>
      </c>
      <c r="AP113" s="14">
        <f t="shared" ref="AP113:AZ113" ca="1" si="400">bdRateExtend($F113:$F116,G113:G116,$Y113:$Y116,Z113:Z116)</f>
        <v>1.0078445318830189</v>
      </c>
      <c r="AQ113" s="14">
        <f t="shared" ca="1" si="400"/>
        <v>1.0092886101085816</v>
      </c>
      <c r="AR113" s="14">
        <f t="shared" ca="1" si="400"/>
        <v>1.146542491168701</v>
      </c>
      <c r="AS113" s="14">
        <f t="shared" ca="1" si="400"/>
        <v>0.53932437644325293</v>
      </c>
      <c r="AT113" s="14">
        <f t="shared" ca="1" si="400"/>
        <v>0.36549677917904133</v>
      </c>
      <c r="AU113" s="14">
        <f t="shared" ca="1" si="400"/>
        <v>0.9971051298813447</v>
      </c>
      <c r="AV113" s="14">
        <f t="shared" ca="1" si="400"/>
        <v>0.64190428616906425</v>
      </c>
      <c r="AW113" s="14">
        <f t="shared" ca="1" si="400"/>
        <v>0.94597620839484997</v>
      </c>
      <c r="AX113" s="14">
        <f t="shared" ca="1" si="400"/>
        <v>0.73657603354503198</v>
      </c>
      <c r="AY113" s="14">
        <f t="shared" ca="1" si="400"/>
        <v>0.46263280788553951</v>
      </c>
      <c r="AZ113" s="14">
        <f t="shared" ca="1" si="400"/>
        <v>0.9496256507166243</v>
      </c>
      <c r="BA113" s="3"/>
      <c r="BB113" s="34">
        <f t="shared" si="257"/>
        <v>1.5190972222232694E-3</v>
      </c>
      <c r="BC113" s="13">
        <f>Test!AF112</f>
        <v>5.9908854166666602E-2</v>
      </c>
      <c r="BD113" s="13">
        <f>Test!AG112</f>
        <v>0.84835410118103005</v>
      </c>
      <c r="BE113" s="13">
        <f>Test!AH112</f>
        <v>0.84378474950790405</v>
      </c>
      <c r="BF113" s="13">
        <f>Test!AI112</f>
        <v>25.8892992456156</v>
      </c>
      <c r="BG113" s="13">
        <f>Test!AJ112</f>
        <v>32.457467057516702</v>
      </c>
      <c r="BH113" s="13">
        <f>Test!AK112</f>
        <v>32.900843670468099</v>
      </c>
      <c r="BI113" s="13">
        <f>Test!AL112</f>
        <v>0.227856740355491</v>
      </c>
      <c r="BJ113" s="13">
        <f>Test!AM112</f>
        <v>0.95201468467712402</v>
      </c>
      <c r="BK113" s="13">
        <f>Test!AN112</f>
        <v>0.386897683143615</v>
      </c>
      <c r="BL113" s="13">
        <f>Test!AO112</f>
        <v>0.77540898323059004</v>
      </c>
      <c r="BM113" s="13">
        <f>Test!AP112</f>
        <v>26.628899000000001</v>
      </c>
      <c r="BN113" s="13">
        <f>Test!AQ112</f>
        <v>20.736608007683898</v>
      </c>
      <c r="BO113" s="13" t="str">
        <f>Test!AR112</f>
        <v>None</v>
      </c>
      <c r="BP113" s="13">
        <f>Test!AS112</f>
        <v>4.4240000000000002E-2</v>
      </c>
      <c r="BQ113" s="13">
        <f>Test!AT112</f>
        <v>4.4240000000000002E-2</v>
      </c>
      <c r="BR113" s="13">
        <f>Test!AU112</f>
        <v>0.72512699999999997</v>
      </c>
      <c r="BS113" s="13">
        <f>Test!AV112</f>
        <v>0.72512699999999997</v>
      </c>
      <c r="BT113" s="14">
        <f t="shared" ref="BT113:CD113" ca="1" si="401">bdRateExtend($F113:$F116,G113:G116,$BC113:$BC116,BD113:BD116)</f>
        <v>0.44341129068618357</v>
      </c>
      <c r="BU113" s="14">
        <f t="shared" ca="1" si="401"/>
        <v>0.45085381877104802</v>
      </c>
      <c r="BV113" s="14">
        <f t="shared" ca="1" si="401"/>
        <v>0.41672555342850348</v>
      </c>
      <c r="BW113" s="14">
        <f t="shared" ca="1" si="401"/>
        <v>-0.41905238002201917</v>
      </c>
      <c r="BX113" s="14">
        <f t="shared" ca="1" si="401"/>
        <v>-0.41799856960048476</v>
      </c>
      <c r="BY113" s="14">
        <f t="shared" ca="1" si="401"/>
        <v>0.43049354530108608</v>
      </c>
      <c r="BZ113" s="14">
        <f t="shared" ca="1" si="401"/>
        <v>0.23096499774606616</v>
      </c>
      <c r="CA113" s="14">
        <f t="shared" ca="1" si="401"/>
        <v>0.42240075463710935</v>
      </c>
      <c r="CB113" s="14">
        <f t="shared" ca="1" si="401"/>
        <v>0.3932903151052769</v>
      </c>
      <c r="CC113" s="14">
        <f t="shared" ca="1" si="401"/>
        <v>0.12608700706857134</v>
      </c>
      <c r="CD113" s="14">
        <f t="shared" ca="1" si="401"/>
        <v>0.40349097325960614</v>
      </c>
      <c r="CE113" s="3"/>
      <c r="CF113" s="34">
        <f t="shared" si="259"/>
        <v>2.067057291666672E-2</v>
      </c>
      <c r="CG113" s="13">
        <f>Test!BJ112</f>
        <v>6.1240234375000001E-2</v>
      </c>
      <c r="CH113" s="13">
        <f>Test!BK112</f>
        <v>0.88165044784545898</v>
      </c>
      <c r="CI113" s="13">
        <f>Test!BL112</f>
        <v>0.87868177890777499</v>
      </c>
      <c r="CJ113" s="13">
        <f>Test!BM112</f>
        <v>26.9091016077377</v>
      </c>
      <c r="CK113" s="13">
        <f>Test!BN112</f>
        <v>31.006889519280499</v>
      </c>
      <c r="CL113" s="13">
        <f>Test!BO112</f>
        <v>32.111975671795498</v>
      </c>
      <c r="CM113" s="13">
        <f>Test!BP112</f>
        <v>0.26881790161132801</v>
      </c>
      <c r="CN113" s="13">
        <f>Test!BQ112</f>
        <v>0.95605385303497303</v>
      </c>
      <c r="CO113" s="13">
        <f>Test!BR112</f>
        <v>0.34918949007987898</v>
      </c>
      <c r="CP113" s="13">
        <f>Test!BS112</f>
        <v>0.82531315088272095</v>
      </c>
      <c r="CQ113" s="13">
        <f>Test!BT112</f>
        <v>26.923634</v>
      </c>
      <c r="CR113" s="13">
        <f>Test!BU112</f>
        <v>21.8720197172889</v>
      </c>
      <c r="CS113" s="13" t="str">
        <f>Test!BV112</f>
        <v>None</v>
      </c>
      <c r="CT113" s="13">
        <f>Test!BW112</f>
        <v>0.34403400000000001</v>
      </c>
      <c r="CU113" s="13">
        <f>Test!BX112</f>
        <v>0.34403400000000001</v>
      </c>
      <c r="CV113" s="13">
        <f>Test!BY112</f>
        <v>106.796734</v>
      </c>
      <c r="CW113" s="13">
        <f>Test!BZ112</f>
        <v>106.796734</v>
      </c>
      <c r="CX113" s="14">
        <f t="shared" ref="CX113:DH113" ca="1" si="402">bdRateExtend($F113:$F116,G113:G116,$CG113:$CG116,CH113:CH116)</f>
        <v>0</v>
      </c>
      <c r="CY113" s="14">
        <f t="shared" ca="1" si="402"/>
        <v>0</v>
      </c>
      <c r="CZ113" s="14">
        <f t="shared" ca="1" si="402"/>
        <v>0</v>
      </c>
      <c r="DA113" s="14">
        <f t="shared" ca="1" si="402"/>
        <v>0</v>
      </c>
      <c r="DB113" s="14">
        <f t="shared" ca="1" si="402"/>
        <v>0</v>
      </c>
      <c r="DC113" s="14">
        <f t="shared" ca="1" si="402"/>
        <v>0</v>
      </c>
      <c r="DD113" s="14">
        <f t="shared" ca="1" si="402"/>
        <v>0</v>
      </c>
      <c r="DE113" s="14">
        <f t="shared" ca="1" si="402"/>
        <v>0</v>
      </c>
      <c r="DF113" s="14">
        <f t="shared" ca="1" si="402"/>
        <v>0</v>
      </c>
      <c r="DG113" s="14">
        <f t="shared" ca="1" si="402"/>
        <v>0</v>
      </c>
      <c r="DH113" s="14">
        <f t="shared" ca="1" si="402"/>
        <v>0</v>
      </c>
      <c r="DI113" s="3"/>
      <c r="DJ113" s="34">
        <f t="shared" si="261"/>
        <v>3.8574218750000076E-2</v>
      </c>
      <c r="DK113" s="13">
        <f>Test!CN112</f>
        <v>6.2314453125000002E-2</v>
      </c>
      <c r="DL113" s="13">
        <f>Test!CO112</f>
        <v>0.88211011886596602</v>
      </c>
      <c r="DM113" s="13">
        <f>Test!CP112</f>
        <v>0.87918967008590698</v>
      </c>
      <c r="DN113" s="13">
        <f>Test!CQ112</f>
        <v>27.0084129146741</v>
      </c>
      <c r="DO113" s="13">
        <f>Test!CR112</f>
        <v>33.459219110513303</v>
      </c>
      <c r="DP113" s="13">
        <f>Test!CS112</f>
        <v>34.2976309944844</v>
      </c>
      <c r="DQ113" s="13">
        <f>Test!CT112</f>
        <v>0.27219018340110701</v>
      </c>
      <c r="DR113" s="13">
        <f>Test!CU112</f>
        <v>0.95891577005386297</v>
      </c>
      <c r="DS113" s="13">
        <f>Test!CV112</f>
        <v>0.34594666957855202</v>
      </c>
      <c r="DT113" s="13">
        <f>Test!CW112</f>
        <v>0.82588464021682695</v>
      </c>
      <c r="DU113" s="13">
        <f>Test!CX112</f>
        <v>28.3429</v>
      </c>
      <c r="DV113" s="13">
        <f>Test!CY112</f>
        <v>21.9555102549153</v>
      </c>
      <c r="DW113" s="13" t="str">
        <f>Test!CZ112</f>
        <v>None</v>
      </c>
      <c r="DX113" s="13">
        <f>Test!DA112</f>
        <v>0.539211</v>
      </c>
      <c r="DY113" s="13">
        <f>Test!DB112</f>
        <v>0.539211</v>
      </c>
      <c r="DZ113" s="13">
        <f>Test!DC112</f>
        <v>258.333574</v>
      </c>
      <c r="EA113" s="13">
        <f>Test!DD112</f>
        <v>258.333574</v>
      </c>
      <c r="EB113" s="14">
        <f t="shared" ref="EB113:EL113" ca="1" si="403">bdRateExtend($F113:$F116,G113:G116,$DK113:$DK116,DL113:DL116)</f>
        <v>3.2864870279113001E-2</v>
      </c>
      <c r="EC113" s="14">
        <f t="shared" ca="1" si="403"/>
        <v>3.2439625212533629E-2</v>
      </c>
      <c r="ED113" s="14">
        <f t="shared" ca="1" si="403"/>
        <v>-3.6284727934663419E-3</v>
      </c>
      <c r="EE113" s="14">
        <f t="shared" ca="1" si="403"/>
        <v>-0.58909874157396858</v>
      </c>
      <c r="EF113" s="14">
        <f t="shared" ca="1" si="403"/>
        <v>-0.6124086719822448</v>
      </c>
      <c r="EG113" s="14">
        <f t="shared" ca="1" si="403"/>
        <v>1.4911370902655818E-2</v>
      </c>
      <c r="EH113" s="14">
        <f t="shared" ca="1" si="403"/>
        <v>-6.2800805598976495E-2</v>
      </c>
      <c r="EI113" s="14">
        <f t="shared" ca="1" si="403"/>
        <v>1.8054404488664355E-2</v>
      </c>
      <c r="EJ113" s="14">
        <f t="shared" ca="1" si="403"/>
        <v>2.7063304348004857E-2</v>
      </c>
      <c r="EK113" s="14">
        <f t="shared" ca="1" si="403"/>
        <v>-5.5797559929120499E-3</v>
      </c>
      <c r="EL113" s="14">
        <f t="shared" ca="1" si="403"/>
        <v>2.4981173716618121E-2</v>
      </c>
      <c r="EM113" s="3"/>
      <c r="EN113" s="34">
        <f t="shared" si="263"/>
        <v>1</v>
      </c>
      <c r="EO113" s="13">
        <f>Test!DR112</f>
        <v>0</v>
      </c>
      <c r="EP113" s="13">
        <f>Test!DS112</f>
        <v>0</v>
      </c>
      <c r="EQ113" s="13">
        <f>Test!DT112</f>
        <v>0</v>
      </c>
      <c r="ER113" s="13">
        <f>Test!DU112</f>
        <v>0</v>
      </c>
      <c r="ES113" s="13">
        <f>Test!DV112</f>
        <v>0</v>
      </c>
      <c r="ET113" s="13">
        <f>Test!DW112</f>
        <v>0</v>
      </c>
      <c r="EU113" s="13">
        <f>Test!DX112</f>
        <v>0</v>
      </c>
      <c r="EV113" s="13">
        <f>Test!DY112</f>
        <v>0</v>
      </c>
      <c r="EW113" s="13">
        <f>Test!DZ112</f>
        <v>0</v>
      </c>
      <c r="EX113" s="13">
        <f>Test!EA112</f>
        <v>0</v>
      </c>
      <c r="EY113" s="13">
        <f>Test!EB112</f>
        <v>0</v>
      </c>
      <c r="EZ113" s="13">
        <f>Test!EC112</f>
        <v>0</v>
      </c>
      <c r="FA113" s="13">
        <f>Test!ED112</f>
        <v>0</v>
      </c>
      <c r="FB113" s="13">
        <f>Test!EE112</f>
        <v>0</v>
      </c>
      <c r="FC113" s="13">
        <f>Test!EF112</f>
        <v>0</v>
      </c>
      <c r="FD113" s="13">
        <f>Test!EG112</f>
        <v>0</v>
      </c>
      <c r="FE113" s="13">
        <f>Test!EH112</f>
        <v>0</v>
      </c>
      <c r="FF113" s="14">
        <f t="shared" ref="FF113:FP113" ca="1" si="404">bdRateExtend($F113:$F116,G113:G116,$EO113:$EO116,EP113:EP116)</f>
        <v>1</v>
      </c>
      <c r="FG113" s="14">
        <f t="shared" ca="1" si="404"/>
        <v>1</v>
      </c>
      <c r="FH113" s="14">
        <f t="shared" ca="1" si="404"/>
        <v>1</v>
      </c>
      <c r="FI113" s="14">
        <f t="shared" ca="1" si="404"/>
        <v>1</v>
      </c>
      <c r="FJ113" s="14">
        <f t="shared" ca="1" si="404"/>
        <v>1</v>
      </c>
      <c r="FK113" s="14">
        <f t="shared" ca="1" si="404"/>
        <v>1</v>
      </c>
      <c r="FL113" s="14">
        <f t="shared" ca="1" si="404"/>
        <v>1</v>
      </c>
      <c r="FM113" s="14">
        <f t="shared" ca="1" si="404"/>
        <v>1</v>
      </c>
      <c r="FN113" s="14">
        <f t="shared" ca="1" si="404"/>
        <v>1</v>
      </c>
      <c r="FO113" s="14">
        <f t="shared" ca="1" si="404"/>
        <v>1</v>
      </c>
      <c r="FP113" s="14">
        <f t="shared" ca="1" si="404"/>
        <v>1</v>
      </c>
      <c r="FQ113" s="54"/>
      <c r="FR113" s="34">
        <f t="shared" si="265"/>
        <v>1</v>
      </c>
      <c r="FS113" s="13">
        <f>Test!EV112</f>
        <v>0</v>
      </c>
      <c r="FT113" s="13">
        <f>Test!EW112</f>
        <v>0</v>
      </c>
      <c r="FU113" s="13">
        <f>Test!EX112</f>
        <v>0</v>
      </c>
      <c r="FV113" s="13">
        <f>Test!EY112</f>
        <v>0</v>
      </c>
      <c r="FW113" s="13">
        <f>Test!EZ112</f>
        <v>0</v>
      </c>
      <c r="FX113" s="13">
        <f>Test!FA112</f>
        <v>0</v>
      </c>
      <c r="FY113" s="13">
        <f>Test!FB112</f>
        <v>0</v>
      </c>
      <c r="FZ113" s="13">
        <f>Test!FC112</f>
        <v>0</v>
      </c>
      <c r="GA113" s="13">
        <f>Test!FD112</f>
        <v>0</v>
      </c>
      <c r="GB113" s="13">
        <f>Test!FE112</f>
        <v>0</v>
      </c>
      <c r="GC113" s="13">
        <f>Test!FF112</f>
        <v>0</v>
      </c>
      <c r="GD113" s="13">
        <f>Test!FG112</f>
        <v>0</v>
      </c>
      <c r="GE113" s="13">
        <f>Test!FH112</f>
        <v>0</v>
      </c>
      <c r="GF113" s="13">
        <f>Test!FI112</f>
        <v>0</v>
      </c>
      <c r="GG113" s="13">
        <f>Test!FJ112</f>
        <v>0</v>
      </c>
      <c r="GH113" s="13">
        <f>Test!FK112</f>
        <v>0</v>
      </c>
      <c r="GI113" s="13">
        <f>Test!FL112</f>
        <v>0</v>
      </c>
      <c r="GJ113" s="14">
        <f t="shared" ref="GJ113:GT113" ca="1" si="405">bdRateExtend($F113:$F116,G113:G116,$FS113:$FS116,FT113:FT116)</f>
        <v>1</v>
      </c>
      <c r="GK113" s="14">
        <f t="shared" ca="1" si="405"/>
        <v>1</v>
      </c>
      <c r="GL113" s="14">
        <f t="shared" ca="1" si="405"/>
        <v>1</v>
      </c>
      <c r="GM113" s="14">
        <f t="shared" ca="1" si="405"/>
        <v>1</v>
      </c>
      <c r="GN113" s="14">
        <f t="shared" ca="1" si="405"/>
        <v>1</v>
      </c>
      <c r="GO113" s="14">
        <f t="shared" ca="1" si="405"/>
        <v>1</v>
      </c>
      <c r="GP113" s="14">
        <f t="shared" ca="1" si="405"/>
        <v>1</v>
      </c>
      <c r="GQ113" s="14">
        <f t="shared" ca="1" si="405"/>
        <v>1</v>
      </c>
      <c r="GR113" s="14">
        <f t="shared" ca="1" si="405"/>
        <v>1</v>
      </c>
      <c r="GS113" s="14">
        <f t="shared" ca="1" si="405"/>
        <v>1</v>
      </c>
      <c r="GT113" s="14">
        <f t="shared" ca="1" si="405"/>
        <v>1</v>
      </c>
      <c r="GU113" s="54"/>
      <c r="GV113" s="34">
        <f t="shared" si="267"/>
        <v>1</v>
      </c>
      <c r="GW113" s="13">
        <f>Test!FZ112</f>
        <v>0</v>
      </c>
      <c r="GX113" s="13">
        <f>Test!GA112</f>
        <v>0</v>
      </c>
      <c r="GY113" s="13">
        <f>Test!GB112</f>
        <v>0</v>
      </c>
      <c r="GZ113" s="13">
        <f>Test!GC112</f>
        <v>0</v>
      </c>
      <c r="HA113" s="13">
        <f>Test!GD112</f>
        <v>0</v>
      </c>
      <c r="HB113" s="13">
        <f>Test!GE112</f>
        <v>0</v>
      </c>
      <c r="HC113" s="13">
        <f>Test!GF112</f>
        <v>0</v>
      </c>
      <c r="HD113" s="13">
        <f>Test!GG112</f>
        <v>0</v>
      </c>
      <c r="HE113" s="13">
        <f>Test!GH112</f>
        <v>0</v>
      </c>
      <c r="HF113" s="13">
        <f>Test!GI112</f>
        <v>0</v>
      </c>
      <c r="HG113" s="13">
        <f>Test!GJ112</f>
        <v>0</v>
      </c>
      <c r="HH113" s="13">
        <f>Test!GK112</f>
        <v>0</v>
      </c>
      <c r="HI113" s="13">
        <f>Test!GL112</f>
        <v>0</v>
      </c>
      <c r="HJ113" s="13">
        <f>Test!GM112</f>
        <v>0</v>
      </c>
      <c r="HK113" s="13">
        <f>Test!GN112</f>
        <v>0</v>
      </c>
      <c r="HL113" s="13">
        <f>Test!GO112</f>
        <v>0</v>
      </c>
      <c r="HM113" s="13">
        <f>Test!GP112</f>
        <v>0</v>
      </c>
      <c r="HN113" s="14">
        <f t="shared" ref="HN113:HX113" ca="1" si="406">bdRateExtend($F113:$F116,G113:G116,$GW113:$GW116,GX113:GX116)</f>
        <v>1</v>
      </c>
      <c r="HO113" s="14">
        <f t="shared" ca="1" si="406"/>
        <v>1</v>
      </c>
      <c r="HP113" s="14">
        <f t="shared" ca="1" si="406"/>
        <v>1</v>
      </c>
      <c r="HQ113" s="14">
        <f t="shared" ca="1" si="406"/>
        <v>1</v>
      </c>
      <c r="HR113" s="14">
        <f t="shared" ca="1" si="406"/>
        <v>1</v>
      </c>
      <c r="HS113" s="14">
        <f t="shared" ca="1" si="406"/>
        <v>1</v>
      </c>
      <c r="HT113" s="14">
        <f t="shared" ca="1" si="406"/>
        <v>1</v>
      </c>
      <c r="HU113" s="14">
        <f t="shared" ca="1" si="406"/>
        <v>1</v>
      </c>
      <c r="HV113" s="14">
        <f t="shared" ca="1" si="406"/>
        <v>1</v>
      </c>
      <c r="HW113" s="14">
        <f t="shared" ca="1" si="406"/>
        <v>1</v>
      </c>
      <c r="HX113" s="14">
        <f t="shared" ca="1" si="406"/>
        <v>1</v>
      </c>
      <c r="HY113" s="3"/>
      <c r="HZ113" s="34">
        <f t="shared" si="269"/>
        <v>1</v>
      </c>
      <c r="IA113" s="13">
        <f>Test!HD112</f>
        <v>0</v>
      </c>
      <c r="IB113" s="13">
        <f>Test!HE112</f>
        <v>0</v>
      </c>
      <c r="IC113" s="13">
        <f>Test!HF112</f>
        <v>0</v>
      </c>
      <c r="ID113" s="13">
        <f>Test!HG112</f>
        <v>0</v>
      </c>
      <c r="IE113" s="13">
        <f>Test!HH112</f>
        <v>0</v>
      </c>
      <c r="IF113" s="13">
        <f>Test!HI112</f>
        <v>0</v>
      </c>
      <c r="IG113" s="13">
        <f>Test!HJ112</f>
        <v>0</v>
      </c>
      <c r="IH113" s="13">
        <f>Test!HK112</f>
        <v>0</v>
      </c>
      <c r="II113" s="13">
        <f>Test!HL112</f>
        <v>0</v>
      </c>
      <c r="IJ113" s="13">
        <f>Test!HM112</f>
        <v>0</v>
      </c>
      <c r="IK113" s="13">
        <f>Test!HN112</f>
        <v>0</v>
      </c>
      <c r="IL113" s="13">
        <f>Test!HO112</f>
        <v>0</v>
      </c>
      <c r="IM113" s="13">
        <f>Test!HP112</f>
        <v>0</v>
      </c>
      <c r="IN113" s="13">
        <f>Test!HQ112</f>
        <v>0</v>
      </c>
      <c r="IO113" s="13">
        <f>Test!HR112</f>
        <v>0</v>
      </c>
      <c r="IP113" s="13">
        <f>Test!HS112</f>
        <v>0</v>
      </c>
      <c r="IQ113" s="13">
        <f>Test!HT112</f>
        <v>0</v>
      </c>
      <c r="IR113" s="14">
        <f t="shared" ref="IR113:JB113" ca="1" si="407">bdRateExtend($F113:$F116,G113:G116,$IA113:$IA116,IB113:IB116)</f>
        <v>1</v>
      </c>
      <c r="IS113" s="14">
        <f t="shared" ca="1" si="407"/>
        <v>1</v>
      </c>
      <c r="IT113" s="14">
        <f t="shared" ca="1" si="407"/>
        <v>1</v>
      </c>
      <c r="IU113" s="14">
        <f t="shared" ca="1" si="407"/>
        <v>1</v>
      </c>
      <c r="IV113" s="14">
        <f t="shared" ca="1" si="407"/>
        <v>1</v>
      </c>
      <c r="IW113" s="14">
        <f t="shared" ca="1" si="407"/>
        <v>1</v>
      </c>
      <c r="IX113" s="14">
        <f t="shared" ca="1" si="407"/>
        <v>1</v>
      </c>
      <c r="IY113" s="14">
        <f t="shared" ca="1" si="407"/>
        <v>1</v>
      </c>
      <c r="IZ113" s="14">
        <f t="shared" ca="1" si="407"/>
        <v>1</v>
      </c>
      <c r="JA113" s="14">
        <f t="shared" ca="1" si="407"/>
        <v>1</v>
      </c>
      <c r="JB113" s="14">
        <f t="shared" ca="1" si="407"/>
        <v>1</v>
      </c>
      <c r="JC113" s="3"/>
      <c r="JD113" s="34">
        <f t="shared" si="271"/>
        <v>1</v>
      </c>
      <c r="JE113" s="13">
        <f>Test!IH112</f>
        <v>0</v>
      </c>
      <c r="JF113" s="13">
        <f>Test!II112</f>
        <v>0</v>
      </c>
      <c r="JG113" s="13">
        <f>Test!IJ112</f>
        <v>0</v>
      </c>
      <c r="JH113" s="13">
        <f>Test!IK112</f>
        <v>0</v>
      </c>
      <c r="JI113" s="13">
        <f>Test!IL112</f>
        <v>0</v>
      </c>
      <c r="JJ113" s="13">
        <f>Test!IM112</f>
        <v>0</v>
      </c>
      <c r="JK113" s="13">
        <f>Test!IN112</f>
        <v>0</v>
      </c>
      <c r="JL113" s="13">
        <f>Test!IO112</f>
        <v>0</v>
      </c>
      <c r="JM113" s="13">
        <f>Test!IP112</f>
        <v>0</v>
      </c>
      <c r="JN113" s="13">
        <f>Test!IQ112</f>
        <v>0</v>
      </c>
      <c r="JO113" s="13">
        <f>Test!IR112</f>
        <v>0</v>
      </c>
      <c r="JP113" s="13">
        <f>Test!IS112</f>
        <v>0</v>
      </c>
      <c r="JQ113" s="13">
        <f>Test!IT112</f>
        <v>0</v>
      </c>
      <c r="JR113" s="13">
        <f>Test!IU112</f>
        <v>0</v>
      </c>
      <c r="JS113" s="13">
        <f>Test!IV112</f>
        <v>0</v>
      </c>
      <c r="JT113" s="13">
        <f>Test!IW112</f>
        <v>0</v>
      </c>
      <c r="JU113" s="13">
        <f>Test!IX112</f>
        <v>0</v>
      </c>
      <c r="JV113" s="14">
        <f t="shared" ref="JV113:KF113" ca="1" si="408">bdRateExtend($F113:$F116,G113:G116,$JE113:$JE116,JF113:JF116)</f>
        <v>1</v>
      </c>
      <c r="JW113" s="14">
        <f t="shared" ca="1" si="408"/>
        <v>1</v>
      </c>
      <c r="JX113" s="14">
        <f t="shared" ca="1" si="408"/>
        <v>1</v>
      </c>
      <c r="JY113" s="14">
        <f t="shared" ca="1" si="408"/>
        <v>1</v>
      </c>
      <c r="JZ113" s="14">
        <f t="shared" ca="1" si="408"/>
        <v>1</v>
      </c>
      <c r="KA113" s="14">
        <f t="shared" ca="1" si="408"/>
        <v>1</v>
      </c>
      <c r="KB113" s="14">
        <f t="shared" ca="1" si="408"/>
        <v>1</v>
      </c>
      <c r="KC113" s="14">
        <f t="shared" ca="1" si="408"/>
        <v>1</v>
      </c>
      <c r="KD113" s="14">
        <f t="shared" ca="1" si="408"/>
        <v>1</v>
      </c>
      <c r="KE113" s="14">
        <f t="shared" ca="1" si="408"/>
        <v>1</v>
      </c>
      <c r="KF113" s="14">
        <f t="shared" ca="1" si="408"/>
        <v>1</v>
      </c>
      <c r="KG113" s="3"/>
      <c r="KH113" s="34">
        <f t="shared" si="273"/>
        <v>1</v>
      </c>
      <c r="KI113" s="13">
        <f>Test!JL112</f>
        <v>0</v>
      </c>
      <c r="KJ113" s="13">
        <f>Test!JM112</f>
        <v>0</v>
      </c>
      <c r="KK113" s="13">
        <f>Test!JN112</f>
        <v>0</v>
      </c>
      <c r="KL113" s="13">
        <f>Test!JO112</f>
        <v>0</v>
      </c>
      <c r="KM113" s="13">
        <f>Test!JP112</f>
        <v>0</v>
      </c>
      <c r="KN113" s="13">
        <f>Test!JQ112</f>
        <v>0</v>
      </c>
      <c r="KO113" s="13">
        <f>Test!JR112</f>
        <v>0</v>
      </c>
      <c r="KP113" s="13">
        <f>Test!JS112</f>
        <v>0</v>
      </c>
      <c r="KQ113" s="13">
        <f>Test!JT112</f>
        <v>0</v>
      </c>
      <c r="KR113" s="13">
        <f>Test!JU112</f>
        <v>0</v>
      </c>
      <c r="KS113" s="13">
        <f>Test!JV112</f>
        <v>0</v>
      </c>
      <c r="KT113" s="13">
        <f>Test!JW112</f>
        <v>0</v>
      </c>
      <c r="KU113" s="13">
        <f>Test!JX112</f>
        <v>0</v>
      </c>
      <c r="KV113" s="13">
        <f>Test!JY112</f>
        <v>0</v>
      </c>
      <c r="KW113" s="13">
        <f>Test!JZ112</f>
        <v>0</v>
      </c>
      <c r="KX113" s="13">
        <f>Test!KA112</f>
        <v>0</v>
      </c>
      <c r="KY113" s="13">
        <f>Test!KB112</f>
        <v>0</v>
      </c>
      <c r="KZ113" s="14">
        <f t="shared" ref="KZ113:LJ113" ca="1" si="409">bdRateExtend($F113:$F116,G113:G116,$KI113:$KI116,KJ113:KJ116)</f>
        <v>1</v>
      </c>
      <c r="LA113" s="14">
        <f t="shared" ca="1" si="409"/>
        <v>1</v>
      </c>
      <c r="LB113" s="14">
        <f t="shared" ca="1" si="409"/>
        <v>1</v>
      </c>
      <c r="LC113" s="14">
        <f t="shared" ca="1" si="409"/>
        <v>1</v>
      </c>
      <c r="LD113" s="14">
        <f t="shared" ca="1" si="409"/>
        <v>1</v>
      </c>
      <c r="LE113" s="14">
        <f t="shared" ca="1" si="409"/>
        <v>1</v>
      </c>
      <c r="LF113" s="14">
        <f t="shared" ca="1" si="409"/>
        <v>1</v>
      </c>
      <c r="LG113" s="14">
        <f t="shared" ca="1" si="409"/>
        <v>1</v>
      </c>
      <c r="LH113" s="14">
        <f t="shared" ca="1" si="409"/>
        <v>1</v>
      </c>
      <c r="LI113" s="14">
        <f t="shared" ca="1" si="409"/>
        <v>1</v>
      </c>
      <c r="LJ113" s="14">
        <f t="shared" ca="1" si="409"/>
        <v>1</v>
      </c>
      <c r="LK113" s="3"/>
      <c r="LL113" s="34">
        <f t="shared" si="275"/>
        <v>1</v>
      </c>
      <c r="LM113" s="13">
        <f>Test!KP112</f>
        <v>0</v>
      </c>
      <c r="LN113" s="13">
        <f>Test!KQ112</f>
        <v>0</v>
      </c>
      <c r="LO113" s="13">
        <f>Test!KR112</f>
        <v>0</v>
      </c>
      <c r="LP113" s="13">
        <f>Test!KS112</f>
        <v>0</v>
      </c>
      <c r="LQ113" s="13">
        <f>Test!KT112</f>
        <v>0</v>
      </c>
      <c r="LR113" s="13">
        <f>Test!KU112</f>
        <v>0</v>
      </c>
      <c r="LS113" s="13">
        <f>Test!KV112</f>
        <v>0</v>
      </c>
      <c r="LT113" s="13">
        <f>Test!KW112</f>
        <v>0</v>
      </c>
      <c r="LU113" s="13">
        <f>Test!KX112</f>
        <v>0</v>
      </c>
      <c r="LV113" s="13">
        <f>Test!KY112</f>
        <v>0</v>
      </c>
      <c r="LW113" s="13">
        <f>Test!KZ112</f>
        <v>0</v>
      </c>
      <c r="LX113" s="13">
        <f>Test!LA112</f>
        <v>0</v>
      </c>
      <c r="LY113" s="13">
        <f>Test!LB112</f>
        <v>0</v>
      </c>
      <c r="LZ113" s="13">
        <f>Test!LC112</f>
        <v>0</v>
      </c>
      <c r="MA113" s="13">
        <f>Test!LD112</f>
        <v>0</v>
      </c>
      <c r="MB113" s="13">
        <f>Test!LE112</f>
        <v>0</v>
      </c>
      <c r="MC113" s="13">
        <f>Test!LF112</f>
        <v>0</v>
      </c>
      <c r="MD113" s="14">
        <f t="shared" ref="MD113:MN113" ca="1" si="410">bdRateExtend($F113:$F116,G113:G116,$LM113:$LM116,LN113:LN116)</f>
        <v>1</v>
      </c>
      <c r="ME113" s="14">
        <f t="shared" ca="1" si="410"/>
        <v>1</v>
      </c>
      <c r="MF113" s="14">
        <f t="shared" ca="1" si="410"/>
        <v>1</v>
      </c>
      <c r="MG113" s="14">
        <f t="shared" ca="1" si="410"/>
        <v>1</v>
      </c>
      <c r="MH113" s="14">
        <f t="shared" ca="1" si="410"/>
        <v>1</v>
      </c>
      <c r="MI113" s="14">
        <f t="shared" ca="1" si="410"/>
        <v>1</v>
      </c>
      <c r="MJ113" s="14">
        <f t="shared" ca="1" si="410"/>
        <v>1</v>
      </c>
      <c r="MK113" s="14">
        <f t="shared" ca="1" si="410"/>
        <v>1</v>
      </c>
      <c r="ML113" s="14">
        <f t="shared" ca="1" si="410"/>
        <v>1</v>
      </c>
      <c r="MM113" s="14">
        <f t="shared" ca="1" si="410"/>
        <v>1</v>
      </c>
      <c r="MN113" s="14">
        <f t="shared" ca="1" si="410"/>
        <v>1</v>
      </c>
      <c r="MO113" s="54"/>
      <c r="MP113" s="34">
        <f t="shared" si="277"/>
        <v>1</v>
      </c>
      <c r="MQ113" s="13">
        <f>Test!LT112</f>
        <v>0</v>
      </c>
      <c r="MR113" s="13">
        <f>Test!LU112</f>
        <v>0</v>
      </c>
      <c r="MS113" s="13">
        <f>Test!LV112</f>
        <v>0</v>
      </c>
      <c r="MT113" s="13">
        <f>Test!LW112</f>
        <v>0</v>
      </c>
      <c r="MU113" s="13">
        <f>Test!LX112</f>
        <v>0</v>
      </c>
      <c r="MV113" s="13">
        <f>Test!LY112</f>
        <v>0</v>
      </c>
      <c r="MW113" s="13">
        <f>Test!LZ112</f>
        <v>0</v>
      </c>
      <c r="MX113" s="13">
        <f>Test!MA112</f>
        <v>0</v>
      </c>
      <c r="MY113" s="13">
        <f>Test!MB112</f>
        <v>0</v>
      </c>
      <c r="MZ113" s="13">
        <f>Test!MC112</f>
        <v>0</v>
      </c>
      <c r="NA113" s="13">
        <f>Test!MD112</f>
        <v>0</v>
      </c>
      <c r="NB113" s="13">
        <f>Test!ME112</f>
        <v>0</v>
      </c>
      <c r="NC113" s="13">
        <f>Test!MF112</f>
        <v>0</v>
      </c>
      <c r="ND113" s="13">
        <f>Test!MG112</f>
        <v>0</v>
      </c>
      <c r="NE113" s="13">
        <f>Test!MH112</f>
        <v>0</v>
      </c>
      <c r="NF113" s="13">
        <f>Test!MI112</f>
        <v>0</v>
      </c>
      <c r="NG113" s="13">
        <f>Test!MJ112</f>
        <v>0</v>
      </c>
      <c r="NH113" s="14">
        <f t="shared" ref="NH113:NR113" ca="1" si="411">bdRateExtend($F113:$F116,G113:G116,$MQ113:$MQ116,MR113:MR116)</f>
        <v>1</v>
      </c>
      <c r="NI113" s="14">
        <f t="shared" ca="1" si="411"/>
        <v>1</v>
      </c>
      <c r="NJ113" s="14">
        <f t="shared" ca="1" si="411"/>
        <v>1</v>
      </c>
      <c r="NK113" s="14">
        <f t="shared" ca="1" si="411"/>
        <v>1</v>
      </c>
      <c r="NL113" s="14">
        <f t="shared" ca="1" si="411"/>
        <v>1</v>
      </c>
      <c r="NM113" s="14">
        <f t="shared" ca="1" si="411"/>
        <v>1</v>
      </c>
      <c r="NN113" s="14">
        <f t="shared" ca="1" si="411"/>
        <v>1</v>
      </c>
      <c r="NO113" s="14">
        <f t="shared" ca="1" si="411"/>
        <v>1</v>
      </c>
      <c r="NP113" s="14">
        <f t="shared" ca="1" si="411"/>
        <v>1</v>
      </c>
      <c r="NQ113" s="14">
        <f t="shared" ca="1" si="411"/>
        <v>1</v>
      </c>
      <c r="NR113" s="14">
        <f t="shared" ca="1" si="411"/>
        <v>1</v>
      </c>
      <c r="NS113" s="54"/>
      <c r="NT113" s="34">
        <f t="shared" si="281"/>
        <v>1</v>
      </c>
      <c r="NU113" s="13">
        <f>Test!MX112</f>
        <v>0</v>
      </c>
      <c r="NV113" s="13">
        <f>Test!MY112</f>
        <v>0</v>
      </c>
      <c r="NW113" s="13">
        <f>Test!MZ112</f>
        <v>0</v>
      </c>
      <c r="NX113" s="13">
        <f>Test!NA112</f>
        <v>0</v>
      </c>
      <c r="NY113" s="13">
        <f>Test!NB112</f>
        <v>0</v>
      </c>
      <c r="NZ113" s="13">
        <f>Test!NC112</f>
        <v>0</v>
      </c>
      <c r="OA113" s="13">
        <f>Test!ND112</f>
        <v>0</v>
      </c>
      <c r="OB113" s="13">
        <f>Test!NE112</f>
        <v>0</v>
      </c>
      <c r="OC113" s="13">
        <f>Test!NF112</f>
        <v>0</v>
      </c>
      <c r="OD113" s="13">
        <f>Test!NG112</f>
        <v>0</v>
      </c>
      <c r="OE113" s="13">
        <f>Test!NH112</f>
        <v>0</v>
      </c>
      <c r="OF113" s="13">
        <f>Test!NI112</f>
        <v>0</v>
      </c>
      <c r="OG113" s="13">
        <f>Test!NJ112</f>
        <v>0</v>
      </c>
      <c r="OH113" s="13">
        <f>Test!NK112</f>
        <v>0</v>
      </c>
      <c r="OI113" s="13">
        <f>Test!NL112</f>
        <v>0</v>
      </c>
      <c r="OJ113" s="13">
        <f>Test!NM112</f>
        <v>0</v>
      </c>
      <c r="OK113" s="13">
        <f>Test!NN112</f>
        <v>0</v>
      </c>
      <c r="OL113" s="14">
        <f t="shared" ref="OL113:OV113" ca="1" si="412">bdRateExtend($F113:$F116,G113:G116,$NU113:$NU116,NV113:NV116)</f>
        <v>1</v>
      </c>
      <c r="OM113" s="14">
        <f t="shared" ca="1" si="412"/>
        <v>1</v>
      </c>
      <c r="ON113" s="14">
        <f t="shared" ca="1" si="412"/>
        <v>1</v>
      </c>
      <c r="OO113" s="14">
        <f t="shared" ca="1" si="412"/>
        <v>1</v>
      </c>
      <c r="OP113" s="14">
        <f t="shared" ca="1" si="412"/>
        <v>1</v>
      </c>
      <c r="OQ113" s="14">
        <f t="shared" ca="1" si="412"/>
        <v>1</v>
      </c>
      <c r="OR113" s="14">
        <f t="shared" ca="1" si="412"/>
        <v>1</v>
      </c>
      <c r="OS113" s="14">
        <f t="shared" ca="1" si="412"/>
        <v>1</v>
      </c>
      <c r="OT113" s="14">
        <f t="shared" ca="1" si="412"/>
        <v>1</v>
      </c>
      <c r="OU113" s="14">
        <f t="shared" ca="1" si="412"/>
        <v>1</v>
      </c>
      <c r="OV113" s="14">
        <f t="shared" ca="1" si="412"/>
        <v>1</v>
      </c>
      <c r="OW113" s="54"/>
      <c r="OX113" s="34">
        <f t="shared" si="282"/>
        <v>1</v>
      </c>
      <c r="OY113" s="13">
        <f>Test!OB112</f>
        <v>0</v>
      </c>
      <c r="OZ113" s="13">
        <f>Test!OC112</f>
        <v>0</v>
      </c>
      <c r="PA113" s="13">
        <f>Test!OD112</f>
        <v>0</v>
      </c>
      <c r="PB113" s="13">
        <f>Test!OE112</f>
        <v>0</v>
      </c>
      <c r="PC113" s="13">
        <f>Test!OF112</f>
        <v>0</v>
      </c>
      <c r="PD113" s="13">
        <f>Test!OG112</f>
        <v>0</v>
      </c>
      <c r="PE113" s="13">
        <f>Test!OH112</f>
        <v>0</v>
      </c>
      <c r="PF113" s="13">
        <f>Test!OI112</f>
        <v>0</v>
      </c>
      <c r="PG113" s="13">
        <f>Test!OJ112</f>
        <v>0</v>
      </c>
      <c r="PH113" s="13">
        <f>Test!OK112</f>
        <v>0</v>
      </c>
      <c r="PI113" s="13">
        <f>Test!OL112</f>
        <v>0</v>
      </c>
      <c r="PJ113" s="13">
        <f>Test!OM112</f>
        <v>0</v>
      </c>
      <c r="PK113" s="13">
        <f>Test!ON112</f>
        <v>0</v>
      </c>
      <c r="PL113" s="13">
        <f>Test!OO112</f>
        <v>0</v>
      </c>
      <c r="PM113" s="13">
        <f>Test!OP112</f>
        <v>0</v>
      </c>
      <c r="PN113" s="13">
        <f>Test!OQ112</f>
        <v>0</v>
      </c>
      <c r="PO113" s="13">
        <f>Test!OR112</f>
        <v>0</v>
      </c>
      <c r="PP113" s="14">
        <f t="shared" ref="PP113:PZ113" ca="1" si="413">bdRateExtend($F113:$F116,G113:G116,$OY113:$OY116,OZ113:OZ116)</f>
        <v>1</v>
      </c>
      <c r="PQ113" s="14">
        <f t="shared" ca="1" si="413"/>
        <v>1</v>
      </c>
      <c r="PR113" s="14">
        <f t="shared" ca="1" si="413"/>
        <v>1</v>
      </c>
      <c r="PS113" s="14">
        <f t="shared" ca="1" si="413"/>
        <v>1</v>
      </c>
      <c r="PT113" s="14">
        <f t="shared" ca="1" si="413"/>
        <v>1</v>
      </c>
      <c r="PU113" s="14">
        <f t="shared" ca="1" si="413"/>
        <v>1</v>
      </c>
      <c r="PV113" s="14">
        <f t="shared" ca="1" si="413"/>
        <v>1</v>
      </c>
      <c r="PW113" s="14">
        <f t="shared" ca="1" si="413"/>
        <v>1</v>
      </c>
      <c r="PX113" s="14">
        <f t="shared" ca="1" si="413"/>
        <v>1</v>
      </c>
      <c r="PY113" s="14">
        <f t="shared" ca="1" si="413"/>
        <v>1</v>
      </c>
      <c r="PZ113" s="14">
        <f t="shared" ca="1" si="413"/>
        <v>1</v>
      </c>
    </row>
    <row r="114" spans="3:442">
      <c r="C114" s="115"/>
      <c r="D114" s="26">
        <f t="shared" si="399"/>
        <v>0.12</v>
      </c>
      <c r="E114" s="35">
        <f t="shared" ca="1" si="254"/>
        <v>1.4322916666666593E-2</v>
      </c>
      <c r="F114" s="15">
        <f ca="1">Reference!B113</f>
        <v>0.11828125</v>
      </c>
      <c r="G114" s="15">
        <f ca="1">Reference!C113</f>
        <v>0.93784189224243097</v>
      </c>
      <c r="H114" s="15">
        <f ca="1">Reference!D113</f>
        <v>0.93659222126007002</v>
      </c>
      <c r="I114" s="15">
        <f ca="1">Reference!E113</f>
        <v>29.232262251693999</v>
      </c>
      <c r="J114" s="15">
        <f ca="1">Reference!F113</f>
        <v>32.374495741747197</v>
      </c>
      <c r="K114" s="15">
        <f ca="1">Reference!G113</f>
        <v>33.033913949827401</v>
      </c>
      <c r="L114" s="15">
        <f ca="1">Reference!H113</f>
        <v>0.37520027160644498</v>
      </c>
      <c r="M114" s="15">
        <f ca="1">Reference!I113</f>
        <v>0.977403223514556</v>
      </c>
      <c r="N114" s="15">
        <f ca="1">Reference!J113</f>
        <v>0.26138478517532299</v>
      </c>
      <c r="O114" s="15">
        <f ca="1">Reference!K113</f>
        <v>0.90867692232131902</v>
      </c>
      <c r="P114" s="15">
        <f ca="1">Reference!L113</f>
        <v>48.172065000000003</v>
      </c>
      <c r="Q114" s="15">
        <f ca="1">Reference!M113</f>
        <v>24.723580728763199</v>
      </c>
      <c r="R114" s="15" t="str">
        <f ca="1">Reference!N113</f>
        <v>None</v>
      </c>
      <c r="S114" s="15">
        <f ca="1">Reference!O113</f>
        <v>0.98100200000000004</v>
      </c>
      <c r="T114" s="15">
        <f ca="1">Reference!P113</f>
        <v>0.98100200000000004</v>
      </c>
      <c r="U114" s="15">
        <f ca="1">Reference!Q113</f>
        <v>124.78044199999999</v>
      </c>
      <c r="V114" s="15">
        <f ca="1">Reference!R113</f>
        <v>124.78044199999999</v>
      </c>
      <c r="X114" s="15">
        <f t="shared" si="255"/>
        <v>3.7217881944441707E-2</v>
      </c>
      <c r="Y114" s="15">
        <f>Test!B113</f>
        <v>0.124466145833333</v>
      </c>
      <c r="Z114" s="15">
        <f>Test!C113</f>
        <v>0.86634719371795599</v>
      </c>
      <c r="AA114" s="15">
        <f>Test!D113</f>
        <v>0.86228418350219704</v>
      </c>
      <c r="AB114" s="15">
        <f>Test!E113</f>
        <v>26.1836263402272</v>
      </c>
      <c r="AC114" s="15">
        <f>Test!F113</f>
        <v>30.1696311392963</v>
      </c>
      <c r="AD114" s="15">
        <f>Test!G113</f>
        <v>31.4754127193229</v>
      </c>
      <c r="AE114" s="15">
        <f>Test!H113</f>
        <v>0.23660229146480499</v>
      </c>
      <c r="AF114" s="15">
        <f>Test!I113</f>
        <v>0.95465856790542603</v>
      </c>
      <c r="AG114" s="15">
        <f>Test!J113</f>
        <v>0.37230446934700001</v>
      </c>
      <c r="AH114" s="15">
        <f>Test!K113</f>
        <v>0.837266385555267</v>
      </c>
      <c r="AI114" s="15">
        <f>Test!L113</f>
        <v>36.942929999999997</v>
      </c>
      <c r="AJ114" s="15">
        <f>Test!M113</f>
        <v>21.032033949954901</v>
      </c>
      <c r="AK114" s="15" t="str">
        <f>Test!N113</f>
        <v>None</v>
      </c>
      <c r="AL114" s="15">
        <f>Test!O113</f>
        <v>0.34025300000000003</v>
      </c>
      <c r="AM114" s="15">
        <f>Test!P113</f>
        <v>0.34025300000000003</v>
      </c>
      <c r="AN114" s="15">
        <f>Test!Q113</f>
        <v>0.60622600000000004</v>
      </c>
      <c r="AO114" s="15">
        <f>Test!R113</f>
        <v>0.60622600000000004</v>
      </c>
      <c r="AP114" s="16">
        <f t="shared" ref="AP114:AZ114" ca="1" si="414">bdRateExtend($F113:$F117,G113:G117,$Y113:$Y117,Z113:Z117)</f>
        <v>0.9485779397069003</v>
      </c>
      <c r="AQ114" s="16">
        <f t="shared" ca="1" si="414"/>
        <v>0.94990124016742405</v>
      </c>
      <c r="AR114" s="16">
        <f t="shared" ca="1" si="414"/>
        <v>1.1044224475151632</v>
      </c>
      <c r="AS114" s="16">
        <f t="shared" ca="1" si="414"/>
        <v>0.45089887968467579</v>
      </c>
      <c r="AT114" s="16">
        <f t="shared" ca="1" si="414"/>
        <v>0.28841450369468657</v>
      </c>
      <c r="AU114" s="16">
        <f t="shared" ca="1" si="414"/>
        <v>0.90595102648872117</v>
      </c>
      <c r="AV114" s="16">
        <f t="shared" ca="1" si="414"/>
        <v>0.60034133636886322</v>
      </c>
      <c r="AW114" s="16">
        <f t="shared" ca="1" si="414"/>
        <v>0.88189749840546394</v>
      </c>
      <c r="AX114" s="16">
        <f t="shared" ca="1" si="414"/>
        <v>0.70415134201263707</v>
      </c>
      <c r="AY114" s="16">
        <f t="shared" ca="1" si="414"/>
        <v>0.44132401027434653</v>
      </c>
      <c r="AZ114" s="16">
        <f t="shared" ca="1" si="414"/>
        <v>0.81783303940633556</v>
      </c>
      <c r="BA114" s="3"/>
      <c r="BB114" s="35">
        <f t="shared" si="257"/>
        <v>1.6276041666665741E-3</v>
      </c>
      <c r="BC114" s="15">
        <f>Test!AF113</f>
        <v>0.11980468750000001</v>
      </c>
      <c r="BD114" s="15">
        <f>Test!AG113</f>
        <v>0.91179418563842696</v>
      </c>
      <c r="BE114" s="15">
        <f>Test!AH113</f>
        <v>0.90944635868072499</v>
      </c>
      <c r="BF114" s="15">
        <f>Test!AI113</f>
        <v>28.038117910767301</v>
      </c>
      <c r="BG114" s="15">
        <f>Test!AJ113</f>
        <v>34.044679059445201</v>
      </c>
      <c r="BH114" s="15">
        <f>Test!AK113</f>
        <v>34.765971688608197</v>
      </c>
      <c r="BI114" s="15">
        <f>Test!AL113</f>
        <v>0.31296268105506803</v>
      </c>
      <c r="BJ114" s="15">
        <f>Test!AM113</f>
        <v>0.97155940532684304</v>
      </c>
      <c r="BK114" s="15">
        <f>Test!AN113</f>
        <v>0.302669137716293</v>
      </c>
      <c r="BL114" s="15">
        <f>Test!AO113</f>
        <v>0.87451571226119995</v>
      </c>
      <c r="BM114" s="15">
        <f>Test!AP113</f>
        <v>45.022857999999999</v>
      </c>
      <c r="BN114" s="15">
        <f>Test!AQ113</f>
        <v>23.306769421432101</v>
      </c>
      <c r="BO114" s="15" t="str">
        <f>Test!AR113</f>
        <v>None</v>
      </c>
      <c r="BP114" s="15">
        <f>Test!AS113</f>
        <v>6.4976999999999993E-2</v>
      </c>
      <c r="BQ114" s="15">
        <f>Test!AT113</f>
        <v>6.4976999999999993E-2</v>
      </c>
      <c r="BR114" s="15">
        <f>Test!AU113</f>
        <v>0.83604299999999998</v>
      </c>
      <c r="BS114" s="15">
        <f>Test!AV113</f>
        <v>0.83604299999999998</v>
      </c>
      <c r="BT114" s="16">
        <f t="shared" ref="BT114:CD114" ca="1" si="415">bdRateExtend($F113:$F117,G113:G117,$BC113:$BC117,BD113:BD117)</f>
        <v>0.43944275410474498</v>
      </c>
      <c r="BU114" s="16">
        <f t="shared" ca="1" si="415"/>
        <v>0.44632848352499033</v>
      </c>
      <c r="BV114" s="16">
        <f t="shared" ca="1" si="415"/>
        <v>0.39985265441681217</v>
      </c>
      <c r="BW114" s="16">
        <f t="shared" ca="1" si="415"/>
        <v>-0.39480332576785415</v>
      </c>
      <c r="BX114" s="16">
        <f t="shared" ca="1" si="415"/>
        <v>-0.37590690735389209</v>
      </c>
      <c r="BY114" s="16">
        <f t="shared" ca="1" si="415"/>
        <v>0.41147667320049686</v>
      </c>
      <c r="BZ114" s="16">
        <f t="shared" ca="1" si="415"/>
        <v>0.22629072831205321</v>
      </c>
      <c r="CA114" s="16">
        <f t="shared" ca="1" si="415"/>
        <v>0.41228618029024333</v>
      </c>
      <c r="CB114" s="16">
        <f t="shared" ca="1" si="415"/>
        <v>0.39079366606206856</v>
      </c>
      <c r="CC114" s="16">
        <f t="shared" ca="1" si="415"/>
        <v>0.12501381469850315</v>
      </c>
      <c r="CD114" s="16">
        <f t="shared" ca="1" si="415"/>
        <v>0.39653585606093977</v>
      </c>
      <c r="CE114" s="3"/>
      <c r="CF114" s="35">
        <f t="shared" si="259"/>
        <v>1.4322916666666593E-2</v>
      </c>
      <c r="CG114" s="15">
        <f>Test!BJ113</f>
        <v>0.11828125</v>
      </c>
      <c r="CH114" s="15">
        <f>Test!BK113</f>
        <v>0.93784189224243097</v>
      </c>
      <c r="CI114" s="15">
        <f>Test!BL113</f>
        <v>0.93659222126007002</v>
      </c>
      <c r="CJ114" s="15">
        <f>Test!BM113</f>
        <v>29.232262251693999</v>
      </c>
      <c r="CK114" s="15">
        <f>Test!BN113</f>
        <v>32.374495741747197</v>
      </c>
      <c r="CL114" s="15">
        <f>Test!BO113</f>
        <v>33.033913949827401</v>
      </c>
      <c r="CM114" s="15">
        <f>Test!BP113</f>
        <v>0.37520027160644498</v>
      </c>
      <c r="CN114" s="15">
        <f>Test!BQ113</f>
        <v>0.977403223514556</v>
      </c>
      <c r="CO114" s="15">
        <f>Test!BR113</f>
        <v>0.26138478517532299</v>
      </c>
      <c r="CP114" s="15">
        <f>Test!BS113</f>
        <v>0.90867692232131902</v>
      </c>
      <c r="CQ114" s="15">
        <f>Test!BT113</f>
        <v>48.172065000000003</v>
      </c>
      <c r="CR114" s="15">
        <f>Test!BU113</f>
        <v>24.723580728763199</v>
      </c>
      <c r="CS114" s="15" t="str">
        <f>Test!BV113</f>
        <v>None</v>
      </c>
      <c r="CT114" s="15">
        <f>Test!BW113</f>
        <v>0.98100200000000004</v>
      </c>
      <c r="CU114" s="15">
        <f>Test!BX113</f>
        <v>0.98100200000000004</v>
      </c>
      <c r="CV114" s="15">
        <f>Test!BY113</f>
        <v>124.78044199999999</v>
      </c>
      <c r="CW114" s="15">
        <f>Test!BZ113</f>
        <v>124.78044199999999</v>
      </c>
      <c r="CX114" s="16">
        <f t="shared" ref="CX114:DH114" ca="1" si="416">bdRateExtend($F113:$F117,G113:G117,$CG113:$CG117,CH113:CH117)</f>
        <v>0</v>
      </c>
      <c r="CY114" s="16">
        <f t="shared" ca="1" si="416"/>
        <v>0</v>
      </c>
      <c r="CZ114" s="16">
        <f t="shared" ca="1" si="416"/>
        <v>0</v>
      </c>
      <c r="DA114" s="16">
        <f t="shared" ca="1" si="416"/>
        <v>0</v>
      </c>
      <c r="DB114" s="16">
        <f t="shared" ca="1" si="416"/>
        <v>0</v>
      </c>
      <c r="DC114" s="16">
        <f t="shared" ca="1" si="416"/>
        <v>0</v>
      </c>
      <c r="DD114" s="16">
        <f t="shared" ca="1" si="416"/>
        <v>0</v>
      </c>
      <c r="DE114" s="16">
        <f t="shared" ca="1" si="416"/>
        <v>0</v>
      </c>
      <c r="DF114" s="16">
        <f t="shared" ca="1" si="416"/>
        <v>0</v>
      </c>
      <c r="DG114" s="16">
        <f t="shared" ca="1" si="416"/>
        <v>0</v>
      </c>
      <c r="DH114" s="16">
        <f t="shared" ca="1" si="416"/>
        <v>0</v>
      </c>
      <c r="DI114" s="3"/>
      <c r="DJ114" s="35">
        <f t="shared" si="261"/>
        <v>2.5661892361108357E-2</v>
      </c>
      <c r="DK114" s="15">
        <f>Test!CN113</f>
        <v>0.123079427083333</v>
      </c>
      <c r="DL114" s="15">
        <f>Test!CO113</f>
        <v>0.93795496225357</v>
      </c>
      <c r="DM114" s="15">
        <f>Test!CP113</f>
        <v>0.93673098087310702</v>
      </c>
      <c r="DN114" s="15">
        <f>Test!CQ113</f>
        <v>29.408250516315</v>
      </c>
      <c r="DO114" s="15">
        <f>Test!CR113</f>
        <v>35.5369853593659</v>
      </c>
      <c r="DP114" s="15">
        <f>Test!CS113</f>
        <v>35.959300676721099</v>
      </c>
      <c r="DQ114" s="15">
        <f>Test!CT113</f>
        <v>0.37965160608291598</v>
      </c>
      <c r="DR114" s="15">
        <f>Test!CU113</f>
        <v>0.97952312231063798</v>
      </c>
      <c r="DS114" s="15">
        <f>Test!CV113</f>
        <v>0.25849527120590199</v>
      </c>
      <c r="DT114" s="15">
        <f>Test!CW113</f>
        <v>0.90951842069625799</v>
      </c>
      <c r="DU114" s="15">
        <f>Test!CX113</f>
        <v>49.720686000000001</v>
      </c>
      <c r="DV114" s="15">
        <f>Test!CY113</f>
        <v>24.832709309482301</v>
      </c>
      <c r="DW114" s="15" t="str">
        <f>Test!CZ113</f>
        <v>None</v>
      </c>
      <c r="DX114" s="15">
        <f>Test!DA113</f>
        <v>0.60985999999999996</v>
      </c>
      <c r="DY114" s="15">
        <f>Test!DB113</f>
        <v>0.60985999999999996</v>
      </c>
      <c r="DZ114" s="15">
        <f>Test!DC113</f>
        <v>512.97333100000003</v>
      </c>
      <c r="EA114" s="15">
        <f>Test!DD113</f>
        <v>512.97333100000003</v>
      </c>
      <c r="EB114" s="16">
        <f t="shared" ref="EB114:EL114" ca="1" si="417">bdRateExtend($F113:$F117,G113:G117,$DK113:$DK117,DL113:DL117)</f>
        <v>3.3619317970436047E-2</v>
      </c>
      <c r="EC114" s="16">
        <f t="shared" ca="1" si="417"/>
        <v>3.3227949327548911E-2</v>
      </c>
      <c r="ED114" s="16">
        <f t="shared" ca="1" si="417"/>
        <v>-9.9926449366405379E-4</v>
      </c>
      <c r="EE114" s="16">
        <f t="shared" ca="1" si="417"/>
        <v>-0.56204837948030506</v>
      </c>
      <c r="EF114" s="16">
        <f t="shared" ca="1" si="417"/>
        <v>-0.5776093882662835</v>
      </c>
      <c r="EG114" s="16">
        <f t="shared" ca="1" si="417"/>
        <v>1.4254589291878172E-2</v>
      </c>
      <c r="EH114" s="16">
        <f t="shared" ca="1" si="417"/>
        <v>-6.2145170067679167E-2</v>
      </c>
      <c r="EI114" s="16">
        <f t="shared" ca="1" si="417"/>
        <v>1.9071158275194788E-2</v>
      </c>
      <c r="EJ114" s="16">
        <f t="shared" ca="1" si="417"/>
        <v>2.7992839845302209E-2</v>
      </c>
      <c r="EK114" s="16">
        <f t="shared" ca="1" si="417"/>
        <v>-4.9112813217210283E-3</v>
      </c>
      <c r="EL114" s="16">
        <f t="shared" ca="1" si="417"/>
        <v>2.7887878106839237E-2</v>
      </c>
      <c r="EM114" s="3"/>
      <c r="EN114" s="35">
        <f t="shared" si="263"/>
        <v>1</v>
      </c>
      <c r="EO114" s="15">
        <f>Test!DR113</f>
        <v>0</v>
      </c>
      <c r="EP114" s="15">
        <f>Test!DS113</f>
        <v>0</v>
      </c>
      <c r="EQ114" s="15">
        <f>Test!DT113</f>
        <v>0</v>
      </c>
      <c r="ER114" s="15">
        <f>Test!DU113</f>
        <v>0</v>
      </c>
      <c r="ES114" s="15">
        <f>Test!DV113</f>
        <v>0</v>
      </c>
      <c r="ET114" s="15">
        <f>Test!DW113</f>
        <v>0</v>
      </c>
      <c r="EU114" s="15">
        <f>Test!DX113</f>
        <v>0</v>
      </c>
      <c r="EV114" s="15">
        <f>Test!DY113</f>
        <v>0</v>
      </c>
      <c r="EW114" s="15">
        <f>Test!DZ113</f>
        <v>0</v>
      </c>
      <c r="EX114" s="15">
        <f>Test!EA113</f>
        <v>0</v>
      </c>
      <c r="EY114" s="15">
        <f>Test!EB113</f>
        <v>0</v>
      </c>
      <c r="EZ114" s="15">
        <f>Test!EC113</f>
        <v>0</v>
      </c>
      <c r="FA114" s="15">
        <f>Test!ED113</f>
        <v>0</v>
      </c>
      <c r="FB114" s="15">
        <f>Test!EE113</f>
        <v>0</v>
      </c>
      <c r="FC114" s="15">
        <f>Test!EF113</f>
        <v>0</v>
      </c>
      <c r="FD114" s="15">
        <f>Test!EG113</f>
        <v>0</v>
      </c>
      <c r="FE114" s="15">
        <f>Test!EH113</f>
        <v>0</v>
      </c>
      <c r="FF114" s="16">
        <f t="shared" ref="FF114:FP114" ca="1" si="418">bdRateExtend($F113:$F117,G113:G117,$EO113:$EO117,EP113:EP117)</f>
        <v>1</v>
      </c>
      <c r="FG114" s="16">
        <f t="shared" ca="1" si="418"/>
        <v>1</v>
      </c>
      <c r="FH114" s="16">
        <f t="shared" ca="1" si="418"/>
        <v>1</v>
      </c>
      <c r="FI114" s="16">
        <f t="shared" ca="1" si="418"/>
        <v>1</v>
      </c>
      <c r="FJ114" s="16">
        <f t="shared" ca="1" si="418"/>
        <v>1</v>
      </c>
      <c r="FK114" s="16">
        <f t="shared" ca="1" si="418"/>
        <v>1</v>
      </c>
      <c r="FL114" s="16">
        <f t="shared" ca="1" si="418"/>
        <v>1</v>
      </c>
      <c r="FM114" s="16">
        <f t="shared" ca="1" si="418"/>
        <v>1</v>
      </c>
      <c r="FN114" s="16">
        <f t="shared" ca="1" si="418"/>
        <v>1</v>
      </c>
      <c r="FO114" s="16">
        <f t="shared" ca="1" si="418"/>
        <v>1</v>
      </c>
      <c r="FP114" s="16">
        <f t="shared" ca="1" si="418"/>
        <v>1</v>
      </c>
      <c r="FQ114" s="55"/>
      <c r="FR114" s="35">
        <f t="shared" si="265"/>
        <v>1</v>
      </c>
      <c r="FS114" s="15">
        <f>Test!EV113</f>
        <v>0</v>
      </c>
      <c r="FT114" s="15">
        <f>Test!EW113</f>
        <v>0</v>
      </c>
      <c r="FU114" s="15">
        <f>Test!EX113</f>
        <v>0</v>
      </c>
      <c r="FV114" s="15">
        <f>Test!EY113</f>
        <v>0</v>
      </c>
      <c r="FW114" s="15">
        <f>Test!EZ113</f>
        <v>0</v>
      </c>
      <c r="FX114" s="15">
        <f>Test!FA113</f>
        <v>0</v>
      </c>
      <c r="FY114" s="15">
        <f>Test!FB113</f>
        <v>0</v>
      </c>
      <c r="FZ114" s="15">
        <f>Test!FC113</f>
        <v>0</v>
      </c>
      <c r="GA114" s="15">
        <f>Test!FD113</f>
        <v>0</v>
      </c>
      <c r="GB114" s="15">
        <f>Test!FE113</f>
        <v>0</v>
      </c>
      <c r="GC114" s="15">
        <f>Test!FF113</f>
        <v>0</v>
      </c>
      <c r="GD114" s="15">
        <f>Test!FG113</f>
        <v>0</v>
      </c>
      <c r="GE114" s="15">
        <f>Test!FH113</f>
        <v>0</v>
      </c>
      <c r="GF114" s="15">
        <f>Test!FI113</f>
        <v>0</v>
      </c>
      <c r="GG114" s="15">
        <f>Test!FJ113</f>
        <v>0</v>
      </c>
      <c r="GH114" s="15">
        <f>Test!FK113</f>
        <v>0</v>
      </c>
      <c r="GI114" s="15">
        <f>Test!FL113</f>
        <v>0</v>
      </c>
      <c r="GJ114" s="16">
        <f t="shared" ref="GJ114:GT114" ca="1" si="419">bdRateExtend($F113:$F117,G113:G117,$FS113:$FS117,FT113:FT117)</f>
        <v>1</v>
      </c>
      <c r="GK114" s="16">
        <f t="shared" ca="1" si="419"/>
        <v>1</v>
      </c>
      <c r="GL114" s="16">
        <f t="shared" ca="1" si="419"/>
        <v>1</v>
      </c>
      <c r="GM114" s="16">
        <f t="shared" ca="1" si="419"/>
        <v>1</v>
      </c>
      <c r="GN114" s="16">
        <f t="shared" ca="1" si="419"/>
        <v>1</v>
      </c>
      <c r="GO114" s="16">
        <f t="shared" ca="1" si="419"/>
        <v>1</v>
      </c>
      <c r="GP114" s="16">
        <f t="shared" ca="1" si="419"/>
        <v>1</v>
      </c>
      <c r="GQ114" s="16">
        <f t="shared" ca="1" si="419"/>
        <v>1</v>
      </c>
      <c r="GR114" s="16">
        <f t="shared" ca="1" si="419"/>
        <v>1</v>
      </c>
      <c r="GS114" s="16">
        <f t="shared" ca="1" si="419"/>
        <v>1</v>
      </c>
      <c r="GT114" s="16">
        <f t="shared" ca="1" si="419"/>
        <v>1</v>
      </c>
      <c r="GU114" s="55"/>
      <c r="GV114" s="35">
        <f t="shared" si="267"/>
        <v>1</v>
      </c>
      <c r="GW114" s="15">
        <f>Test!FZ113</f>
        <v>0</v>
      </c>
      <c r="GX114" s="15">
        <f>Test!GA113</f>
        <v>0</v>
      </c>
      <c r="GY114" s="15">
        <f>Test!GB113</f>
        <v>0</v>
      </c>
      <c r="GZ114" s="15">
        <f>Test!GC113</f>
        <v>0</v>
      </c>
      <c r="HA114" s="15">
        <f>Test!GD113</f>
        <v>0</v>
      </c>
      <c r="HB114" s="15">
        <f>Test!GE113</f>
        <v>0</v>
      </c>
      <c r="HC114" s="15">
        <f>Test!GF113</f>
        <v>0</v>
      </c>
      <c r="HD114" s="15">
        <f>Test!GG113</f>
        <v>0</v>
      </c>
      <c r="HE114" s="15">
        <f>Test!GH113</f>
        <v>0</v>
      </c>
      <c r="HF114" s="15">
        <f>Test!GI113</f>
        <v>0</v>
      </c>
      <c r="HG114" s="15">
        <f>Test!GJ113</f>
        <v>0</v>
      </c>
      <c r="HH114" s="15">
        <f>Test!GK113</f>
        <v>0</v>
      </c>
      <c r="HI114" s="15">
        <f>Test!GL113</f>
        <v>0</v>
      </c>
      <c r="HJ114" s="15">
        <f>Test!GM113</f>
        <v>0</v>
      </c>
      <c r="HK114" s="15">
        <f>Test!GN113</f>
        <v>0</v>
      </c>
      <c r="HL114" s="15">
        <f>Test!GO113</f>
        <v>0</v>
      </c>
      <c r="HM114" s="15">
        <f>Test!GP113</f>
        <v>0</v>
      </c>
      <c r="HN114" s="16">
        <f t="shared" ref="HN114:HX114" ca="1" si="420">bdRateExtend($F113:$F117,G113:G117,$GW113:$GW117,GX113:GX117)</f>
        <v>1</v>
      </c>
      <c r="HO114" s="16">
        <f t="shared" ca="1" si="420"/>
        <v>1</v>
      </c>
      <c r="HP114" s="16">
        <f t="shared" ca="1" si="420"/>
        <v>1</v>
      </c>
      <c r="HQ114" s="16">
        <f t="shared" ca="1" si="420"/>
        <v>1</v>
      </c>
      <c r="HR114" s="16">
        <f t="shared" ca="1" si="420"/>
        <v>1</v>
      </c>
      <c r="HS114" s="16">
        <f t="shared" ca="1" si="420"/>
        <v>1</v>
      </c>
      <c r="HT114" s="16">
        <f t="shared" ca="1" si="420"/>
        <v>1</v>
      </c>
      <c r="HU114" s="16">
        <f t="shared" ca="1" si="420"/>
        <v>1</v>
      </c>
      <c r="HV114" s="16">
        <f t="shared" ca="1" si="420"/>
        <v>1</v>
      </c>
      <c r="HW114" s="16">
        <f t="shared" ca="1" si="420"/>
        <v>1</v>
      </c>
      <c r="HX114" s="16">
        <f t="shared" ca="1" si="420"/>
        <v>1</v>
      </c>
      <c r="HY114" s="3"/>
      <c r="HZ114" s="35">
        <f t="shared" si="269"/>
        <v>1</v>
      </c>
      <c r="IA114" s="15">
        <f>Test!HD113</f>
        <v>0</v>
      </c>
      <c r="IB114" s="15">
        <f>Test!HE113</f>
        <v>0</v>
      </c>
      <c r="IC114" s="15">
        <f>Test!HF113</f>
        <v>0</v>
      </c>
      <c r="ID114" s="15">
        <f>Test!HG113</f>
        <v>0</v>
      </c>
      <c r="IE114" s="15">
        <f>Test!HH113</f>
        <v>0</v>
      </c>
      <c r="IF114" s="15">
        <f>Test!HI113</f>
        <v>0</v>
      </c>
      <c r="IG114" s="15">
        <f>Test!HJ113</f>
        <v>0</v>
      </c>
      <c r="IH114" s="15">
        <f>Test!HK113</f>
        <v>0</v>
      </c>
      <c r="II114" s="15">
        <f>Test!HL113</f>
        <v>0</v>
      </c>
      <c r="IJ114" s="15">
        <f>Test!HM113</f>
        <v>0</v>
      </c>
      <c r="IK114" s="15">
        <f>Test!HN113</f>
        <v>0</v>
      </c>
      <c r="IL114" s="15">
        <f>Test!HO113</f>
        <v>0</v>
      </c>
      <c r="IM114" s="15">
        <f>Test!HP113</f>
        <v>0</v>
      </c>
      <c r="IN114" s="15">
        <f>Test!HQ113</f>
        <v>0</v>
      </c>
      <c r="IO114" s="15">
        <f>Test!HR113</f>
        <v>0</v>
      </c>
      <c r="IP114" s="15">
        <f>Test!HS113</f>
        <v>0</v>
      </c>
      <c r="IQ114" s="15">
        <f>Test!HT113</f>
        <v>0</v>
      </c>
      <c r="IR114" s="16">
        <f t="shared" ref="IR114:JB114" ca="1" si="421">bdRateExtend($F113:$F117,G113:G117,$IA113:$IA117,IB113:IB117)</f>
        <v>1</v>
      </c>
      <c r="IS114" s="16">
        <f t="shared" ca="1" si="421"/>
        <v>1</v>
      </c>
      <c r="IT114" s="16">
        <f t="shared" ca="1" si="421"/>
        <v>1</v>
      </c>
      <c r="IU114" s="16">
        <f t="shared" ca="1" si="421"/>
        <v>1</v>
      </c>
      <c r="IV114" s="16">
        <f t="shared" ca="1" si="421"/>
        <v>1</v>
      </c>
      <c r="IW114" s="16">
        <f t="shared" ca="1" si="421"/>
        <v>1</v>
      </c>
      <c r="IX114" s="16">
        <f t="shared" ca="1" si="421"/>
        <v>1</v>
      </c>
      <c r="IY114" s="16">
        <f t="shared" ca="1" si="421"/>
        <v>1</v>
      </c>
      <c r="IZ114" s="16">
        <f t="shared" ca="1" si="421"/>
        <v>1</v>
      </c>
      <c r="JA114" s="16">
        <f t="shared" ca="1" si="421"/>
        <v>1</v>
      </c>
      <c r="JB114" s="16">
        <f t="shared" ca="1" si="421"/>
        <v>1</v>
      </c>
      <c r="JC114" s="3"/>
      <c r="JD114" s="35">
        <f t="shared" si="271"/>
        <v>1</v>
      </c>
      <c r="JE114" s="15">
        <f>Test!IH113</f>
        <v>0</v>
      </c>
      <c r="JF114" s="15">
        <f>Test!II113</f>
        <v>0</v>
      </c>
      <c r="JG114" s="15">
        <f>Test!IJ113</f>
        <v>0</v>
      </c>
      <c r="JH114" s="15">
        <f>Test!IK113</f>
        <v>0</v>
      </c>
      <c r="JI114" s="15">
        <f>Test!IL113</f>
        <v>0</v>
      </c>
      <c r="JJ114" s="15">
        <f>Test!IM113</f>
        <v>0</v>
      </c>
      <c r="JK114" s="15">
        <f>Test!IN113</f>
        <v>0</v>
      </c>
      <c r="JL114" s="15">
        <f>Test!IO113</f>
        <v>0</v>
      </c>
      <c r="JM114" s="15">
        <f>Test!IP113</f>
        <v>0</v>
      </c>
      <c r="JN114" s="15">
        <f>Test!IQ113</f>
        <v>0</v>
      </c>
      <c r="JO114" s="15">
        <f>Test!IR113</f>
        <v>0</v>
      </c>
      <c r="JP114" s="15">
        <f>Test!IS113</f>
        <v>0</v>
      </c>
      <c r="JQ114" s="15">
        <f>Test!IT113</f>
        <v>0</v>
      </c>
      <c r="JR114" s="15">
        <f>Test!IU113</f>
        <v>0</v>
      </c>
      <c r="JS114" s="15">
        <f>Test!IV113</f>
        <v>0</v>
      </c>
      <c r="JT114" s="15">
        <f>Test!IW113</f>
        <v>0</v>
      </c>
      <c r="JU114" s="15">
        <f>Test!IX113</f>
        <v>0</v>
      </c>
      <c r="JV114" s="16">
        <f t="shared" ref="JV114:KF114" ca="1" si="422">bdRateExtend($F113:$F117,G113:G117,$JE113:$JE117,JF113:JF117)</f>
        <v>1</v>
      </c>
      <c r="JW114" s="16">
        <f t="shared" ca="1" si="422"/>
        <v>1</v>
      </c>
      <c r="JX114" s="16">
        <f t="shared" ca="1" si="422"/>
        <v>1</v>
      </c>
      <c r="JY114" s="16">
        <f t="shared" ca="1" si="422"/>
        <v>1</v>
      </c>
      <c r="JZ114" s="16">
        <f t="shared" ca="1" si="422"/>
        <v>1</v>
      </c>
      <c r="KA114" s="16">
        <f t="shared" ca="1" si="422"/>
        <v>1</v>
      </c>
      <c r="KB114" s="16">
        <f t="shared" ca="1" si="422"/>
        <v>1</v>
      </c>
      <c r="KC114" s="16">
        <f t="shared" ca="1" si="422"/>
        <v>1</v>
      </c>
      <c r="KD114" s="16">
        <f t="shared" ca="1" si="422"/>
        <v>1</v>
      </c>
      <c r="KE114" s="16">
        <f t="shared" ca="1" si="422"/>
        <v>1</v>
      </c>
      <c r="KF114" s="16">
        <f t="shared" ca="1" si="422"/>
        <v>1</v>
      </c>
      <c r="KG114" s="3"/>
      <c r="KH114" s="35">
        <f t="shared" si="273"/>
        <v>1</v>
      </c>
      <c r="KI114" s="15">
        <f>Test!JL113</f>
        <v>0</v>
      </c>
      <c r="KJ114" s="15">
        <f>Test!JM113</f>
        <v>0</v>
      </c>
      <c r="KK114" s="15">
        <f>Test!JN113</f>
        <v>0</v>
      </c>
      <c r="KL114" s="15">
        <f>Test!JO113</f>
        <v>0</v>
      </c>
      <c r="KM114" s="15">
        <f>Test!JP113</f>
        <v>0</v>
      </c>
      <c r="KN114" s="15">
        <f>Test!JQ113</f>
        <v>0</v>
      </c>
      <c r="KO114" s="15">
        <f>Test!JR113</f>
        <v>0</v>
      </c>
      <c r="KP114" s="15">
        <f>Test!JS113</f>
        <v>0</v>
      </c>
      <c r="KQ114" s="15">
        <f>Test!JT113</f>
        <v>0</v>
      </c>
      <c r="KR114" s="15">
        <f>Test!JU113</f>
        <v>0</v>
      </c>
      <c r="KS114" s="15">
        <f>Test!JV113</f>
        <v>0</v>
      </c>
      <c r="KT114" s="15">
        <f>Test!JW113</f>
        <v>0</v>
      </c>
      <c r="KU114" s="15">
        <f>Test!JX113</f>
        <v>0</v>
      </c>
      <c r="KV114" s="15">
        <f>Test!JY113</f>
        <v>0</v>
      </c>
      <c r="KW114" s="15">
        <f>Test!JZ113</f>
        <v>0</v>
      </c>
      <c r="KX114" s="15">
        <f>Test!KA113</f>
        <v>0</v>
      </c>
      <c r="KY114" s="15">
        <f>Test!KB113</f>
        <v>0</v>
      </c>
      <c r="KZ114" s="16">
        <f t="shared" ref="KZ114:LJ114" ca="1" si="423">bdRateExtend($F113:$F117,G113:G117,$KI113:$KI117,KJ113:KJ117)</f>
        <v>1</v>
      </c>
      <c r="LA114" s="16">
        <f t="shared" ca="1" si="423"/>
        <v>1</v>
      </c>
      <c r="LB114" s="16">
        <f t="shared" ca="1" si="423"/>
        <v>1</v>
      </c>
      <c r="LC114" s="16">
        <f t="shared" ca="1" si="423"/>
        <v>1</v>
      </c>
      <c r="LD114" s="16">
        <f t="shared" ca="1" si="423"/>
        <v>1</v>
      </c>
      <c r="LE114" s="16">
        <f t="shared" ca="1" si="423"/>
        <v>1</v>
      </c>
      <c r="LF114" s="16">
        <f t="shared" ca="1" si="423"/>
        <v>1</v>
      </c>
      <c r="LG114" s="16">
        <f t="shared" ca="1" si="423"/>
        <v>1</v>
      </c>
      <c r="LH114" s="16">
        <f t="shared" ca="1" si="423"/>
        <v>1</v>
      </c>
      <c r="LI114" s="16">
        <f t="shared" ca="1" si="423"/>
        <v>1</v>
      </c>
      <c r="LJ114" s="16">
        <f t="shared" ca="1" si="423"/>
        <v>1</v>
      </c>
      <c r="LK114" s="3"/>
      <c r="LL114" s="35">
        <f t="shared" si="275"/>
        <v>1</v>
      </c>
      <c r="LM114" s="15">
        <f>Test!KP113</f>
        <v>0</v>
      </c>
      <c r="LN114" s="15">
        <f>Test!KQ113</f>
        <v>0</v>
      </c>
      <c r="LO114" s="15">
        <f>Test!KR113</f>
        <v>0</v>
      </c>
      <c r="LP114" s="15">
        <f>Test!KS113</f>
        <v>0</v>
      </c>
      <c r="LQ114" s="15">
        <f>Test!KT113</f>
        <v>0</v>
      </c>
      <c r="LR114" s="15">
        <f>Test!KU113</f>
        <v>0</v>
      </c>
      <c r="LS114" s="15">
        <f>Test!KV113</f>
        <v>0</v>
      </c>
      <c r="LT114" s="15">
        <f>Test!KW113</f>
        <v>0</v>
      </c>
      <c r="LU114" s="15">
        <f>Test!KX113</f>
        <v>0</v>
      </c>
      <c r="LV114" s="15">
        <f>Test!KY113</f>
        <v>0</v>
      </c>
      <c r="LW114" s="15">
        <f>Test!KZ113</f>
        <v>0</v>
      </c>
      <c r="LX114" s="15">
        <f>Test!LA113</f>
        <v>0</v>
      </c>
      <c r="LY114" s="15">
        <f>Test!LB113</f>
        <v>0</v>
      </c>
      <c r="LZ114" s="15">
        <f>Test!LC113</f>
        <v>0</v>
      </c>
      <c r="MA114" s="15">
        <f>Test!LD113</f>
        <v>0</v>
      </c>
      <c r="MB114" s="15">
        <f>Test!LE113</f>
        <v>0</v>
      </c>
      <c r="MC114" s="15">
        <f>Test!LF113</f>
        <v>0</v>
      </c>
      <c r="MD114" s="16">
        <f t="shared" ref="MD114:MN114" ca="1" si="424">bdRateExtend($F113:$F117,G113:G117,$LM113:$LM117,LN113:LN117)</f>
        <v>1</v>
      </c>
      <c r="ME114" s="16">
        <f t="shared" ca="1" si="424"/>
        <v>1</v>
      </c>
      <c r="MF114" s="16">
        <f t="shared" ca="1" si="424"/>
        <v>1</v>
      </c>
      <c r="MG114" s="16">
        <f t="shared" ca="1" si="424"/>
        <v>1</v>
      </c>
      <c r="MH114" s="16">
        <f t="shared" ca="1" si="424"/>
        <v>1</v>
      </c>
      <c r="MI114" s="16">
        <f t="shared" ca="1" si="424"/>
        <v>1</v>
      </c>
      <c r="MJ114" s="16">
        <f t="shared" ca="1" si="424"/>
        <v>1</v>
      </c>
      <c r="MK114" s="16">
        <f t="shared" ca="1" si="424"/>
        <v>1</v>
      </c>
      <c r="ML114" s="16">
        <f t="shared" ca="1" si="424"/>
        <v>1</v>
      </c>
      <c r="MM114" s="16">
        <f t="shared" ca="1" si="424"/>
        <v>1</v>
      </c>
      <c r="MN114" s="16">
        <f t="shared" ca="1" si="424"/>
        <v>1</v>
      </c>
      <c r="MO114" s="55"/>
      <c r="MP114" s="35">
        <f t="shared" si="277"/>
        <v>1</v>
      </c>
      <c r="MQ114" s="15">
        <f>Test!LT113</f>
        <v>0</v>
      </c>
      <c r="MR114" s="15">
        <f>Test!LU113</f>
        <v>0</v>
      </c>
      <c r="MS114" s="15">
        <f>Test!LV113</f>
        <v>0</v>
      </c>
      <c r="MT114" s="15">
        <f>Test!LW113</f>
        <v>0</v>
      </c>
      <c r="MU114" s="15">
        <f>Test!LX113</f>
        <v>0</v>
      </c>
      <c r="MV114" s="15">
        <f>Test!LY113</f>
        <v>0</v>
      </c>
      <c r="MW114" s="15">
        <f>Test!LZ113</f>
        <v>0</v>
      </c>
      <c r="MX114" s="15">
        <f>Test!MA113</f>
        <v>0</v>
      </c>
      <c r="MY114" s="15">
        <f>Test!MB113</f>
        <v>0</v>
      </c>
      <c r="MZ114" s="15">
        <f>Test!MC113</f>
        <v>0</v>
      </c>
      <c r="NA114" s="15">
        <f>Test!MD113</f>
        <v>0</v>
      </c>
      <c r="NB114" s="15">
        <f>Test!ME113</f>
        <v>0</v>
      </c>
      <c r="NC114" s="15">
        <f>Test!MF113</f>
        <v>0</v>
      </c>
      <c r="ND114" s="15">
        <f>Test!MG113</f>
        <v>0</v>
      </c>
      <c r="NE114" s="15">
        <f>Test!MH113</f>
        <v>0</v>
      </c>
      <c r="NF114" s="15">
        <f>Test!MI113</f>
        <v>0</v>
      </c>
      <c r="NG114" s="15">
        <f>Test!MJ113</f>
        <v>0</v>
      </c>
      <c r="NH114" s="16">
        <f t="shared" ref="NH114:NR114" ca="1" si="425">bdRateExtend($F113:$F117,G113:G117,$MQ113:$MQ117,MR113:MR117)</f>
        <v>1</v>
      </c>
      <c r="NI114" s="16">
        <f t="shared" ca="1" si="425"/>
        <v>1</v>
      </c>
      <c r="NJ114" s="16">
        <f t="shared" ca="1" si="425"/>
        <v>1</v>
      </c>
      <c r="NK114" s="16">
        <f t="shared" ca="1" si="425"/>
        <v>1</v>
      </c>
      <c r="NL114" s="16">
        <f t="shared" ca="1" si="425"/>
        <v>1</v>
      </c>
      <c r="NM114" s="16">
        <f t="shared" ca="1" si="425"/>
        <v>1</v>
      </c>
      <c r="NN114" s="16">
        <f t="shared" ca="1" si="425"/>
        <v>1</v>
      </c>
      <c r="NO114" s="16">
        <f t="shared" ca="1" si="425"/>
        <v>1</v>
      </c>
      <c r="NP114" s="16">
        <f t="shared" ca="1" si="425"/>
        <v>1</v>
      </c>
      <c r="NQ114" s="16">
        <f t="shared" ca="1" si="425"/>
        <v>1</v>
      </c>
      <c r="NR114" s="16">
        <f t="shared" ca="1" si="425"/>
        <v>1</v>
      </c>
      <c r="NS114" s="55"/>
      <c r="NT114" s="35">
        <f t="shared" si="281"/>
        <v>1</v>
      </c>
      <c r="NU114" s="15">
        <f>Test!MX113</f>
        <v>0</v>
      </c>
      <c r="NV114" s="15">
        <f>Test!MY113</f>
        <v>0</v>
      </c>
      <c r="NW114" s="15">
        <f>Test!MZ113</f>
        <v>0</v>
      </c>
      <c r="NX114" s="15">
        <f>Test!NA113</f>
        <v>0</v>
      </c>
      <c r="NY114" s="15">
        <f>Test!NB113</f>
        <v>0</v>
      </c>
      <c r="NZ114" s="15">
        <f>Test!NC113</f>
        <v>0</v>
      </c>
      <c r="OA114" s="15">
        <f>Test!ND113</f>
        <v>0</v>
      </c>
      <c r="OB114" s="15">
        <f>Test!NE113</f>
        <v>0</v>
      </c>
      <c r="OC114" s="15">
        <f>Test!NF113</f>
        <v>0</v>
      </c>
      <c r="OD114" s="15">
        <f>Test!NG113</f>
        <v>0</v>
      </c>
      <c r="OE114" s="15">
        <f>Test!NH113</f>
        <v>0</v>
      </c>
      <c r="OF114" s="15">
        <f>Test!NI113</f>
        <v>0</v>
      </c>
      <c r="OG114" s="15">
        <f>Test!NJ113</f>
        <v>0</v>
      </c>
      <c r="OH114" s="15">
        <f>Test!NK113</f>
        <v>0</v>
      </c>
      <c r="OI114" s="15">
        <f>Test!NL113</f>
        <v>0</v>
      </c>
      <c r="OJ114" s="15">
        <f>Test!NM113</f>
        <v>0</v>
      </c>
      <c r="OK114" s="15">
        <f>Test!NN113</f>
        <v>0</v>
      </c>
      <c r="OL114" s="16">
        <f t="shared" ref="OL114:OV114" ca="1" si="426">bdRateExtend($F113:$F117,G113:G117,$NU113:$NU117,NV113:NV117)</f>
        <v>1</v>
      </c>
      <c r="OM114" s="16">
        <f t="shared" ca="1" si="426"/>
        <v>1</v>
      </c>
      <c r="ON114" s="16">
        <f t="shared" ca="1" si="426"/>
        <v>1</v>
      </c>
      <c r="OO114" s="16">
        <f t="shared" ca="1" si="426"/>
        <v>1</v>
      </c>
      <c r="OP114" s="16">
        <f t="shared" ca="1" si="426"/>
        <v>1</v>
      </c>
      <c r="OQ114" s="16">
        <f t="shared" ca="1" si="426"/>
        <v>1</v>
      </c>
      <c r="OR114" s="16">
        <f t="shared" ca="1" si="426"/>
        <v>1</v>
      </c>
      <c r="OS114" s="16">
        <f t="shared" ca="1" si="426"/>
        <v>1</v>
      </c>
      <c r="OT114" s="16">
        <f t="shared" ca="1" si="426"/>
        <v>1</v>
      </c>
      <c r="OU114" s="16">
        <f t="shared" ca="1" si="426"/>
        <v>1</v>
      </c>
      <c r="OV114" s="16">
        <f t="shared" ca="1" si="426"/>
        <v>1</v>
      </c>
      <c r="OW114" s="55"/>
      <c r="OX114" s="35">
        <f t="shared" si="282"/>
        <v>1</v>
      </c>
      <c r="OY114" s="15">
        <f>Test!OB113</f>
        <v>0</v>
      </c>
      <c r="OZ114" s="15">
        <f>Test!OC113</f>
        <v>0</v>
      </c>
      <c r="PA114" s="15">
        <f>Test!OD113</f>
        <v>0</v>
      </c>
      <c r="PB114" s="15">
        <f>Test!OE113</f>
        <v>0</v>
      </c>
      <c r="PC114" s="15">
        <f>Test!OF113</f>
        <v>0</v>
      </c>
      <c r="PD114" s="15">
        <f>Test!OG113</f>
        <v>0</v>
      </c>
      <c r="PE114" s="15">
        <f>Test!OH113</f>
        <v>0</v>
      </c>
      <c r="PF114" s="15">
        <f>Test!OI113</f>
        <v>0</v>
      </c>
      <c r="PG114" s="15">
        <f>Test!OJ113</f>
        <v>0</v>
      </c>
      <c r="PH114" s="15">
        <f>Test!OK113</f>
        <v>0</v>
      </c>
      <c r="PI114" s="15">
        <f>Test!OL113</f>
        <v>0</v>
      </c>
      <c r="PJ114" s="15">
        <f>Test!OM113</f>
        <v>0</v>
      </c>
      <c r="PK114" s="15">
        <f>Test!ON113</f>
        <v>0</v>
      </c>
      <c r="PL114" s="15">
        <f>Test!OO113</f>
        <v>0</v>
      </c>
      <c r="PM114" s="15">
        <f>Test!OP113</f>
        <v>0</v>
      </c>
      <c r="PN114" s="15">
        <f>Test!OQ113</f>
        <v>0</v>
      </c>
      <c r="PO114" s="15">
        <f>Test!OR113</f>
        <v>0</v>
      </c>
      <c r="PP114" s="16">
        <f t="shared" ref="PP114:PZ114" ca="1" si="427">bdRateExtend($F113:$F117,G113:G117,$OY113:$OY117,OZ113:OZ117)</f>
        <v>1</v>
      </c>
      <c r="PQ114" s="16">
        <f t="shared" ca="1" si="427"/>
        <v>1</v>
      </c>
      <c r="PR114" s="16">
        <f t="shared" ca="1" si="427"/>
        <v>1</v>
      </c>
      <c r="PS114" s="16">
        <f t="shared" ca="1" si="427"/>
        <v>1</v>
      </c>
      <c r="PT114" s="16">
        <f t="shared" ca="1" si="427"/>
        <v>1</v>
      </c>
      <c r="PU114" s="16">
        <f t="shared" ca="1" si="427"/>
        <v>1</v>
      </c>
      <c r="PV114" s="16">
        <f t="shared" ca="1" si="427"/>
        <v>1</v>
      </c>
      <c r="PW114" s="16">
        <f t="shared" ca="1" si="427"/>
        <v>1</v>
      </c>
      <c r="PX114" s="16">
        <f t="shared" ca="1" si="427"/>
        <v>1</v>
      </c>
      <c r="PY114" s="16">
        <f t="shared" ca="1" si="427"/>
        <v>1</v>
      </c>
      <c r="PZ114" s="16">
        <f t="shared" ca="1" si="427"/>
        <v>1</v>
      </c>
    </row>
    <row r="115" spans="3:442">
      <c r="C115" s="115"/>
      <c r="D115" s="26">
        <f t="shared" si="399"/>
        <v>0.25</v>
      </c>
      <c r="E115" s="35">
        <f t="shared" ca="1" si="254"/>
        <v>2.7122395833335977E-2</v>
      </c>
      <c r="F115" s="15">
        <f ca="1">Reference!B114</f>
        <v>0.24321940104166601</v>
      </c>
      <c r="G115" s="15">
        <f ca="1">Reference!C114</f>
        <v>0.97305560111999501</v>
      </c>
      <c r="H115" s="15">
        <f ca="1">Reference!D114</f>
        <v>0.97263747453689497</v>
      </c>
      <c r="I115" s="15">
        <f ca="1">Reference!E114</f>
        <v>32.436418459077998</v>
      </c>
      <c r="J115" s="15">
        <f ca="1">Reference!F114</f>
        <v>34.6994634040283</v>
      </c>
      <c r="K115" s="15">
        <f ca="1">Reference!G114</f>
        <v>34.985618489534701</v>
      </c>
      <c r="L115" s="15">
        <f ca="1">Reference!H114</f>
        <v>0.50961995124816895</v>
      </c>
      <c r="M115" s="15">
        <f ca="1">Reference!I114</f>
        <v>0.99060171842574996</v>
      </c>
      <c r="N115" s="15">
        <f ca="1">Reference!J114</f>
        <v>0.17715828120708399</v>
      </c>
      <c r="O115" s="15">
        <f ca="1">Reference!K114</f>
        <v>0.96079075336456299</v>
      </c>
      <c r="P115" s="15">
        <f ca="1">Reference!L114</f>
        <v>70.163898000000003</v>
      </c>
      <c r="Q115" s="15">
        <f ca="1">Reference!M114</f>
        <v>28.6395033736591</v>
      </c>
      <c r="R115" s="15" t="str">
        <f ca="1">Reference!N114</f>
        <v>None</v>
      </c>
      <c r="S115" s="15">
        <f ca="1">Reference!O114</f>
        <v>0.46286100000000002</v>
      </c>
      <c r="T115" s="15">
        <f ca="1">Reference!P114</f>
        <v>0.46286100000000002</v>
      </c>
      <c r="U115" s="15">
        <f ca="1">Reference!Q114</f>
        <v>163.732133</v>
      </c>
      <c r="V115" s="15">
        <f ca="1">Reference!R114</f>
        <v>163.732133</v>
      </c>
      <c r="X115" s="15">
        <f t="shared" si="255"/>
        <v>2.1601562500000004E-2</v>
      </c>
      <c r="Y115" s="15">
        <f>Test!B114</f>
        <v>0.244599609375</v>
      </c>
      <c r="Z115" s="15">
        <f>Test!C114</f>
        <v>0.94174993038177401</v>
      </c>
      <c r="AA115" s="15">
        <f>Test!D114</f>
        <v>0.94062972068786599</v>
      </c>
      <c r="AB115" s="15">
        <f>Test!E114</f>
        <v>29.051666283519101</v>
      </c>
      <c r="AC115" s="15">
        <f>Test!F114</f>
        <v>33.218315823333199</v>
      </c>
      <c r="AD115" s="15">
        <f>Test!G114</f>
        <v>33.9671115051475</v>
      </c>
      <c r="AE115" s="15">
        <f>Test!H114</f>
        <v>0.37746590375900202</v>
      </c>
      <c r="AF115" s="15">
        <f>Test!I114</f>
        <v>0.98471647500991799</v>
      </c>
      <c r="AG115" s="15">
        <f>Test!J114</f>
        <v>0.253066927194595</v>
      </c>
      <c r="AH115" s="15">
        <f>Test!K114</f>
        <v>0.92828077077865601</v>
      </c>
      <c r="AI115" s="15">
        <f>Test!L114</f>
        <v>59.145727999999998</v>
      </c>
      <c r="AJ115" s="15">
        <f>Test!M114</f>
        <v>24.8257530034006</v>
      </c>
      <c r="AK115" s="15" t="str">
        <f>Test!N114</f>
        <v>None</v>
      </c>
      <c r="AL115" s="15">
        <f>Test!O114</f>
        <v>0.28291100000000002</v>
      </c>
      <c r="AM115" s="15">
        <f>Test!P114</f>
        <v>0.28291100000000002</v>
      </c>
      <c r="AN115" s="15">
        <f>Test!Q114</f>
        <v>0.73904099999999995</v>
      </c>
      <c r="AO115" s="15">
        <f>Test!R114</f>
        <v>0.73904099999999995</v>
      </c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3"/>
      <c r="BB115" s="35">
        <f t="shared" si="257"/>
        <v>1.4192708333360393E-3</v>
      </c>
      <c r="BC115" s="15">
        <f>Test!AF114</f>
        <v>0.24964518229166599</v>
      </c>
      <c r="BD115" s="15">
        <f>Test!AG114</f>
        <v>0.959358811378479</v>
      </c>
      <c r="BE115" s="15">
        <f>Test!AH114</f>
        <v>0.95833265781402499</v>
      </c>
      <c r="BF115" s="15">
        <f>Test!AI114</f>
        <v>30.851550586507901</v>
      </c>
      <c r="BG115" s="15">
        <f>Test!AJ114</f>
        <v>36.9733671509521</v>
      </c>
      <c r="BH115" s="15">
        <f>Test!AK114</f>
        <v>36.747562227893603</v>
      </c>
      <c r="BI115" s="15">
        <f>Test!AL114</f>
        <v>0.44787961244583102</v>
      </c>
      <c r="BJ115" s="15">
        <f>Test!AM114</f>
        <v>0.988100826740264</v>
      </c>
      <c r="BK115" s="15">
        <f>Test!AN114</f>
        <v>0.21577441692352201</v>
      </c>
      <c r="BL115" s="15">
        <f>Test!AO114</f>
        <v>0.94290423393249501</v>
      </c>
      <c r="BM115" s="15">
        <f>Test!AP114</f>
        <v>66.536277999999996</v>
      </c>
      <c r="BN115" s="15">
        <f>Test!AQ114</f>
        <v>26.8053550907117</v>
      </c>
      <c r="BO115" s="15" t="str">
        <f>Test!AR114</f>
        <v>None</v>
      </c>
      <c r="BP115" s="15">
        <f>Test!AS114</f>
        <v>7.7413999999999997E-2</v>
      </c>
      <c r="BQ115" s="15">
        <f>Test!AT114</f>
        <v>7.7413999999999997E-2</v>
      </c>
      <c r="BR115" s="15">
        <f>Test!AU114</f>
        <v>0.86202299999999998</v>
      </c>
      <c r="BS115" s="15">
        <f>Test!AV114</f>
        <v>0.86202299999999998</v>
      </c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3"/>
      <c r="CF115" s="35">
        <f t="shared" si="259"/>
        <v>2.7122395833335977E-2</v>
      </c>
      <c r="CG115" s="15">
        <f>Test!BJ114</f>
        <v>0.24321940104166601</v>
      </c>
      <c r="CH115" s="15">
        <f>Test!BK114</f>
        <v>0.97305560111999501</v>
      </c>
      <c r="CI115" s="15">
        <f>Test!BL114</f>
        <v>0.97263747453689497</v>
      </c>
      <c r="CJ115" s="15">
        <f>Test!BM114</f>
        <v>32.436418459077998</v>
      </c>
      <c r="CK115" s="15">
        <f>Test!BN114</f>
        <v>34.6994634040283</v>
      </c>
      <c r="CL115" s="15">
        <f>Test!BO114</f>
        <v>34.985618489534701</v>
      </c>
      <c r="CM115" s="15">
        <f>Test!BP114</f>
        <v>0.50961995124816895</v>
      </c>
      <c r="CN115" s="15">
        <f>Test!BQ114</f>
        <v>0.99060171842574996</v>
      </c>
      <c r="CO115" s="15">
        <f>Test!BR114</f>
        <v>0.17715828120708399</v>
      </c>
      <c r="CP115" s="15">
        <f>Test!BS114</f>
        <v>0.96079075336456299</v>
      </c>
      <c r="CQ115" s="15">
        <f>Test!BT114</f>
        <v>70.163898000000003</v>
      </c>
      <c r="CR115" s="15">
        <f>Test!BU114</f>
        <v>28.6395033736591</v>
      </c>
      <c r="CS115" s="15" t="str">
        <f>Test!BV114</f>
        <v>None</v>
      </c>
      <c r="CT115" s="15">
        <f>Test!BW114</f>
        <v>0.46286100000000002</v>
      </c>
      <c r="CU115" s="15">
        <f>Test!BX114</f>
        <v>0.46286100000000002</v>
      </c>
      <c r="CV115" s="15">
        <f>Test!BY114</f>
        <v>163.732133</v>
      </c>
      <c r="CW115" s="15">
        <f>Test!BZ114</f>
        <v>163.732133</v>
      </c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3"/>
      <c r="DJ115" s="35">
        <f t="shared" si="261"/>
        <v>1.8138020833331936E-2</v>
      </c>
      <c r="DK115" s="15">
        <f>Test!CN114</f>
        <v>0.25453450520833298</v>
      </c>
      <c r="DL115" s="15">
        <f>Test!CO114</f>
        <v>0.97321683168411199</v>
      </c>
      <c r="DM115" s="15">
        <f>Test!CP114</f>
        <v>0.97282487154006902</v>
      </c>
      <c r="DN115" s="15">
        <f>Test!CQ114</f>
        <v>32.671495229343599</v>
      </c>
      <c r="DO115" s="15">
        <f>Test!CR114</f>
        <v>38.244379977980699</v>
      </c>
      <c r="DP115" s="15">
        <f>Test!CS114</f>
        <v>38.638480584008697</v>
      </c>
      <c r="DQ115" s="15">
        <f>Test!CT114</f>
        <v>0.514196157455444</v>
      </c>
      <c r="DR115" s="15">
        <f>Test!CU114</f>
        <v>0.99239510297775202</v>
      </c>
      <c r="DS115" s="15">
        <f>Test!CV114</f>
        <v>0.17544035613536799</v>
      </c>
      <c r="DT115" s="15">
        <f>Test!CW114</f>
        <v>0.96138173341751099</v>
      </c>
      <c r="DU115" s="15">
        <f>Test!CX114</f>
        <v>71.091504</v>
      </c>
      <c r="DV115" s="15">
        <f>Test!CY114</f>
        <v>28.710211038887</v>
      </c>
      <c r="DW115" s="15" t="str">
        <f>Test!CZ114</f>
        <v>None</v>
      </c>
      <c r="DX115" s="15">
        <f>Test!DA114</f>
        <v>0.74216899999999997</v>
      </c>
      <c r="DY115" s="15">
        <f>Test!DB114</f>
        <v>0.74216899999999997</v>
      </c>
      <c r="DZ115" s="15">
        <f>Test!DC114</f>
        <v>878.29909699999996</v>
      </c>
      <c r="EA115" s="15">
        <f>Test!DD114</f>
        <v>878.29909699999996</v>
      </c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3"/>
      <c r="EN115" s="35">
        <f t="shared" si="263"/>
        <v>1</v>
      </c>
      <c r="EO115" s="15">
        <f>Test!DR114</f>
        <v>0</v>
      </c>
      <c r="EP115" s="15">
        <f>Test!DS114</f>
        <v>0</v>
      </c>
      <c r="EQ115" s="15">
        <f>Test!DT114</f>
        <v>0</v>
      </c>
      <c r="ER115" s="15">
        <f>Test!DU114</f>
        <v>0</v>
      </c>
      <c r="ES115" s="15">
        <f>Test!DV114</f>
        <v>0</v>
      </c>
      <c r="ET115" s="15">
        <f>Test!DW114</f>
        <v>0</v>
      </c>
      <c r="EU115" s="15">
        <f>Test!DX114</f>
        <v>0</v>
      </c>
      <c r="EV115" s="15">
        <f>Test!DY114</f>
        <v>0</v>
      </c>
      <c r="EW115" s="15">
        <f>Test!DZ114</f>
        <v>0</v>
      </c>
      <c r="EX115" s="15">
        <f>Test!EA114</f>
        <v>0</v>
      </c>
      <c r="EY115" s="15">
        <f>Test!EB114</f>
        <v>0</v>
      </c>
      <c r="EZ115" s="15">
        <f>Test!EC114</f>
        <v>0</v>
      </c>
      <c r="FA115" s="15">
        <f>Test!ED114</f>
        <v>0</v>
      </c>
      <c r="FB115" s="15">
        <f>Test!EE114</f>
        <v>0</v>
      </c>
      <c r="FC115" s="15">
        <f>Test!EF114</f>
        <v>0</v>
      </c>
      <c r="FD115" s="15">
        <f>Test!EG114</f>
        <v>0</v>
      </c>
      <c r="FE115" s="15">
        <f>Test!EH114</f>
        <v>0</v>
      </c>
      <c r="FF115" s="16"/>
      <c r="FG115" s="16"/>
      <c r="FH115" s="16"/>
      <c r="FI115" s="16"/>
      <c r="FJ115" s="16"/>
      <c r="FK115" s="16"/>
      <c r="FL115" s="16"/>
      <c r="FM115" s="16"/>
      <c r="FN115" s="16"/>
      <c r="FO115" s="16"/>
      <c r="FP115" s="16"/>
      <c r="FQ115" s="55"/>
      <c r="FR115" s="35">
        <f t="shared" si="265"/>
        <v>1</v>
      </c>
      <c r="FS115" s="15">
        <f>Test!EV114</f>
        <v>0</v>
      </c>
      <c r="FT115" s="15">
        <f>Test!EW114</f>
        <v>0</v>
      </c>
      <c r="FU115" s="15">
        <f>Test!EX114</f>
        <v>0</v>
      </c>
      <c r="FV115" s="15">
        <f>Test!EY114</f>
        <v>0</v>
      </c>
      <c r="FW115" s="15">
        <f>Test!EZ114</f>
        <v>0</v>
      </c>
      <c r="FX115" s="15">
        <f>Test!FA114</f>
        <v>0</v>
      </c>
      <c r="FY115" s="15">
        <f>Test!FB114</f>
        <v>0</v>
      </c>
      <c r="FZ115" s="15">
        <f>Test!FC114</f>
        <v>0</v>
      </c>
      <c r="GA115" s="15">
        <f>Test!FD114</f>
        <v>0</v>
      </c>
      <c r="GB115" s="15">
        <f>Test!FE114</f>
        <v>0</v>
      </c>
      <c r="GC115" s="15">
        <f>Test!FF114</f>
        <v>0</v>
      </c>
      <c r="GD115" s="15">
        <f>Test!FG114</f>
        <v>0</v>
      </c>
      <c r="GE115" s="15">
        <f>Test!FH114</f>
        <v>0</v>
      </c>
      <c r="GF115" s="15">
        <f>Test!FI114</f>
        <v>0</v>
      </c>
      <c r="GG115" s="15">
        <f>Test!FJ114</f>
        <v>0</v>
      </c>
      <c r="GH115" s="15">
        <f>Test!FK114</f>
        <v>0</v>
      </c>
      <c r="GI115" s="15">
        <f>Test!FL114</f>
        <v>0</v>
      </c>
      <c r="GJ115" s="16"/>
      <c r="GK115" s="16"/>
      <c r="GL115" s="16"/>
      <c r="GM115" s="16"/>
      <c r="GN115" s="16"/>
      <c r="GO115" s="16"/>
      <c r="GP115" s="16"/>
      <c r="GQ115" s="16"/>
      <c r="GR115" s="16"/>
      <c r="GS115" s="16"/>
      <c r="GT115" s="16"/>
      <c r="GU115" s="55"/>
      <c r="GV115" s="35">
        <f t="shared" si="267"/>
        <v>1</v>
      </c>
      <c r="GW115" s="15">
        <f>Test!FZ114</f>
        <v>0</v>
      </c>
      <c r="GX115" s="15">
        <f>Test!GA114</f>
        <v>0</v>
      </c>
      <c r="GY115" s="15">
        <f>Test!GB114</f>
        <v>0</v>
      </c>
      <c r="GZ115" s="15">
        <f>Test!GC114</f>
        <v>0</v>
      </c>
      <c r="HA115" s="15">
        <f>Test!GD114</f>
        <v>0</v>
      </c>
      <c r="HB115" s="15">
        <f>Test!GE114</f>
        <v>0</v>
      </c>
      <c r="HC115" s="15">
        <f>Test!GF114</f>
        <v>0</v>
      </c>
      <c r="HD115" s="15">
        <f>Test!GG114</f>
        <v>0</v>
      </c>
      <c r="HE115" s="15">
        <f>Test!GH114</f>
        <v>0</v>
      </c>
      <c r="HF115" s="15">
        <f>Test!GI114</f>
        <v>0</v>
      </c>
      <c r="HG115" s="15">
        <f>Test!GJ114</f>
        <v>0</v>
      </c>
      <c r="HH115" s="15">
        <f>Test!GK114</f>
        <v>0</v>
      </c>
      <c r="HI115" s="15">
        <f>Test!GL114</f>
        <v>0</v>
      </c>
      <c r="HJ115" s="15">
        <f>Test!GM114</f>
        <v>0</v>
      </c>
      <c r="HK115" s="15">
        <f>Test!GN114</f>
        <v>0</v>
      </c>
      <c r="HL115" s="15">
        <f>Test!GO114</f>
        <v>0</v>
      </c>
      <c r="HM115" s="15">
        <f>Test!GP114</f>
        <v>0</v>
      </c>
      <c r="HN115" s="16"/>
      <c r="HO115" s="16"/>
      <c r="HP115" s="16"/>
      <c r="HQ115" s="16"/>
      <c r="HR115" s="16"/>
      <c r="HS115" s="16"/>
      <c r="HT115" s="16"/>
      <c r="HU115" s="16"/>
      <c r="HV115" s="16"/>
      <c r="HW115" s="16"/>
      <c r="HX115" s="16"/>
      <c r="HY115" s="3"/>
      <c r="HZ115" s="35">
        <f t="shared" si="269"/>
        <v>1</v>
      </c>
      <c r="IA115" s="15">
        <f>Test!HD114</f>
        <v>0</v>
      </c>
      <c r="IB115" s="15">
        <f>Test!HE114</f>
        <v>0</v>
      </c>
      <c r="IC115" s="15">
        <f>Test!HF114</f>
        <v>0</v>
      </c>
      <c r="ID115" s="15">
        <f>Test!HG114</f>
        <v>0</v>
      </c>
      <c r="IE115" s="15">
        <f>Test!HH114</f>
        <v>0</v>
      </c>
      <c r="IF115" s="15">
        <f>Test!HI114</f>
        <v>0</v>
      </c>
      <c r="IG115" s="15">
        <f>Test!HJ114</f>
        <v>0</v>
      </c>
      <c r="IH115" s="15">
        <f>Test!HK114</f>
        <v>0</v>
      </c>
      <c r="II115" s="15">
        <f>Test!HL114</f>
        <v>0</v>
      </c>
      <c r="IJ115" s="15">
        <f>Test!HM114</f>
        <v>0</v>
      </c>
      <c r="IK115" s="15">
        <f>Test!HN114</f>
        <v>0</v>
      </c>
      <c r="IL115" s="15">
        <f>Test!HO114</f>
        <v>0</v>
      </c>
      <c r="IM115" s="15">
        <f>Test!HP114</f>
        <v>0</v>
      </c>
      <c r="IN115" s="15">
        <f>Test!HQ114</f>
        <v>0</v>
      </c>
      <c r="IO115" s="15">
        <f>Test!HR114</f>
        <v>0</v>
      </c>
      <c r="IP115" s="15">
        <f>Test!HS114</f>
        <v>0</v>
      </c>
      <c r="IQ115" s="15">
        <f>Test!HT114</f>
        <v>0</v>
      </c>
      <c r="IR115" s="16"/>
      <c r="IS115" s="16"/>
      <c r="IT115" s="16"/>
      <c r="IU115" s="16"/>
      <c r="IV115" s="16"/>
      <c r="IW115" s="16"/>
      <c r="IX115" s="16"/>
      <c r="IY115" s="16"/>
      <c r="IZ115" s="16"/>
      <c r="JA115" s="16"/>
      <c r="JB115" s="16"/>
      <c r="JC115" s="3"/>
      <c r="JD115" s="35">
        <f t="shared" si="271"/>
        <v>1</v>
      </c>
      <c r="JE115" s="15">
        <f>Test!IH114</f>
        <v>0</v>
      </c>
      <c r="JF115" s="15">
        <f>Test!II114</f>
        <v>0</v>
      </c>
      <c r="JG115" s="15">
        <f>Test!IJ114</f>
        <v>0</v>
      </c>
      <c r="JH115" s="15">
        <f>Test!IK114</f>
        <v>0</v>
      </c>
      <c r="JI115" s="15">
        <f>Test!IL114</f>
        <v>0</v>
      </c>
      <c r="JJ115" s="15">
        <f>Test!IM114</f>
        <v>0</v>
      </c>
      <c r="JK115" s="15">
        <f>Test!IN114</f>
        <v>0</v>
      </c>
      <c r="JL115" s="15">
        <f>Test!IO114</f>
        <v>0</v>
      </c>
      <c r="JM115" s="15">
        <f>Test!IP114</f>
        <v>0</v>
      </c>
      <c r="JN115" s="15">
        <f>Test!IQ114</f>
        <v>0</v>
      </c>
      <c r="JO115" s="15">
        <f>Test!IR114</f>
        <v>0</v>
      </c>
      <c r="JP115" s="15">
        <f>Test!IS114</f>
        <v>0</v>
      </c>
      <c r="JQ115" s="15">
        <f>Test!IT114</f>
        <v>0</v>
      </c>
      <c r="JR115" s="15">
        <f>Test!IU114</f>
        <v>0</v>
      </c>
      <c r="JS115" s="15">
        <f>Test!IV114</f>
        <v>0</v>
      </c>
      <c r="JT115" s="15">
        <f>Test!IW114</f>
        <v>0</v>
      </c>
      <c r="JU115" s="15">
        <f>Test!IX114</f>
        <v>0</v>
      </c>
      <c r="JV115" s="16"/>
      <c r="JW115" s="16"/>
      <c r="JX115" s="16"/>
      <c r="JY115" s="16"/>
      <c r="JZ115" s="16"/>
      <c r="KA115" s="16"/>
      <c r="KB115" s="16"/>
      <c r="KC115" s="16"/>
      <c r="KD115" s="16"/>
      <c r="KE115" s="16"/>
      <c r="KF115" s="16"/>
      <c r="KG115" s="3"/>
      <c r="KH115" s="35">
        <f t="shared" si="273"/>
        <v>1</v>
      </c>
      <c r="KI115" s="15">
        <f>Test!JL114</f>
        <v>0</v>
      </c>
      <c r="KJ115" s="15">
        <f>Test!JM114</f>
        <v>0</v>
      </c>
      <c r="KK115" s="15">
        <f>Test!JN114</f>
        <v>0</v>
      </c>
      <c r="KL115" s="15">
        <f>Test!JO114</f>
        <v>0</v>
      </c>
      <c r="KM115" s="15">
        <f>Test!JP114</f>
        <v>0</v>
      </c>
      <c r="KN115" s="15">
        <f>Test!JQ114</f>
        <v>0</v>
      </c>
      <c r="KO115" s="15">
        <f>Test!JR114</f>
        <v>0</v>
      </c>
      <c r="KP115" s="15">
        <f>Test!JS114</f>
        <v>0</v>
      </c>
      <c r="KQ115" s="15">
        <f>Test!JT114</f>
        <v>0</v>
      </c>
      <c r="KR115" s="15">
        <f>Test!JU114</f>
        <v>0</v>
      </c>
      <c r="KS115" s="15">
        <f>Test!JV114</f>
        <v>0</v>
      </c>
      <c r="KT115" s="15">
        <f>Test!JW114</f>
        <v>0</v>
      </c>
      <c r="KU115" s="15">
        <f>Test!JX114</f>
        <v>0</v>
      </c>
      <c r="KV115" s="15">
        <f>Test!JY114</f>
        <v>0</v>
      </c>
      <c r="KW115" s="15">
        <f>Test!JZ114</f>
        <v>0</v>
      </c>
      <c r="KX115" s="15">
        <f>Test!KA114</f>
        <v>0</v>
      </c>
      <c r="KY115" s="15">
        <f>Test!KB114</f>
        <v>0</v>
      </c>
      <c r="KZ115" s="16"/>
      <c r="LA115" s="16"/>
      <c r="LB115" s="16"/>
      <c r="LC115" s="16"/>
      <c r="LD115" s="16"/>
      <c r="LE115" s="16"/>
      <c r="LF115" s="16"/>
      <c r="LG115" s="16"/>
      <c r="LH115" s="16"/>
      <c r="LI115" s="16"/>
      <c r="LJ115" s="16"/>
      <c r="LK115" s="3"/>
      <c r="LL115" s="35">
        <f t="shared" si="275"/>
        <v>1</v>
      </c>
      <c r="LM115" s="15">
        <f>Test!KP114</f>
        <v>0</v>
      </c>
      <c r="LN115" s="15">
        <f>Test!KQ114</f>
        <v>0</v>
      </c>
      <c r="LO115" s="15">
        <f>Test!KR114</f>
        <v>0</v>
      </c>
      <c r="LP115" s="15">
        <f>Test!KS114</f>
        <v>0</v>
      </c>
      <c r="LQ115" s="15">
        <f>Test!KT114</f>
        <v>0</v>
      </c>
      <c r="LR115" s="15">
        <f>Test!KU114</f>
        <v>0</v>
      </c>
      <c r="LS115" s="15">
        <f>Test!KV114</f>
        <v>0</v>
      </c>
      <c r="LT115" s="15">
        <f>Test!KW114</f>
        <v>0</v>
      </c>
      <c r="LU115" s="15">
        <f>Test!KX114</f>
        <v>0</v>
      </c>
      <c r="LV115" s="15">
        <f>Test!KY114</f>
        <v>0</v>
      </c>
      <c r="LW115" s="15">
        <f>Test!KZ114</f>
        <v>0</v>
      </c>
      <c r="LX115" s="15">
        <f>Test!LA114</f>
        <v>0</v>
      </c>
      <c r="LY115" s="15">
        <f>Test!LB114</f>
        <v>0</v>
      </c>
      <c r="LZ115" s="15">
        <f>Test!LC114</f>
        <v>0</v>
      </c>
      <c r="MA115" s="15">
        <f>Test!LD114</f>
        <v>0</v>
      </c>
      <c r="MB115" s="15">
        <f>Test!LE114</f>
        <v>0</v>
      </c>
      <c r="MC115" s="15">
        <f>Test!LF114</f>
        <v>0</v>
      </c>
      <c r="MD115" s="16"/>
      <c r="ME115" s="16"/>
      <c r="MF115" s="16"/>
      <c r="MG115" s="16"/>
      <c r="MH115" s="16"/>
      <c r="MI115" s="16"/>
      <c r="MJ115" s="16"/>
      <c r="MK115" s="16"/>
      <c r="ML115" s="16"/>
      <c r="MM115" s="16"/>
      <c r="MN115" s="16"/>
      <c r="MO115" s="55"/>
      <c r="MP115" s="35">
        <f t="shared" si="277"/>
        <v>1</v>
      </c>
      <c r="MQ115" s="15">
        <f>Test!LT114</f>
        <v>0</v>
      </c>
      <c r="MR115" s="15">
        <f>Test!LU114</f>
        <v>0</v>
      </c>
      <c r="MS115" s="15">
        <f>Test!LV114</f>
        <v>0</v>
      </c>
      <c r="MT115" s="15">
        <f>Test!LW114</f>
        <v>0</v>
      </c>
      <c r="MU115" s="15">
        <f>Test!LX114</f>
        <v>0</v>
      </c>
      <c r="MV115" s="15">
        <f>Test!LY114</f>
        <v>0</v>
      </c>
      <c r="MW115" s="15">
        <f>Test!LZ114</f>
        <v>0</v>
      </c>
      <c r="MX115" s="15">
        <f>Test!MA114</f>
        <v>0</v>
      </c>
      <c r="MY115" s="15">
        <f>Test!MB114</f>
        <v>0</v>
      </c>
      <c r="MZ115" s="15">
        <f>Test!MC114</f>
        <v>0</v>
      </c>
      <c r="NA115" s="15">
        <f>Test!MD114</f>
        <v>0</v>
      </c>
      <c r="NB115" s="15">
        <f>Test!ME114</f>
        <v>0</v>
      </c>
      <c r="NC115" s="15">
        <f>Test!MF114</f>
        <v>0</v>
      </c>
      <c r="ND115" s="15">
        <f>Test!MG114</f>
        <v>0</v>
      </c>
      <c r="NE115" s="15">
        <f>Test!MH114</f>
        <v>0</v>
      </c>
      <c r="NF115" s="15">
        <f>Test!MI114</f>
        <v>0</v>
      </c>
      <c r="NG115" s="15">
        <f>Test!MJ114</f>
        <v>0</v>
      </c>
      <c r="NH115" s="16"/>
      <c r="NI115" s="16"/>
      <c r="NJ115" s="16"/>
      <c r="NK115" s="16"/>
      <c r="NL115" s="16"/>
      <c r="NM115" s="16"/>
      <c r="NN115" s="16"/>
      <c r="NO115" s="16"/>
      <c r="NP115" s="16"/>
      <c r="NQ115" s="16"/>
      <c r="NR115" s="16"/>
      <c r="NS115" s="55"/>
      <c r="NT115" s="35">
        <f t="shared" si="281"/>
        <v>1</v>
      </c>
      <c r="NU115" s="15">
        <f>Test!MX114</f>
        <v>0</v>
      </c>
      <c r="NV115" s="15">
        <f>Test!MY114</f>
        <v>0</v>
      </c>
      <c r="NW115" s="15">
        <f>Test!MZ114</f>
        <v>0</v>
      </c>
      <c r="NX115" s="15">
        <f>Test!NA114</f>
        <v>0</v>
      </c>
      <c r="NY115" s="15">
        <f>Test!NB114</f>
        <v>0</v>
      </c>
      <c r="NZ115" s="15">
        <f>Test!NC114</f>
        <v>0</v>
      </c>
      <c r="OA115" s="15">
        <f>Test!ND114</f>
        <v>0</v>
      </c>
      <c r="OB115" s="15">
        <f>Test!NE114</f>
        <v>0</v>
      </c>
      <c r="OC115" s="15">
        <f>Test!NF114</f>
        <v>0</v>
      </c>
      <c r="OD115" s="15">
        <f>Test!NG114</f>
        <v>0</v>
      </c>
      <c r="OE115" s="15">
        <f>Test!NH114</f>
        <v>0</v>
      </c>
      <c r="OF115" s="15">
        <f>Test!NI114</f>
        <v>0</v>
      </c>
      <c r="OG115" s="15">
        <f>Test!NJ114</f>
        <v>0</v>
      </c>
      <c r="OH115" s="15">
        <f>Test!NK114</f>
        <v>0</v>
      </c>
      <c r="OI115" s="15">
        <f>Test!NL114</f>
        <v>0</v>
      </c>
      <c r="OJ115" s="15">
        <f>Test!NM114</f>
        <v>0</v>
      </c>
      <c r="OK115" s="15">
        <f>Test!NN114</f>
        <v>0</v>
      </c>
      <c r="OL115" s="16"/>
      <c r="OM115" s="16"/>
      <c r="ON115" s="16"/>
      <c r="OO115" s="16"/>
      <c r="OP115" s="16"/>
      <c r="OQ115" s="16"/>
      <c r="OR115" s="16"/>
      <c r="OS115" s="16"/>
      <c r="OT115" s="16"/>
      <c r="OU115" s="16"/>
      <c r="OV115" s="16"/>
      <c r="OW115" s="55"/>
      <c r="OX115" s="35">
        <f t="shared" si="282"/>
        <v>1</v>
      </c>
      <c r="OY115" s="15">
        <f>Test!OB114</f>
        <v>0</v>
      </c>
      <c r="OZ115" s="15">
        <f>Test!OC114</f>
        <v>0</v>
      </c>
      <c r="PA115" s="15">
        <f>Test!OD114</f>
        <v>0</v>
      </c>
      <c r="PB115" s="15">
        <f>Test!OE114</f>
        <v>0</v>
      </c>
      <c r="PC115" s="15">
        <f>Test!OF114</f>
        <v>0</v>
      </c>
      <c r="PD115" s="15">
        <f>Test!OG114</f>
        <v>0</v>
      </c>
      <c r="PE115" s="15">
        <f>Test!OH114</f>
        <v>0</v>
      </c>
      <c r="PF115" s="15">
        <f>Test!OI114</f>
        <v>0</v>
      </c>
      <c r="PG115" s="15">
        <f>Test!OJ114</f>
        <v>0</v>
      </c>
      <c r="PH115" s="15">
        <f>Test!OK114</f>
        <v>0</v>
      </c>
      <c r="PI115" s="15">
        <f>Test!OL114</f>
        <v>0</v>
      </c>
      <c r="PJ115" s="15">
        <f>Test!OM114</f>
        <v>0</v>
      </c>
      <c r="PK115" s="15">
        <f>Test!ON114</f>
        <v>0</v>
      </c>
      <c r="PL115" s="15">
        <f>Test!OO114</f>
        <v>0</v>
      </c>
      <c r="PM115" s="15">
        <f>Test!OP114</f>
        <v>0</v>
      </c>
      <c r="PN115" s="15">
        <f>Test!OQ114</f>
        <v>0</v>
      </c>
      <c r="PO115" s="15">
        <f>Test!OR114</f>
        <v>0</v>
      </c>
      <c r="PP115" s="16"/>
      <c r="PQ115" s="16"/>
      <c r="PR115" s="16"/>
      <c r="PS115" s="16"/>
      <c r="PT115" s="16"/>
      <c r="PU115" s="16"/>
      <c r="PV115" s="16"/>
      <c r="PW115" s="16"/>
      <c r="PX115" s="16"/>
      <c r="PY115" s="16"/>
      <c r="PZ115" s="16"/>
    </row>
    <row r="116" spans="3:442" ht="16.5" thickBot="1">
      <c r="C116" s="115"/>
      <c r="D116" s="26">
        <f t="shared" si="399"/>
        <v>0.5</v>
      </c>
      <c r="E116" s="36">
        <f t="shared" ca="1" si="254"/>
        <v>1.6126302083331989E-2</v>
      </c>
      <c r="F116" s="17">
        <f ca="1">Reference!B115</f>
        <v>0.50806315104166599</v>
      </c>
      <c r="G116" s="17">
        <f ca="1">Reference!C115</f>
        <v>0.99027478694915705</v>
      </c>
      <c r="H116" s="17">
        <f ca="1">Reference!D115</f>
        <v>0.99016702175140303</v>
      </c>
      <c r="I116" s="17">
        <f ca="1">Reference!E115</f>
        <v>36.518199917505797</v>
      </c>
      <c r="J116" s="17">
        <f ca="1">Reference!F115</f>
        <v>37.950005349505297</v>
      </c>
      <c r="K116" s="17">
        <f ca="1">Reference!G115</f>
        <v>38.192836403806297</v>
      </c>
      <c r="L116" s="17">
        <f ca="1">Reference!H115</f>
        <v>0.65548557043075495</v>
      </c>
      <c r="M116" s="17">
        <f ca="1">Reference!I115</f>
        <v>0.99719107151031405</v>
      </c>
      <c r="N116" s="17">
        <f ca="1">Reference!J115</f>
        <v>0.10984578728675801</v>
      </c>
      <c r="O116" s="17">
        <f ca="1">Reference!K115</f>
        <v>0.98623216152191095</v>
      </c>
      <c r="P116" s="17">
        <f ca="1">Reference!L115</f>
        <v>85.879785999999996</v>
      </c>
      <c r="Q116" s="17">
        <f ca="1">Reference!M115</f>
        <v>33.5493290497865</v>
      </c>
      <c r="R116" s="17" t="str">
        <f ca="1">Reference!N115</f>
        <v>None</v>
      </c>
      <c r="S116" s="17">
        <f ca="1">Reference!O115</f>
        <v>0.55938600000000005</v>
      </c>
      <c r="T116" s="17">
        <f ca="1">Reference!P115</f>
        <v>0.55938600000000005</v>
      </c>
      <c r="U116" s="17">
        <f ca="1">Reference!Q115</f>
        <v>213.542519</v>
      </c>
      <c r="V116" s="17">
        <f ca="1">Reference!R115</f>
        <v>213.542519</v>
      </c>
      <c r="X116" s="17">
        <f t="shared" si="255"/>
        <v>1.3020833333334036E-2</v>
      </c>
      <c r="Y116" s="17">
        <f>Test!B115</f>
        <v>0.49348958333333298</v>
      </c>
      <c r="Z116" s="17">
        <f>Test!C115</f>
        <v>0.97970920801162698</v>
      </c>
      <c r="AA116" s="17">
        <f>Test!D115</f>
        <v>0.97947508096694902</v>
      </c>
      <c r="AB116" s="17">
        <f>Test!E115</f>
        <v>32.453902100189197</v>
      </c>
      <c r="AC116" s="17">
        <f>Test!F115</f>
        <v>36.616675462205798</v>
      </c>
      <c r="AD116" s="17">
        <f>Test!G115</f>
        <v>37.328288548642099</v>
      </c>
      <c r="AE116" s="17">
        <f>Test!H115</f>
        <v>0.54066133499145497</v>
      </c>
      <c r="AF116" s="17">
        <f>Test!I115</f>
        <v>0.996063351631164</v>
      </c>
      <c r="AG116" s="17">
        <f>Test!J115</f>
        <v>0.15855148434638899</v>
      </c>
      <c r="AH116" s="17">
        <f>Test!K115</f>
        <v>0.97443771362304599</v>
      </c>
      <c r="AI116" s="17">
        <f>Test!L115</f>
        <v>79.898984999999996</v>
      </c>
      <c r="AJ116" s="17">
        <f>Test!M115</f>
        <v>29.882883793372699</v>
      </c>
      <c r="AK116" s="17" t="str">
        <f>Test!N115</f>
        <v>None</v>
      </c>
      <c r="AL116" s="17">
        <f>Test!O115</f>
        <v>0.44502000000000003</v>
      </c>
      <c r="AM116" s="17">
        <f>Test!P115</f>
        <v>0.44502000000000003</v>
      </c>
      <c r="AN116" s="17">
        <f>Test!Q115</f>
        <v>0.64741199999999999</v>
      </c>
      <c r="AO116" s="17">
        <f>Test!R115</f>
        <v>0.64741199999999999</v>
      </c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3"/>
      <c r="BB116" s="36">
        <f t="shared" si="257"/>
        <v>7.4869791666798413E-4</v>
      </c>
      <c r="BC116" s="17">
        <f>Test!AF115</f>
        <v>0.49962565104166601</v>
      </c>
      <c r="BD116" s="17">
        <f>Test!AG115</f>
        <v>0.98293083906173695</v>
      </c>
      <c r="BE116" s="17">
        <f>Test!AH115</f>
        <v>0.98264276981353704</v>
      </c>
      <c r="BF116" s="17">
        <f>Test!AI115</f>
        <v>34.496776236226502</v>
      </c>
      <c r="BG116" s="17">
        <f>Test!AJ115</f>
        <v>39.893758093227902</v>
      </c>
      <c r="BH116" s="17">
        <f>Test!AK115</f>
        <v>39.857913170741199</v>
      </c>
      <c r="BI116" s="17">
        <f>Test!AL115</f>
        <v>0.58581805229187001</v>
      </c>
      <c r="BJ116" s="17">
        <f>Test!AM115</f>
        <v>0.99592471122741699</v>
      </c>
      <c r="BK116" s="17">
        <f>Test!AN115</f>
        <v>0.141588494181633</v>
      </c>
      <c r="BL116" s="17">
        <f>Test!AO115</f>
        <v>0.97639954090118397</v>
      </c>
      <c r="BM116" s="17">
        <f>Test!AP115</f>
        <v>82.975108000000006</v>
      </c>
      <c r="BN116" s="17">
        <f>Test!AQ115</f>
        <v>30.981467743227899</v>
      </c>
      <c r="BO116" s="17" t="str">
        <f>Test!AR115</f>
        <v>None</v>
      </c>
      <c r="BP116" s="17">
        <f>Test!AS115</f>
        <v>9.3132000000000006E-2</v>
      </c>
      <c r="BQ116" s="17">
        <f>Test!AT115</f>
        <v>9.3132000000000006E-2</v>
      </c>
      <c r="BR116" s="17">
        <f>Test!AU115</f>
        <v>0.78068599999999999</v>
      </c>
      <c r="BS116" s="17">
        <f>Test!AV115</f>
        <v>0.78068599999999999</v>
      </c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3"/>
      <c r="CF116" s="36">
        <f t="shared" si="259"/>
        <v>1.6126302083331989E-2</v>
      </c>
      <c r="CG116" s="17">
        <f>Test!BJ115</f>
        <v>0.50806315104166599</v>
      </c>
      <c r="CH116" s="17">
        <f>Test!BK115</f>
        <v>0.99027478694915705</v>
      </c>
      <c r="CI116" s="17">
        <f>Test!BL115</f>
        <v>0.99016702175140303</v>
      </c>
      <c r="CJ116" s="17">
        <f>Test!BM115</f>
        <v>36.518199917505797</v>
      </c>
      <c r="CK116" s="17">
        <f>Test!BN115</f>
        <v>37.950005349505297</v>
      </c>
      <c r="CL116" s="17">
        <f>Test!BO115</f>
        <v>38.192836403806297</v>
      </c>
      <c r="CM116" s="17">
        <f>Test!BP115</f>
        <v>0.65548557043075495</v>
      </c>
      <c r="CN116" s="17">
        <f>Test!BQ115</f>
        <v>0.99719107151031405</v>
      </c>
      <c r="CO116" s="17">
        <f>Test!BR115</f>
        <v>0.10984578728675801</v>
      </c>
      <c r="CP116" s="17">
        <f>Test!BS115</f>
        <v>0.98623216152191095</v>
      </c>
      <c r="CQ116" s="17">
        <f>Test!BT115</f>
        <v>85.879785999999996</v>
      </c>
      <c r="CR116" s="17">
        <f>Test!BU115</f>
        <v>33.5493290497865</v>
      </c>
      <c r="CS116" s="17" t="str">
        <f>Test!BV115</f>
        <v>None</v>
      </c>
      <c r="CT116" s="17">
        <f>Test!BW115</f>
        <v>0.55938600000000005</v>
      </c>
      <c r="CU116" s="17">
        <f>Test!BX115</f>
        <v>0.55938600000000005</v>
      </c>
      <c r="CV116" s="17">
        <f>Test!BY115</f>
        <v>213.542519</v>
      </c>
      <c r="CW116" s="17">
        <f>Test!BZ115</f>
        <v>213.542519</v>
      </c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3"/>
      <c r="DJ116" s="36">
        <f t="shared" si="261"/>
        <v>4.939453125000004E-2</v>
      </c>
      <c r="DK116" s="17">
        <f>Test!CN115</f>
        <v>0.47530273437499998</v>
      </c>
      <c r="DL116" s="17">
        <f>Test!CO115</f>
        <v>0.98874384164810103</v>
      </c>
      <c r="DM116" s="17">
        <f>Test!CP115</f>
        <v>0.98861271142959595</v>
      </c>
      <c r="DN116" s="17">
        <f>Test!CQ115</f>
        <v>36.099275904611801</v>
      </c>
      <c r="DO116" s="17">
        <f>Test!CR115</f>
        <v>41.079226743052203</v>
      </c>
      <c r="DP116" s="17">
        <f>Test!CS115</f>
        <v>41.740171412248003</v>
      </c>
      <c r="DQ116" s="17">
        <f>Test!CT115</f>
        <v>0.63981825113296498</v>
      </c>
      <c r="DR116" s="17">
        <f>Test!CU115</f>
        <v>0.99731504917144698</v>
      </c>
      <c r="DS116" s="17">
        <f>Test!CV115</f>
        <v>0.117152094841003</v>
      </c>
      <c r="DT116" s="17">
        <f>Test!CW115</f>
        <v>0.98407381772994995</v>
      </c>
      <c r="DU116" s="17">
        <f>Test!CX115</f>
        <v>84.882762</v>
      </c>
      <c r="DV116" s="17">
        <f>Test!CY115</f>
        <v>32.810469788132998</v>
      </c>
      <c r="DW116" s="17" t="str">
        <f>Test!CZ115</f>
        <v>None</v>
      </c>
      <c r="DX116" s="17">
        <f>Test!DA115</f>
        <v>0.68508999999999998</v>
      </c>
      <c r="DY116" s="17">
        <f>Test!DB115</f>
        <v>0.68508999999999998</v>
      </c>
      <c r="DZ116" s="17">
        <f>Test!DC115</f>
        <v>1188.493729</v>
      </c>
      <c r="EA116" s="17">
        <f>Test!DD115</f>
        <v>1188.493729</v>
      </c>
      <c r="EB116" s="18"/>
      <c r="EC116" s="18"/>
      <c r="ED116" s="18"/>
      <c r="EE116" s="18"/>
      <c r="EF116" s="18"/>
      <c r="EG116" s="18"/>
      <c r="EH116" s="18"/>
      <c r="EI116" s="18"/>
      <c r="EJ116" s="18"/>
      <c r="EK116" s="18"/>
      <c r="EL116" s="18"/>
      <c r="EM116" s="3"/>
      <c r="EN116" s="36">
        <f t="shared" si="263"/>
        <v>1</v>
      </c>
      <c r="EO116" s="17">
        <f>Test!DR115</f>
        <v>0</v>
      </c>
      <c r="EP116" s="17">
        <f>Test!DS115</f>
        <v>0</v>
      </c>
      <c r="EQ116" s="17">
        <f>Test!DT115</f>
        <v>0</v>
      </c>
      <c r="ER116" s="17">
        <f>Test!DU115</f>
        <v>0</v>
      </c>
      <c r="ES116" s="17">
        <f>Test!DV115</f>
        <v>0</v>
      </c>
      <c r="ET116" s="17">
        <f>Test!DW115</f>
        <v>0</v>
      </c>
      <c r="EU116" s="17">
        <f>Test!DX115</f>
        <v>0</v>
      </c>
      <c r="EV116" s="17">
        <f>Test!DY115</f>
        <v>0</v>
      </c>
      <c r="EW116" s="17">
        <f>Test!DZ115</f>
        <v>0</v>
      </c>
      <c r="EX116" s="17">
        <f>Test!EA115</f>
        <v>0</v>
      </c>
      <c r="EY116" s="17">
        <f>Test!EB115</f>
        <v>0</v>
      </c>
      <c r="EZ116" s="17">
        <f>Test!EC115</f>
        <v>0</v>
      </c>
      <c r="FA116" s="17">
        <f>Test!ED115</f>
        <v>0</v>
      </c>
      <c r="FB116" s="17">
        <f>Test!EE115</f>
        <v>0</v>
      </c>
      <c r="FC116" s="17">
        <f>Test!EF115</f>
        <v>0</v>
      </c>
      <c r="FD116" s="17">
        <f>Test!EG115</f>
        <v>0</v>
      </c>
      <c r="FE116" s="17">
        <f>Test!EH115</f>
        <v>0</v>
      </c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55"/>
      <c r="FR116" s="36">
        <f t="shared" si="265"/>
        <v>1</v>
      </c>
      <c r="FS116" s="17">
        <f>Test!EV115</f>
        <v>0</v>
      </c>
      <c r="FT116" s="17">
        <f>Test!EW115</f>
        <v>0</v>
      </c>
      <c r="FU116" s="17">
        <f>Test!EX115</f>
        <v>0</v>
      </c>
      <c r="FV116" s="17">
        <f>Test!EY115</f>
        <v>0</v>
      </c>
      <c r="FW116" s="17">
        <f>Test!EZ115</f>
        <v>0</v>
      </c>
      <c r="FX116" s="17">
        <f>Test!FA115</f>
        <v>0</v>
      </c>
      <c r="FY116" s="17">
        <f>Test!FB115</f>
        <v>0</v>
      </c>
      <c r="FZ116" s="17">
        <f>Test!FC115</f>
        <v>0</v>
      </c>
      <c r="GA116" s="17">
        <f>Test!FD115</f>
        <v>0</v>
      </c>
      <c r="GB116" s="17">
        <f>Test!FE115</f>
        <v>0</v>
      </c>
      <c r="GC116" s="17">
        <f>Test!FF115</f>
        <v>0</v>
      </c>
      <c r="GD116" s="17">
        <f>Test!FG115</f>
        <v>0</v>
      </c>
      <c r="GE116" s="17">
        <f>Test!FH115</f>
        <v>0</v>
      </c>
      <c r="GF116" s="17">
        <f>Test!FI115</f>
        <v>0</v>
      </c>
      <c r="GG116" s="17">
        <f>Test!FJ115</f>
        <v>0</v>
      </c>
      <c r="GH116" s="17">
        <f>Test!FK115</f>
        <v>0</v>
      </c>
      <c r="GI116" s="17">
        <f>Test!FL115</f>
        <v>0</v>
      </c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U116" s="55"/>
      <c r="GV116" s="36">
        <f t="shared" si="267"/>
        <v>1</v>
      </c>
      <c r="GW116" s="17">
        <f>Test!FZ115</f>
        <v>0</v>
      </c>
      <c r="GX116" s="17">
        <f>Test!GA115</f>
        <v>0</v>
      </c>
      <c r="GY116" s="17">
        <f>Test!GB115</f>
        <v>0</v>
      </c>
      <c r="GZ116" s="17">
        <f>Test!GC115</f>
        <v>0</v>
      </c>
      <c r="HA116" s="17">
        <f>Test!GD115</f>
        <v>0</v>
      </c>
      <c r="HB116" s="17">
        <f>Test!GE115</f>
        <v>0</v>
      </c>
      <c r="HC116" s="17">
        <f>Test!GF115</f>
        <v>0</v>
      </c>
      <c r="HD116" s="17">
        <f>Test!GG115</f>
        <v>0</v>
      </c>
      <c r="HE116" s="17">
        <f>Test!GH115</f>
        <v>0</v>
      </c>
      <c r="HF116" s="17">
        <f>Test!GI115</f>
        <v>0</v>
      </c>
      <c r="HG116" s="17">
        <f>Test!GJ115</f>
        <v>0</v>
      </c>
      <c r="HH116" s="17">
        <f>Test!GK115</f>
        <v>0</v>
      </c>
      <c r="HI116" s="17">
        <f>Test!GL115</f>
        <v>0</v>
      </c>
      <c r="HJ116" s="17">
        <f>Test!GM115</f>
        <v>0</v>
      </c>
      <c r="HK116" s="17">
        <f>Test!GN115</f>
        <v>0</v>
      </c>
      <c r="HL116" s="17">
        <f>Test!GO115</f>
        <v>0</v>
      </c>
      <c r="HM116" s="17">
        <f>Test!GP115</f>
        <v>0</v>
      </c>
      <c r="HN116" s="18"/>
      <c r="HO116" s="18"/>
      <c r="HP116" s="18"/>
      <c r="HQ116" s="18"/>
      <c r="HR116" s="18"/>
      <c r="HS116" s="18"/>
      <c r="HT116" s="18"/>
      <c r="HU116" s="18"/>
      <c r="HV116" s="18"/>
      <c r="HW116" s="18"/>
      <c r="HX116" s="18"/>
      <c r="HY116" s="3"/>
      <c r="HZ116" s="36">
        <f t="shared" si="269"/>
        <v>1</v>
      </c>
      <c r="IA116" s="17">
        <f>Test!HD115</f>
        <v>0</v>
      </c>
      <c r="IB116" s="17">
        <f>Test!HE115</f>
        <v>0</v>
      </c>
      <c r="IC116" s="17">
        <f>Test!HF115</f>
        <v>0</v>
      </c>
      <c r="ID116" s="17">
        <f>Test!HG115</f>
        <v>0</v>
      </c>
      <c r="IE116" s="17">
        <f>Test!HH115</f>
        <v>0</v>
      </c>
      <c r="IF116" s="17">
        <f>Test!HI115</f>
        <v>0</v>
      </c>
      <c r="IG116" s="17">
        <f>Test!HJ115</f>
        <v>0</v>
      </c>
      <c r="IH116" s="17">
        <f>Test!HK115</f>
        <v>0</v>
      </c>
      <c r="II116" s="17">
        <f>Test!HL115</f>
        <v>0</v>
      </c>
      <c r="IJ116" s="17">
        <f>Test!HM115</f>
        <v>0</v>
      </c>
      <c r="IK116" s="17">
        <f>Test!HN115</f>
        <v>0</v>
      </c>
      <c r="IL116" s="17">
        <f>Test!HO115</f>
        <v>0</v>
      </c>
      <c r="IM116" s="17">
        <f>Test!HP115</f>
        <v>0</v>
      </c>
      <c r="IN116" s="17">
        <f>Test!HQ115</f>
        <v>0</v>
      </c>
      <c r="IO116" s="17">
        <f>Test!HR115</f>
        <v>0</v>
      </c>
      <c r="IP116" s="17">
        <f>Test!HS115</f>
        <v>0</v>
      </c>
      <c r="IQ116" s="17">
        <f>Test!HT115</f>
        <v>0</v>
      </c>
      <c r="IR116" s="18"/>
      <c r="IS116" s="18"/>
      <c r="IT116" s="18"/>
      <c r="IU116" s="18"/>
      <c r="IV116" s="18"/>
      <c r="IW116" s="18"/>
      <c r="IX116" s="18"/>
      <c r="IY116" s="18"/>
      <c r="IZ116" s="18"/>
      <c r="JA116" s="18"/>
      <c r="JB116" s="18"/>
      <c r="JC116" s="3"/>
      <c r="JD116" s="36">
        <f t="shared" si="271"/>
        <v>1</v>
      </c>
      <c r="JE116" s="17">
        <f>Test!IH115</f>
        <v>0</v>
      </c>
      <c r="JF116" s="17">
        <f>Test!II115</f>
        <v>0</v>
      </c>
      <c r="JG116" s="17">
        <f>Test!IJ115</f>
        <v>0</v>
      </c>
      <c r="JH116" s="17">
        <f>Test!IK115</f>
        <v>0</v>
      </c>
      <c r="JI116" s="17">
        <f>Test!IL115</f>
        <v>0</v>
      </c>
      <c r="JJ116" s="17">
        <f>Test!IM115</f>
        <v>0</v>
      </c>
      <c r="JK116" s="17">
        <f>Test!IN115</f>
        <v>0</v>
      </c>
      <c r="JL116" s="17">
        <f>Test!IO115</f>
        <v>0</v>
      </c>
      <c r="JM116" s="17">
        <f>Test!IP115</f>
        <v>0</v>
      </c>
      <c r="JN116" s="17">
        <f>Test!IQ115</f>
        <v>0</v>
      </c>
      <c r="JO116" s="17">
        <f>Test!IR115</f>
        <v>0</v>
      </c>
      <c r="JP116" s="17">
        <f>Test!IS115</f>
        <v>0</v>
      </c>
      <c r="JQ116" s="17">
        <f>Test!IT115</f>
        <v>0</v>
      </c>
      <c r="JR116" s="17">
        <f>Test!IU115</f>
        <v>0</v>
      </c>
      <c r="JS116" s="17">
        <f>Test!IV115</f>
        <v>0</v>
      </c>
      <c r="JT116" s="17">
        <f>Test!IW115</f>
        <v>0</v>
      </c>
      <c r="JU116" s="17">
        <f>Test!IX115</f>
        <v>0</v>
      </c>
      <c r="JV116" s="18"/>
      <c r="JW116" s="18"/>
      <c r="JX116" s="18"/>
      <c r="JY116" s="18"/>
      <c r="JZ116" s="18"/>
      <c r="KA116" s="18"/>
      <c r="KB116" s="18"/>
      <c r="KC116" s="18"/>
      <c r="KD116" s="18"/>
      <c r="KE116" s="18"/>
      <c r="KF116" s="18"/>
      <c r="KG116" s="3"/>
      <c r="KH116" s="36">
        <f t="shared" si="273"/>
        <v>1</v>
      </c>
      <c r="KI116" s="17">
        <f>Test!JL115</f>
        <v>0</v>
      </c>
      <c r="KJ116" s="17">
        <f>Test!JM115</f>
        <v>0</v>
      </c>
      <c r="KK116" s="17">
        <f>Test!JN115</f>
        <v>0</v>
      </c>
      <c r="KL116" s="17">
        <f>Test!JO115</f>
        <v>0</v>
      </c>
      <c r="KM116" s="17">
        <f>Test!JP115</f>
        <v>0</v>
      </c>
      <c r="KN116" s="17">
        <f>Test!JQ115</f>
        <v>0</v>
      </c>
      <c r="KO116" s="17">
        <f>Test!JR115</f>
        <v>0</v>
      </c>
      <c r="KP116" s="17">
        <f>Test!JS115</f>
        <v>0</v>
      </c>
      <c r="KQ116" s="17">
        <f>Test!JT115</f>
        <v>0</v>
      </c>
      <c r="KR116" s="17">
        <f>Test!JU115</f>
        <v>0</v>
      </c>
      <c r="KS116" s="17">
        <f>Test!JV115</f>
        <v>0</v>
      </c>
      <c r="KT116" s="17">
        <f>Test!JW115</f>
        <v>0</v>
      </c>
      <c r="KU116" s="17">
        <f>Test!JX115</f>
        <v>0</v>
      </c>
      <c r="KV116" s="17">
        <f>Test!JY115</f>
        <v>0</v>
      </c>
      <c r="KW116" s="17">
        <f>Test!JZ115</f>
        <v>0</v>
      </c>
      <c r="KX116" s="17">
        <f>Test!KA115</f>
        <v>0</v>
      </c>
      <c r="KY116" s="17">
        <f>Test!KB115</f>
        <v>0</v>
      </c>
      <c r="KZ116" s="18"/>
      <c r="LA116" s="18"/>
      <c r="LB116" s="18"/>
      <c r="LC116" s="18"/>
      <c r="LD116" s="18"/>
      <c r="LE116" s="18"/>
      <c r="LF116" s="18"/>
      <c r="LG116" s="18"/>
      <c r="LH116" s="18"/>
      <c r="LI116" s="18"/>
      <c r="LJ116" s="18"/>
      <c r="LK116" s="3"/>
      <c r="LL116" s="36">
        <f t="shared" si="275"/>
        <v>1</v>
      </c>
      <c r="LM116" s="17">
        <f>Test!KP115</f>
        <v>0</v>
      </c>
      <c r="LN116" s="17">
        <f>Test!KQ115</f>
        <v>0</v>
      </c>
      <c r="LO116" s="17">
        <f>Test!KR115</f>
        <v>0</v>
      </c>
      <c r="LP116" s="17">
        <f>Test!KS115</f>
        <v>0</v>
      </c>
      <c r="LQ116" s="17">
        <f>Test!KT115</f>
        <v>0</v>
      </c>
      <c r="LR116" s="17">
        <f>Test!KU115</f>
        <v>0</v>
      </c>
      <c r="LS116" s="17">
        <f>Test!KV115</f>
        <v>0</v>
      </c>
      <c r="LT116" s="17">
        <f>Test!KW115</f>
        <v>0</v>
      </c>
      <c r="LU116" s="17">
        <f>Test!KX115</f>
        <v>0</v>
      </c>
      <c r="LV116" s="17">
        <f>Test!KY115</f>
        <v>0</v>
      </c>
      <c r="LW116" s="17">
        <f>Test!KZ115</f>
        <v>0</v>
      </c>
      <c r="LX116" s="17">
        <f>Test!LA115</f>
        <v>0</v>
      </c>
      <c r="LY116" s="17">
        <f>Test!LB115</f>
        <v>0</v>
      </c>
      <c r="LZ116" s="17">
        <f>Test!LC115</f>
        <v>0</v>
      </c>
      <c r="MA116" s="17">
        <f>Test!LD115</f>
        <v>0</v>
      </c>
      <c r="MB116" s="17">
        <f>Test!LE115</f>
        <v>0</v>
      </c>
      <c r="MC116" s="17">
        <f>Test!LF115</f>
        <v>0</v>
      </c>
      <c r="MD116" s="18"/>
      <c r="ME116" s="18"/>
      <c r="MF116" s="18"/>
      <c r="MG116" s="18"/>
      <c r="MH116" s="18"/>
      <c r="MI116" s="18"/>
      <c r="MJ116" s="18"/>
      <c r="MK116" s="18"/>
      <c r="ML116" s="18"/>
      <c r="MM116" s="18"/>
      <c r="MN116" s="18"/>
      <c r="MO116" s="55"/>
      <c r="MP116" s="36">
        <f t="shared" si="277"/>
        <v>1</v>
      </c>
      <c r="MQ116" s="17">
        <f>Test!LT115</f>
        <v>0</v>
      </c>
      <c r="MR116" s="17">
        <f>Test!LU115</f>
        <v>0</v>
      </c>
      <c r="MS116" s="17">
        <f>Test!LV115</f>
        <v>0</v>
      </c>
      <c r="MT116" s="17">
        <f>Test!LW115</f>
        <v>0</v>
      </c>
      <c r="MU116" s="17">
        <f>Test!LX115</f>
        <v>0</v>
      </c>
      <c r="MV116" s="17">
        <f>Test!LY115</f>
        <v>0</v>
      </c>
      <c r="MW116" s="17">
        <f>Test!LZ115</f>
        <v>0</v>
      </c>
      <c r="MX116" s="17">
        <f>Test!MA115</f>
        <v>0</v>
      </c>
      <c r="MY116" s="17">
        <f>Test!MB115</f>
        <v>0</v>
      </c>
      <c r="MZ116" s="17">
        <f>Test!MC115</f>
        <v>0</v>
      </c>
      <c r="NA116" s="17">
        <f>Test!MD115</f>
        <v>0</v>
      </c>
      <c r="NB116" s="17">
        <f>Test!ME115</f>
        <v>0</v>
      </c>
      <c r="NC116" s="17">
        <f>Test!MF115</f>
        <v>0</v>
      </c>
      <c r="ND116" s="17">
        <f>Test!MG115</f>
        <v>0</v>
      </c>
      <c r="NE116" s="17">
        <f>Test!MH115</f>
        <v>0</v>
      </c>
      <c r="NF116" s="17">
        <f>Test!MI115</f>
        <v>0</v>
      </c>
      <c r="NG116" s="17">
        <f>Test!MJ115</f>
        <v>0</v>
      </c>
      <c r="NH116" s="18"/>
      <c r="NI116" s="18"/>
      <c r="NJ116" s="18"/>
      <c r="NK116" s="18"/>
      <c r="NL116" s="18"/>
      <c r="NM116" s="18"/>
      <c r="NN116" s="18"/>
      <c r="NO116" s="18"/>
      <c r="NP116" s="18"/>
      <c r="NQ116" s="18"/>
      <c r="NR116" s="18"/>
      <c r="NS116" s="55"/>
      <c r="NT116" s="36">
        <f t="shared" si="281"/>
        <v>1</v>
      </c>
      <c r="NU116" s="17">
        <f>Test!MX115</f>
        <v>0</v>
      </c>
      <c r="NV116" s="17">
        <f>Test!MY115</f>
        <v>0</v>
      </c>
      <c r="NW116" s="17">
        <f>Test!MZ115</f>
        <v>0</v>
      </c>
      <c r="NX116" s="17">
        <f>Test!NA115</f>
        <v>0</v>
      </c>
      <c r="NY116" s="17">
        <f>Test!NB115</f>
        <v>0</v>
      </c>
      <c r="NZ116" s="17">
        <f>Test!NC115</f>
        <v>0</v>
      </c>
      <c r="OA116" s="17">
        <f>Test!ND115</f>
        <v>0</v>
      </c>
      <c r="OB116" s="17">
        <f>Test!NE115</f>
        <v>0</v>
      </c>
      <c r="OC116" s="17">
        <f>Test!NF115</f>
        <v>0</v>
      </c>
      <c r="OD116" s="17">
        <f>Test!NG115</f>
        <v>0</v>
      </c>
      <c r="OE116" s="17">
        <f>Test!NH115</f>
        <v>0</v>
      </c>
      <c r="OF116" s="17">
        <f>Test!NI115</f>
        <v>0</v>
      </c>
      <c r="OG116" s="17">
        <f>Test!NJ115</f>
        <v>0</v>
      </c>
      <c r="OH116" s="17">
        <f>Test!NK115</f>
        <v>0</v>
      </c>
      <c r="OI116" s="17">
        <f>Test!NL115</f>
        <v>0</v>
      </c>
      <c r="OJ116" s="17">
        <f>Test!NM115</f>
        <v>0</v>
      </c>
      <c r="OK116" s="17">
        <f>Test!NN115</f>
        <v>0</v>
      </c>
      <c r="OL116" s="18"/>
      <c r="OM116" s="18"/>
      <c r="ON116" s="18"/>
      <c r="OO116" s="18"/>
      <c r="OP116" s="18"/>
      <c r="OQ116" s="18"/>
      <c r="OR116" s="18"/>
      <c r="OS116" s="18"/>
      <c r="OT116" s="18"/>
      <c r="OU116" s="18"/>
      <c r="OV116" s="18"/>
      <c r="OW116" s="55"/>
      <c r="OX116" s="36">
        <f t="shared" si="282"/>
        <v>1</v>
      </c>
      <c r="OY116" s="17">
        <f>Test!OB115</f>
        <v>0</v>
      </c>
      <c r="OZ116" s="17">
        <f>Test!OC115</f>
        <v>0</v>
      </c>
      <c r="PA116" s="17">
        <f>Test!OD115</f>
        <v>0</v>
      </c>
      <c r="PB116" s="17">
        <f>Test!OE115</f>
        <v>0</v>
      </c>
      <c r="PC116" s="17">
        <f>Test!OF115</f>
        <v>0</v>
      </c>
      <c r="PD116" s="17">
        <f>Test!OG115</f>
        <v>0</v>
      </c>
      <c r="PE116" s="17">
        <f>Test!OH115</f>
        <v>0</v>
      </c>
      <c r="PF116" s="17">
        <f>Test!OI115</f>
        <v>0</v>
      </c>
      <c r="PG116" s="17">
        <f>Test!OJ115</f>
        <v>0</v>
      </c>
      <c r="PH116" s="17">
        <f>Test!OK115</f>
        <v>0</v>
      </c>
      <c r="PI116" s="17">
        <f>Test!OL115</f>
        <v>0</v>
      </c>
      <c r="PJ116" s="17">
        <f>Test!OM115</f>
        <v>0</v>
      </c>
      <c r="PK116" s="17">
        <f>Test!ON115</f>
        <v>0</v>
      </c>
      <c r="PL116" s="17">
        <f>Test!OO115</f>
        <v>0</v>
      </c>
      <c r="PM116" s="17">
        <f>Test!OP115</f>
        <v>0</v>
      </c>
      <c r="PN116" s="17">
        <f>Test!OQ115</f>
        <v>0</v>
      </c>
      <c r="PO116" s="17">
        <f>Test!OR115</f>
        <v>0</v>
      </c>
      <c r="PP116" s="18"/>
      <c r="PQ116" s="18"/>
      <c r="PR116" s="18"/>
      <c r="PS116" s="18"/>
      <c r="PT116" s="18"/>
      <c r="PU116" s="18"/>
      <c r="PV116" s="18"/>
      <c r="PW116" s="18"/>
      <c r="PX116" s="18"/>
      <c r="PY116" s="18"/>
      <c r="PZ116" s="18"/>
    </row>
    <row r="117" spans="3:442">
      <c r="C117" s="115"/>
      <c r="D117" s="26">
        <f t="shared" si="399"/>
        <v>0.75</v>
      </c>
      <c r="E117" s="37">
        <f t="shared" ca="1" si="254"/>
        <v>4.0555555555554644E-2</v>
      </c>
      <c r="F117" s="11">
        <f ca="1">Reference!B116</f>
        <v>0.78041666666666598</v>
      </c>
      <c r="G117" s="11">
        <f ca="1">Reference!C116</f>
        <v>0.99508816003799405</v>
      </c>
      <c r="H117" s="11">
        <f ca="1">Reference!D116</f>
        <v>0.99504345655441195</v>
      </c>
      <c r="I117" s="11">
        <f ca="1">Reference!E116</f>
        <v>39.360079566861501</v>
      </c>
      <c r="J117" s="11">
        <f ca="1">Reference!F116</f>
        <v>40.270874269174101</v>
      </c>
      <c r="K117" s="11">
        <f ca="1">Reference!G116</f>
        <v>40.6723800096144</v>
      </c>
      <c r="L117" s="11">
        <f ca="1">Reference!H116</f>
        <v>0.74127429723739602</v>
      </c>
      <c r="M117" s="11">
        <f ca="1">Reference!I116</f>
        <v>0.99881243705749501</v>
      </c>
      <c r="N117" s="11">
        <f ca="1">Reference!J116</f>
        <v>7.9309634864330195E-2</v>
      </c>
      <c r="O117" s="11">
        <f ca="1">Reference!K116</f>
        <v>0.99326777458190896</v>
      </c>
      <c r="P117" s="11">
        <f ca="1">Reference!L116</f>
        <v>91.120242000000005</v>
      </c>
      <c r="Q117" s="11">
        <f ca="1">Reference!M116</f>
        <v>36.932956938544798</v>
      </c>
      <c r="R117" s="11" t="str">
        <f ca="1">Reference!N116</f>
        <v>None</v>
      </c>
      <c r="S117" s="11">
        <f ca="1">Reference!O116</f>
        <v>0.784937</v>
      </c>
      <c r="T117" s="11">
        <f ca="1">Reference!P116</f>
        <v>0.784937</v>
      </c>
      <c r="U117" s="11">
        <f ca="1">Reference!Q116</f>
        <v>234.90580800000001</v>
      </c>
      <c r="V117" s="11">
        <f ca="1">Reference!R116</f>
        <v>234.90580800000001</v>
      </c>
      <c r="X117" s="11">
        <f t="shared" si="255"/>
        <v>1.5451388888892599E-3</v>
      </c>
      <c r="Y117" s="11">
        <f>Test!B116</f>
        <v>0.74884114583333306</v>
      </c>
      <c r="Z117" s="11">
        <f>Test!C116</f>
        <v>0.990240037441253</v>
      </c>
      <c r="AA117" s="11">
        <f>Test!D116</f>
        <v>0.99016141891479403</v>
      </c>
      <c r="AB117" s="11">
        <f>Test!E116</f>
        <v>34.732349990228798</v>
      </c>
      <c r="AC117" s="11">
        <f>Test!F116</f>
        <v>38.933551758216197</v>
      </c>
      <c r="AD117" s="11">
        <f>Test!G116</f>
        <v>39.768140627031698</v>
      </c>
      <c r="AE117" s="11">
        <f>Test!H116</f>
        <v>0.63484847545623702</v>
      </c>
      <c r="AF117" s="11">
        <f>Test!I116</f>
        <v>0.99849021434783902</v>
      </c>
      <c r="AG117" s="11">
        <f>Test!J116</f>
        <v>0.115405410528182</v>
      </c>
      <c r="AH117" s="11">
        <f>Test!K116</f>
        <v>0.98738050460815396</v>
      </c>
      <c r="AI117" s="11">
        <f>Test!L116</f>
        <v>87.637844000000001</v>
      </c>
      <c r="AJ117" s="11">
        <f>Test!M116</f>
        <v>33.5319434181852</v>
      </c>
      <c r="AK117" s="11" t="str">
        <f>Test!N116</f>
        <v>None</v>
      </c>
      <c r="AL117" s="11">
        <f>Test!O116</f>
        <v>0.55200499999999997</v>
      </c>
      <c r="AM117" s="11">
        <f>Test!P116</f>
        <v>0.55200499999999997</v>
      </c>
      <c r="AN117" s="11">
        <f>Test!Q116</f>
        <v>0.37167</v>
      </c>
      <c r="AO117" s="11">
        <f>Test!R116</f>
        <v>0.37167</v>
      </c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3"/>
      <c r="BB117" s="37">
        <f t="shared" si="257"/>
        <v>2.6475694444538789E-4</v>
      </c>
      <c r="BC117" s="11">
        <f>Test!AF116</f>
        <v>0.74980143229166596</v>
      </c>
      <c r="BD117" s="11">
        <f>Test!AG116</f>
        <v>0.99187785387039096</v>
      </c>
      <c r="BE117" s="11">
        <f>Test!AH116</f>
        <v>0.99179279804229703</v>
      </c>
      <c r="BF117" s="11">
        <f>Test!AI116</f>
        <v>37.1856295304624</v>
      </c>
      <c r="BG117" s="11">
        <f>Test!AJ116</f>
        <v>42.0975327453869</v>
      </c>
      <c r="BH117" s="11">
        <f>Test!AK116</f>
        <v>41.246431532806803</v>
      </c>
      <c r="BI117" s="11">
        <f>Test!AL116</f>
        <v>0.68388593196868896</v>
      </c>
      <c r="BJ117" s="11">
        <f>Test!AM116</f>
        <v>0.99865806102752597</v>
      </c>
      <c r="BK117" s="11">
        <f>Test!AN116</f>
        <v>9.8275072872638702E-2</v>
      </c>
      <c r="BL117" s="11">
        <f>Test!AO116</f>
        <v>0.98907542228698697</v>
      </c>
      <c r="BM117" s="11">
        <f>Test!AP116</f>
        <v>90.839905999999999</v>
      </c>
      <c r="BN117" s="11">
        <f>Test!AQ116</f>
        <v>34.426639963019099</v>
      </c>
      <c r="BO117" s="11" t="str">
        <f>Test!AR116</f>
        <v>None</v>
      </c>
      <c r="BP117" s="11">
        <f>Test!AS116</f>
        <v>0.113415</v>
      </c>
      <c r="BQ117" s="11">
        <f>Test!AT116</f>
        <v>0.113415</v>
      </c>
      <c r="BR117" s="11">
        <f>Test!AU116</f>
        <v>0.859842</v>
      </c>
      <c r="BS117" s="11">
        <f>Test!AV116</f>
        <v>0.859842</v>
      </c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3"/>
      <c r="CF117" s="37">
        <f t="shared" si="259"/>
        <v>4.0555555555554644E-2</v>
      </c>
      <c r="CG117" s="11">
        <f>Test!BJ116</f>
        <v>0.78041666666666598</v>
      </c>
      <c r="CH117" s="11">
        <f>Test!BK116</f>
        <v>0.99508816003799405</v>
      </c>
      <c r="CI117" s="11">
        <f>Test!BL116</f>
        <v>0.99504345655441195</v>
      </c>
      <c r="CJ117" s="11">
        <f>Test!BM116</f>
        <v>39.360079566861501</v>
      </c>
      <c r="CK117" s="11">
        <f>Test!BN116</f>
        <v>40.270874269174101</v>
      </c>
      <c r="CL117" s="11">
        <f>Test!BO116</f>
        <v>40.6723800096144</v>
      </c>
      <c r="CM117" s="11">
        <f>Test!BP116</f>
        <v>0.74127429723739602</v>
      </c>
      <c r="CN117" s="11">
        <f>Test!BQ116</f>
        <v>0.99881243705749501</v>
      </c>
      <c r="CO117" s="11">
        <f>Test!BR116</f>
        <v>7.9309634864330195E-2</v>
      </c>
      <c r="CP117" s="11">
        <f>Test!BS116</f>
        <v>0.99326777458190896</v>
      </c>
      <c r="CQ117" s="11">
        <f>Test!BT116</f>
        <v>91.120242000000005</v>
      </c>
      <c r="CR117" s="11">
        <f>Test!BU116</f>
        <v>36.932956938544798</v>
      </c>
      <c r="CS117" s="11" t="str">
        <f>Test!BV116</f>
        <v>None</v>
      </c>
      <c r="CT117" s="11">
        <f>Test!BW116</f>
        <v>0.784937</v>
      </c>
      <c r="CU117" s="11">
        <f>Test!BX116</f>
        <v>0.784937</v>
      </c>
      <c r="CV117" s="11">
        <f>Test!BY116</f>
        <v>234.90580800000001</v>
      </c>
      <c r="CW117" s="11">
        <f>Test!BZ116</f>
        <v>234.90580800000001</v>
      </c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3"/>
      <c r="DJ117" s="37">
        <f t="shared" si="261"/>
        <v>1.4492187499999995E-2</v>
      </c>
      <c r="DK117" s="11">
        <f>Test!CN116</f>
        <v>0.739130859375</v>
      </c>
      <c r="DL117" s="11">
        <f>Test!CO116</f>
        <v>0.99431622028350797</v>
      </c>
      <c r="DM117" s="11">
        <f>Test!CP116</f>
        <v>0.99426472187042203</v>
      </c>
      <c r="DN117" s="11">
        <f>Test!CQ116</f>
        <v>38.8924185041394</v>
      </c>
      <c r="DO117" s="11">
        <f>Test!CR116</f>
        <v>43.568713251636801</v>
      </c>
      <c r="DP117" s="11">
        <f>Test!CS116</f>
        <v>44.327813902318098</v>
      </c>
      <c r="DQ117" s="11">
        <f>Test!CT116</f>
        <v>0.72753357887268</v>
      </c>
      <c r="DR117" s="11">
        <f>Test!CU116</f>
        <v>0.99888217449188199</v>
      </c>
      <c r="DS117" s="11">
        <f>Test!CV116</f>
        <v>8.4594309329986503E-2</v>
      </c>
      <c r="DT117" s="11">
        <f>Test!CW116</f>
        <v>0.99219983816146795</v>
      </c>
      <c r="DU117" s="11">
        <f>Test!CX116</f>
        <v>90.754113000000004</v>
      </c>
      <c r="DV117" s="11">
        <f>Test!CY116</f>
        <v>36.164028402489002</v>
      </c>
      <c r="DW117" s="11" t="str">
        <f>Test!CZ116</f>
        <v>None</v>
      </c>
      <c r="DX117" s="11">
        <f>Test!DA116</f>
        <v>0.64547699999999997</v>
      </c>
      <c r="DY117" s="11">
        <f>Test!DB116</f>
        <v>0.64547699999999997</v>
      </c>
      <c r="DZ117" s="11">
        <f>Test!DC116</f>
        <v>1454.6513420000001</v>
      </c>
      <c r="EA117" s="11">
        <f>Test!DD116</f>
        <v>1454.6513420000001</v>
      </c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3"/>
      <c r="EN117" s="37">
        <f t="shared" si="263"/>
        <v>1</v>
      </c>
      <c r="EO117" s="11">
        <f>Test!DR116</f>
        <v>0</v>
      </c>
      <c r="EP117" s="11">
        <f>Test!DS116</f>
        <v>0</v>
      </c>
      <c r="EQ117" s="11">
        <f>Test!DT116</f>
        <v>0</v>
      </c>
      <c r="ER117" s="11">
        <f>Test!DU116</f>
        <v>0</v>
      </c>
      <c r="ES117" s="11">
        <f>Test!DV116</f>
        <v>0</v>
      </c>
      <c r="ET117" s="11">
        <f>Test!DW116</f>
        <v>0</v>
      </c>
      <c r="EU117" s="11">
        <f>Test!DX116</f>
        <v>0</v>
      </c>
      <c r="EV117" s="11">
        <f>Test!DY116</f>
        <v>0</v>
      </c>
      <c r="EW117" s="11">
        <f>Test!DZ116</f>
        <v>0</v>
      </c>
      <c r="EX117" s="11">
        <f>Test!EA116</f>
        <v>0</v>
      </c>
      <c r="EY117" s="11">
        <f>Test!EB116</f>
        <v>0</v>
      </c>
      <c r="EZ117" s="11">
        <f>Test!EC116</f>
        <v>0</v>
      </c>
      <c r="FA117" s="11">
        <f>Test!ED116</f>
        <v>0</v>
      </c>
      <c r="FB117" s="11">
        <f>Test!EE116</f>
        <v>0</v>
      </c>
      <c r="FC117" s="11">
        <f>Test!EF116</f>
        <v>0</v>
      </c>
      <c r="FD117" s="11">
        <f>Test!EG116</f>
        <v>0</v>
      </c>
      <c r="FE117" s="11">
        <f>Test!EH116</f>
        <v>0</v>
      </c>
      <c r="FF117" s="16"/>
      <c r="FG117" s="16"/>
      <c r="FH117" s="16"/>
      <c r="FI117" s="16"/>
      <c r="FJ117" s="16"/>
      <c r="FK117" s="16"/>
      <c r="FL117" s="16"/>
      <c r="FM117" s="16"/>
      <c r="FN117" s="16"/>
      <c r="FO117" s="16"/>
      <c r="FP117" s="16"/>
      <c r="FQ117" s="55"/>
      <c r="FR117" s="37">
        <f t="shared" si="265"/>
        <v>1</v>
      </c>
      <c r="FS117" s="11">
        <f>Test!EV116</f>
        <v>0</v>
      </c>
      <c r="FT117" s="11">
        <f>Test!EW116</f>
        <v>0</v>
      </c>
      <c r="FU117" s="11">
        <f>Test!EX116</f>
        <v>0</v>
      </c>
      <c r="FV117" s="11">
        <f>Test!EY116</f>
        <v>0</v>
      </c>
      <c r="FW117" s="11">
        <f>Test!EZ116</f>
        <v>0</v>
      </c>
      <c r="FX117" s="11">
        <f>Test!FA116</f>
        <v>0</v>
      </c>
      <c r="FY117" s="11">
        <f>Test!FB116</f>
        <v>0</v>
      </c>
      <c r="FZ117" s="11">
        <f>Test!FC116</f>
        <v>0</v>
      </c>
      <c r="GA117" s="11">
        <f>Test!FD116</f>
        <v>0</v>
      </c>
      <c r="GB117" s="11">
        <f>Test!FE116</f>
        <v>0</v>
      </c>
      <c r="GC117" s="11">
        <f>Test!FF116</f>
        <v>0</v>
      </c>
      <c r="GD117" s="11">
        <f>Test!FG116</f>
        <v>0</v>
      </c>
      <c r="GE117" s="11">
        <f>Test!FH116</f>
        <v>0</v>
      </c>
      <c r="GF117" s="11">
        <f>Test!FI116</f>
        <v>0</v>
      </c>
      <c r="GG117" s="11">
        <f>Test!FJ116</f>
        <v>0</v>
      </c>
      <c r="GH117" s="11">
        <f>Test!FK116</f>
        <v>0</v>
      </c>
      <c r="GI117" s="11">
        <f>Test!FL116</f>
        <v>0</v>
      </c>
      <c r="GJ117" s="16"/>
      <c r="GK117" s="16"/>
      <c r="GL117" s="16"/>
      <c r="GM117" s="16"/>
      <c r="GN117" s="16"/>
      <c r="GO117" s="16"/>
      <c r="GP117" s="16"/>
      <c r="GQ117" s="16"/>
      <c r="GR117" s="16"/>
      <c r="GS117" s="16"/>
      <c r="GT117" s="16"/>
      <c r="GU117" s="55"/>
      <c r="GV117" s="37">
        <f t="shared" si="267"/>
        <v>1</v>
      </c>
      <c r="GW117" s="11">
        <f>Test!FZ116</f>
        <v>0</v>
      </c>
      <c r="GX117" s="11">
        <f>Test!GA116</f>
        <v>0</v>
      </c>
      <c r="GY117" s="11">
        <f>Test!GB116</f>
        <v>0</v>
      </c>
      <c r="GZ117" s="11">
        <f>Test!GC116</f>
        <v>0</v>
      </c>
      <c r="HA117" s="11">
        <f>Test!GD116</f>
        <v>0</v>
      </c>
      <c r="HB117" s="11">
        <f>Test!GE116</f>
        <v>0</v>
      </c>
      <c r="HC117" s="11">
        <f>Test!GF116</f>
        <v>0</v>
      </c>
      <c r="HD117" s="11">
        <f>Test!GG116</f>
        <v>0</v>
      </c>
      <c r="HE117" s="11">
        <f>Test!GH116</f>
        <v>0</v>
      </c>
      <c r="HF117" s="11">
        <f>Test!GI116</f>
        <v>0</v>
      </c>
      <c r="HG117" s="11">
        <f>Test!GJ116</f>
        <v>0</v>
      </c>
      <c r="HH117" s="11">
        <f>Test!GK116</f>
        <v>0</v>
      </c>
      <c r="HI117" s="11">
        <f>Test!GL116</f>
        <v>0</v>
      </c>
      <c r="HJ117" s="11">
        <f>Test!GM116</f>
        <v>0</v>
      </c>
      <c r="HK117" s="11">
        <f>Test!GN116</f>
        <v>0</v>
      </c>
      <c r="HL117" s="11">
        <f>Test!GO116</f>
        <v>0</v>
      </c>
      <c r="HM117" s="11">
        <f>Test!GP116</f>
        <v>0</v>
      </c>
      <c r="HN117" s="16"/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3"/>
      <c r="HZ117" s="37">
        <f t="shared" si="269"/>
        <v>1</v>
      </c>
      <c r="IA117" s="11">
        <f>Test!HD116</f>
        <v>0</v>
      </c>
      <c r="IB117" s="11">
        <f>Test!HE116</f>
        <v>0</v>
      </c>
      <c r="IC117" s="11">
        <f>Test!HF116</f>
        <v>0</v>
      </c>
      <c r="ID117" s="11">
        <f>Test!HG116</f>
        <v>0</v>
      </c>
      <c r="IE117" s="11">
        <f>Test!HH116</f>
        <v>0</v>
      </c>
      <c r="IF117" s="11">
        <f>Test!HI116</f>
        <v>0</v>
      </c>
      <c r="IG117" s="11">
        <f>Test!HJ116</f>
        <v>0</v>
      </c>
      <c r="IH117" s="11">
        <f>Test!HK116</f>
        <v>0</v>
      </c>
      <c r="II117" s="11">
        <f>Test!HL116</f>
        <v>0</v>
      </c>
      <c r="IJ117" s="11">
        <f>Test!HM116</f>
        <v>0</v>
      </c>
      <c r="IK117" s="11">
        <f>Test!HN116</f>
        <v>0</v>
      </c>
      <c r="IL117" s="11">
        <f>Test!HO116</f>
        <v>0</v>
      </c>
      <c r="IM117" s="11">
        <f>Test!HP116</f>
        <v>0</v>
      </c>
      <c r="IN117" s="11">
        <f>Test!HQ116</f>
        <v>0</v>
      </c>
      <c r="IO117" s="11">
        <f>Test!HR116</f>
        <v>0</v>
      </c>
      <c r="IP117" s="11">
        <f>Test!HS116</f>
        <v>0</v>
      </c>
      <c r="IQ117" s="11">
        <f>Test!HT116</f>
        <v>0</v>
      </c>
      <c r="IR117" s="16"/>
      <c r="IS117" s="16"/>
      <c r="IT117" s="16"/>
      <c r="IU117" s="16"/>
      <c r="IV117" s="16"/>
      <c r="IW117" s="16"/>
      <c r="IX117" s="16"/>
      <c r="IY117" s="16"/>
      <c r="IZ117" s="16"/>
      <c r="JA117" s="16"/>
      <c r="JB117" s="16"/>
      <c r="JC117" s="3"/>
      <c r="JD117" s="37">
        <f t="shared" si="271"/>
        <v>1</v>
      </c>
      <c r="JE117" s="11">
        <f>Test!IH116</f>
        <v>0</v>
      </c>
      <c r="JF117" s="11">
        <f>Test!II116</f>
        <v>0</v>
      </c>
      <c r="JG117" s="11">
        <f>Test!IJ116</f>
        <v>0</v>
      </c>
      <c r="JH117" s="11">
        <f>Test!IK116</f>
        <v>0</v>
      </c>
      <c r="JI117" s="11">
        <f>Test!IL116</f>
        <v>0</v>
      </c>
      <c r="JJ117" s="11">
        <f>Test!IM116</f>
        <v>0</v>
      </c>
      <c r="JK117" s="11">
        <f>Test!IN116</f>
        <v>0</v>
      </c>
      <c r="JL117" s="11">
        <f>Test!IO116</f>
        <v>0</v>
      </c>
      <c r="JM117" s="11">
        <f>Test!IP116</f>
        <v>0</v>
      </c>
      <c r="JN117" s="11">
        <f>Test!IQ116</f>
        <v>0</v>
      </c>
      <c r="JO117" s="11">
        <f>Test!IR116</f>
        <v>0</v>
      </c>
      <c r="JP117" s="11">
        <f>Test!IS116</f>
        <v>0</v>
      </c>
      <c r="JQ117" s="11">
        <f>Test!IT116</f>
        <v>0</v>
      </c>
      <c r="JR117" s="11">
        <f>Test!IU116</f>
        <v>0</v>
      </c>
      <c r="JS117" s="11">
        <f>Test!IV116</f>
        <v>0</v>
      </c>
      <c r="JT117" s="11">
        <f>Test!IW116</f>
        <v>0</v>
      </c>
      <c r="JU117" s="11">
        <f>Test!IX116</f>
        <v>0</v>
      </c>
      <c r="JV117" s="16"/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3"/>
      <c r="KH117" s="37">
        <f t="shared" si="273"/>
        <v>1</v>
      </c>
      <c r="KI117" s="11">
        <f>Test!JL116</f>
        <v>0</v>
      </c>
      <c r="KJ117" s="11">
        <f>Test!JM116</f>
        <v>0</v>
      </c>
      <c r="KK117" s="11">
        <f>Test!JN116</f>
        <v>0</v>
      </c>
      <c r="KL117" s="11">
        <f>Test!JO116</f>
        <v>0</v>
      </c>
      <c r="KM117" s="11">
        <f>Test!JP116</f>
        <v>0</v>
      </c>
      <c r="KN117" s="11">
        <f>Test!JQ116</f>
        <v>0</v>
      </c>
      <c r="KO117" s="11">
        <f>Test!JR116</f>
        <v>0</v>
      </c>
      <c r="KP117" s="11">
        <f>Test!JS116</f>
        <v>0</v>
      </c>
      <c r="KQ117" s="11">
        <f>Test!JT116</f>
        <v>0</v>
      </c>
      <c r="KR117" s="11">
        <f>Test!JU116</f>
        <v>0</v>
      </c>
      <c r="KS117" s="11">
        <f>Test!JV116</f>
        <v>0</v>
      </c>
      <c r="KT117" s="11">
        <f>Test!JW116</f>
        <v>0</v>
      </c>
      <c r="KU117" s="11">
        <f>Test!JX116</f>
        <v>0</v>
      </c>
      <c r="KV117" s="11">
        <f>Test!JY116</f>
        <v>0</v>
      </c>
      <c r="KW117" s="11">
        <f>Test!JZ116</f>
        <v>0</v>
      </c>
      <c r="KX117" s="11">
        <f>Test!KA116</f>
        <v>0</v>
      </c>
      <c r="KY117" s="11">
        <f>Test!KB116</f>
        <v>0</v>
      </c>
      <c r="KZ117" s="16"/>
      <c r="LA117" s="16"/>
      <c r="LB117" s="16"/>
      <c r="LC117" s="16"/>
      <c r="LD117" s="16"/>
      <c r="LE117" s="16"/>
      <c r="LF117" s="16"/>
      <c r="LG117" s="16"/>
      <c r="LH117" s="16"/>
      <c r="LI117" s="16"/>
      <c r="LJ117" s="16"/>
      <c r="LK117" s="3"/>
      <c r="LL117" s="37">
        <f t="shared" si="275"/>
        <v>1</v>
      </c>
      <c r="LM117" s="11">
        <f>Test!KP116</f>
        <v>0</v>
      </c>
      <c r="LN117" s="11">
        <f>Test!KQ116</f>
        <v>0</v>
      </c>
      <c r="LO117" s="11">
        <f>Test!KR116</f>
        <v>0</v>
      </c>
      <c r="LP117" s="11">
        <f>Test!KS116</f>
        <v>0</v>
      </c>
      <c r="LQ117" s="11">
        <f>Test!KT116</f>
        <v>0</v>
      </c>
      <c r="LR117" s="11">
        <f>Test!KU116</f>
        <v>0</v>
      </c>
      <c r="LS117" s="11">
        <f>Test!KV116</f>
        <v>0</v>
      </c>
      <c r="LT117" s="11">
        <f>Test!KW116</f>
        <v>0</v>
      </c>
      <c r="LU117" s="11">
        <f>Test!KX116</f>
        <v>0</v>
      </c>
      <c r="LV117" s="11">
        <f>Test!KY116</f>
        <v>0</v>
      </c>
      <c r="LW117" s="11">
        <f>Test!KZ116</f>
        <v>0</v>
      </c>
      <c r="LX117" s="11">
        <f>Test!LA116</f>
        <v>0</v>
      </c>
      <c r="LY117" s="11">
        <f>Test!LB116</f>
        <v>0</v>
      </c>
      <c r="LZ117" s="11">
        <f>Test!LC116</f>
        <v>0</v>
      </c>
      <c r="MA117" s="11">
        <f>Test!LD116</f>
        <v>0</v>
      </c>
      <c r="MB117" s="11">
        <f>Test!LE116</f>
        <v>0</v>
      </c>
      <c r="MC117" s="11">
        <f>Test!LF116</f>
        <v>0</v>
      </c>
      <c r="MD117" s="16"/>
      <c r="ME117" s="16"/>
      <c r="MF117" s="16"/>
      <c r="MG117" s="16"/>
      <c r="MH117" s="16"/>
      <c r="MI117" s="16"/>
      <c r="MJ117" s="16"/>
      <c r="MK117" s="16"/>
      <c r="ML117" s="16"/>
      <c r="MM117" s="16"/>
      <c r="MN117" s="16"/>
      <c r="MO117" s="55"/>
      <c r="MP117" s="37">
        <f t="shared" si="277"/>
        <v>1</v>
      </c>
      <c r="MQ117" s="11">
        <f>Test!LT116</f>
        <v>0</v>
      </c>
      <c r="MR117" s="11">
        <f>Test!LU116</f>
        <v>0</v>
      </c>
      <c r="MS117" s="11">
        <f>Test!LV116</f>
        <v>0</v>
      </c>
      <c r="MT117" s="11">
        <f>Test!LW116</f>
        <v>0</v>
      </c>
      <c r="MU117" s="11">
        <f>Test!LX116</f>
        <v>0</v>
      </c>
      <c r="MV117" s="11">
        <f>Test!LY116</f>
        <v>0</v>
      </c>
      <c r="MW117" s="11">
        <f>Test!LZ116</f>
        <v>0</v>
      </c>
      <c r="MX117" s="11">
        <f>Test!MA116</f>
        <v>0</v>
      </c>
      <c r="MY117" s="11">
        <f>Test!MB116</f>
        <v>0</v>
      </c>
      <c r="MZ117" s="11">
        <f>Test!MC116</f>
        <v>0</v>
      </c>
      <c r="NA117" s="11">
        <f>Test!MD116</f>
        <v>0</v>
      </c>
      <c r="NB117" s="11">
        <f>Test!ME116</f>
        <v>0</v>
      </c>
      <c r="NC117" s="11">
        <f>Test!MF116</f>
        <v>0</v>
      </c>
      <c r="ND117" s="11">
        <f>Test!MG116</f>
        <v>0</v>
      </c>
      <c r="NE117" s="11">
        <f>Test!MH116</f>
        <v>0</v>
      </c>
      <c r="NF117" s="11">
        <f>Test!MI116</f>
        <v>0</v>
      </c>
      <c r="NG117" s="11">
        <f>Test!MJ116</f>
        <v>0</v>
      </c>
      <c r="NH117" s="16"/>
      <c r="NI117" s="16"/>
      <c r="NJ117" s="16"/>
      <c r="NK117" s="16"/>
      <c r="NL117" s="16"/>
      <c r="NM117" s="16"/>
      <c r="NN117" s="16"/>
      <c r="NO117" s="16"/>
      <c r="NP117" s="16"/>
      <c r="NQ117" s="16"/>
      <c r="NR117" s="16"/>
      <c r="NS117" s="55"/>
      <c r="NT117" s="37">
        <f t="shared" si="281"/>
        <v>1</v>
      </c>
      <c r="NU117" s="11">
        <f>Test!MX116</f>
        <v>0</v>
      </c>
      <c r="NV117" s="11">
        <f>Test!MY116</f>
        <v>0</v>
      </c>
      <c r="NW117" s="11">
        <f>Test!MZ116</f>
        <v>0</v>
      </c>
      <c r="NX117" s="11">
        <f>Test!NA116</f>
        <v>0</v>
      </c>
      <c r="NY117" s="11">
        <f>Test!NB116</f>
        <v>0</v>
      </c>
      <c r="NZ117" s="11">
        <f>Test!NC116</f>
        <v>0</v>
      </c>
      <c r="OA117" s="11">
        <f>Test!ND116</f>
        <v>0</v>
      </c>
      <c r="OB117" s="11">
        <f>Test!NE116</f>
        <v>0</v>
      </c>
      <c r="OC117" s="11">
        <f>Test!NF116</f>
        <v>0</v>
      </c>
      <c r="OD117" s="11">
        <f>Test!NG116</f>
        <v>0</v>
      </c>
      <c r="OE117" s="11">
        <f>Test!NH116</f>
        <v>0</v>
      </c>
      <c r="OF117" s="11">
        <f>Test!NI116</f>
        <v>0</v>
      </c>
      <c r="OG117" s="11">
        <f>Test!NJ116</f>
        <v>0</v>
      </c>
      <c r="OH117" s="11">
        <f>Test!NK116</f>
        <v>0</v>
      </c>
      <c r="OI117" s="11">
        <f>Test!NL116</f>
        <v>0</v>
      </c>
      <c r="OJ117" s="11">
        <f>Test!NM116</f>
        <v>0</v>
      </c>
      <c r="OK117" s="11">
        <f>Test!NN116</f>
        <v>0</v>
      </c>
      <c r="OL117" s="16"/>
      <c r="OM117" s="16"/>
      <c r="ON117" s="16"/>
      <c r="OO117" s="16"/>
      <c r="OP117" s="16"/>
      <c r="OQ117" s="16"/>
      <c r="OR117" s="16"/>
      <c r="OS117" s="16"/>
      <c r="OT117" s="16"/>
      <c r="OU117" s="16"/>
      <c r="OV117" s="16"/>
      <c r="OW117" s="55"/>
      <c r="OX117" s="37">
        <f t="shared" si="282"/>
        <v>1</v>
      </c>
      <c r="OY117" s="11">
        <f>Test!OB116</f>
        <v>0</v>
      </c>
      <c r="OZ117" s="11">
        <f>Test!OC116</f>
        <v>0</v>
      </c>
      <c r="PA117" s="11">
        <f>Test!OD116</f>
        <v>0</v>
      </c>
      <c r="PB117" s="11">
        <f>Test!OE116</f>
        <v>0</v>
      </c>
      <c r="PC117" s="11">
        <f>Test!OF116</f>
        <v>0</v>
      </c>
      <c r="PD117" s="11">
        <f>Test!OG116</f>
        <v>0</v>
      </c>
      <c r="PE117" s="11">
        <f>Test!OH116</f>
        <v>0</v>
      </c>
      <c r="PF117" s="11">
        <f>Test!OI116</f>
        <v>0</v>
      </c>
      <c r="PG117" s="11">
        <f>Test!OJ116</f>
        <v>0</v>
      </c>
      <c r="PH117" s="11">
        <f>Test!OK116</f>
        <v>0</v>
      </c>
      <c r="PI117" s="11">
        <f>Test!OL116</f>
        <v>0</v>
      </c>
      <c r="PJ117" s="11">
        <f>Test!OM116</f>
        <v>0</v>
      </c>
      <c r="PK117" s="11">
        <f>Test!ON116</f>
        <v>0</v>
      </c>
      <c r="PL117" s="11">
        <f>Test!OO116</f>
        <v>0</v>
      </c>
      <c r="PM117" s="11">
        <f>Test!OP116</f>
        <v>0</v>
      </c>
      <c r="PN117" s="11">
        <f>Test!OQ116</f>
        <v>0</v>
      </c>
      <c r="PO117" s="11">
        <f>Test!OR116</f>
        <v>0</v>
      </c>
      <c r="PP117" s="16"/>
      <c r="PQ117" s="16"/>
      <c r="PR117" s="16"/>
      <c r="PS117" s="16"/>
      <c r="PT117" s="16"/>
      <c r="PU117" s="16"/>
      <c r="PV117" s="16"/>
      <c r="PW117" s="16"/>
      <c r="PX117" s="16"/>
      <c r="PY117" s="16"/>
      <c r="PZ117" s="16"/>
    </row>
    <row r="118" spans="3:442">
      <c r="C118" s="115"/>
      <c r="D118" s="26">
        <f t="shared" si="399"/>
        <v>1</v>
      </c>
      <c r="E118" s="37">
        <f t="shared" ca="1" si="254"/>
        <v>4.1399739583333983E-2</v>
      </c>
      <c r="F118" s="11">
        <f ca="1">Reference!B117</f>
        <v>0.95860026041666602</v>
      </c>
      <c r="G118" s="11">
        <f ca="1">Reference!C117</f>
        <v>0.99653887748718195</v>
      </c>
      <c r="H118" s="11">
        <f ca="1">Reference!D117</f>
        <v>0.99650913476943903</v>
      </c>
      <c r="I118" s="11">
        <f ca="1">Reference!E117</f>
        <v>40.855837432330802</v>
      </c>
      <c r="J118" s="11">
        <f ca="1">Reference!F117</f>
        <v>41.471431836309897</v>
      </c>
      <c r="K118" s="11">
        <f ca="1">Reference!G117</f>
        <v>41.981458729926203</v>
      </c>
      <c r="L118" s="11">
        <f ca="1">Reference!H117</f>
        <v>0.78199410438537598</v>
      </c>
      <c r="M118" s="11">
        <f ca="1">Reference!I117</f>
        <v>0.99921739101409901</v>
      </c>
      <c r="N118" s="11">
        <f ca="1">Reference!J117</f>
        <v>6.6916309297084794E-2</v>
      </c>
      <c r="O118" s="11">
        <f ca="1">Reference!K117</f>
        <v>0.99537837505340498</v>
      </c>
      <c r="P118" s="11">
        <f ca="1">Reference!L117</f>
        <v>92.948047000000003</v>
      </c>
      <c r="Q118" s="11">
        <f ca="1">Reference!M117</f>
        <v>38.683966842161901</v>
      </c>
      <c r="R118" s="11" t="str">
        <f ca="1">Reference!N117</f>
        <v>None</v>
      </c>
      <c r="S118" s="11">
        <f ca="1">Reference!O117</f>
        <v>0.56106500000000004</v>
      </c>
      <c r="T118" s="11">
        <f ca="1">Reference!P117</f>
        <v>0.56106500000000004</v>
      </c>
      <c r="U118" s="11">
        <f ca="1">Reference!Q117</f>
        <v>240.304271</v>
      </c>
      <c r="V118" s="11">
        <f ca="1">Reference!R117</f>
        <v>240.304271</v>
      </c>
      <c r="X118" s="11">
        <f t="shared" si="255"/>
        <v>2.0670572916599017E-3</v>
      </c>
      <c r="Y118" s="11">
        <f>Test!B117</f>
        <v>1.0020670572916599</v>
      </c>
      <c r="Z118" s="11">
        <f>Test!C117</f>
        <v>0.99438703060150102</v>
      </c>
      <c r="AA118" s="11">
        <f>Test!D117</f>
        <v>0.99435335397720304</v>
      </c>
      <c r="AB118" s="11">
        <f>Test!E117</f>
        <v>36.534910038624702</v>
      </c>
      <c r="AC118" s="11">
        <f>Test!F117</f>
        <v>40.684303456153998</v>
      </c>
      <c r="AD118" s="11">
        <f>Test!G117</f>
        <v>41.699269541962899</v>
      </c>
      <c r="AE118" s="11">
        <f>Test!H117</f>
        <v>0.69718885421752896</v>
      </c>
      <c r="AF118" s="11">
        <f>Test!I117</f>
        <v>0.999287128448486</v>
      </c>
      <c r="AG118" s="11">
        <f>Test!J117</f>
        <v>9.0607613325119005E-2</v>
      </c>
      <c r="AH118" s="11">
        <f>Test!K117</f>
        <v>0.99257427453994695</v>
      </c>
      <c r="AI118" s="11">
        <f>Test!L117</f>
        <v>91.285456999999994</v>
      </c>
      <c r="AJ118" s="11">
        <f>Test!M117</f>
        <v>36.405816270317999</v>
      </c>
      <c r="AK118" s="11" t="str">
        <f>Test!N117</f>
        <v>None</v>
      </c>
      <c r="AL118" s="11">
        <f>Test!O117</f>
        <v>0.35132000000000002</v>
      </c>
      <c r="AM118" s="11">
        <f>Test!P117</f>
        <v>0.35132000000000002</v>
      </c>
      <c r="AN118" s="11">
        <f>Test!Q117</f>
        <v>0.63708100000000001</v>
      </c>
      <c r="AO118" s="11">
        <f>Test!R117</f>
        <v>0.63708100000000001</v>
      </c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3"/>
      <c r="BB118" s="37">
        <f t="shared" si="257"/>
        <v>3.1575520833404536E-4</v>
      </c>
      <c r="BC118" s="11">
        <f>Test!AF117</f>
        <v>0.99968424479166595</v>
      </c>
      <c r="BD118" s="11">
        <f>Test!AG117</f>
        <v>0.99444997310638406</v>
      </c>
      <c r="BE118" s="11">
        <f>Test!AH117</f>
        <v>0.994373679161071</v>
      </c>
      <c r="BF118" s="11">
        <f>Test!AI117</f>
        <v>39.295507708682202</v>
      </c>
      <c r="BG118" s="11">
        <f>Test!AJ117</f>
        <v>43.687513651509597</v>
      </c>
      <c r="BH118" s="11">
        <f>Test!AK117</f>
        <v>43.287634312372901</v>
      </c>
      <c r="BI118" s="11">
        <f>Test!AL117</f>
        <v>0.739199578762054</v>
      </c>
      <c r="BJ118" s="11">
        <f>Test!AM117</f>
        <v>0.99890857934951705</v>
      </c>
      <c r="BK118" s="11">
        <f>Test!AN117</f>
        <v>8.2911871373653398E-2</v>
      </c>
      <c r="BL118" s="11">
        <f>Test!AO117</f>
        <v>0.992678582668304</v>
      </c>
      <c r="BM118" s="11">
        <f>Test!AP117</f>
        <v>92.051033000000004</v>
      </c>
      <c r="BN118" s="11">
        <f>Test!AQ117</f>
        <v>36.454970873122299</v>
      </c>
      <c r="BO118" s="11" t="str">
        <f>Test!AR117</f>
        <v>None</v>
      </c>
      <c r="BP118" s="11">
        <f>Test!AS117</f>
        <v>0.14576500000000001</v>
      </c>
      <c r="BQ118" s="11">
        <f>Test!AT117</f>
        <v>0.14576500000000001</v>
      </c>
      <c r="BR118" s="11">
        <f>Test!AU117</f>
        <v>0.81852599999999998</v>
      </c>
      <c r="BS118" s="11">
        <f>Test!AV117</f>
        <v>0.81852599999999998</v>
      </c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3"/>
      <c r="CF118" s="37">
        <f t="shared" si="259"/>
        <v>4.1399739583333983E-2</v>
      </c>
      <c r="CG118" s="11">
        <f>Test!BJ117</f>
        <v>0.95860026041666602</v>
      </c>
      <c r="CH118" s="11">
        <f>Test!BK117</f>
        <v>0.99653887748718195</v>
      </c>
      <c r="CI118" s="11">
        <f>Test!BL117</f>
        <v>0.99650913476943903</v>
      </c>
      <c r="CJ118" s="11">
        <f>Test!BM117</f>
        <v>40.855837432330802</v>
      </c>
      <c r="CK118" s="11">
        <f>Test!BN117</f>
        <v>41.471431836309897</v>
      </c>
      <c r="CL118" s="11">
        <f>Test!BO117</f>
        <v>41.981458729926203</v>
      </c>
      <c r="CM118" s="11">
        <f>Test!BP117</f>
        <v>0.78199410438537598</v>
      </c>
      <c r="CN118" s="11">
        <f>Test!BQ117</f>
        <v>0.99921739101409901</v>
      </c>
      <c r="CO118" s="11">
        <f>Test!BR117</f>
        <v>6.6916309297084794E-2</v>
      </c>
      <c r="CP118" s="11">
        <f>Test!BS117</f>
        <v>0.99537837505340498</v>
      </c>
      <c r="CQ118" s="11">
        <f>Test!BT117</f>
        <v>92.948047000000003</v>
      </c>
      <c r="CR118" s="11">
        <f>Test!BU117</f>
        <v>38.683966842161901</v>
      </c>
      <c r="CS118" s="11" t="str">
        <f>Test!BV117</f>
        <v>None</v>
      </c>
      <c r="CT118" s="11">
        <f>Test!BW117</f>
        <v>0.56106500000000004</v>
      </c>
      <c r="CU118" s="11">
        <f>Test!BX117</f>
        <v>0.56106500000000004</v>
      </c>
      <c r="CV118" s="11">
        <f>Test!BY117</f>
        <v>240.304271</v>
      </c>
      <c r="CW118" s="11">
        <f>Test!BZ117</f>
        <v>240.304271</v>
      </c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3"/>
      <c r="DJ118" s="37">
        <f t="shared" si="261"/>
        <v>7.1972656250000044E-3</v>
      </c>
      <c r="DK118" s="11">
        <f>Test!CN117</f>
        <v>0.992802734375</v>
      </c>
      <c r="DL118" s="11">
        <f>Test!CO117</f>
        <v>0.99662971496581998</v>
      </c>
      <c r="DM118" s="11">
        <f>Test!CP117</f>
        <v>0.99660223722457797</v>
      </c>
      <c r="DN118" s="11">
        <f>Test!CQ117</f>
        <v>41.066420847550198</v>
      </c>
      <c r="DO118" s="11">
        <f>Test!CR117</f>
        <v>45.2710086324118</v>
      </c>
      <c r="DP118" s="11">
        <f>Test!CS117</f>
        <v>46.073837167548099</v>
      </c>
      <c r="DQ118" s="11">
        <f>Test!CT117</f>
        <v>0.78747403621673495</v>
      </c>
      <c r="DR118" s="11">
        <f>Test!CU117</f>
        <v>0.99942362308502197</v>
      </c>
      <c r="DS118" s="11">
        <f>Test!CV117</f>
        <v>6.5845094621181405E-2</v>
      </c>
      <c r="DT118" s="11">
        <f>Test!CW117</f>
        <v>0.995508432388305</v>
      </c>
      <c r="DU118" s="11">
        <f>Test!CX117</f>
        <v>93.371885000000006</v>
      </c>
      <c r="DV118" s="11">
        <f>Test!CY117</f>
        <v>38.745616978172102</v>
      </c>
      <c r="DW118" s="11" t="str">
        <f>Test!CZ117</f>
        <v>None</v>
      </c>
      <c r="DX118" s="11">
        <f>Test!DA117</f>
        <v>0.67912399999999995</v>
      </c>
      <c r="DY118" s="11">
        <f>Test!DB117</f>
        <v>0.67912399999999995</v>
      </c>
      <c r="DZ118" s="11">
        <f>Test!DC117</f>
        <v>1516.6260460000001</v>
      </c>
      <c r="EA118" s="11">
        <f>Test!DD117</f>
        <v>1516.6260460000001</v>
      </c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3"/>
      <c r="EN118" s="37">
        <f t="shared" si="263"/>
        <v>1</v>
      </c>
      <c r="EO118" s="11">
        <f>Test!DR117</f>
        <v>0</v>
      </c>
      <c r="EP118" s="11">
        <f>Test!DS117</f>
        <v>0</v>
      </c>
      <c r="EQ118" s="11">
        <f>Test!DT117</f>
        <v>0</v>
      </c>
      <c r="ER118" s="11">
        <f>Test!DU117</f>
        <v>0</v>
      </c>
      <c r="ES118" s="11">
        <f>Test!DV117</f>
        <v>0</v>
      </c>
      <c r="ET118" s="11">
        <f>Test!DW117</f>
        <v>0</v>
      </c>
      <c r="EU118" s="11">
        <f>Test!DX117</f>
        <v>0</v>
      </c>
      <c r="EV118" s="11">
        <f>Test!DY117</f>
        <v>0</v>
      </c>
      <c r="EW118" s="11">
        <f>Test!DZ117</f>
        <v>0</v>
      </c>
      <c r="EX118" s="11">
        <f>Test!EA117</f>
        <v>0</v>
      </c>
      <c r="EY118" s="11">
        <f>Test!EB117</f>
        <v>0</v>
      </c>
      <c r="EZ118" s="11">
        <f>Test!EC117</f>
        <v>0</v>
      </c>
      <c r="FA118" s="11">
        <f>Test!ED117</f>
        <v>0</v>
      </c>
      <c r="FB118" s="11">
        <f>Test!EE117</f>
        <v>0</v>
      </c>
      <c r="FC118" s="11">
        <f>Test!EF117</f>
        <v>0</v>
      </c>
      <c r="FD118" s="11">
        <f>Test!EG117</f>
        <v>0</v>
      </c>
      <c r="FE118" s="11">
        <f>Test!EH117</f>
        <v>0</v>
      </c>
      <c r="FF118" s="16"/>
      <c r="FG118" s="16"/>
      <c r="FH118" s="16"/>
      <c r="FI118" s="16"/>
      <c r="FJ118" s="16"/>
      <c r="FK118" s="16"/>
      <c r="FL118" s="16"/>
      <c r="FM118" s="16"/>
      <c r="FN118" s="16"/>
      <c r="FO118" s="16"/>
      <c r="FP118" s="16"/>
      <c r="FQ118" s="55"/>
      <c r="FR118" s="37">
        <f t="shared" si="265"/>
        <v>1</v>
      </c>
      <c r="FS118" s="11">
        <f>Test!EV117</f>
        <v>0</v>
      </c>
      <c r="FT118" s="11">
        <f>Test!EW117</f>
        <v>0</v>
      </c>
      <c r="FU118" s="11">
        <f>Test!EX117</f>
        <v>0</v>
      </c>
      <c r="FV118" s="11">
        <f>Test!EY117</f>
        <v>0</v>
      </c>
      <c r="FW118" s="11">
        <f>Test!EZ117</f>
        <v>0</v>
      </c>
      <c r="FX118" s="11">
        <f>Test!FA117</f>
        <v>0</v>
      </c>
      <c r="FY118" s="11">
        <f>Test!FB117</f>
        <v>0</v>
      </c>
      <c r="FZ118" s="11">
        <f>Test!FC117</f>
        <v>0</v>
      </c>
      <c r="GA118" s="11">
        <f>Test!FD117</f>
        <v>0</v>
      </c>
      <c r="GB118" s="11">
        <f>Test!FE117</f>
        <v>0</v>
      </c>
      <c r="GC118" s="11">
        <f>Test!FF117</f>
        <v>0</v>
      </c>
      <c r="GD118" s="11">
        <f>Test!FG117</f>
        <v>0</v>
      </c>
      <c r="GE118" s="11">
        <f>Test!FH117</f>
        <v>0</v>
      </c>
      <c r="GF118" s="11">
        <f>Test!FI117</f>
        <v>0</v>
      </c>
      <c r="GG118" s="11">
        <f>Test!FJ117</f>
        <v>0</v>
      </c>
      <c r="GH118" s="11">
        <f>Test!FK117</f>
        <v>0</v>
      </c>
      <c r="GI118" s="11">
        <f>Test!FL117</f>
        <v>0</v>
      </c>
      <c r="GJ118" s="16"/>
      <c r="GK118" s="16"/>
      <c r="GL118" s="16"/>
      <c r="GM118" s="16"/>
      <c r="GN118" s="16"/>
      <c r="GO118" s="16"/>
      <c r="GP118" s="16"/>
      <c r="GQ118" s="16"/>
      <c r="GR118" s="16"/>
      <c r="GS118" s="16"/>
      <c r="GT118" s="16"/>
      <c r="GU118" s="55"/>
      <c r="GV118" s="37">
        <f t="shared" si="267"/>
        <v>1</v>
      </c>
      <c r="GW118" s="11">
        <f>Test!FZ117</f>
        <v>0</v>
      </c>
      <c r="GX118" s="11">
        <f>Test!GA117</f>
        <v>0</v>
      </c>
      <c r="GY118" s="11">
        <f>Test!GB117</f>
        <v>0</v>
      </c>
      <c r="GZ118" s="11">
        <f>Test!GC117</f>
        <v>0</v>
      </c>
      <c r="HA118" s="11">
        <f>Test!GD117</f>
        <v>0</v>
      </c>
      <c r="HB118" s="11">
        <f>Test!GE117</f>
        <v>0</v>
      </c>
      <c r="HC118" s="11">
        <f>Test!GF117</f>
        <v>0</v>
      </c>
      <c r="HD118" s="11">
        <f>Test!GG117</f>
        <v>0</v>
      </c>
      <c r="HE118" s="11">
        <f>Test!GH117</f>
        <v>0</v>
      </c>
      <c r="HF118" s="11">
        <f>Test!GI117</f>
        <v>0</v>
      </c>
      <c r="HG118" s="11">
        <f>Test!GJ117</f>
        <v>0</v>
      </c>
      <c r="HH118" s="11">
        <f>Test!GK117</f>
        <v>0</v>
      </c>
      <c r="HI118" s="11">
        <f>Test!GL117</f>
        <v>0</v>
      </c>
      <c r="HJ118" s="11">
        <f>Test!GM117</f>
        <v>0</v>
      </c>
      <c r="HK118" s="11">
        <f>Test!GN117</f>
        <v>0</v>
      </c>
      <c r="HL118" s="11">
        <f>Test!GO117</f>
        <v>0</v>
      </c>
      <c r="HM118" s="11">
        <f>Test!GP117</f>
        <v>0</v>
      </c>
      <c r="HN118" s="16"/>
      <c r="HO118" s="16"/>
      <c r="HP118" s="16"/>
      <c r="HQ118" s="16"/>
      <c r="HR118" s="16"/>
      <c r="HS118" s="16"/>
      <c r="HT118" s="16"/>
      <c r="HU118" s="16"/>
      <c r="HV118" s="16"/>
      <c r="HW118" s="16"/>
      <c r="HX118" s="16"/>
      <c r="HY118" s="3"/>
      <c r="HZ118" s="37">
        <f t="shared" si="269"/>
        <v>1</v>
      </c>
      <c r="IA118" s="11">
        <f>Test!HD117</f>
        <v>0</v>
      </c>
      <c r="IB118" s="11">
        <f>Test!HE117</f>
        <v>0</v>
      </c>
      <c r="IC118" s="11">
        <f>Test!HF117</f>
        <v>0</v>
      </c>
      <c r="ID118" s="11">
        <f>Test!HG117</f>
        <v>0</v>
      </c>
      <c r="IE118" s="11">
        <f>Test!HH117</f>
        <v>0</v>
      </c>
      <c r="IF118" s="11">
        <f>Test!HI117</f>
        <v>0</v>
      </c>
      <c r="IG118" s="11">
        <f>Test!HJ117</f>
        <v>0</v>
      </c>
      <c r="IH118" s="11">
        <f>Test!HK117</f>
        <v>0</v>
      </c>
      <c r="II118" s="11">
        <f>Test!HL117</f>
        <v>0</v>
      </c>
      <c r="IJ118" s="11">
        <f>Test!HM117</f>
        <v>0</v>
      </c>
      <c r="IK118" s="11">
        <f>Test!HN117</f>
        <v>0</v>
      </c>
      <c r="IL118" s="11">
        <f>Test!HO117</f>
        <v>0</v>
      </c>
      <c r="IM118" s="11">
        <f>Test!HP117</f>
        <v>0</v>
      </c>
      <c r="IN118" s="11">
        <f>Test!HQ117</f>
        <v>0</v>
      </c>
      <c r="IO118" s="11">
        <f>Test!HR117</f>
        <v>0</v>
      </c>
      <c r="IP118" s="11">
        <f>Test!HS117</f>
        <v>0</v>
      </c>
      <c r="IQ118" s="11">
        <f>Test!HT117</f>
        <v>0</v>
      </c>
      <c r="IR118" s="16"/>
      <c r="IS118" s="16"/>
      <c r="IT118" s="16"/>
      <c r="IU118" s="16"/>
      <c r="IV118" s="16"/>
      <c r="IW118" s="16"/>
      <c r="IX118" s="16"/>
      <c r="IY118" s="16"/>
      <c r="IZ118" s="16"/>
      <c r="JA118" s="16"/>
      <c r="JB118" s="16"/>
      <c r="JC118" s="3"/>
      <c r="JD118" s="37">
        <f t="shared" si="271"/>
        <v>1</v>
      </c>
      <c r="JE118" s="11">
        <f>Test!IH117</f>
        <v>0</v>
      </c>
      <c r="JF118" s="11">
        <f>Test!II117</f>
        <v>0</v>
      </c>
      <c r="JG118" s="11">
        <f>Test!IJ117</f>
        <v>0</v>
      </c>
      <c r="JH118" s="11">
        <f>Test!IK117</f>
        <v>0</v>
      </c>
      <c r="JI118" s="11">
        <f>Test!IL117</f>
        <v>0</v>
      </c>
      <c r="JJ118" s="11">
        <f>Test!IM117</f>
        <v>0</v>
      </c>
      <c r="JK118" s="11">
        <f>Test!IN117</f>
        <v>0</v>
      </c>
      <c r="JL118" s="11">
        <f>Test!IO117</f>
        <v>0</v>
      </c>
      <c r="JM118" s="11">
        <f>Test!IP117</f>
        <v>0</v>
      </c>
      <c r="JN118" s="11">
        <f>Test!IQ117</f>
        <v>0</v>
      </c>
      <c r="JO118" s="11">
        <f>Test!IR117</f>
        <v>0</v>
      </c>
      <c r="JP118" s="11">
        <f>Test!IS117</f>
        <v>0</v>
      </c>
      <c r="JQ118" s="11">
        <f>Test!IT117</f>
        <v>0</v>
      </c>
      <c r="JR118" s="11">
        <f>Test!IU117</f>
        <v>0</v>
      </c>
      <c r="JS118" s="11">
        <f>Test!IV117</f>
        <v>0</v>
      </c>
      <c r="JT118" s="11">
        <f>Test!IW117</f>
        <v>0</v>
      </c>
      <c r="JU118" s="11">
        <f>Test!IX117</f>
        <v>0</v>
      </c>
      <c r="JV118" s="16"/>
      <c r="JW118" s="16"/>
      <c r="JX118" s="16"/>
      <c r="JY118" s="16"/>
      <c r="JZ118" s="16"/>
      <c r="KA118" s="16"/>
      <c r="KB118" s="16"/>
      <c r="KC118" s="16"/>
      <c r="KD118" s="16"/>
      <c r="KE118" s="16"/>
      <c r="KF118" s="16"/>
      <c r="KG118" s="3"/>
      <c r="KH118" s="37">
        <f t="shared" si="273"/>
        <v>1</v>
      </c>
      <c r="KI118" s="11">
        <f>Test!JL117</f>
        <v>0</v>
      </c>
      <c r="KJ118" s="11">
        <f>Test!JM117</f>
        <v>0</v>
      </c>
      <c r="KK118" s="11">
        <f>Test!JN117</f>
        <v>0</v>
      </c>
      <c r="KL118" s="11">
        <f>Test!JO117</f>
        <v>0</v>
      </c>
      <c r="KM118" s="11">
        <f>Test!JP117</f>
        <v>0</v>
      </c>
      <c r="KN118" s="11">
        <f>Test!JQ117</f>
        <v>0</v>
      </c>
      <c r="KO118" s="11">
        <f>Test!JR117</f>
        <v>0</v>
      </c>
      <c r="KP118" s="11">
        <f>Test!JS117</f>
        <v>0</v>
      </c>
      <c r="KQ118" s="11">
        <f>Test!JT117</f>
        <v>0</v>
      </c>
      <c r="KR118" s="11">
        <f>Test!JU117</f>
        <v>0</v>
      </c>
      <c r="KS118" s="11">
        <f>Test!JV117</f>
        <v>0</v>
      </c>
      <c r="KT118" s="11">
        <f>Test!JW117</f>
        <v>0</v>
      </c>
      <c r="KU118" s="11">
        <f>Test!JX117</f>
        <v>0</v>
      </c>
      <c r="KV118" s="11">
        <f>Test!JY117</f>
        <v>0</v>
      </c>
      <c r="KW118" s="11">
        <f>Test!JZ117</f>
        <v>0</v>
      </c>
      <c r="KX118" s="11">
        <f>Test!KA117</f>
        <v>0</v>
      </c>
      <c r="KY118" s="11">
        <f>Test!KB117</f>
        <v>0</v>
      </c>
      <c r="KZ118" s="16"/>
      <c r="LA118" s="16"/>
      <c r="LB118" s="16"/>
      <c r="LC118" s="16"/>
      <c r="LD118" s="16"/>
      <c r="LE118" s="16"/>
      <c r="LF118" s="16"/>
      <c r="LG118" s="16"/>
      <c r="LH118" s="16"/>
      <c r="LI118" s="16"/>
      <c r="LJ118" s="16"/>
      <c r="LK118" s="3"/>
      <c r="LL118" s="37">
        <f t="shared" si="275"/>
        <v>1</v>
      </c>
      <c r="LM118" s="11">
        <f>Test!KP117</f>
        <v>0</v>
      </c>
      <c r="LN118" s="11">
        <f>Test!KQ117</f>
        <v>0</v>
      </c>
      <c r="LO118" s="11">
        <f>Test!KR117</f>
        <v>0</v>
      </c>
      <c r="LP118" s="11">
        <f>Test!KS117</f>
        <v>0</v>
      </c>
      <c r="LQ118" s="11">
        <f>Test!KT117</f>
        <v>0</v>
      </c>
      <c r="LR118" s="11">
        <f>Test!KU117</f>
        <v>0</v>
      </c>
      <c r="LS118" s="11">
        <f>Test!KV117</f>
        <v>0</v>
      </c>
      <c r="LT118" s="11">
        <f>Test!KW117</f>
        <v>0</v>
      </c>
      <c r="LU118" s="11">
        <f>Test!KX117</f>
        <v>0</v>
      </c>
      <c r="LV118" s="11">
        <f>Test!KY117</f>
        <v>0</v>
      </c>
      <c r="LW118" s="11">
        <f>Test!KZ117</f>
        <v>0</v>
      </c>
      <c r="LX118" s="11">
        <f>Test!LA117</f>
        <v>0</v>
      </c>
      <c r="LY118" s="11">
        <f>Test!LB117</f>
        <v>0</v>
      </c>
      <c r="LZ118" s="11">
        <f>Test!LC117</f>
        <v>0</v>
      </c>
      <c r="MA118" s="11">
        <f>Test!LD117</f>
        <v>0</v>
      </c>
      <c r="MB118" s="11">
        <f>Test!LE117</f>
        <v>0</v>
      </c>
      <c r="MC118" s="11">
        <f>Test!LF117</f>
        <v>0</v>
      </c>
      <c r="MD118" s="16"/>
      <c r="ME118" s="16"/>
      <c r="MF118" s="16"/>
      <c r="MG118" s="16"/>
      <c r="MH118" s="16"/>
      <c r="MI118" s="16"/>
      <c r="MJ118" s="16"/>
      <c r="MK118" s="16"/>
      <c r="ML118" s="16"/>
      <c r="MM118" s="16"/>
      <c r="MN118" s="16"/>
      <c r="MO118" s="55"/>
      <c r="MP118" s="37">
        <f t="shared" si="277"/>
        <v>1</v>
      </c>
      <c r="MQ118" s="11">
        <f>Test!LT117</f>
        <v>0</v>
      </c>
      <c r="MR118" s="11">
        <f>Test!LU117</f>
        <v>0</v>
      </c>
      <c r="MS118" s="11">
        <f>Test!LV117</f>
        <v>0</v>
      </c>
      <c r="MT118" s="11">
        <f>Test!LW117</f>
        <v>0</v>
      </c>
      <c r="MU118" s="11">
        <f>Test!LX117</f>
        <v>0</v>
      </c>
      <c r="MV118" s="11">
        <f>Test!LY117</f>
        <v>0</v>
      </c>
      <c r="MW118" s="11">
        <f>Test!LZ117</f>
        <v>0</v>
      </c>
      <c r="MX118" s="11">
        <f>Test!MA117</f>
        <v>0</v>
      </c>
      <c r="MY118" s="11">
        <f>Test!MB117</f>
        <v>0</v>
      </c>
      <c r="MZ118" s="11">
        <f>Test!MC117</f>
        <v>0</v>
      </c>
      <c r="NA118" s="11">
        <f>Test!MD117</f>
        <v>0</v>
      </c>
      <c r="NB118" s="11">
        <f>Test!ME117</f>
        <v>0</v>
      </c>
      <c r="NC118" s="11">
        <f>Test!MF117</f>
        <v>0</v>
      </c>
      <c r="ND118" s="11">
        <f>Test!MG117</f>
        <v>0</v>
      </c>
      <c r="NE118" s="11">
        <f>Test!MH117</f>
        <v>0</v>
      </c>
      <c r="NF118" s="11">
        <f>Test!MI117</f>
        <v>0</v>
      </c>
      <c r="NG118" s="11">
        <f>Test!MJ117</f>
        <v>0</v>
      </c>
      <c r="NH118" s="16"/>
      <c r="NI118" s="16"/>
      <c r="NJ118" s="16"/>
      <c r="NK118" s="16"/>
      <c r="NL118" s="16"/>
      <c r="NM118" s="16"/>
      <c r="NN118" s="16"/>
      <c r="NO118" s="16"/>
      <c r="NP118" s="16"/>
      <c r="NQ118" s="16"/>
      <c r="NR118" s="16"/>
      <c r="NS118" s="55"/>
      <c r="NT118" s="37">
        <f t="shared" si="281"/>
        <v>1</v>
      </c>
      <c r="NU118" s="11">
        <f>Test!MX117</f>
        <v>0</v>
      </c>
      <c r="NV118" s="11">
        <f>Test!MY117</f>
        <v>0</v>
      </c>
      <c r="NW118" s="11">
        <f>Test!MZ117</f>
        <v>0</v>
      </c>
      <c r="NX118" s="11">
        <f>Test!NA117</f>
        <v>0</v>
      </c>
      <c r="NY118" s="11">
        <f>Test!NB117</f>
        <v>0</v>
      </c>
      <c r="NZ118" s="11">
        <f>Test!NC117</f>
        <v>0</v>
      </c>
      <c r="OA118" s="11">
        <f>Test!ND117</f>
        <v>0</v>
      </c>
      <c r="OB118" s="11">
        <f>Test!NE117</f>
        <v>0</v>
      </c>
      <c r="OC118" s="11">
        <f>Test!NF117</f>
        <v>0</v>
      </c>
      <c r="OD118" s="11">
        <f>Test!NG117</f>
        <v>0</v>
      </c>
      <c r="OE118" s="11">
        <f>Test!NH117</f>
        <v>0</v>
      </c>
      <c r="OF118" s="11">
        <f>Test!NI117</f>
        <v>0</v>
      </c>
      <c r="OG118" s="11">
        <f>Test!NJ117</f>
        <v>0</v>
      </c>
      <c r="OH118" s="11">
        <f>Test!NK117</f>
        <v>0</v>
      </c>
      <c r="OI118" s="11">
        <f>Test!NL117</f>
        <v>0</v>
      </c>
      <c r="OJ118" s="11">
        <f>Test!NM117</f>
        <v>0</v>
      </c>
      <c r="OK118" s="11">
        <f>Test!NN117</f>
        <v>0</v>
      </c>
      <c r="OL118" s="16"/>
      <c r="OM118" s="16"/>
      <c r="ON118" s="16"/>
      <c r="OO118" s="16"/>
      <c r="OP118" s="16"/>
      <c r="OQ118" s="16"/>
      <c r="OR118" s="16"/>
      <c r="OS118" s="16"/>
      <c r="OT118" s="16"/>
      <c r="OU118" s="16"/>
      <c r="OV118" s="16"/>
      <c r="OW118" s="55"/>
      <c r="OX118" s="37">
        <f t="shared" si="282"/>
        <v>1</v>
      </c>
      <c r="OY118" s="11">
        <f>Test!OB117</f>
        <v>0</v>
      </c>
      <c r="OZ118" s="11">
        <f>Test!OC117</f>
        <v>0</v>
      </c>
      <c r="PA118" s="11">
        <f>Test!OD117</f>
        <v>0</v>
      </c>
      <c r="PB118" s="11">
        <f>Test!OE117</f>
        <v>0</v>
      </c>
      <c r="PC118" s="11">
        <f>Test!OF117</f>
        <v>0</v>
      </c>
      <c r="PD118" s="11">
        <f>Test!OG117</f>
        <v>0</v>
      </c>
      <c r="PE118" s="11">
        <f>Test!OH117</f>
        <v>0</v>
      </c>
      <c r="PF118" s="11">
        <f>Test!OI117</f>
        <v>0</v>
      </c>
      <c r="PG118" s="11">
        <f>Test!OJ117</f>
        <v>0</v>
      </c>
      <c r="PH118" s="11">
        <f>Test!OK117</f>
        <v>0</v>
      </c>
      <c r="PI118" s="11">
        <f>Test!OL117</f>
        <v>0</v>
      </c>
      <c r="PJ118" s="11">
        <f>Test!OM117</f>
        <v>0</v>
      </c>
      <c r="PK118" s="11">
        <f>Test!ON117</f>
        <v>0</v>
      </c>
      <c r="PL118" s="11">
        <f>Test!OO117</f>
        <v>0</v>
      </c>
      <c r="PM118" s="11">
        <f>Test!OP117</f>
        <v>0</v>
      </c>
      <c r="PN118" s="11">
        <f>Test!OQ117</f>
        <v>0</v>
      </c>
      <c r="PO118" s="11">
        <f>Test!OR117</f>
        <v>0</v>
      </c>
      <c r="PP118" s="16"/>
      <c r="PQ118" s="16"/>
      <c r="PR118" s="16"/>
      <c r="PS118" s="16"/>
      <c r="PT118" s="16"/>
      <c r="PU118" s="16"/>
      <c r="PV118" s="16"/>
      <c r="PW118" s="16"/>
      <c r="PX118" s="16"/>
      <c r="PY118" s="16"/>
      <c r="PZ118" s="16"/>
    </row>
    <row r="119" spans="3:442">
      <c r="C119" s="115"/>
      <c r="D119" s="26">
        <f t="shared" si="399"/>
        <v>1.5</v>
      </c>
      <c r="E119" s="37">
        <f t="shared" ca="1" si="254"/>
        <v>1.1898871527773322E-2</v>
      </c>
      <c r="F119" s="11">
        <f ca="1">Reference!B118</f>
        <v>1.51784830729166</v>
      </c>
      <c r="G119" s="11">
        <f ca="1">Reference!C118</f>
        <v>0.998573899269104</v>
      </c>
      <c r="H119" s="11">
        <f ca="1">Reference!D118</f>
        <v>0.99856358766555697</v>
      </c>
      <c r="I119" s="11">
        <f ca="1">Reference!E118</f>
        <v>44.674882644799602</v>
      </c>
      <c r="J119" s="11">
        <f ca="1">Reference!F118</f>
        <v>44.433905733467199</v>
      </c>
      <c r="K119" s="11">
        <f ca="1">Reference!G118</f>
        <v>45.0800923337246</v>
      </c>
      <c r="L119" s="11">
        <f ca="1">Reference!H118</f>
        <v>0.87007480859756403</v>
      </c>
      <c r="M119" s="11">
        <f ca="1">Reference!I118</f>
        <v>0.99973469972610396</v>
      </c>
      <c r="N119" s="11">
        <f ca="1">Reference!J118</f>
        <v>4.3324787169694901E-2</v>
      </c>
      <c r="O119" s="11">
        <f ca="1">Reference!K118</f>
        <v>0.99822676181793202</v>
      </c>
      <c r="P119" s="11">
        <f ca="1">Reference!L118</f>
        <v>95.399355999999997</v>
      </c>
      <c r="Q119" s="11">
        <f ca="1">Reference!M118</f>
        <v>43.129927911087798</v>
      </c>
      <c r="R119" s="11" t="str">
        <f ca="1">Reference!N118</f>
        <v>None</v>
      </c>
      <c r="S119" s="11">
        <f ca="1">Reference!O118</f>
        <v>0.66236799999999996</v>
      </c>
      <c r="T119" s="11">
        <f ca="1">Reference!P118</f>
        <v>0.66236799999999996</v>
      </c>
      <c r="U119" s="11">
        <f ca="1">Reference!Q118</f>
        <v>250.06285199999999</v>
      </c>
      <c r="V119" s="11">
        <f ca="1">Reference!R118</f>
        <v>250.06285199999999</v>
      </c>
      <c r="X119" s="11">
        <f t="shared" si="255"/>
        <v>2.8168402777732915E-3</v>
      </c>
      <c r="Y119" s="11">
        <f>Test!B118</f>
        <v>1.5042252604166599</v>
      </c>
      <c r="Z119" s="11">
        <f>Test!C118</f>
        <v>0.99759346246719305</v>
      </c>
      <c r="AA119" s="11">
        <f>Test!D118</f>
        <v>0.99758195877075195</v>
      </c>
      <c r="AB119" s="11">
        <f>Test!E118</f>
        <v>39.5046174651904</v>
      </c>
      <c r="AC119" s="11">
        <f>Test!F118</f>
        <v>43.0198876055969</v>
      </c>
      <c r="AD119" s="11">
        <f>Test!G118</f>
        <v>44.282120835170304</v>
      </c>
      <c r="AE119" s="11">
        <f>Test!H118</f>
        <v>0.78199011087417603</v>
      </c>
      <c r="AF119" s="11">
        <f>Test!I118</f>
        <v>0.99975013732910101</v>
      </c>
      <c r="AG119" s="11">
        <f>Test!J118</f>
        <v>6.2426459044218001E-2</v>
      </c>
      <c r="AH119" s="11">
        <f>Test!K118</f>
        <v>0.99670821428298895</v>
      </c>
      <c r="AI119" s="11">
        <f>Test!L118</f>
        <v>94.388266000000002</v>
      </c>
      <c r="AJ119" s="11">
        <f>Test!M118</f>
        <v>40.943752916570901</v>
      </c>
      <c r="AK119" s="11" t="str">
        <f>Test!N118</f>
        <v>None</v>
      </c>
      <c r="AL119" s="11">
        <f>Test!O118</f>
        <v>0.44502599999999998</v>
      </c>
      <c r="AM119" s="11">
        <f>Test!P118</f>
        <v>0.44502599999999998</v>
      </c>
      <c r="AN119" s="11">
        <f>Test!Q118</f>
        <v>0.60244299999999995</v>
      </c>
      <c r="AO119" s="11">
        <f>Test!R118</f>
        <v>0.60244299999999995</v>
      </c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3"/>
      <c r="BB119" s="37">
        <f t="shared" si="257"/>
        <v>3.4071180555998265E-4</v>
      </c>
      <c r="BC119" s="11">
        <f>Test!AF118</f>
        <v>1.49948893229166</v>
      </c>
      <c r="BD119" s="11">
        <f>Test!AG118</f>
        <v>0.99758487939834595</v>
      </c>
      <c r="BE119" s="11">
        <f>Test!AH118</f>
        <v>0.99756312370300204</v>
      </c>
      <c r="BF119" s="11">
        <f>Test!AI118</f>
        <v>42.711322680543603</v>
      </c>
      <c r="BG119" s="11">
        <f>Test!AJ118</f>
        <v>46.090231588430598</v>
      </c>
      <c r="BH119" s="11">
        <f>Test!AK118</f>
        <v>45.801686943492498</v>
      </c>
      <c r="BI119" s="11">
        <f>Test!AL118</f>
        <v>0.82905077934265103</v>
      </c>
      <c r="BJ119" s="11">
        <f>Test!AM118</f>
        <v>0.99967885017394997</v>
      </c>
      <c r="BK119" s="11">
        <f>Test!AN118</f>
        <v>5.4391715675592402E-2</v>
      </c>
      <c r="BL119" s="11">
        <f>Test!AO118</f>
        <v>0.99700182676315297</v>
      </c>
      <c r="BM119" s="11">
        <f>Test!AP118</f>
        <v>95.221959999999996</v>
      </c>
      <c r="BN119" s="11">
        <f>Test!AQ118</f>
        <v>40.498587020643697</v>
      </c>
      <c r="BO119" s="11" t="str">
        <f>Test!AR118</f>
        <v>None</v>
      </c>
      <c r="BP119" s="11">
        <f>Test!AS118</f>
        <v>0.16505700000000001</v>
      </c>
      <c r="BQ119" s="11">
        <f>Test!AT118</f>
        <v>0.16505700000000001</v>
      </c>
      <c r="BR119" s="11">
        <f>Test!AU118</f>
        <v>0.85057400000000005</v>
      </c>
      <c r="BS119" s="11">
        <f>Test!AV118</f>
        <v>0.85057400000000005</v>
      </c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3"/>
      <c r="CF119" s="37">
        <f t="shared" si="259"/>
        <v>1.1898871527773322E-2</v>
      </c>
      <c r="CG119" s="11">
        <f>Test!BJ118</f>
        <v>1.51784830729166</v>
      </c>
      <c r="CH119" s="11">
        <f>Test!BK118</f>
        <v>0.998573899269104</v>
      </c>
      <c r="CI119" s="11">
        <f>Test!BL118</f>
        <v>0.99856358766555697</v>
      </c>
      <c r="CJ119" s="11">
        <f>Test!BM118</f>
        <v>44.674882644799602</v>
      </c>
      <c r="CK119" s="11">
        <f>Test!BN118</f>
        <v>44.433905733467199</v>
      </c>
      <c r="CL119" s="11">
        <f>Test!BO118</f>
        <v>45.0800923337246</v>
      </c>
      <c r="CM119" s="11">
        <f>Test!BP118</f>
        <v>0.87007480859756403</v>
      </c>
      <c r="CN119" s="11">
        <f>Test!BQ118</f>
        <v>0.99973469972610396</v>
      </c>
      <c r="CO119" s="11">
        <f>Test!BR118</f>
        <v>4.3324787169694901E-2</v>
      </c>
      <c r="CP119" s="11">
        <f>Test!BS118</f>
        <v>0.99822676181793202</v>
      </c>
      <c r="CQ119" s="11">
        <f>Test!BT118</f>
        <v>95.399355999999997</v>
      </c>
      <c r="CR119" s="11">
        <f>Test!BU118</f>
        <v>43.129927911087798</v>
      </c>
      <c r="CS119" s="11" t="str">
        <f>Test!BV118</f>
        <v>None</v>
      </c>
      <c r="CT119" s="11">
        <f>Test!BW118</f>
        <v>0.66236799999999996</v>
      </c>
      <c r="CU119" s="11">
        <f>Test!BX118</f>
        <v>0.66236799999999996</v>
      </c>
      <c r="CV119" s="11">
        <f>Test!BY118</f>
        <v>250.06285199999999</v>
      </c>
      <c r="CW119" s="11">
        <f>Test!BZ118</f>
        <v>250.06285199999999</v>
      </c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3"/>
      <c r="DJ119" s="37">
        <f t="shared" si="261"/>
        <v>3.8298611111113288E-2</v>
      </c>
      <c r="DK119" s="11">
        <f>Test!CN118</f>
        <v>1.4425520833333301</v>
      </c>
      <c r="DL119" s="11">
        <f>Test!CO118</f>
        <v>0.99833029508590698</v>
      </c>
      <c r="DM119" s="11">
        <f>Test!CP118</f>
        <v>0.998318672180175</v>
      </c>
      <c r="DN119" s="11">
        <f>Test!CQ118</f>
        <v>44.093248190354601</v>
      </c>
      <c r="DO119" s="11">
        <f>Test!CR118</f>
        <v>47.580410472441997</v>
      </c>
      <c r="DP119" s="11">
        <f>Test!CS118</f>
        <v>48.374062771660498</v>
      </c>
      <c r="DQ119" s="11">
        <f>Test!CT118</f>
        <v>0.85825526714324896</v>
      </c>
      <c r="DR119" s="11">
        <f>Test!CU118</f>
        <v>0.99976521730422896</v>
      </c>
      <c r="DS119" s="11">
        <f>Test!CV118</f>
        <v>4.6595137566328E-2</v>
      </c>
      <c r="DT119" s="11">
        <f>Test!CW118</f>
        <v>0.99790048599243097</v>
      </c>
      <c r="DU119" s="11">
        <f>Test!CX118</f>
        <v>95.397972999999993</v>
      </c>
      <c r="DV119" s="11">
        <f>Test!CY118</f>
        <v>42.272848737990202</v>
      </c>
      <c r="DW119" s="11" t="str">
        <f>Test!CZ118</f>
        <v>None</v>
      </c>
      <c r="DX119" s="11">
        <f>Test!DA118</f>
        <v>0.73249900000000001</v>
      </c>
      <c r="DY119" s="11">
        <f>Test!DB118</f>
        <v>0.73249900000000001</v>
      </c>
      <c r="DZ119" s="11">
        <f>Test!DC118</f>
        <v>1840.7878929999999</v>
      </c>
      <c r="EA119" s="11">
        <f>Test!DD118</f>
        <v>1840.7878929999999</v>
      </c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3"/>
      <c r="EN119" s="37">
        <f t="shared" si="263"/>
        <v>1</v>
      </c>
      <c r="EO119" s="11">
        <f>Test!DR118</f>
        <v>0</v>
      </c>
      <c r="EP119" s="11">
        <f>Test!DS118</f>
        <v>0</v>
      </c>
      <c r="EQ119" s="11">
        <f>Test!DT118</f>
        <v>0</v>
      </c>
      <c r="ER119" s="11">
        <f>Test!DU118</f>
        <v>0</v>
      </c>
      <c r="ES119" s="11">
        <f>Test!DV118</f>
        <v>0</v>
      </c>
      <c r="ET119" s="11">
        <f>Test!DW118</f>
        <v>0</v>
      </c>
      <c r="EU119" s="11">
        <f>Test!DX118</f>
        <v>0</v>
      </c>
      <c r="EV119" s="11">
        <f>Test!DY118</f>
        <v>0</v>
      </c>
      <c r="EW119" s="11">
        <f>Test!DZ118</f>
        <v>0</v>
      </c>
      <c r="EX119" s="11">
        <f>Test!EA118</f>
        <v>0</v>
      </c>
      <c r="EY119" s="11">
        <f>Test!EB118</f>
        <v>0</v>
      </c>
      <c r="EZ119" s="11">
        <f>Test!EC118</f>
        <v>0</v>
      </c>
      <c r="FA119" s="11">
        <f>Test!ED118</f>
        <v>0</v>
      </c>
      <c r="FB119" s="11">
        <f>Test!EE118</f>
        <v>0</v>
      </c>
      <c r="FC119" s="11">
        <f>Test!EF118</f>
        <v>0</v>
      </c>
      <c r="FD119" s="11">
        <f>Test!EG118</f>
        <v>0</v>
      </c>
      <c r="FE119" s="11">
        <f>Test!EH118</f>
        <v>0</v>
      </c>
      <c r="FF119" s="16"/>
      <c r="FG119" s="16"/>
      <c r="FH119" s="16"/>
      <c r="FI119" s="16"/>
      <c r="FJ119" s="16"/>
      <c r="FK119" s="16"/>
      <c r="FL119" s="16"/>
      <c r="FM119" s="16"/>
      <c r="FN119" s="16"/>
      <c r="FO119" s="16"/>
      <c r="FP119" s="16"/>
      <c r="FQ119" s="55"/>
      <c r="FR119" s="37">
        <f t="shared" si="265"/>
        <v>1</v>
      </c>
      <c r="FS119" s="11">
        <f>Test!EV118</f>
        <v>0</v>
      </c>
      <c r="FT119" s="11">
        <f>Test!EW118</f>
        <v>0</v>
      </c>
      <c r="FU119" s="11">
        <f>Test!EX118</f>
        <v>0</v>
      </c>
      <c r="FV119" s="11">
        <f>Test!EY118</f>
        <v>0</v>
      </c>
      <c r="FW119" s="11">
        <f>Test!EZ118</f>
        <v>0</v>
      </c>
      <c r="FX119" s="11">
        <f>Test!FA118</f>
        <v>0</v>
      </c>
      <c r="FY119" s="11">
        <f>Test!FB118</f>
        <v>0</v>
      </c>
      <c r="FZ119" s="11">
        <f>Test!FC118</f>
        <v>0</v>
      </c>
      <c r="GA119" s="11">
        <f>Test!FD118</f>
        <v>0</v>
      </c>
      <c r="GB119" s="11">
        <f>Test!FE118</f>
        <v>0</v>
      </c>
      <c r="GC119" s="11">
        <f>Test!FF118</f>
        <v>0</v>
      </c>
      <c r="GD119" s="11">
        <f>Test!FG118</f>
        <v>0</v>
      </c>
      <c r="GE119" s="11">
        <f>Test!FH118</f>
        <v>0</v>
      </c>
      <c r="GF119" s="11">
        <f>Test!FI118</f>
        <v>0</v>
      </c>
      <c r="GG119" s="11">
        <f>Test!FJ118</f>
        <v>0</v>
      </c>
      <c r="GH119" s="11">
        <f>Test!FK118</f>
        <v>0</v>
      </c>
      <c r="GI119" s="11">
        <f>Test!FL118</f>
        <v>0</v>
      </c>
      <c r="GJ119" s="16"/>
      <c r="GK119" s="16"/>
      <c r="GL119" s="16"/>
      <c r="GM119" s="16"/>
      <c r="GN119" s="16"/>
      <c r="GO119" s="16"/>
      <c r="GP119" s="16"/>
      <c r="GQ119" s="16"/>
      <c r="GR119" s="16"/>
      <c r="GS119" s="16"/>
      <c r="GT119" s="16"/>
      <c r="GU119" s="55"/>
      <c r="GV119" s="37">
        <f t="shared" si="267"/>
        <v>1</v>
      </c>
      <c r="GW119" s="11">
        <f>Test!FZ118</f>
        <v>0</v>
      </c>
      <c r="GX119" s="11">
        <f>Test!GA118</f>
        <v>0</v>
      </c>
      <c r="GY119" s="11">
        <f>Test!GB118</f>
        <v>0</v>
      </c>
      <c r="GZ119" s="11">
        <f>Test!GC118</f>
        <v>0</v>
      </c>
      <c r="HA119" s="11">
        <f>Test!GD118</f>
        <v>0</v>
      </c>
      <c r="HB119" s="11">
        <f>Test!GE118</f>
        <v>0</v>
      </c>
      <c r="HC119" s="11">
        <f>Test!GF118</f>
        <v>0</v>
      </c>
      <c r="HD119" s="11">
        <f>Test!GG118</f>
        <v>0</v>
      </c>
      <c r="HE119" s="11">
        <f>Test!GH118</f>
        <v>0</v>
      </c>
      <c r="HF119" s="11">
        <f>Test!GI118</f>
        <v>0</v>
      </c>
      <c r="HG119" s="11">
        <f>Test!GJ118</f>
        <v>0</v>
      </c>
      <c r="HH119" s="11">
        <f>Test!GK118</f>
        <v>0</v>
      </c>
      <c r="HI119" s="11">
        <f>Test!GL118</f>
        <v>0</v>
      </c>
      <c r="HJ119" s="11">
        <f>Test!GM118</f>
        <v>0</v>
      </c>
      <c r="HK119" s="11">
        <f>Test!GN118</f>
        <v>0</v>
      </c>
      <c r="HL119" s="11">
        <f>Test!GO118</f>
        <v>0</v>
      </c>
      <c r="HM119" s="11">
        <f>Test!GP118</f>
        <v>0</v>
      </c>
      <c r="HN119" s="16"/>
      <c r="HO119" s="16"/>
      <c r="HP119" s="16"/>
      <c r="HQ119" s="16"/>
      <c r="HR119" s="16"/>
      <c r="HS119" s="16"/>
      <c r="HT119" s="16"/>
      <c r="HU119" s="16"/>
      <c r="HV119" s="16"/>
      <c r="HW119" s="16"/>
      <c r="HX119" s="16"/>
      <c r="HY119" s="3"/>
      <c r="HZ119" s="37">
        <f t="shared" si="269"/>
        <v>1</v>
      </c>
      <c r="IA119" s="11">
        <f>Test!HD118</f>
        <v>0</v>
      </c>
      <c r="IB119" s="11">
        <f>Test!HE118</f>
        <v>0</v>
      </c>
      <c r="IC119" s="11">
        <f>Test!HF118</f>
        <v>0</v>
      </c>
      <c r="ID119" s="11">
        <f>Test!HG118</f>
        <v>0</v>
      </c>
      <c r="IE119" s="11">
        <f>Test!HH118</f>
        <v>0</v>
      </c>
      <c r="IF119" s="11">
        <f>Test!HI118</f>
        <v>0</v>
      </c>
      <c r="IG119" s="11">
        <f>Test!HJ118</f>
        <v>0</v>
      </c>
      <c r="IH119" s="11">
        <f>Test!HK118</f>
        <v>0</v>
      </c>
      <c r="II119" s="11">
        <f>Test!HL118</f>
        <v>0</v>
      </c>
      <c r="IJ119" s="11">
        <f>Test!HM118</f>
        <v>0</v>
      </c>
      <c r="IK119" s="11">
        <f>Test!HN118</f>
        <v>0</v>
      </c>
      <c r="IL119" s="11">
        <f>Test!HO118</f>
        <v>0</v>
      </c>
      <c r="IM119" s="11">
        <f>Test!HP118</f>
        <v>0</v>
      </c>
      <c r="IN119" s="11">
        <f>Test!HQ118</f>
        <v>0</v>
      </c>
      <c r="IO119" s="11">
        <f>Test!HR118</f>
        <v>0</v>
      </c>
      <c r="IP119" s="11">
        <f>Test!HS118</f>
        <v>0</v>
      </c>
      <c r="IQ119" s="11">
        <f>Test!HT118</f>
        <v>0</v>
      </c>
      <c r="IR119" s="16"/>
      <c r="IS119" s="16"/>
      <c r="IT119" s="16"/>
      <c r="IU119" s="16"/>
      <c r="IV119" s="16"/>
      <c r="IW119" s="16"/>
      <c r="IX119" s="16"/>
      <c r="IY119" s="16"/>
      <c r="IZ119" s="16"/>
      <c r="JA119" s="16"/>
      <c r="JB119" s="16"/>
      <c r="JC119" s="3"/>
      <c r="JD119" s="37">
        <f t="shared" si="271"/>
        <v>1</v>
      </c>
      <c r="JE119" s="11">
        <f>Test!IH118</f>
        <v>0</v>
      </c>
      <c r="JF119" s="11">
        <f>Test!II118</f>
        <v>0</v>
      </c>
      <c r="JG119" s="11">
        <f>Test!IJ118</f>
        <v>0</v>
      </c>
      <c r="JH119" s="11">
        <f>Test!IK118</f>
        <v>0</v>
      </c>
      <c r="JI119" s="11">
        <f>Test!IL118</f>
        <v>0</v>
      </c>
      <c r="JJ119" s="11">
        <f>Test!IM118</f>
        <v>0</v>
      </c>
      <c r="JK119" s="11">
        <f>Test!IN118</f>
        <v>0</v>
      </c>
      <c r="JL119" s="11">
        <f>Test!IO118</f>
        <v>0</v>
      </c>
      <c r="JM119" s="11">
        <f>Test!IP118</f>
        <v>0</v>
      </c>
      <c r="JN119" s="11">
        <f>Test!IQ118</f>
        <v>0</v>
      </c>
      <c r="JO119" s="11">
        <f>Test!IR118</f>
        <v>0</v>
      </c>
      <c r="JP119" s="11">
        <f>Test!IS118</f>
        <v>0</v>
      </c>
      <c r="JQ119" s="11">
        <f>Test!IT118</f>
        <v>0</v>
      </c>
      <c r="JR119" s="11">
        <f>Test!IU118</f>
        <v>0</v>
      </c>
      <c r="JS119" s="11">
        <f>Test!IV118</f>
        <v>0</v>
      </c>
      <c r="JT119" s="11">
        <f>Test!IW118</f>
        <v>0</v>
      </c>
      <c r="JU119" s="11">
        <f>Test!IX118</f>
        <v>0</v>
      </c>
      <c r="JV119" s="16"/>
      <c r="JW119" s="16"/>
      <c r="JX119" s="16"/>
      <c r="JY119" s="16"/>
      <c r="JZ119" s="16"/>
      <c r="KA119" s="16"/>
      <c r="KB119" s="16"/>
      <c r="KC119" s="16"/>
      <c r="KD119" s="16"/>
      <c r="KE119" s="16"/>
      <c r="KF119" s="16"/>
      <c r="KG119" s="3"/>
      <c r="KH119" s="37">
        <f t="shared" si="273"/>
        <v>1</v>
      </c>
      <c r="KI119" s="11">
        <f>Test!JL118</f>
        <v>0</v>
      </c>
      <c r="KJ119" s="11">
        <f>Test!JM118</f>
        <v>0</v>
      </c>
      <c r="KK119" s="11">
        <f>Test!JN118</f>
        <v>0</v>
      </c>
      <c r="KL119" s="11">
        <f>Test!JO118</f>
        <v>0</v>
      </c>
      <c r="KM119" s="11">
        <f>Test!JP118</f>
        <v>0</v>
      </c>
      <c r="KN119" s="11">
        <f>Test!JQ118</f>
        <v>0</v>
      </c>
      <c r="KO119" s="11">
        <f>Test!JR118</f>
        <v>0</v>
      </c>
      <c r="KP119" s="11">
        <f>Test!JS118</f>
        <v>0</v>
      </c>
      <c r="KQ119" s="11">
        <f>Test!JT118</f>
        <v>0</v>
      </c>
      <c r="KR119" s="11">
        <f>Test!JU118</f>
        <v>0</v>
      </c>
      <c r="KS119" s="11">
        <f>Test!JV118</f>
        <v>0</v>
      </c>
      <c r="KT119" s="11">
        <f>Test!JW118</f>
        <v>0</v>
      </c>
      <c r="KU119" s="11">
        <f>Test!JX118</f>
        <v>0</v>
      </c>
      <c r="KV119" s="11">
        <f>Test!JY118</f>
        <v>0</v>
      </c>
      <c r="KW119" s="11">
        <f>Test!JZ118</f>
        <v>0</v>
      </c>
      <c r="KX119" s="11">
        <f>Test!KA118</f>
        <v>0</v>
      </c>
      <c r="KY119" s="11">
        <f>Test!KB118</f>
        <v>0</v>
      </c>
      <c r="KZ119" s="16"/>
      <c r="LA119" s="16"/>
      <c r="LB119" s="16"/>
      <c r="LC119" s="16"/>
      <c r="LD119" s="16"/>
      <c r="LE119" s="16"/>
      <c r="LF119" s="16"/>
      <c r="LG119" s="16"/>
      <c r="LH119" s="16"/>
      <c r="LI119" s="16"/>
      <c r="LJ119" s="16"/>
      <c r="LK119" s="3"/>
      <c r="LL119" s="37">
        <f t="shared" si="275"/>
        <v>1</v>
      </c>
      <c r="LM119" s="11">
        <f>Test!KP118</f>
        <v>0</v>
      </c>
      <c r="LN119" s="11">
        <f>Test!KQ118</f>
        <v>0</v>
      </c>
      <c r="LO119" s="11">
        <f>Test!KR118</f>
        <v>0</v>
      </c>
      <c r="LP119" s="11">
        <f>Test!KS118</f>
        <v>0</v>
      </c>
      <c r="LQ119" s="11">
        <f>Test!KT118</f>
        <v>0</v>
      </c>
      <c r="LR119" s="11">
        <f>Test!KU118</f>
        <v>0</v>
      </c>
      <c r="LS119" s="11">
        <f>Test!KV118</f>
        <v>0</v>
      </c>
      <c r="LT119" s="11">
        <f>Test!KW118</f>
        <v>0</v>
      </c>
      <c r="LU119" s="11">
        <f>Test!KX118</f>
        <v>0</v>
      </c>
      <c r="LV119" s="11">
        <f>Test!KY118</f>
        <v>0</v>
      </c>
      <c r="LW119" s="11">
        <f>Test!KZ118</f>
        <v>0</v>
      </c>
      <c r="LX119" s="11">
        <f>Test!LA118</f>
        <v>0</v>
      </c>
      <c r="LY119" s="11">
        <f>Test!LB118</f>
        <v>0</v>
      </c>
      <c r="LZ119" s="11">
        <f>Test!LC118</f>
        <v>0</v>
      </c>
      <c r="MA119" s="11">
        <f>Test!LD118</f>
        <v>0</v>
      </c>
      <c r="MB119" s="11">
        <f>Test!LE118</f>
        <v>0</v>
      </c>
      <c r="MC119" s="11">
        <f>Test!LF118</f>
        <v>0</v>
      </c>
      <c r="MD119" s="16"/>
      <c r="ME119" s="16"/>
      <c r="MF119" s="16"/>
      <c r="MG119" s="16"/>
      <c r="MH119" s="16"/>
      <c r="MI119" s="16"/>
      <c r="MJ119" s="16"/>
      <c r="MK119" s="16"/>
      <c r="ML119" s="16"/>
      <c r="MM119" s="16"/>
      <c r="MN119" s="16"/>
      <c r="MO119" s="55"/>
      <c r="MP119" s="37">
        <f t="shared" si="277"/>
        <v>1</v>
      </c>
      <c r="MQ119" s="11">
        <f>Test!LT118</f>
        <v>0</v>
      </c>
      <c r="MR119" s="11">
        <f>Test!LU118</f>
        <v>0</v>
      </c>
      <c r="MS119" s="11">
        <f>Test!LV118</f>
        <v>0</v>
      </c>
      <c r="MT119" s="11">
        <f>Test!LW118</f>
        <v>0</v>
      </c>
      <c r="MU119" s="11">
        <f>Test!LX118</f>
        <v>0</v>
      </c>
      <c r="MV119" s="11">
        <f>Test!LY118</f>
        <v>0</v>
      </c>
      <c r="MW119" s="11">
        <f>Test!LZ118</f>
        <v>0</v>
      </c>
      <c r="MX119" s="11">
        <f>Test!MA118</f>
        <v>0</v>
      </c>
      <c r="MY119" s="11">
        <f>Test!MB118</f>
        <v>0</v>
      </c>
      <c r="MZ119" s="11">
        <f>Test!MC118</f>
        <v>0</v>
      </c>
      <c r="NA119" s="11">
        <f>Test!MD118</f>
        <v>0</v>
      </c>
      <c r="NB119" s="11">
        <f>Test!ME118</f>
        <v>0</v>
      </c>
      <c r="NC119" s="11">
        <f>Test!MF118</f>
        <v>0</v>
      </c>
      <c r="ND119" s="11">
        <f>Test!MG118</f>
        <v>0</v>
      </c>
      <c r="NE119" s="11">
        <f>Test!MH118</f>
        <v>0</v>
      </c>
      <c r="NF119" s="11">
        <f>Test!MI118</f>
        <v>0</v>
      </c>
      <c r="NG119" s="11">
        <f>Test!MJ118</f>
        <v>0</v>
      </c>
      <c r="NH119" s="16"/>
      <c r="NI119" s="16"/>
      <c r="NJ119" s="16"/>
      <c r="NK119" s="16"/>
      <c r="NL119" s="16"/>
      <c r="NM119" s="16"/>
      <c r="NN119" s="16"/>
      <c r="NO119" s="16"/>
      <c r="NP119" s="16"/>
      <c r="NQ119" s="16"/>
      <c r="NR119" s="16"/>
      <c r="NS119" s="55"/>
      <c r="NT119" s="37">
        <f t="shared" si="281"/>
        <v>1</v>
      </c>
      <c r="NU119" s="11">
        <f>Test!MX118</f>
        <v>0</v>
      </c>
      <c r="NV119" s="11">
        <f>Test!MY118</f>
        <v>0</v>
      </c>
      <c r="NW119" s="11">
        <f>Test!MZ118</f>
        <v>0</v>
      </c>
      <c r="NX119" s="11">
        <f>Test!NA118</f>
        <v>0</v>
      </c>
      <c r="NY119" s="11">
        <f>Test!NB118</f>
        <v>0</v>
      </c>
      <c r="NZ119" s="11">
        <f>Test!NC118</f>
        <v>0</v>
      </c>
      <c r="OA119" s="11">
        <f>Test!ND118</f>
        <v>0</v>
      </c>
      <c r="OB119" s="11">
        <f>Test!NE118</f>
        <v>0</v>
      </c>
      <c r="OC119" s="11">
        <f>Test!NF118</f>
        <v>0</v>
      </c>
      <c r="OD119" s="11">
        <f>Test!NG118</f>
        <v>0</v>
      </c>
      <c r="OE119" s="11">
        <f>Test!NH118</f>
        <v>0</v>
      </c>
      <c r="OF119" s="11">
        <f>Test!NI118</f>
        <v>0</v>
      </c>
      <c r="OG119" s="11">
        <f>Test!NJ118</f>
        <v>0</v>
      </c>
      <c r="OH119" s="11">
        <f>Test!NK118</f>
        <v>0</v>
      </c>
      <c r="OI119" s="11">
        <f>Test!NL118</f>
        <v>0</v>
      </c>
      <c r="OJ119" s="11">
        <f>Test!NM118</f>
        <v>0</v>
      </c>
      <c r="OK119" s="11">
        <f>Test!NN118</f>
        <v>0</v>
      </c>
      <c r="OL119" s="16"/>
      <c r="OM119" s="16"/>
      <c r="ON119" s="16"/>
      <c r="OO119" s="16"/>
      <c r="OP119" s="16"/>
      <c r="OQ119" s="16"/>
      <c r="OR119" s="16"/>
      <c r="OS119" s="16"/>
      <c r="OT119" s="16"/>
      <c r="OU119" s="16"/>
      <c r="OV119" s="16"/>
      <c r="OW119" s="55"/>
      <c r="OX119" s="37">
        <f t="shared" si="282"/>
        <v>1</v>
      </c>
      <c r="OY119" s="11">
        <f>Test!OB118</f>
        <v>0</v>
      </c>
      <c r="OZ119" s="11">
        <f>Test!OC118</f>
        <v>0</v>
      </c>
      <c r="PA119" s="11">
        <f>Test!OD118</f>
        <v>0</v>
      </c>
      <c r="PB119" s="11">
        <f>Test!OE118</f>
        <v>0</v>
      </c>
      <c r="PC119" s="11">
        <f>Test!OF118</f>
        <v>0</v>
      </c>
      <c r="PD119" s="11">
        <f>Test!OG118</f>
        <v>0</v>
      </c>
      <c r="PE119" s="11">
        <f>Test!OH118</f>
        <v>0</v>
      </c>
      <c r="PF119" s="11">
        <f>Test!OI118</f>
        <v>0</v>
      </c>
      <c r="PG119" s="11">
        <f>Test!OJ118</f>
        <v>0</v>
      </c>
      <c r="PH119" s="11">
        <f>Test!OK118</f>
        <v>0</v>
      </c>
      <c r="PI119" s="11">
        <f>Test!OL118</f>
        <v>0</v>
      </c>
      <c r="PJ119" s="11">
        <f>Test!OM118</f>
        <v>0</v>
      </c>
      <c r="PK119" s="11">
        <f>Test!ON118</f>
        <v>0</v>
      </c>
      <c r="PL119" s="11">
        <f>Test!OO118</f>
        <v>0</v>
      </c>
      <c r="PM119" s="11">
        <f>Test!OP118</f>
        <v>0</v>
      </c>
      <c r="PN119" s="11">
        <f>Test!OQ118</f>
        <v>0</v>
      </c>
      <c r="PO119" s="11">
        <f>Test!OR118</f>
        <v>0</v>
      </c>
      <c r="PP119" s="16"/>
      <c r="PQ119" s="16"/>
      <c r="PR119" s="16"/>
      <c r="PS119" s="16"/>
      <c r="PT119" s="16"/>
      <c r="PU119" s="16"/>
      <c r="PV119" s="16"/>
      <c r="PW119" s="16"/>
      <c r="PX119" s="16"/>
      <c r="PY119" s="16"/>
      <c r="PZ119" s="16"/>
    </row>
    <row r="120" spans="3:442" ht="16.5" thickBot="1">
      <c r="C120" s="116"/>
      <c r="D120" s="27">
        <f t="shared" si="399"/>
        <v>2</v>
      </c>
      <c r="E120" s="38">
        <f t="shared" ca="1" si="254"/>
        <v>2.1035156249999964E-2</v>
      </c>
      <c r="F120" s="12">
        <f ca="1">Reference!B119</f>
        <v>1.9579296875000001</v>
      </c>
      <c r="G120" s="12">
        <f ca="1">Reference!C119</f>
        <v>0.99916321039199796</v>
      </c>
      <c r="H120" s="12">
        <f ca="1">Reference!D119</f>
        <v>0.99915754795074396</v>
      </c>
      <c r="I120" s="12">
        <f ca="1">Reference!E119</f>
        <v>47.047706116566303</v>
      </c>
      <c r="J120" s="12">
        <f ca="1">Reference!F119</f>
        <v>46.287388140428099</v>
      </c>
      <c r="K120" s="12">
        <f ca="1">Reference!G119</f>
        <v>46.962559795593997</v>
      </c>
      <c r="L120" s="12">
        <f ca="1">Reference!H119</f>
        <v>0.91191101074218694</v>
      </c>
      <c r="M120" s="12">
        <f ca="1">Reference!I119</f>
        <v>0.99985915422439497</v>
      </c>
      <c r="N120" s="12">
        <f ca="1">Reference!J119</f>
        <v>3.3173881471156998E-2</v>
      </c>
      <c r="O120" s="12">
        <f ca="1">Reference!K119</f>
        <v>0.99901497364044101</v>
      </c>
      <c r="P120" s="12">
        <f ca="1">Reference!L119</f>
        <v>96.186918000000006</v>
      </c>
      <c r="Q120" s="12">
        <f ca="1">Reference!M119</f>
        <v>45.792521287695998</v>
      </c>
      <c r="R120" s="12" t="str">
        <f ca="1">Reference!N119</f>
        <v>None</v>
      </c>
      <c r="S120" s="12">
        <f ca="1">Reference!O119</f>
        <v>0.70334300000000005</v>
      </c>
      <c r="T120" s="12">
        <f ca="1">Reference!P119</f>
        <v>0.70334300000000005</v>
      </c>
      <c r="U120" s="12">
        <f ca="1">Reference!Q119</f>
        <v>231.33979099999999</v>
      </c>
      <c r="V120" s="12">
        <f ca="1">Reference!R119</f>
        <v>231.33979099999999</v>
      </c>
      <c r="X120" s="12">
        <f t="shared" si="255"/>
        <v>2.9614257812500044E-2</v>
      </c>
      <c r="Y120" s="12">
        <f>Test!B119</f>
        <v>1.9407714843749999</v>
      </c>
      <c r="Z120" s="12">
        <f>Test!C119</f>
        <v>0.99866306781768799</v>
      </c>
      <c r="AA120" s="12">
        <f>Test!D119</f>
        <v>0.99865663051605202</v>
      </c>
      <c r="AB120" s="12">
        <f>Test!E119</f>
        <v>41.747105057409698</v>
      </c>
      <c r="AC120" s="12">
        <f>Test!F119</f>
        <v>44.238112678717002</v>
      </c>
      <c r="AD120" s="12">
        <f>Test!G119</f>
        <v>45.622789943207103</v>
      </c>
      <c r="AE120" s="12">
        <f>Test!H119</f>
        <v>0.83347129821777299</v>
      </c>
      <c r="AF120" s="12">
        <f>Test!I119</f>
        <v>0.99987167119979803</v>
      </c>
      <c r="AG120" s="12">
        <f>Test!J119</f>
        <v>4.7959256917238201E-2</v>
      </c>
      <c r="AH120" s="12">
        <f>Test!K119</f>
        <v>0.998127281665802</v>
      </c>
      <c r="AI120" s="12">
        <f>Test!L119</f>
        <v>95.505734000000004</v>
      </c>
      <c r="AJ120" s="12">
        <f>Test!M119</f>
        <v>44.047635132482696</v>
      </c>
      <c r="AK120" s="12" t="str">
        <f>Test!N119</f>
        <v>None</v>
      </c>
      <c r="AL120" s="12">
        <f>Test!O119</f>
        <v>0.42879699999999998</v>
      </c>
      <c r="AM120" s="12">
        <f>Test!P119</f>
        <v>0.42879699999999998</v>
      </c>
      <c r="AN120" s="12">
        <f>Test!Q119</f>
        <v>0.745475</v>
      </c>
      <c r="AO120" s="12">
        <f>Test!R119</f>
        <v>0.745475</v>
      </c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9"/>
      <c r="BB120" s="38">
        <f t="shared" si="257"/>
        <v>6.3476562500053291E-5</v>
      </c>
      <c r="BC120" s="12">
        <f>Test!AF119</f>
        <v>1.9998730468749999</v>
      </c>
      <c r="BD120" s="12">
        <f>Test!AG119</f>
        <v>0.99852812290191595</v>
      </c>
      <c r="BE120" s="12">
        <f>Test!AH119</f>
        <v>0.99851971864700295</v>
      </c>
      <c r="BF120" s="12">
        <f>Test!AI119</f>
        <v>44.929297138796102</v>
      </c>
      <c r="BG120" s="12">
        <f>Test!AJ119</f>
        <v>48.2512976655389</v>
      </c>
      <c r="BH120" s="12">
        <f>Test!AK119</f>
        <v>48.100393136315397</v>
      </c>
      <c r="BI120" s="12">
        <f>Test!AL119</f>
        <v>0.87500226497650102</v>
      </c>
      <c r="BJ120" s="12">
        <f>Test!AM119</f>
        <v>0.99985998868942205</v>
      </c>
      <c r="BK120" s="12">
        <f>Test!AN119</f>
        <v>4.1671242564916597E-2</v>
      </c>
      <c r="BL120" s="12">
        <f>Test!AO119</f>
        <v>0.99827045202255205</v>
      </c>
      <c r="BM120" s="12">
        <f>Test!AP119</f>
        <v>96.349290999999994</v>
      </c>
      <c r="BN120" s="12">
        <f>Test!AQ119</f>
        <v>43.239180140278997</v>
      </c>
      <c r="BO120" s="12" t="str">
        <f>Test!AR119</f>
        <v>None</v>
      </c>
      <c r="BP120" s="12">
        <f>Test!AS119</f>
        <v>0.19037499999999999</v>
      </c>
      <c r="BQ120" s="12">
        <f>Test!AT119</f>
        <v>0.19037499999999999</v>
      </c>
      <c r="BR120" s="12">
        <f>Test!AU119</f>
        <v>0.76287099999999997</v>
      </c>
      <c r="BS120" s="12">
        <f>Test!AV119</f>
        <v>0.76287099999999997</v>
      </c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9"/>
      <c r="CF120" s="38">
        <f t="shared" si="259"/>
        <v>2.1035156249999964E-2</v>
      </c>
      <c r="CG120" s="12">
        <f>Test!BJ119</f>
        <v>1.9579296875000001</v>
      </c>
      <c r="CH120" s="12">
        <f>Test!BK119</f>
        <v>0.99916321039199796</v>
      </c>
      <c r="CI120" s="12">
        <f>Test!BL119</f>
        <v>0.99915754795074396</v>
      </c>
      <c r="CJ120" s="12">
        <f>Test!BM119</f>
        <v>47.047706116566303</v>
      </c>
      <c r="CK120" s="12">
        <f>Test!BN119</f>
        <v>46.287388140428099</v>
      </c>
      <c r="CL120" s="12">
        <f>Test!BO119</f>
        <v>46.962559795593997</v>
      </c>
      <c r="CM120" s="12">
        <f>Test!BP119</f>
        <v>0.91191101074218694</v>
      </c>
      <c r="CN120" s="12">
        <f>Test!BQ119</f>
        <v>0.99985915422439497</v>
      </c>
      <c r="CO120" s="12">
        <f>Test!BR119</f>
        <v>3.3173881471156998E-2</v>
      </c>
      <c r="CP120" s="12">
        <f>Test!BS119</f>
        <v>0.99901497364044101</v>
      </c>
      <c r="CQ120" s="12">
        <f>Test!BT119</f>
        <v>96.186918000000006</v>
      </c>
      <c r="CR120" s="12">
        <f>Test!BU119</f>
        <v>45.792521287695998</v>
      </c>
      <c r="CS120" s="12" t="str">
        <f>Test!BV119</f>
        <v>None</v>
      </c>
      <c r="CT120" s="12">
        <f>Test!BW119</f>
        <v>0.70334300000000005</v>
      </c>
      <c r="CU120" s="12">
        <f>Test!BX119</f>
        <v>0.70334300000000005</v>
      </c>
      <c r="CV120" s="12">
        <f>Test!BY119</f>
        <v>231.33979099999999</v>
      </c>
      <c r="CW120" s="12">
        <f>Test!BZ119</f>
        <v>231.33979099999999</v>
      </c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9"/>
      <c r="DJ120" s="38">
        <f t="shared" si="261"/>
        <v>4.0843098958335045E-2</v>
      </c>
      <c r="DK120" s="12">
        <f>Test!CN119</f>
        <v>1.9183138020833299</v>
      </c>
      <c r="DL120" s="12">
        <f>Test!CO119</f>
        <v>0.99901449680328303</v>
      </c>
      <c r="DM120" s="12">
        <f>Test!CP119</f>
        <v>0.99900805950164795</v>
      </c>
      <c r="DN120" s="12">
        <f>Test!CQ119</f>
        <v>46.397026200265898</v>
      </c>
      <c r="DO120" s="12">
        <f>Test!CR119</f>
        <v>49.5717709343282</v>
      </c>
      <c r="DP120" s="12">
        <f>Test!CS119</f>
        <v>50.3733374290494</v>
      </c>
      <c r="DQ120" s="12">
        <f>Test!CT119</f>
        <v>0.90162700414657504</v>
      </c>
      <c r="DR120" s="12">
        <f>Test!CU119</f>
        <v>0.99988192319869995</v>
      </c>
      <c r="DS120" s="12">
        <f>Test!CV119</f>
        <v>3.5841163247823701E-2</v>
      </c>
      <c r="DT120" s="12">
        <f>Test!CW119</f>
        <v>0.998823583126068</v>
      </c>
      <c r="DU120" s="12">
        <f>Test!CX119</f>
        <v>96.280124999999998</v>
      </c>
      <c r="DV120" s="12">
        <f>Test!CY119</f>
        <v>44.917701846658403</v>
      </c>
      <c r="DW120" s="12" t="str">
        <f>Test!CZ119</f>
        <v>None</v>
      </c>
      <c r="DX120" s="12">
        <f>Test!DA119</f>
        <v>0.83788099999999999</v>
      </c>
      <c r="DY120" s="12">
        <f>Test!DB119</f>
        <v>0.83788099999999999</v>
      </c>
      <c r="DZ120" s="12">
        <f>Test!DC119</f>
        <v>1854.521526</v>
      </c>
      <c r="EA120" s="12">
        <f>Test!DD119</f>
        <v>1854.521526</v>
      </c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9"/>
      <c r="EN120" s="38">
        <f t="shared" si="263"/>
        <v>1</v>
      </c>
      <c r="EO120" s="12">
        <f>Test!DR119</f>
        <v>0</v>
      </c>
      <c r="EP120" s="12">
        <f>Test!DS119</f>
        <v>0</v>
      </c>
      <c r="EQ120" s="12">
        <f>Test!DT119</f>
        <v>0</v>
      </c>
      <c r="ER120" s="12">
        <f>Test!DU119</f>
        <v>0</v>
      </c>
      <c r="ES120" s="12">
        <f>Test!DV119</f>
        <v>0</v>
      </c>
      <c r="ET120" s="12">
        <f>Test!DW119</f>
        <v>0</v>
      </c>
      <c r="EU120" s="12">
        <f>Test!DX119</f>
        <v>0</v>
      </c>
      <c r="EV120" s="12">
        <f>Test!DY119</f>
        <v>0</v>
      </c>
      <c r="EW120" s="12">
        <f>Test!DZ119</f>
        <v>0</v>
      </c>
      <c r="EX120" s="12">
        <f>Test!EA119</f>
        <v>0</v>
      </c>
      <c r="EY120" s="12">
        <f>Test!EB119</f>
        <v>0</v>
      </c>
      <c r="EZ120" s="12">
        <f>Test!EC119</f>
        <v>0</v>
      </c>
      <c r="FA120" s="12">
        <f>Test!ED119</f>
        <v>0</v>
      </c>
      <c r="FB120" s="12">
        <f>Test!EE119</f>
        <v>0</v>
      </c>
      <c r="FC120" s="12">
        <f>Test!EF119</f>
        <v>0</v>
      </c>
      <c r="FD120" s="12">
        <f>Test!EG119</f>
        <v>0</v>
      </c>
      <c r="FE120" s="12">
        <f>Test!EH119</f>
        <v>0</v>
      </c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55"/>
      <c r="FR120" s="38">
        <f t="shared" si="265"/>
        <v>1</v>
      </c>
      <c r="FS120" s="12">
        <f>Test!EV119</f>
        <v>0</v>
      </c>
      <c r="FT120" s="12">
        <f>Test!EW119</f>
        <v>0</v>
      </c>
      <c r="FU120" s="12">
        <f>Test!EX119</f>
        <v>0</v>
      </c>
      <c r="FV120" s="12">
        <f>Test!EY119</f>
        <v>0</v>
      </c>
      <c r="FW120" s="12">
        <f>Test!EZ119</f>
        <v>0</v>
      </c>
      <c r="FX120" s="12">
        <f>Test!FA119</f>
        <v>0</v>
      </c>
      <c r="FY120" s="12">
        <f>Test!FB119</f>
        <v>0</v>
      </c>
      <c r="FZ120" s="12">
        <f>Test!FC119</f>
        <v>0</v>
      </c>
      <c r="GA120" s="12">
        <f>Test!FD119</f>
        <v>0</v>
      </c>
      <c r="GB120" s="12">
        <f>Test!FE119</f>
        <v>0</v>
      </c>
      <c r="GC120" s="12">
        <f>Test!FF119</f>
        <v>0</v>
      </c>
      <c r="GD120" s="12">
        <f>Test!FG119</f>
        <v>0</v>
      </c>
      <c r="GE120" s="12">
        <f>Test!FH119</f>
        <v>0</v>
      </c>
      <c r="GF120" s="12">
        <f>Test!FI119</f>
        <v>0</v>
      </c>
      <c r="GG120" s="12">
        <f>Test!FJ119</f>
        <v>0</v>
      </c>
      <c r="GH120" s="12">
        <f>Test!FK119</f>
        <v>0</v>
      </c>
      <c r="GI120" s="12">
        <f>Test!FL119</f>
        <v>0</v>
      </c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55"/>
      <c r="GV120" s="38">
        <f t="shared" si="267"/>
        <v>1</v>
      </c>
      <c r="GW120" s="12">
        <f>Test!FZ119</f>
        <v>0</v>
      </c>
      <c r="GX120" s="12">
        <f>Test!GA119</f>
        <v>0</v>
      </c>
      <c r="GY120" s="12">
        <f>Test!GB119</f>
        <v>0</v>
      </c>
      <c r="GZ120" s="12">
        <f>Test!GC119</f>
        <v>0</v>
      </c>
      <c r="HA120" s="12">
        <f>Test!GD119</f>
        <v>0</v>
      </c>
      <c r="HB120" s="12">
        <f>Test!GE119</f>
        <v>0</v>
      </c>
      <c r="HC120" s="12">
        <f>Test!GF119</f>
        <v>0</v>
      </c>
      <c r="HD120" s="12">
        <f>Test!GG119</f>
        <v>0</v>
      </c>
      <c r="HE120" s="12">
        <f>Test!GH119</f>
        <v>0</v>
      </c>
      <c r="HF120" s="12">
        <f>Test!GI119</f>
        <v>0</v>
      </c>
      <c r="HG120" s="12">
        <f>Test!GJ119</f>
        <v>0</v>
      </c>
      <c r="HH120" s="12">
        <f>Test!GK119</f>
        <v>0</v>
      </c>
      <c r="HI120" s="12">
        <f>Test!GL119</f>
        <v>0</v>
      </c>
      <c r="HJ120" s="12">
        <f>Test!GM119</f>
        <v>0</v>
      </c>
      <c r="HK120" s="12">
        <f>Test!GN119</f>
        <v>0</v>
      </c>
      <c r="HL120" s="12">
        <f>Test!GO119</f>
        <v>0</v>
      </c>
      <c r="HM120" s="12">
        <f>Test!GP119</f>
        <v>0</v>
      </c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9"/>
      <c r="HZ120" s="38">
        <f t="shared" si="269"/>
        <v>1</v>
      </c>
      <c r="IA120" s="12">
        <f>Test!HD119</f>
        <v>0</v>
      </c>
      <c r="IB120" s="12">
        <f>Test!HE119</f>
        <v>0</v>
      </c>
      <c r="IC120" s="12">
        <f>Test!HF119</f>
        <v>0</v>
      </c>
      <c r="ID120" s="12">
        <f>Test!HG119</f>
        <v>0</v>
      </c>
      <c r="IE120" s="12">
        <f>Test!HH119</f>
        <v>0</v>
      </c>
      <c r="IF120" s="12">
        <f>Test!HI119</f>
        <v>0</v>
      </c>
      <c r="IG120" s="12">
        <f>Test!HJ119</f>
        <v>0</v>
      </c>
      <c r="IH120" s="12">
        <f>Test!HK119</f>
        <v>0</v>
      </c>
      <c r="II120" s="12">
        <f>Test!HL119</f>
        <v>0</v>
      </c>
      <c r="IJ120" s="12">
        <f>Test!HM119</f>
        <v>0</v>
      </c>
      <c r="IK120" s="12">
        <f>Test!HN119</f>
        <v>0</v>
      </c>
      <c r="IL120" s="12">
        <f>Test!HO119</f>
        <v>0</v>
      </c>
      <c r="IM120" s="12">
        <f>Test!HP119</f>
        <v>0</v>
      </c>
      <c r="IN120" s="12">
        <f>Test!HQ119</f>
        <v>0</v>
      </c>
      <c r="IO120" s="12">
        <f>Test!HR119</f>
        <v>0</v>
      </c>
      <c r="IP120" s="12">
        <f>Test!HS119</f>
        <v>0</v>
      </c>
      <c r="IQ120" s="12">
        <f>Test!HT119</f>
        <v>0</v>
      </c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9"/>
      <c r="JD120" s="38">
        <f t="shared" si="271"/>
        <v>1</v>
      </c>
      <c r="JE120" s="12">
        <f>Test!IH119</f>
        <v>0</v>
      </c>
      <c r="JF120" s="12">
        <f>Test!II119</f>
        <v>0</v>
      </c>
      <c r="JG120" s="12">
        <f>Test!IJ119</f>
        <v>0</v>
      </c>
      <c r="JH120" s="12">
        <f>Test!IK119</f>
        <v>0</v>
      </c>
      <c r="JI120" s="12">
        <f>Test!IL119</f>
        <v>0</v>
      </c>
      <c r="JJ120" s="12">
        <f>Test!IM119</f>
        <v>0</v>
      </c>
      <c r="JK120" s="12">
        <f>Test!IN119</f>
        <v>0</v>
      </c>
      <c r="JL120" s="12">
        <f>Test!IO119</f>
        <v>0</v>
      </c>
      <c r="JM120" s="12">
        <f>Test!IP119</f>
        <v>0</v>
      </c>
      <c r="JN120" s="12">
        <f>Test!IQ119</f>
        <v>0</v>
      </c>
      <c r="JO120" s="12">
        <f>Test!IR119</f>
        <v>0</v>
      </c>
      <c r="JP120" s="12">
        <f>Test!IS119</f>
        <v>0</v>
      </c>
      <c r="JQ120" s="12">
        <f>Test!IT119</f>
        <v>0</v>
      </c>
      <c r="JR120" s="12">
        <f>Test!IU119</f>
        <v>0</v>
      </c>
      <c r="JS120" s="12">
        <f>Test!IV119</f>
        <v>0</v>
      </c>
      <c r="JT120" s="12">
        <f>Test!IW119</f>
        <v>0</v>
      </c>
      <c r="JU120" s="12">
        <f>Test!IX119</f>
        <v>0</v>
      </c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9"/>
      <c r="KH120" s="38">
        <f t="shared" si="273"/>
        <v>1</v>
      </c>
      <c r="KI120" s="12">
        <f>Test!JL119</f>
        <v>0</v>
      </c>
      <c r="KJ120" s="12">
        <f>Test!JM119</f>
        <v>0</v>
      </c>
      <c r="KK120" s="12">
        <f>Test!JN119</f>
        <v>0</v>
      </c>
      <c r="KL120" s="12">
        <f>Test!JO119</f>
        <v>0</v>
      </c>
      <c r="KM120" s="12">
        <f>Test!JP119</f>
        <v>0</v>
      </c>
      <c r="KN120" s="12">
        <f>Test!JQ119</f>
        <v>0</v>
      </c>
      <c r="KO120" s="12">
        <f>Test!JR119</f>
        <v>0</v>
      </c>
      <c r="KP120" s="12">
        <f>Test!JS119</f>
        <v>0</v>
      </c>
      <c r="KQ120" s="12">
        <f>Test!JT119</f>
        <v>0</v>
      </c>
      <c r="KR120" s="12">
        <f>Test!JU119</f>
        <v>0</v>
      </c>
      <c r="KS120" s="12">
        <f>Test!JV119</f>
        <v>0</v>
      </c>
      <c r="KT120" s="12">
        <f>Test!JW119</f>
        <v>0</v>
      </c>
      <c r="KU120" s="12">
        <f>Test!JX119</f>
        <v>0</v>
      </c>
      <c r="KV120" s="12">
        <f>Test!JY119</f>
        <v>0</v>
      </c>
      <c r="KW120" s="12">
        <f>Test!JZ119</f>
        <v>0</v>
      </c>
      <c r="KX120" s="12">
        <f>Test!KA119</f>
        <v>0</v>
      </c>
      <c r="KY120" s="12">
        <f>Test!KB119</f>
        <v>0</v>
      </c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9"/>
      <c r="LL120" s="38">
        <f t="shared" si="275"/>
        <v>1</v>
      </c>
      <c r="LM120" s="12">
        <f>Test!KP119</f>
        <v>0</v>
      </c>
      <c r="LN120" s="12">
        <f>Test!KQ119</f>
        <v>0</v>
      </c>
      <c r="LO120" s="12">
        <f>Test!KR119</f>
        <v>0</v>
      </c>
      <c r="LP120" s="12">
        <f>Test!KS119</f>
        <v>0</v>
      </c>
      <c r="LQ120" s="12">
        <f>Test!KT119</f>
        <v>0</v>
      </c>
      <c r="LR120" s="12">
        <f>Test!KU119</f>
        <v>0</v>
      </c>
      <c r="LS120" s="12">
        <f>Test!KV119</f>
        <v>0</v>
      </c>
      <c r="LT120" s="12">
        <f>Test!KW119</f>
        <v>0</v>
      </c>
      <c r="LU120" s="12">
        <f>Test!KX119</f>
        <v>0</v>
      </c>
      <c r="LV120" s="12">
        <f>Test!KY119</f>
        <v>0</v>
      </c>
      <c r="LW120" s="12">
        <f>Test!KZ119</f>
        <v>0</v>
      </c>
      <c r="LX120" s="12">
        <f>Test!LA119</f>
        <v>0</v>
      </c>
      <c r="LY120" s="12">
        <f>Test!LB119</f>
        <v>0</v>
      </c>
      <c r="LZ120" s="12">
        <f>Test!LC119</f>
        <v>0</v>
      </c>
      <c r="MA120" s="12">
        <f>Test!LD119</f>
        <v>0</v>
      </c>
      <c r="MB120" s="12">
        <f>Test!LE119</f>
        <v>0</v>
      </c>
      <c r="MC120" s="12">
        <f>Test!LF119</f>
        <v>0</v>
      </c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55"/>
      <c r="MP120" s="38">
        <f t="shared" si="277"/>
        <v>1</v>
      </c>
      <c r="MQ120" s="12">
        <f>Test!LT119</f>
        <v>0</v>
      </c>
      <c r="MR120" s="12">
        <f>Test!LU119</f>
        <v>0</v>
      </c>
      <c r="MS120" s="12">
        <f>Test!LV119</f>
        <v>0</v>
      </c>
      <c r="MT120" s="12">
        <f>Test!LW119</f>
        <v>0</v>
      </c>
      <c r="MU120" s="12">
        <f>Test!LX119</f>
        <v>0</v>
      </c>
      <c r="MV120" s="12">
        <f>Test!LY119</f>
        <v>0</v>
      </c>
      <c r="MW120" s="12">
        <f>Test!LZ119</f>
        <v>0</v>
      </c>
      <c r="MX120" s="12">
        <f>Test!MA119</f>
        <v>0</v>
      </c>
      <c r="MY120" s="12">
        <f>Test!MB119</f>
        <v>0</v>
      </c>
      <c r="MZ120" s="12">
        <f>Test!MC119</f>
        <v>0</v>
      </c>
      <c r="NA120" s="12">
        <f>Test!MD119</f>
        <v>0</v>
      </c>
      <c r="NB120" s="12">
        <f>Test!ME119</f>
        <v>0</v>
      </c>
      <c r="NC120" s="12">
        <f>Test!MF119</f>
        <v>0</v>
      </c>
      <c r="ND120" s="12">
        <f>Test!MG119</f>
        <v>0</v>
      </c>
      <c r="NE120" s="12">
        <f>Test!MH119</f>
        <v>0</v>
      </c>
      <c r="NF120" s="12">
        <f>Test!MI119</f>
        <v>0</v>
      </c>
      <c r="NG120" s="12">
        <f>Test!MJ119</f>
        <v>0</v>
      </c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55"/>
      <c r="NT120" s="38">
        <f t="shared" si="281"/>
        <v>1</v>
      </c>
      <c r="NU120" s="12">
        <f>Test!MX119</f>
        <v>0</v>
      </c>
      <c r="NV120" s="12">
        <f>Test!MY119</f>
        <v>0</v>
      </c>
      <c r="NW120" s="12">
        <f>Test!MZ119</f>
        <v>0</v>
      </c>
      <c r="NX120" s="12">
        <f>Test!NA119</f>
        <v>0</v>
      </c>
      <c r="NY120" s="12">
        <f>Test!NB119</f>
        <v>0</v>
      </c>
      <c r="NZ120" s="12">
        <f>Test!NC119</f>
        <v>0</v>
      </c>
      <c r="OA120" s="12">
        <f>Test!ND119</f>
        <v>0</v>
      </c>
      <c r="OB120" s="12">
        <f>Test!NE119</f>
        <v>0</v>
      </c>
      <c r="OC120" s="12">
        <f>Test!NF119</f>
        <v>0</v>
      </c>
      <c r="OD120" s="12">
        <f>Test!NG119</f>
        <v>0</v>
      </c>
      <c r="OE120" s="12">
        <f>Test!NH119</f>
        <v>0</v>
      </c>
      <c r="OF120" s="12">
        <f>Test!NI119</f>
        <v>0</v>
      </c>
      <c r="OG120" s="12">
        <f>Test!NJ119</f>
        <v>0</v>
      </c>
      <c r="OH120" s="12">
        <f>Test!NK119</f>
        <v>0</v>
      </c>
      <c r="OI120" s="12">
        <f>Test!NL119</f>
        <v>0</v>
      </c>
      <c r="OJ120" s="12">
        <f>Test!NM119</f>
        <v>0</v>
      </c>
      <c r="OK120" s="12">
        <f>Test!NN119</f>
        <v>0</v>
      </c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55"/>
      <c r="OX120" s="38">
        <f t="shared" si="282"/>
        <v>1</v>
      </c>
      <c r="OY120" s="12">
        <f>Test!OB119</f>
        <v>0</v>
      </c>
      <c r="OZ120" s="12">
        <f>Test!OC119</f>
        <v>0</v>
      </c>
      <c r="PA120" s="12">
        <f>Test!OD119</f>
        <v>0</v>
      </c>
      <c r="PB120" s="12">
        <f>Test!OE119</f>
        <v>0</v>
      </c>
      <c r="PC120" s="12">
        <f>Test!OF119</f>
        <v>0</v>
      </c>
      <c r="PD120" s="12">
        <f>Test!OG119</f>
        <v>0</v>
      </c>
      <c r="PE120" s="12">
        <f>Test!OH119</f>
        <v>0</v>
      </c>
      <c r="PF120" s="12">
        <f>Test!OI119</f>
        <v>0</v>
      </c>
      <c r="PG120" s="12">
        <f>Test!OJ119</f>
        <v>0</v>
      </c>
      <c r="PH120" s="12">
        <f>Test!OK119</f>
        <v>0</v>
      </c>
      <c r="PI120" s="12">
        <f>Test!OL119</f>
        <v>0</v>
      </c>
      <c r="PJ120" s="12">
        <f>Test!OM119</f>
        <v>0</v>
      </c>
      <c r="PK120" s="12">
        <f>Test!ON119</f>
        <v>0</v>
      </c>
      <c r="PL120" s="12">
        <f>Test!OO119</f>
        <v>0</v>
      </c>
      <c r="PM120" s="12">
        <f>Test!OP119</f>
        <v>0</v>
      </c>
      <c r="PN120" s="12">
        <f>Test!OQ119</f>
        <v>0</v>
      </c>
      <c r="PO120" s="12">
        <f>Test!OR119</f>
        <v>0</v>
      </c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</row>
    <row r="121" spans="3:442" ht="16.5" thickBot="1">
      <c r="C121" s="114" t="s">
        <v>17</v>
      </c>
      <c r="D121" s="25">
        <f>D112</f>
        <v>0.03</v>
      </c>
      <c r="E121" s="33">
        <f t="shared" ca="1" si="254"/>
        <v>3.3871500731732832E-3</v>
      </c>
      <c r="F121" s="9">
        <f ca="1">Reference!B120</f>
        <v>2.98983854978048E-2</v>
      </c>
      <c r="G121" s="9">
        <f ca="1">Reference!C120</f>
        <v>0.91316348314285201</v>
      </c>
      <c r="H121" s="9">
        <f ca="1">Reference!D120</f>
        <v>0.90736728906631403</v>
      </c>
      <c r="I121" s="9">
        <f ca="1">Reference!E120</f>
        <v>27.490902547383101</v>
      </c>
      <c r="J121" s="9">
        <f ca="1">Reference!F120</f>
        <v>36.534346086539898</v>
      </c>
      <c r="K121" s="9">
        <f ca="1">Reference!G120</f>
        <v>37.441112280922802</v>
      </c>
      <c r="L121" s="9">
        <f ca="1">Reference!H120</f>
        <v>0.18368341028690299</v>
      </c>
      <c r="M121" s="9">
        <f ca="1">Reference!I120</f>
        <v>0.97736203670501698</v>
      </c>
      <c r="N121" s="9">
        <f ca="1">Reference!J120</f>
        <v>0.300223618745803</v>
      </c>
      <c r="O121" s="9">
        <f ca="1">Reference!K120</f>
        <v>0.82055145502090399</v>
      </c>
      <c r="P121" s="9">
        <f ca="1">Reference!L120</f>
        <v>36.322043999999998</v>
      </c>
      <c r="Q121" s="9">
        <f ca="1">Reference!M120</f>
        <v>23.200026492932899</v>
      </c>
      <c r="R121" s="9" t="str">
        <f ca="1">Reference!N120</f>
        <v>None</v>
      </c>
      <c r="S121" s="9">
        <f ca="1">Reference!O120</f>
        <v>0.76054500000000003</v>
      </c>
      <c r="T121" s="9">
        <f ca="1">Reference!P120</f>
        <v>0.76054500000000003</v>
      </c>
      <c r="U121" s="9">
        <f ca="1">Reference!Q120</f>
        <v>425.89457399999998</v>
      </c>
      <c r="V121" s="9">
        <f ca="1">Reference!R120</f>
        <v>425.89457399999998</v>
      </c>
      <c r="X121" s="9">
        <f t="shared" si="255"/>
        <v>1.2637256290421566</v>
      </c>
      <c r="Y121" s="9">
        <f>Test!B120</f>
        <v>6.7911768871264697E-2</v>
      </c>
      <c r="Z121" s="9">
        <f>Test!C120</f>
        <v>0.82305669784545898</v>
      </c>
      <c r="AA121" s="9">
        <f>Test!D120</f>
        <v>0.78603357076644897</v>
      </c>
      <c r="AB121" s="9">
        <f>Test!E120</f>
        <v>24.304538382039699</v>
      </c>
      <c r="AC121" s="9">
        <f>Test!F120</f>
        <v>29.2042337049403</v>
      </c>
      <c r="AD121" s="9">
        <f>Test!G120</f>
        <v>28.548189073654601</v>
      </c>
      <c r="AE121" s="9">
        <f>Test!H120</f>
        <v>0.118446134030818</v>
      </c>
      <c r="AF121" s="9">
        <f>Test!I120</f>
        <v>0.89000225067138605</v>
      </c>
      <c r="AG121" s="9">
        <f>Test!J120</f>
        <v>0.422643393278121</v>
      </c>
      <c r="AH121" s="9">
        <f>Test!K120</f>
        <v>0.68828427791595403</v>
      </c>
      <c r="AI121" s="9">
        <f>Test!L120</f>
        <v>30.171980000000001</v>
      </c>
      <c r="AJ121" s="9">
        <f>Test!M120</f>
        <v>19.603643086235198</v>
      </c>
      <c r="AK121" s="9" t="str">
        <f>Test!N120</f>
        <v>None</v>
      </c>
      <c r="AL121" s="9">
        <f>Test!O120</f>
        <v>0.602024</v>
      </c>
      <c r="AM121" s="9">
        <f>Test!P120</f>
        <v>0.602024</v>
      </c>
      <c r="AN121" s="9">
        <f>Test!Q120</f>
        <v>1.1325959999999999</v>
      </c>
      <c r="AO121" s="9">
        <f>Test!R120</f>
        <v>1.1325959999999999</v>
      </c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"/>
      <c r="BB121" s="33">
        <f t="shared" si="257"/>
        <v>4.124769862626684E-3</v>
      </c>
      <c r="BC121" s="9">
        <f>Test!AF120</f>
        <v>2.9876256904121198E-2</v>
      </c>
      <c r="BD121" s="9">
        <f>Test!AG120</f>
        <v>0.89854395389556796</v>
      </c>
      <c r="BE121" s="9">
        <f>Test!AH120</f>
        <v>0.892605781555175</v>
      </c>
      <c r="BF121" s="9">
        <f>Test!AI120</f>
        <v>26.5148976663436</v>
      </c>
      <c r="BG121" s="9">
        <f>Test!AJ120</f>
        <v>37.567855833331997</v>
      </c>
      <c r="BH121" s="9">
        <f>Test!AK120</f>
        <v>38.8865162476554</v>
      </c>
      <c r="BI121" s="9">
        <f>Test!AL120</f>
        <v>0.15483956038951799</v>
      </c>
      <c r="BJ121" s="9">
        <f>Test!AM120</f>
        <v>0.97752285003662098</v>
      </c>
      <c r="BK121" s="9">
        <f>Test!AN120</f>
        <v>0.32643476128578103</v>
      </c>
      <c r="BL121" s="9">
        <f>Test!AO120</f>
        <v>0.78924924135208097</v>
      </c>
      <c r="BM121" s="9">
        <f>Test!AP120</f>
        <v>31.651838999999999</v>
      </c>
      <c r="BN121" s="9">
        <f>Test!AQ120</f>
        <v>21.930980263807999</v>
      </c>
      <c r="BO121" s="9" t="str">
        <f>Test!AR120</f>
        <v>None</v>
      </c>
      <c r="BP121" s="9">
        <f>Test!AS120</f>
        <v>0.12243800000000001</v>
      </c>
      <c r="BQ121" s="9">
        <f>Test!AT120</f>
        <v>0.12243800000000001</v>
      </c>
      <c r="BR121" s="9">
        <f>Test!AU120</f>
        <v>2.257212</v>
      </c>
      <c r="BS121" s="9">
        <f>Test!AV120</f>
        <v>2.257212</v>
      </c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5"/>
      <c r="CF121" s="33">
        <f t="shared" si="259"/>
        <v>3.3871500731732832E-3</v>
      </c>
      <c r="CG121" s="9">
        <f>Test!BJ120</f>
        <v>2.98983854978048E-2</v>
      </c>
      <c r="CH121" s="9">
        <f>Test!BK120</f>
        <v>0.91316348314285201</v>
      </c>
      <c r="CI121" s="9">
        <f>Test!BL120</f>
        <v>0.90736728906631403</v>
      </c>
      <c r="CJ121" s="9">
        <f>Test!BM120</f>
        <v>27.490902547383101</v>
      </c>
      <c r="CK121" s="9">
        <f>Test!BN120</f>
        <v>36.534346086539898</v>
      </c>
      <c r="CL121" s="9">
        <f>Test!BO120</f>
        <v>37.441112280922802</v>
      </c>
      <c r="CM121" s="9">
        <f>Test!BP120</f>
        <v>0.18368341028690299</v>
      </c>
      <c r="CN121" s="9">
        <f>Test!BQ120</f>
        <v>0.97736203670501698</v>
      </c>
      <c r="CO121" s="9">
        <f>Test!BR120</f>
        <v>0.300223618745803</v>
      </c>
      <c r="CP121" s="9">
        <f>Test!BS120</f>
        <v>0.82055145502090399</v>
      </c>
      <c r="CQ121" s="9">
        <f>Test!BT120</f>
        <v>36.322043999999998</v>
      </c>
      <c r="CR121" s="9">
        <f>Test!BU120</f>
        <v>23.200026492932899</v>
      </c>
      <c r="CS121" s="9" t="str">
        <f>Test!BV120</f>
        <v>None</v>
      </c>
      <c r="CT121" s="9">
        <f>Test!BW120</f>
        <v>0.76054500000000003</v>
      </c>
      <c r="CU121" s="9">
        <f>Test!BX120</f>
        <v>0.76054500000000003</v>
      </c>
      <c r="CV121" s="9">
        <f>Test!BY120</f>
        <v>425.89457399999998</v>
      </c>
      <c r="CW121" s="9">
        <f>Test!BZ120</f>
        <v>425.89457399999998</v>
      </c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5"/>
      <c r="DJ121" s="33">
        <f t="shared" si="261"/>
        <v>3.18061653212659E-3</v>
      </c>
      <c r="DK121" s="9">
        <f>Test!CN120</f>
        <v>2.9904581504036201E-2</v>
      </c>
      <c r="DL121" s="9">
        <f>Test!CO120</f>
        <v>0.91971004009246804</v>
      </c>
      <c r="DM121" s="9">
        <f>Test!CP120</f>
        <v>0.91466289758682195</v>
      </c>
      <c r="DN121" s="9">
        <f>Test!CQ120</f>
        <v>27.889876477358602</v>
      </c>
      <c r="DO121" s="9">
        <f>Test!CR120</f>
        <v>38.914151354743701</v>
      </c>
      <c r="DP121" s="9">
        <f>Test!CS120</f>
        <v>40.582096401213903</v>
      </c>
      <c r="DQ121" s="9">
        <f>Test!CT120</f>
        <v>0.19603009521961201</v>
      </c>
      <c r="DR121" s="9">
        <f>Test!CU120</f>
        <v>0.98124134540557795</v>
      </c>
      <c r="DS121" s="9">
        <f>Test!CV120</f>
        <v>0.28706815838813698</v>
      </c>
      <c r="DT121" s="9">
        <f>Test!CW120</f>
        <v>0.83720397949218694</v>
      </c>
      <c r="DU121" s="9">
        <f>Test!CX120</f>
        <v>39.613171999999999</v>
      </c>
      <c r="DV121" s="9">
        <f>Test!CY120</f>
        <v>23.673671419540899</v>
      </c>
      <c r="DW121" s="9" t="str">
        <f>Test!CZ120</f>
        <v>None</v>
      </c>
      <c r="DX121" s="9">
        <f>Test!DA120</f>
        <v>1.2669189999999999</v>
      </c>
      <c r="DY121" s="9">
        <f>Test!DB120</f>
        <v>1.2669189999999999</v>
      </c>
      <c r="DZ121" s="9">
        <f>Test!DC120</f>
        <v>430.64334300000002</v>
      </c>
      <c r="EA121" s="9">
        <f>Test!DD120</f>
        <v>430.64334300000002</v>
      </c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5"/>
      <c r="EN121" s="33">
        <f t="shared" si="263"/>
        <v>1</v>
      </c>
      <c r="EO121" s="9">
        <f>Test!DR120</f>
        <v>0</v>
      </c>
      <c r="EP121" s="9">
        <f>Test!DS120</f>
        <v>0</v>
      </c>
      <c r="EQ121" s="9">
        <f>Test!DT120</f>
        <v>0</v>
      </c>
      <c r="ER121" s="9">
        <f>Test!DU120</f>
        <v>0</v>
      </c>
      <c r="ES121" s="9">
        <f>Test!DV120</f>
        <v>0</v>
      </c>
      <c r="ET121" s="9">
        <f>Test!DW120</f>
        <v>0</v>
      </c>
      <c r="EU121" s="9">
        <f>Test!DX120</f>
        <v>0</v>
      </c>
      <c r="EV121" s="9">
        <f>Test!DY120</f>
        <v>0</v>
      </c>
      <c r="EW121" s="9">
        <f>Test!DZ120</f>
        <v>0</v>
      </c>
      <c r="EX121" s="9">
        <f>Test!EA120</f>
        <v>0</v>
      </c>
      <c r="EY121" s="9">
        <f>Test!EB120</f>
        <v>0</v>
      </c>
      <c r="EZ121" s="9">
        <f>Test!EC120</f>
        <v>0</v>
      </c>
      <c r="FA121" s="9">
        <f>Test!ED120</f>
        <v>0</v>
      </c>
      <c r="FB121" s="9">
        <f>Test!EE120</f>
        <v>0</v>
      </c>
      <c r="FC121" s="9">
        <f>Test!EF120</f>
        <v>0</v>
      </c>
      <c r="FD121" s="9">
        <f>Test!EG120</f>
        <v>0</v>
      </c>
      <c r="FE121" s="9">
        <f>Test!EH120</f>
        <v>0</v>
      </c>
      <c r="FF121" s="10"/>
      <c r="FG121" s="10"/>
      <c r="FH121" s="10"/>
      <c r="FI121" s="10"/>
      <c r="FJ121" s="10"/>
      <c r="FK121" s="10"/>
      <c r="FL121" s="10"/>
      <c r="FM121" s="10"/>
      <c r="FN121" s="10"/>
      <c r="FO121" s="10"/>
      <c r="FP121" s="10"/>
      <c r="FQ121" s="53"/>
      <c r="FR121" s="33">
        <f t="shared" si="265"/>
        <v>1</v>
      </c>
      <c r="FS121" s="9">
        <f>Test!EV120</f>
        <v>0</v>
      </c>
      <c r="FT121" s="9">
        <f>Test!EW120</f>
        <v>0</v>
      </c>
      <c r="FU121" s="9">
        <f>Test!EX120</f>
        <v>0</v>
      </c>
      <c r="FV121" s="9">
        <f>Test!EY120</f>
        <v>0</v>
      </c>
      <c r="FW121" s="9">
        <f>Test!EZ120</f>
        <v>0</v>
      </c>
      <c r="FX121" s="9">
        <f>Test!FA120</f>
        <v>0</v>
      </c>
      <c r="FY121" s="9">
        <f>Test!FB120</f>
        <v>0</v>
      </c>
      <c r="FZ121" s="9">
        <f>Test!FC120</f>
        <v>0</v>
      </c>
      <c r="GA121" s="9">
        <f>Test!FD120</f>
        <v>0</v>
      </c>
      <c r="GB121" s="9">
        <f>Test!FE120</f>
        <v>0</v>
      </c>
      <c r="GC121" s="9">
        <f>Test!FF120</f>
        <v>0</v>
      </c>
      <c r="GD121" s="9">
        <f>Test!FG120</f>
        <v>0</v>
      </c>
      <c r="GE121" s="9">
        <f>Test!FH120</f>
        <v>0</v>
      </c>
      <c r="GF121" s="9">
        <f>Test!FI120</f>
        <v>0</v>
      </c>
      <c r="GG121" s="9">
        <f>Test!FJ120</f>
        <v>0</v>
      </c>
      <c r="GH121" s="9">
        <f>Test!FK120</f>
        <v>0</v>
      </c>
      <c r="GI121" s="9">
        <f>Test!FL120</f>
        <v>0</v>
      </c>
      <c r="GJ121" s="10"/>
      <c r="GK121" s="10"/>
      <c r="GL121" s="10"/>
      <c r="GM121" s="10"/>
      <c r="GN121" s="10"/>
      <c r="GO121" s="10"/>
      <c r="GP121" s="10"/>
      <c r="GQ121" s="10"/>
      <c r="GR121" s="10"/>
      <c r="GS121" s="10"/>
      <c r="GT121" s="10"/>
      <c r="GU121" s="53"/>
      <c r="GV121" s="33">
        <f t="shared" si="267"/>
        <v>1</v>
      </c>
      <c r="GW121" s="9">
        <f>Test!FZ120</f>
        <v>0</v>
      </c>
      <c r="GX121" s="9">
        <f>Test!GA120</f>
        <v>0</v>
      </c>
      <c r="GY121" s="9">
        <f>Test!GB120</f>
        <v>0</v>
      </c>
      <c r="GZ121" s="9">
        <f>Test!GC120</f>
        <v>0</v>
      </c>
      <c r="HA121" s="9">
        <f>Test!GD120</f>
        <v>0</v>
      </c>
      <c r="HB121" s="9">
        <f>Test!GE120</f>
        <v>0</v>
      </c>
      <c r="HC121" s="9">
        <f>Test!GF120</f>
        <v>0</v>
      </c>
      <c r="HD121" s="9">
        <f>Test!GG120</f>
        <v>0</v>
      </c>
      <c r="HE121" s="9">
        <f>Test!GH120</f>
        <v>0</v>
      </c>
      <c r="HF121" s="9">
        <f>Test!GI120</f>
        <v>0</v>
      </c>
      <c r="HG121" s="9">
        <f>Test!GJ120</f>
        <v>0</v>
      </c>
      <c r="HH121" s="9">
        <f>Test!GK120</f>
        <v>0</v>
      </c>
      <c r="HI121" s="9">
        <f>Test!GL120</f>
        <v>0</v>
      </c>
      <c r="HJ121" s="9">
        <f>Test!GM120</f>
        <v>0</v>
      </c>
      <c r="HK121" s="9">
        <f>Test!GN120</f>
        <v>0</v>
      </c>
      <c r="HL121" s="9">
        <f>Test!GO120</f>
        <v>0</v>
      </c>
      <c r="HM121" s="9">
        <f>Test!GP120</f>
        <v>0</v>
      </c>
      <c r="HN121" s="10"/>
      <c r="HO121" s="10"/>
      <c r="HP121" s="10"/>
      <c r="HQ121" s="10"/>
      <c r="HR121" s="10"/>
      <c r="HS121" s="10"/>
      <c r="HT121" s="10"/>
      <c r="HU121" s="10"/>
      <c r="HV121" s="10"/>
      <c r="HW121" s="10"/>
      <c r="HX121" s="10"/>
      <c r="HY121" s="5"/>
      <c r="HZ121" s="33">
        <f t="shared" si="269"/>
        <v>1</v>
      </c>
      <c r="IA121" s="9">
        <f>Test!HD120</f>
        <v>0</v>
      </c>
      <c r="IB121" s="9">
        <f>Test!HE120</f>
        <v>0</v>
      </c>
      <c r="IC121" s="9">
        <f>Test!HF120</f>
        <v>0</v>
      </c>
      <c r="ID121" s="9">
        <f>Test!HG120</f>
        <v>0</v>
      </c>
      <c r="IE121" s="9">
        <f>Test!HH120</f>
        <v>0</v>
      </c>
      <c r="IF121" s="9">
        <f>Test!HI120</f>
        <v>0</v>
      </c>
      <c r="IG121" s="9">
        <f>Test!HJ120</f>
        <v>0</v>
      </c>
      <c r="IH121" s="9">
        <f>Test!HK120</f>
        <v>0</v>
      </c>
      <c r="II121" s="9">
        <f>Test!HL120</f>
        <v>0</v>
      </c>
      <c r="IJ121" s="9">
        <f>Test!HM120</f>
        <v>0</v>
      </c>
      <c r="IK121" s="9">
        <f>Test!HN120</f>
        <v>0</v>
      </c>
      <c r="IL121" s="9">
        <f>Test!HO120</f>
        <v>0</v>
      </c>
      <c r="IM121" s="9">
        <f>Test!HP120</f>
        <v>0</v>
      </c>
      <c r="IN121" s="9">
        <f>Test!HQ120</f>
        <v>0</v>
      </c>
      <c r="IO121" s="9">
        <f>Test!HR120</f>
        <v>0</v>
      </c>
      <c r="IP121" s="9">
        <f>Test!HS120</f>
        <v>0</v>
      </c>
      <c r="IQ121" s="9">
        <f>Test!HT120</f>
        <v>0</v>
      </c>
      <c r="IR121" s="10"/>
      <c r="IS121" s="10"/>
      <c r="IT121" s="10"/>
      <c r="IU121" s="10"/>
      <c r="IV121" s="10"/>
      <c r="IW121" s="10"/>
      <c r="IX121" s="10"/>
      <c r="IY121" s="10"/>
      <c r="IZ121" s="10"/>
      <c r="JA121" s="10"/>
      <c r="JB121" s="10"/>
      <c r="JC121" s="5"/>
      <c r="JD121" s="33">
        <f t="shared" si="271"/>
        <v>1</v>
      </c>
      <c r="JE121" s="9">
        <f>Test!IH120</f>
        <v>0</v>
      </c>
      <c r="JF121" s="9">
        <f>Test!II120</f>
        <v>0</v>
      </c>
      <c r="JG121" s="9">
        <f>Test!IJ120</f>
        <v>0</v>
      </c>
      <c r="JH121" s="9">
        <f>Test!IK120</f>
        <v>0</v>
      </c>
      <c r="JI121" s="9">
        <f>Test!IL120</f>
        <v>0</v>
      </c>
      <c r="JJ121" s="9">
        <f>Test!IM120</f>
        <v>0</v>
      </c>
      <c r="JK121" s="9">
        <f>Test!IN120</f>
        <v>0</v>
      </c>
      <c r="JL121" s="9">
        <f>Test!IO120</f>
        <v>0</v>
      </c>
      <c r="JM121" s="9">
        <f>Test!IP120</f>
        <v>0</v>
      </c>
      <c r="JN121" s="9">
        <f>Test!IQ120</f>
        <v>0</v>
      </c>
      <c r="JO121" s="9">
        <f>Test!IR120</f>
        <v>0</v>
      </c>
      <c r="JP121" s="9">
        <f>Test!IS120</f>
        <v>0</v>
      </c>
      <c r="JQ121" s="9">
        <f>Test!IT120</f>
        <v>0</v>
      </c>
      <c r="JR121" s="9">
        <f>Test!IU120</f>
        <v>0</v>
      </c>
      <c r="JS121" s="9">
        <f>Test!IV120</f>
        <v>0</v>
      </c>
      <c r="JT121" s="9">
        <f>Test!IW120</f>
        <v>0</v>
      </c>
      <c r="JU121" s="9">
        <f>Test!IX120</f>
        <v>0</v>
      </c>
      <c r="JV121" s="10"/>
      <c r="JW121" s="10"/>
      <c r="JX121" s="10"/>
      <c r="JY121" s="10"/>
      <c r="JZ121" s="10"/>
      <c r="KA121" s="10"/>
      <c r="KB121" s="10"/>
      <c r="KC121" s="10"/>
      <c r="KD121" s="10"/>
      <c r="KE121" s="10"/>
      <c r="KF121" s="10"/>
      <c r="KG121" s="5"/>
      <c r="KH121" s="33">
        <f t="shared" si="273"/>
        <v>1</v>
      </c>
      <c r="KI121" s="9">
        <f>Test!JL120</f>
        <v>0</v>
      </c>
      <c r="KJ121" s="9">
        <f>Test!JM120</f>
        <v>0</v>
      </c>
      <c r="KK121" s="9">
        <f>Test!JN120</f>
        <v>0</v>
      </c>
      <c r="KL121" s="9">
        <f>Test!JO120</f>
        <v>0</v>
      </c>
      <c r="KM121" s="9">
        <f>Test!JP120</f>
        <v>0</v>
      </c>
      <c r="KN121" s="9">
        <f>Test!JQ120</f>
        <v>0</v>
      </c>
      <c r="KO121" s="9">
        <f>Test!JR120</f>
        <v>0</v>
      </c>
      <c r="KP121" s="9">
        <f>Test!JS120</f>
        <v>0</v>
      </c>
      <c r="KQ121" s="9">
        <f>Test!JT120</f>
        <v>0</v>
      </c>
      <c r="KR121" s="9">
        <f>Test!JU120</f>
        <v>0</v>
      </c>
      <c r="KS121" s="9">
        <f>Test!JV120</f>
        <v>0</v>
      </c>
      <c r="KT121" s="9">
        <f>Test!JW120</f>
        <v>0</v>
      </c>
      <c r="KU121" s="9">
        <f>Test!JX120</f>
        <v>0</v>
      </c>
      <c r="KV121" s="9">
        <f>Test!JY120</f>
        <v>0</v>
      </c>
      <c r="KW121" s="9">
        <f>Test!JZ120</f>
        <v>0</v>
      </c>
      <c r="KX121" s="9">
        <f>Test!KA120</f>
        <v>0</v>
      </c>
      <c r="KY121" s="9">
        <f>Test!KB120</f>
        <v>0</v>
      </c>
      <c r="KZ121" s="10"/>
      <c r="LA121" s="10"/>
      <c r="LB121" s="10"/>
      <c r="LC121" s="10"/>
      <c r="LD121" s="10"/>
      <c r="LE121" s="10"/>
      <c r="LF121" s="10"/>
      <c r="LG121" s="10"/>
      <c r="LH121" s="10"/>
      <c r="LI121" s="10"/>
      <c r="LJ121" s="10"/>
      <c r="LK121" s="5"/>
      <c r="LL121" s="33">
        <f t="shared" si="275"/>
        <v>1</v>
      </c>
      <c r="LM121" s="9">
        <f>Test!KP120</f>
        <v>0</v>
      </c>
      <c r="LN121" s="9">
        <f>Test!KQ120</f>
        <v>0</v>
      </c>
      <c r="LO121" s="9">
        <f>Test!KR120</f>
        <v>0</v>
      </c>
      <c r="LP121" s="9">
        <f>Test!KS120</f>
        <v>0</v>
      </c>
      <c r="LQ121" s="9">
        <f>Test!KT120</f>
        <v>0</v>
      </c>
      <c r="LR121" s="9">
        <f>Test!KU120</f>
        <v>0</v>
      </c>
      <c r="LS121" s="9">
        <f>Test!KV120</f>
        <v>0</v>
      </c>
      <c r="LT121" s="9">
        <f>Test!KW120</f>
        <v>0</v>
      </c>
      <c r="LU121" s="9">
        <f>Test!KX120</f>
        <v>0</v>
      </c>
      <c r="LV121" s="9">
        <f>Test!KY120</f>
        <v>0</v>
      </c>
      <c r="LW121" s="9">
        <f>Test!KZ120</f>
        <v>0</v>
      </c>
      <c r="LX121" s="9">
        <f>Test!LA120</f>
        <v>0</v>
      </c>
      <c r="LY121" s="9">
        <f>Test!LB120</f>
        <v>0</v>
      </c>
      <c r="LZ121" s="9">
        <f>Test!LC120</f>
        <v>0</v>
      </c>
      <c r="MA121" s="9">
        <f>Test!LD120</f>
        <v>0</v>
      </c>
      <c r="MB121" s="9">
        <f>Test!LE120</f>
        <v>0</v>
      </c>
      <c r="MC121" s="9">
        <f>Test!LF120</f>
        <v>0</v>
      </c>
      <c r="MD121" s="10"/>
      <c r="ME121" s="10"/>
      <c r="MF121" s="10"/>
      <c r="MG121" s="10"/>
      <c r="MH121" s="10"/>
      <c r="MI121" s="10"/>
      <c r="MJ121" s="10"/>
      <c r="MK121" s="10"/>
      <c r="ML121" s="10"/>
      <c r="MM121" s="10"/>
      <c r="MN121" s="10"/>
      <c r="MO121" s="53"/>
      <c r="MP121" s="33">
        <f t="shared" si="277"/>
        <v>1</v>
      </c>
      <c r="MQ121" s="9">
        <f>Test!LT120</f>
        <v>0</v>
      </c>
      <c r="MR121" s="9">
        <f>Test!LU120</f>
        <v>0</v>
      </c>
      <c r="MS121" s="9">
        <f>Test!LV120</f>
        <v>0</v>
      </c>
      <c r="MT121" s="9">
        <f>Test!LW120</f>
        <v>0</v>
      </c>
      <c r="MU121" s="9">
        <f>Test!LX120</f>
        <v>0</v>
      </c>
      <c r="MV121" s="9">
        <f>Test!LY120</f>
        <v>0</v>
      </c>
      <c r="MW121" s="9">
        <f>Test!LZ120</f>
        <v>0</v>
      </c>
      <c r="MX121" s="9">
        <f>Test!MA120</f>
        <v>0</v>
      </c>
      <c r="MY121" s="9">
        <f>Test!MB120</f>
        <v>0</v>
      </c>
      <c r="MZ121" s="9">
        <f>Test!MC120</f>
        <v>0</v>
      </c>
      <c r="NA121" s="9">
        <f>Test!MD120</f>
        <v>0</v>
      </c>
      <c r="NB121" s="9">
        <f>Test!ME120</f>
        <v>0</v>
      </c>
      <c r="NC121" s="9">
        <f>Test!MF120</f>
        <v>0</v>
      </c>
      <c r="ND121" s="9">
        <f>Test!MG120</f>
        <v>0</v>
      </c>
      <c r="NE121" s="9">
        <f>Test!MH120</f>
        <v>0</v>
      </c>
      <c r="NF121" s="9">
        <f>Test!MI120</f>
        <v>0</v>
      </c>
      <c r="NG121" s="9">
        <f>Test!MJ120</f>
        <v>0</v>
      </c>
      <c r="NH121" s="10"/>
      <c r="NI121" s="10"/>
      <c r="NJ121" s="10"/>
      <c r="NK121" s="10"/>
      <c r="NL121" s="10"/>
      <c r="NM121" s="10"/>
      <c r="NN121" s="10"/>
      <c r="NO121" s="10"/>
      <c r="NP121" s="10"/>
      <c r="NQ121" s="10"/>
      <c r="NR121" s="10"/>
      <c r="NS121" s="53"/>
      <c r="NT121" s="33">
        <f t="shared" si="281"/>
        <v>1</v>
      </c>
      <c r="NU121" s="9">
        <f>Test!MX120</f>
        <v>0</v>
      </c>
      <c r="NV121" s="9">
        <f>Test!MY120</f>
        <v>0</v>
      </c>
      <c r="NW121" s="9">
        <f>Test!MZ120</f>
        <v>0</v>
      </c>
      <c r="NX121" s="9">
        <f>Test!NA120</f>
        <v>0</v>
      </c>
      <c r="NY121" s="9">
        <f>Test!NB120</f>
        <v>0</v>
      </c>
      <c r="NZ121" s="9">
        <f>Test!NC120</f>
        <v>0</v>
      </c>
      <c r="OA121" s="9">
        <f>Test!ND120</f>
        <v>0</v>
      </c>
      <c r="OB121" s="9">
        <f>Test!NE120</f>
        <v>0</v>
      </c>
      <c r="OC121" s="9">
        <f>Test!NF120</f>
        <v>0</v>
      </c>
      <c r="OD121" s="9">
        <f>Test!NG120</f>
        <v>0</v>
      </c>
      <c r="OE121" s="9">
        <f>Test!NH120</f>
        <v>0</v>
      </c>
      <c r="OF121" s="9">
        <f>Test!NI120</f>
        <v>0</v>
      </c>
      <c r="OG121" s="9">
        <f>Test!NJ120</f>
        <v>0</v>
      </c>
      <c r="OH121" s="9">
        <f>Test!NK120</f>
        <v>0</v>
      </c>
      <c r="OI121" s="9">
        <f>Test!NL120</f>
        <v>0</v>
      </c>
      <c r="OJ121" s="9">
        <f>Test!NM120</f>
        <v>0</v>
      </c>
      <c r="OK121" s="9">
        <f>Test!NN120</f>
        <v>0</v>
      </c>
      <c r="OL121" s="10"/>
      <c r="OM121" s="10"/>
      <c r="ON121" s="10"/>
      <c r="OO121" s="10"/>
      <c r="OP121" s="10"/>
      <c r="OQ121" s="10"/>
      <c r="OR121" s="10"/>
      <c r="OS121" s="10"/>
      <c r="OT121" s="10"/>
      <c r="OU121" s="10"/>
      <c r="OV121" s="10"/>
      <c r="OW121" s="53"/>
      <c r="OX121" s="33">
        <f t="shared" si="282"/>
        <v>1</v>
      </c>
      <c r="OY121" s="9">
        <f>Test!OB120</f>
        <v>0</v>
      </c>
      <c r="OZ121" s="9">
        <f>Test!OC120</f>
        <v>0</v>
      </c>
      <c r="PA121" s="9">
        <f>Test!OD120</f>
        <v>0</v>
      </c>
      <c r="PB121" s="9">
        <f>Test!OE120</f>
        <v>0</v>
      </c>
      <c r="PC121" s="9">
        <f>Test!OF120</f>
        <v>0</v>
      </c>
      <c r="PD121" s="9">
        <f>Test!OG120</f>
        <v>0</v>
      </c>
      <c r="PE121" s="9">
        <f>Test!OH120</f>
        <v>0</v>
      </c>
      <c r="PF121" s="9">
        <f>Test!OI120</f>
        <v>0</v>
      </c>
      <c r="PG121" s="9">
        <f>Test!OJ120</f>
        <v>0</v>
      </c>
      <c r="PH121" s="9">
        <f>Test!OK120</f>
        <v>0</v>
      </c>
      <c r="PI121" s="9">
        <f>Test!OL120</f>
        <v>0</v>
      </c>
      <c r="PJ121" s="9">
        <f>Test!OM120</f>
        <v>0</v>
      </c>
      <c r="PK121" s="9">
        <f>Test!ON120</f>
        <v>0</v>
      </c>
      <c r="PL121" s="9">
        <f>Test!OO120</f>
        <v>0</v>
      </c>
      <c r="PM121" s="9">
        <f>Test!OP120</f>
        <v>0</v>
      </c>
      <c r="PN121" s="9">
        <f>Test!OQ120</f>
        <v>0</v>
      </c>
      <c r="PO121" s="9">
        <f>Test!OR120</f>
        <v>0</v>
      </c>
      <c r="PP121" s="10"/>
      <c r="PQ121" s="10"/>
      <c r="PR121" s="10"/>
      <c r="PS121" s="10"/>
      <c r="PT121" s="10"/>
      <c r="PU121" s="10"/>
      <c r="PV121" s="10"/>
      <c r="PW121" s="10"/>
      <c r="PX121" s="10"/>
      <c r="PY121" s="10"/>
      <c r="PZ121" s="10"/>
    </row>
    <row r="122" spans="3:442">
      <c r="C122" s="115"/>
      <c r="D122" s="26">
        <f t="shared" ref="D122:D129" si="428">D113</f>
        <v>0.06</v>
      </c>
      <c r="E122" s="34">
        <f t="shared" ca="1" si="254"/>
        <v>1.6204031534720078E-2</v>
      </c>
      <c r="F122" s="13">
        <f ca="1">Reference!B121</f>
        <v>6.0972241892083202E-2</v>
      </c>
      <c r="G122" s="13">
        <f ca="1">Reference!C121</f>
        <v>0.94037902355194003</v>
      </c>
      <c r="H122" s="13">
        <f ca="1">Reference!D121</f>
        <v>0.93731039762496904</v>
      </c>
      <c r="I122" s="13">
        <f ca="1">Reference!E121</f>
        <v>29.437509794759599</v>
      </c>
      <c r="J122" s="13">
        <f ca="1">Reference!F121</f>
        <v>37.140508514338102</v>
      </c>
      <c r="K122" s="13">
        <f ca="1">Reference!G121</f>
        <v>38.286157336377499</v>
      </c>
      <c r="L122" s="13">
        <f ca="1">Reference!H121</f>
        <v>0.249207913875579</v>
      </c>
      <c r="M122" s="13">
        <f ca="1">Reference!I121</f>
        <v>0.98762309551239003</v>
      </c>
      <c r="N122" s="13">
        <f ca="1">Reference!J121</f>
        <v>0.243967846035957</v>
      </c>
      <c r="O122" s="13">
        <f ca="1">Reference!K121</f>
        <v>0.88320118188857999</v>
      </c>
      <c r="P122" s="13">
        <f ca="1">Reference!L121</f>
        <v>53.900008999999997</v>
      </c>
      <c r="Q122" s="13">
        <f ca="1">Reference!M121</f>
        <v>25.703919859875601</v>
      </c>
      <c r="R122" s="13" t="str">
        <f ca="1">Reference!N121</f>
        <v>None</v>
      </c>
      <c r="S122" s="13">
        <f ca="1">Reference!O121</f>
        <v>0.92865600000000004</v>
      </c>
      <c r="T122" s="13">
        <f ca="1">Reference!P121</f>
        <v>0.92865600000000004</v>
      </c>
      <c r="U122" s="13">
        <f ca="1">Reference!Q121</f>
        <v>504.46148399999998</v>
      </c>
      <c r="V122" s="13">
        <f ca="1">Reference!R121</f>
        <v>504.46148399999998</v>
      </c>
      <c r="X122" s="13">
        <f t="shared" si="255"/>
        <v>0.13186281452107831</v>
      </c>
      <c r="Y122" s="13">
        <f>Test!B121</f>
        <v>6.7911768871264697E-2</v>
      </c>
      <c r="Z122" s="13">
        <f>Test!C121</f>
        <v>0.82305669784545898</v>
      </c>
      <c r="AA122" s="13">
        <f>Test!D121</f>
        <v>0.78603357076644897</v>
      </c>
      <c r="AB122" s="13">
        <f>Test!E121</f>
        <v>24.304538382039699</v>
      </c>
      <c r="AC122" s="13">
        <f>Test!F121</f>
        <v>29.2042337049403</v>
      </c>
      <c r="AD122" s="13">
        <f>Test!G121</f>
        <v>28.548189073654601</v>
      </c>
      <c r="AE122" s="13">
        <f>Test!H121</f>
        <v>0.118446134030818</v>
      </c>
      <c r="AF122" s="13">
        <f>Test!I121</f>
        <v>0.89000225067138605</v>
      </c>
      <c r="AG122" s="13">
        <f>Test!J121</f>
        <v>0.422643393278121</v>
      </c>
      <c r="AH122" s="13">
        <f>Test!K121</f>
        <v>0.68828427791595403</v>
      </c>
      <c r="AI122" s="13">
        <f>Test!L121</f>
        <v>30.171980000000001</v>
      </c>
      <c r="AJ122" s="13">
        <f>Test!M121</f>
        <v>19.603643086235198</v>
      </c>
      <c r="AK122" s="13" t="str">
        <f>Test!N121</f>
        <v>None</v>
      </c>
      <c r="AL122" s="13">
        <f>Test!O121</f>
        <v>0.87431400000000004</v>
      </c>
      <c r="AM122" s="13">
        <f>Test!P121</f>
        <v>0.87431400000000004</v>
      </c>
      <c r="AN122" s="13">
        <f>Test!Q121</f>
        <v>1.209411</v>
      </c>
      <c r="AO122" s="13">
        <f>Test!R121</f>
        <v>1.209411</v>
      </c>
      <c r="AP122" s="14">
        <f t="shared" ref="AP122:AZ122" ca="1" si="429">bdRateExtend($F122:$F125,G122:G125,$Y122:$Y125,Z122:Z125)</f>
        <v>0.97300316348436966</v>
      </c>
      <c r="AQ122" s="14">
        <f t="shared" ca="1" si="429"/>
        <v>1.0250200869581274</v>
      </c>
      <c r="AR122" s="14">
        <f t="shared" ca="1" si="429"/>
        <v>1.3588069179031126</v>
      </c>
      <c r="AS122" s="14">
        <f t="shared" ca="1" si="429"/>
        <v>0.78395495275407567</v>
      </c>
      <c r="AT122" s="14">
        <f t="shared" ca="1" si="429"/>
        <v>0.83754655044160198</v>
      </c>
      <c r="AU122" s="14">
        <f t="shared" ca="1" si="429"/>
        <v>0.83913038853885613</v>
      </c>
      <c r="AV122" s="14">
        <f t="shared" ca="1" si="429"/>
        <v>1.0832084694996564</v>
      </c>
      <c r="AW122" s="14">
        <f t="shared" ca="1" si="429"/>
        <v>0.98431787798562675</v>
      </c>
      <c r="AX122" s="14">
        <f t="shared" ca="1" si="429"/>
        <v>0.8441200158690183</v>
      </c>
      <c r="AY122" s="14">
        <f t="shared" ca="1" si="429"/>
        <v>0.56979211274550079</v>
      </c>
      <c r="AZ122" s="14">
        <f t="shared" ca="1" si="429"/>
        <v>0.82754410455087712</v>
      </c>
      <c r="BA122" s="3"/>
      <c r="BB122" s="34">
        <f t="shared" si="257"/>
        <v>5.3108624841619045E-5</v>
      </c>
      <c r="BC122" s="13">
        <f>Test!AF121</f>
        <v>5.9996813482509501E-2</v>
      </c>
      <c r="BD122" s="13">
        <f>Test!AG121</f>
        <v>0.92713338136672896</v>
      </c>
      <c r="BE122" s="13">
        <f>Test!AH121</f>
        <v>0.92243319749832098</v>
      </c>
      <c r="BF122" s="13">
        <f>Test!AI121</f>
        <v>28.274709629183199</v>
      </c>
      <c r="BG122" s="13">
        <f>Test!AJ121</f>
        <v>38.6696684922534</v>
      </c>
      <c r="BH122" s="13">
        <f>Test!AK121</f>
        <v>39.414332473047097</v>
      </c>
      <c r="BI122" s="13">
        <f>Test!AL121</f>
        <v>0.21134211122989599</v>
      </c>
      <c r="BJ122" s="13">
        <f>Test!AM121</f>
        <v>0.98542129993438698</v>
      </c>
      <c r="BK122" s="13">
        <f>Test!AN121</f>
        <v>0.27369591593742298</v>
      </c>
      <c r="BL122" s="13">
        <f>Test!AO121</f>
        <v>0.857005774974823</v>
      </c>
      <c r="BM122" s="13">
        <f>Test!AP121</f>
        <v>49.941119</v>
      </c>
      <c r="BN122" s="13">
        <f>Test!AQ121</f>
        <v>24.281380375026199</v>
      </c>
      <c r="BO122" s="13" t="str">
        <f>Test!AR121</f>
        <v>None</v>
      </c>
      <c r="BP122" s="13">
        <f>Test!AS121</f>
        <v>0.12721099999999999</v>
      </c>
      <c r="BQ122" s="13">
        <f>Test!AT121</f>
        <v>0.12721099999999999</v>
      </c>
      <c r="BR122" s="13">
        <f>Test!AU121</f>
        <v>2.249371</v>
      </c>
      <c r="BS122" s="13">
        <f>Test!AV121</f>
        <v>2.249371</v>
      </c>
      <c r="BT122" s="14">
        <f t="shared" ref="BT122:CD122" ca="1" si="430">bdRateExtend($F122:$F125,G122:G125,$BC122:$BC125,BD122:BD125)</f>
        <v>0.4109495078509422</v>
      </c>
      <c r="BU122" s="14">
        <f t="shared" ca="1" si="430"/>
        <v>0.40054085287969121</v>
      </c>
      <c r="BV122" s="14">
        <f t="shared" ca="1" si="430"/>
        <v>0.44844468430198248</v>
      </c>
      <c r="BW122" s="14">
        <f t="shared" ca="1" si="430"/>
        <v>-0.37610926448153559</v>
      </c>
      <c r="BX122" s="14">
        <f t="shared" ca="1" si="430"/>
        <v>-0.26456193604977574</v>
      </c>
      <c r="BY122" s="14">
        <f t="shared" ca="1" si="430"/>
        <v>0.41883753950596025</v>
      </c>
      <c r="BZ122" s="14">
        <f t="shared" ca="1" si="430"/>
        <v>9.6233007612831933E-2</v>
      </c>
      <c r="CA122" s="14">
        <f t="shared" ca="1" si="430"/>
        <v>0.39988251098011607</v>
      </c>
      <c r="CB122" s="14">
        <f t="shared" ca="1" si="430"/>
        <v>0.35094259049823195</v>
      </c>
      <c r="CC122" s="14">
        <f t="shared" ca="1" si="430"/>
        <v>9.9657384374414626E-2</v>
      </c>
      <c r="CD122" s="14">
        <f t="shared" ca="1" si="430"/>
        <v>0.48126090877699679</v>
      </c>
      <c r="CE122" s="3"/>
      <c r="CF122" s="34">
        <f t="shared" si="259"/>
        <v>1.6204031534720078E-2</v>
      </c>
      <c r="CG122" s="13">
        <f>Test!BJ121</f>
        <v>6.0972241892083202E-2</v>
      </c>
      <c r="CH122" s="13">
        <f>Test!BK121</f>
        <v>0.94037902355194003</v>
      </c>
      <c r="CI122" s="13">
        <f>Test!BL121</f>
        <v>0.93731039762496904</v>
      </c>
      <c r="CJ122" s="13">
        <f>Test!BM121</f>
        <v>29.437509794759599</v>
      </c>
      <c r="CK122" s="13">
        <f>Test!BN121</f>
        <v>37.140508514338102</v>
      </c>
      <c r="CL122" s="13">
        <f>Test!BO121</f>
        <v>38.286157336377499</v>
      </c>
      <c r="CM122" s="13">
        <f>Test!BP121</f>
        <v>0.249207913875579</v>
      </c>
      <c r="CN122" s="13">
        <f>Test!BQ121</f>
        <v>0.98762309551239003</v>
      </c>
      <c r="CO122" s="13">
        <f>Test!BR121</f>
        <v>0.243967846035957</v>
      </c>
      <c r="CP122" s="13">
        <f>Test!BS121</f>
        <v>0.88320118188857999</v>
      </c>
      <c r="CQ122" s="13">
        <f>Test!BT121</f>
        <v>53.900008999999997</v>
      </c>
      <c r="CR122" s="13">
        <f>Test!BU121</f>
        <v>25.703919859875601</v>
      </c>
      <c r="CS122" s="13" t="str">
        <f>Test!BV121</f>
        <v>None</v>
      </c>
      <c r="CT122" s="13">
        <f>Test!BW121</f>
        <v>0.92865600000000004</v>
      </c>
      <c r="CU122" s="13">
        <f>Test!BX121</f>
        <v>0.92865600000000004</v>
      </c>
      <c r="CV122" s="13">
        <f>Test!BY121</f>
        <v>504.46148399999998</v>
      </c>
      <c r="CW122" s="13">
        <f>Test!BZ121</f>
        <v>504.46148399999998</v>
      </c>
      <c r="CX122" s="14">
        <f t="shared" ref="CX122:DH122" ca="1" si="431">bdRateExtend($F122:$F125,G122:G125,$CG122:$CG125,CH122:CH125)</f>
        <v>0</v>
      </c>
      <c r="CY122" s="14">
        <f t="shared" ca="1" si="431"/>
        <v>0</v>
      </c>
      <c r="CZ122" s="14">
        <f t="shared" ca="1" si="431"/>
        <v>0</v>
      </c>
      <c r="DA122" s="14">
        <f t="shared" ca="1" si="431"/>
        <v>0</v>
      </c>
      <c r="DB122" s="14">
        <f t="shared" ca="1" si="431"/>
        <v>0</v>
      </c>
      <c r="DC122" s="14">
        <f t="shared" ca="1" si="431"/>
        <v>0</v>
      </c>
      <c r="DD122" s="14">
        <f t="shared" ca="1" si="431"/>
        <v>0</v>
      </c>
      <c r="DE122" s="14">
        <f t="shared" ca="1" si="431"/>
        <v>0</v>
      </c>
      <c r="DF122" s="14">
        <f t="shared" ca="1" si="431"/>
        <v>0</v>
      </c>
      <c r="DG122" s="14">
        <f t="shared" ca="1" si="431"/>
        <v>0</v>
      </c>
      <c r="DH122" s="14">
        <f t="shared" ca="1" si="431"/>
        <v>0</v>
      </c>
      <c r="DI122" s="3"/>
      <c r="DJ122" s="34">
        <f t="shared" si="261"/>
        <v>2.1382122456686688E-2</v>
      </c>
      <c r="DK122" s="13">
        <f>Test!CN121</f>
        <v>6.1282927347401199E-2</v>
      </c>
      <c r="DL122" s="13">
        <f>Test!CO121</f>
        <v>0.94455760717391901</v>
      </c>
      <c r="DM122" s="13">
        <f>Test!CP121</f>
        <v>0.94186043739318803</v>
      </c>
      <c r="DN122" s="13">
        <f>Test!CQ121</f>
        <v>29.9119197789806</v>
      </c>
      <c r="DO122" s="13">
        <f>Test!CR121</f>
        <v>40.210216271522697</v>
      </c>
      <c r="DP122" s="13">
        <f>Test!CS121</f>
        <v>41.860453818648701</v>
      </c>
      <c r="DQ122" s="13">
        <f>Test!CT121</f>
        <v>0.26409474015235901</v>
      </c>
      <c r="DR122" s="13">
        <f>Test!CU121</f>
        <v>0.99021404981613104</v>
      </c>
      <c r="DS122" s="13">
        <f>Test!CV121</f>
        <v>0.23286621272563901</v>
      </c>
      <c r="DT122" s="13">
        <f>Test!CW121</f>
        <v>0.89424967765808105</v>
      </c>
      <c r="DU122" s="13">
        <f>Test!CX121</f>
        <v>56.643205000000002</v>
      </c>
      <c r="DV122" s="13">
        <f>Test!CY121</f>
        <v>26.219967937583199</v>
      </c>
      <c r="DW122" s="13" t="str">
        <f>Test!CZ121</f>
        <v>None</v>
      </c>
      <c r="DX122" s="13">
        <f>Test!DA121</f>
        <v>1.4291389999999999</v>
      </c>
      <c r="DY122" s="13">
        <f>Test!DB121</f>
        <v>1.4291389999999999</v>
      </c>
      <c r="DZ122" s="13">
        <f>Test!DC121</f>
        <v>701.11693400000001</v>
      </c>
      <c r="EA122" s="13">
        <f>Test!DD121</f>
        <v>701.11693400000001</v>
      </c>
      <c r="EB122" s="14">
        <f t="shared" ref="EB122:EL122" ca="1" si="432">bdRateExtend($F122:$F125,G122:G125,$DK122:$DK125,DL122:DL125)</f>
        <v>-0.1035204037870886</v>
      </c>
      <c r="EC122" s="14">
        <f t="shared" ca="1" si="432"/>
        <v>-0.10479536821140489</v>
      </c>
      <c r="ED122" s="14">
        <f t="shared" ca="1" si="432"/>
        <v>-0.1155329368836151</v>
      </c>
      <c r="EE122" s="14">
        <f t="shared" ca="1" si="432"/>
        <v>-0.70730763551562736</v>
      </c>
      <c r="EF122" s="14">
        <f t="shared" ca="1" si="432"/>
        <v>-0.75833448408348403</v>
      </c>
      <c r="EG122" s="14">
        <f t="shared" ca="1" si="432"/>
        <v>-0.10659840759673056</v>
      </c>
      <c r="EH122" s="14">
        <f t="shared" ca="1" si="432"/>
        <v>-0.2022532701501909</v>
      </c>
      <c r="EI122" s="14">
        <f t="shared" ca="1" si="432"/>
        <v>-0.11193802847377987</v>
      </c>
      <c r="EJ122" s="14">
        <f t="shared" ca="1" si="432"/>
        <v>-0.11703485064516794</v>
      </c>
      <c r="EK122" s="14">
        <f t="shared" ca="1" si="432"/>
        <v>-0.10346699027050998</v>
      </c>
      <c r="EL122" s="14">
        <f t="shared" ca="1" si="432"/>
        <v>-9.2104252944520737E-2</v>
      </c>
      <c r="EM122" s="3"/>
      <c r="EN122" s="34">
        <f t="shared" si="263"/>
        <v>1</v>
      </c>
      <c r="EO122" s="13">
        <f>Test!DR121</f>
        <v>0</v>
      </c>
      <c r="EP122" s="13">
        <f>Test!DS121</f>
        <v>0</v>
      </c>
      <c r="EQ122" s="13">
        <f>Test!DT121</f>
        <v>0</v>
      </c>
      <c r="ER122" s="13">
        <f>Test!DU121</f>
        <v>0</v>
      </c>
      <c r="ES122" s="13">
        <f>Test!DV121</f>
        <v>0</v>
      </c>
      <c r="ET122" s="13">
        <f>Test!DW121</f>
        <v>0</v>
      </c>
      <c r="EU122" s="13">
        <f>Test!DX121</f>
        <v>0</v>
      </c>
      <c r="EV122" s="13">
        <f>Test!DY121</f>
        <v>0</v>
      </c>
      <c r="EW122" s="13">
        <f>Test!DZ121</f>
        <v>0</v>
      </c>
      <c r="EX122" s="13">
        <f>Test!EA121</f>
        <v>0</v>
      </c>
      <c r="EY122" s="13">
        <f>Test!EB121</f>
        <v>0</v>
      </c>
      <c r="EZ122" s="13">
        <f>Test!EC121</f>
        <v>0</v>
      </c>
      <c r="FA122" s="13">
        <f>Test!ED121</f>
        <v>0</v>
      </c>
      <c r="FB122" s="13">
        <f>Test!EE121</f>
        <v>0</v>
      </c>
      <c r="FC122" s="13">
        <f>Test!EF121</f>
        <v>0</v>
      </c>
      <c r="FD122" s="13">
        <f>Test!EG121</f>
        <v>0</v>
      </c>
      <c r="FE122" s="13">
        <f>Test!EH121</f>
        <v>0</v>
      </c>
      <c r="FF122" s="14">
        <f t="shared" ref="FF122:FP122" ca="1" si="433">bdRateExtend($F122:$F125,G122:G125,$EO122:$EO125,EP122:EP125)</f>
        <v>1</v>
      </c>
      <c r="FG122" s="14">
        <f t="shared" ca="1" si="433"/>
        <v>1</v>
      </c>
      <c r="FH122" s="14">
        <f t="shared" ca="1" si="433"/>
        <v>1</v>
      </c>
      <c r="FI122" s="14">
        <f t="shared" ca="1" si="433"/>
        <v>1</v>
      </c>
      <c r="FJ122" s="14">
        <f t="shared" ca="1" si="433"/>
        <v>1</v>
      </c>
      <c r="FK122" s="14">
        <f t="shared" ca="1" si="433"/>
        <v>1</v>
      </c>
      <c r="FL122" s="14">
        <f t="shared" ca="1" si="433"/>
        <v>1</v>
      </c>
      <c r="FM122" s="14">
        <f t="shared" ca="1" si="433"/>
        <v>1</v>
      </c>
      <c r="FN122" s="14">
        <f t="shared" ca="1" si="433"/>
        <v>1</v>
      </c>
      <c r="FO122" s="14">
        <f t="shared" ca="1" si="433"/>
        <v>1</v>
      </c>
      <c r="FP122" s="14">
        <f t="shared" ca="1" si="433"/>
        <v>1</v>
      </c>
      <c r="FQ122" s="54"/>
      <c r="FR122" s="34">
        <f t="shared" si="265"/>
        <v>1</v>
      </c>
      <c r="FS122" s="13">
        <f>Test!EV121</f>
        <v>0</v>
      </c>
      <c r="FT122" s="13">
        <f>Test!EW121</f>
        <v>0</v>
      </c>
      <c r="FU122" s="13">
        <f>Test!EX121</f>
        <v>0</v>
      </c>
      <c r="FV122" s="13">
        <f>Test!EY121</f>
        <v>0</v>
      </c>
      <c r="FW122" s="13">
        <f>Test!EZ121</f>
        <v>0</v>
      </c>
      <c r="FX122" s="13">
        <f>Test!FA121</f>
        <v>0</v>
      </c>
      <c r="FY122" s="13">
        <f>Test!FB121</f>
        <v>0</v>
      </c>
      <c r="FZ122" s="13">
        <f>Test!FC121</f>
        <v>0</v>
      </c>
      <c r="GA122" s="13">
        <f>Test!FD121</f>
        <v>0</v>
      </c>
      <c r="GB122" s="13">
        <f>Test!FE121</f>
        <v>0</v>
      </c>
      <c r="GC122" s="13">
        <f>Test!FF121</f>
        <v>0</v>
      </c>
      <c r="GD122" s="13">
        <f>Test!FG121</f>
        <v>0</v>
      </c>
      <c r="GE122" s="13">
        <f>Test!FH121</f>
        <v>0</v>
      </c>
      <c r="GF122" s="13">
        <f>Test!FI121</f>
        <v>0</v>
      </c>
      <c r="GG122" s="13">
        <f>Test!FJ121</f>
        <v>0</v>
      </c>
      <c r="GH122" s="13">
        <f>Test!FK121</f>
        <v>0</v>
      </c>
      <c r="GI122" s="13">
        <f>Test!FL121</f>
        <v>0</v>
      </c>
      <c r="GJ122" s="14">
        <f t="shared" ref="GJ122:GT122" ca="1" si="434">bdRateExtend($F122:$F125,G122:G125,$FS122:$FS125,FT122:FT125)</f>
        <v>1</v>
      </c>
      <c r="GK122" s="14">
        <f t="shared" ca="1" si="434"/>
        <v>1</v>
      </c>
      <c r="GL122" s="14">
        <f t="shared" ca="1" si="434"/>
        <v>1</v>
      </c>
      <c r="GM122" s="14">
        <f t="shared" ca="1" si="434"/>
        <v>1</v>
      </c>
      <c r="GN122" s="14">
        <f t="shared" ca="1" si="434"/>
        <v>1</v>
      </c>
      <c r="GO122" s="14">
        <f t="shared" ca="1" si="434"/>
        <v>1</v>
      </c>
      <c r="GP122" s="14">
        <f t="shared" ca="1" si="434"/>
        <v>1</v>
      </c>
      <c r="GQ122" s="14">
        <f t="shared" ca="1" si="434"/>
        <v>1</v>
      </c>
      <c r="GR122" s="14">
        <f t="shared" ca="1" si="434"/>
        <v>1</v>
      </c>
      <c r="GS122" s="14">
        <f t="shared" ca="1" si="434"/>
        <v>1</v>
      </c>
      <c r="GT122" s="14">
        <f t="shared" ca="1" si="434"/>
        <v>1</v>
      </c>
      <c r="GU122" s="54"/>
      <c r="GV122" s="34">
        <f t="shared" si="267"/>
        <v>1</v>
      </c>
      <c r="GW122" s="13">
        <f>Test!FZ121</f>
        <v>0</v>
      </c>
      <c r="GX122" s="13">
        <f>Test!GA121</f>
        <v>0</v>
      </c>
      <c r="GY122" s="13">
        <f>Test!GB121</f>
        <v>0</v>
      </c>
      <c r="GZ122" s="13">
        <f>Test!GC121</f>
        <v>0</v>
      </c>
      <c r="HA122" s="13">
        <f>Test!GD121</f>
        <v>0</v>
      </c>
      <c r="HB122" s="13">
        <f>Test!GE121</f>
        <v>0</v>
      </c>
      <c r="HC122" s="13">
        <f>Test!GF121</f>
        <v>0</v>
      </c>
      <c r="HD122" s="13">
        <f>Test!GG121</f>
        <v>0</v>
      </c>
      <c r="HE122" s="13">
        <f>Test!GH121</f>
        <v>0</v>
      </c>
      <c r="HF122" s="13">
        <f>Test!GI121</f>
        <v>0</v>
      </c>
      <c r="HG122" s="13">
        <f>Test!GJ121</f>
        <v>0</v>
      </c>
      <c r="HH122" s="13">
        <f>Test!GK121</f>
        <v>0</v>
      </c>
      <c r="HI122" s="13">
        <f>Test!GL121</f>
        <v>0</v>
      </c>
      <c r="HJ122" s="13">
        <f>Test!GM121</f>
        <v>0</v>
      </c>
      <c r="HK122" s="13">
        <f>Test!GN121</f>
        <v>0</v>
      </c>
      <c r="HL122" s="13">
        <f>Test!GO121</f>
        <v>0</v>
      </c>
      <c r="HM122" s="13">
        <f>Test!GP121</f>
        <v>0</v>
      </c>
      <c r="HN122" s="14">
        <f t="shared" ref="HN122:HX122" ca="1" si="435">bdRateExtend($F122:$F125,G122:G125,$GW122:$GW125,GX122:GX125)</f>
        <v>1</v>
      </c>
      <c r="HO122" s="14">
        <f t="shared" ca="1" si="435"/>
        <v>1</v>
      </c>
      <c r="HP122" s="14">
        <f t="shared" ca="1" si="435"/>
        <v>1</v>
      </c>
      <c r="HQ122" s="14">
        <f t="shared" ca="1" si="435"/>
        <v>1</v>
      </c>
      <c r="HR122" s="14">
        <f t="shared" ca="1" si="435"/>
        <v>1</v>
      </c>
      <c r="HS122" s="14">
        <f t="shared" ca="1" si="435"/>
        <v>1</v>
      </c>
      <c r="HT122" s="14">
        <f t="shared" ca="1" si="435"/>
        <v>1</v>
      </c>
      <c r="HU122" s="14">
        <f t="shared" ca="1" si="435"/>
        <v>1</v>
      </c>
      <c r="HV122" s="14">
        <f t="shared" ca="1" si="435"/>
        <v>1</v>
      </c>
      <c r="HW122" s="14">
        <f t="shared" ca="1" si="435"/>
        <v>1</v>
      </c>
      <c r="HX122" s="14">
        <f t="shared" ca="1" si="435"/>
        <v>1</v>
      </c>
      <c r="HY122" s="3"/>
      <c r="HZ122" s="34">
        <f t="shared" si="269"/>
        <v>1</v>
      </c>
      <c r="IA122" s="13">
        <f>Test!HD121</f>
        <v>0</v>
      </c>
      <c r="IB122" s="13">
        <f>Test!HE121</f>
        <v>0</v>
      </c>
      <c r="IC122" s="13">
        <f>Test!HF121</f>
        <v>0</v>
      </c>
      <c r="ID122" s="13">
        <f>Test!HG121</f>
        <v>0</v>
      </c>
      <c r="IE122" s="13">
        <f>Test!HH121</f>
        <v>0</v>
      </c>
      <c r="IF122" s="13">
        <f>Test!HI121</f>
        <v>0</v>
      </c>
      <c r="IG122" s="13">
        <f>Test!HJ121</f>
        <v>0</v>
      </c>
      <c r="IH122" s="13">
        <f>Test!HK121</f>
        <v>0</v>
      </c>
      <c r="II122" s="13">
        <f>Test!HL121</f>
        <v>0</v>
      </c>
      <c r="IJ122" s="13">
        <f>Test!HM121</f>
        <v>0</v>
      </c>
      <c r="IK122" s="13">
        <f>Test!HN121</f>
        <v>0</v>
      </c>
      <c r="IL122" s="13">
        <f>Test!HO121</f>
        <v>0</v>
      </c>
      <c r="IM122" s="13">
        <f>Test!HP121</f>
        <v>0</v>
      </c>
      <c r="IN122" s="13">
        <f>Test!HQ121</f>
        <v>0</v>
      </c>
      <c r="IO122" s="13">
        <f>Test!HR121</f>
        <v>0</v>
      </c>
      <c r="IP122" s="13">
        <f>Test!HS121</f>
        <v>0</v>
      </c>
      <c r="IQ122" s="13">
        <f>Test!HT121</f>
        <v>0</v>
      </c>
      <c r="IR122" s="14">
        <f t="shared" ref="IR122:JB122" ca="1" si="436">bdRateExtend($F122:$F125,G122:G125,$IA122:$IA125,IB122:IB125)</f>
        <v>1</v>
      </c>
      <c r="IS122" s="14">
        <f t="shared" ca="1" si="436"/>
        <v>1</v>
      </c>
      <c r="IT122" s="14">
        <f t="shared" ca="1" si="436"/>
        <v>1</v>
      </c>
      <c r="IU122" s="14">
        <f t="shared" ca="1" si="436"/>
        <v>1</v>
      </c>
      <c r="IV122" s="14">
        <f t="shared" ca="1" si="436"/>
        <v>1</v>
      </c>
      <c r="IW122" s="14">
        <f t="shared" ca="1" si="436"/>
        <v>1</v>
      </c>
      <c r="IX122" s="14">
        <f t="shared" ca="1" si="436"/>
        <v>1</v>
      </c>
      <c r="IY122" s="14">
        <f t="shared" ca="1" si="436"/>
        <v>1</v>
      </c>
      <c r="IZ122" s="14">
        <f t="shared" ca="1" si="436"/>
        <v>1</v>
      </c>
      <c r="JA122" s="14">
        <f t="shared" ca="1" si="436"/>
        <v>1</v>
      </c>
      <c r="JB122" s="14">
        <f t="shared" ca="1" si="436"/>
        <v>1</v>
      </c>
      <c r="JC122" s="3"/>
      <c r="JD122" s="34">
        <f t="shared" si="271"/>
        <v>1</v>
      </c>
      <c r="JE122" s="13">
        <f>Test!IH121</f>
        <v>0</v>
      </c>
      <c r="JF122" s="13">
        <f>Test!II121</f>
        <v>0</v>
      </c>
      <c r="JG122" s="13">
        <f>Test!IJ121</f>
        <v>0</v>
      </c>
      <c r="JH122" s="13">
        <f>Test!IK121</f>
        <v>0</v>
      </c>
      <c r="JI122" s="13">
        <f>Test!IL121</f>
        <v>0</v>
      </c>
      <c r="JJ122" s="13">
        <f>Test!IM121</f>
        <v>0</v>
      </c>
      <c r="JK122" s="13">
        <f>Test!IN121</f>
        <v>0</v>
      </c>
      <c r="JL122" s="13">
        <f>Test!IO121</f>
        <v>0</v>
      </c>
      <c r="JM122" s="13">
        <f>Test!IP121</f>
        <v>0</v>
      </c>
      <c r="JN122" s="13">
        <f>Test!IQ121</f>
        <v>0</v>
      </c>
      <c r="JO122" s="13">
        <f>Test!IR121</f>
        <v>0</v>
      </c>
      <c r="JP122" s="13">
        <f>Test!IS121</f>
        <v>0</v>
      </c>
      <c r="JQ122" s="13">
        <f>Test!IT121</f>
        <v>0</v>
      </c>
      <c r="JR122" s="13">
        <f>Test!IU121</f>
        <v>0</v>
      </c>
      <c r="JS122" s="13">
        <f>Test!IV121</f>
        <v>0</v>
      </c>
      <c r="JT122" s="13">
        <f>Test!IW121</f>
        <v>0</v>
      </c>
      <c r="JU122" s="13">
        <f>Test!IX121</f>
        <v>0</v>
      </c>
      <c r="JV122" s="14">
        <f t="shared" ref="JV122:KF122" ca="1" si="437">bdRateExtend($F122:$F125,G122:G125,$JE122:$JE125,JF122:JF125)</f>
        <v>1</v>
      </c>
      <c r="JW122" s="14">
        <f t="shared" ca="1" si="437"/>
        <v>1</v>
      </c>
      <c r="JX122" s="14">
        <f t="shared" ca="1" si="437"/>
        <v>1</v>
      </c>
      <c r="JY122" s="14">
        <f t="shared" ca="1" si="437"/>
        <v>1</v>
      </c>
      <c r="JZ122" s="14">
        <f t="shared" ca="1" si="437"/>
        <v>1</v>
      </c>
      <c r="KA122" s="14">
        <f t="shared" ca="1" si="437"/>
        <v>1</v>
      </c>
      <c r="KB122" s="14">
        <f t="shared" ca="1" si="437"/>
        <v>1</v>
      </c>
      <c r="KC122" s="14">
        <f t="shared" ca="1" si="437"/>
        <v>1</v>
      </c>
      <c r="KD122" s="14">
        <f t="shared" ca="1" si="437"/>
        <v>1</v>
      </c>
      <c r="KE122" s="14">
        <f t="shared" ca="1" si="437"/>
        <v>1</v>
      </c>
      <c r="KF122" s="14">
        <f t="shared" ca="1" si="437"/>
        <v>1</v>
      </c>
      <c r="KG122" s="3"/>
      <c r="KH122" s="34">
        <f t="shared" si="273"/>
        <v>1</v>
      </c>
      <c r="KI122" s="13">
        <f>Test!JL121</f>
        <v>0</v>
      </c>
      <c r="KJ122" s="13">
        <f>Test!JM121</f>
        <v>0</v>
      </c>
      <c r="KK122" s="13">
        <f>Test!JN121</f>
        <v>0</v>
      </c>
      <c r="KL122" s="13">
        <f>Test!JO121</f>
        <v>0</v>
      </c>
      <c r="KM122" s="13">
        <f>Test!JP121</f>
        <v>0</v>
      </c>
      <c r="KN122" s="13">
        <f>Test!JQ121</f>
        <v>0</v>
      </c>
      <c r="KO122" s="13">
        <f>Test!JR121</f>
        <v>0</v>
      </c>
      <c r="KP122" s="13">
        <f>Test!JS121</f>
        <v>0</v>
      </c>
      <c r="KQ122" s="13">
        <f>Test!JT121</f>
        <v>0</v>
      </c>
      <c r="KR122" s="13">
        <f>Test!JU121</f>
        <v>0</v>
      </c>
      <c r="KS122" s="13">
        <f>Test!JV121</f>
        <v>0</v>
      </c>
      <c r="KT122" s="13">
        <f>Test!JW121</f>
        <v>0</v>
      </c>
      <c r="KU122" s="13">
        <f>Test!JX121</f>
        <v>0</v>
      </c>
      <c r="KV122" s="13">
        <f>Test!JY121</f>
        <v>0</v>
      </c>
      <c r="KW122" s="13">
        <f>Test!JZ121</f>
        <v>0</v>
      </c>
      <c r="KX122" s="13">
        <f>Test!KA121</f>
        <v>0</v>
      </c>
      <c r="KY122" s="13">
        <f>Test!KB121</f>
        <v>0</v>
      </c>
      <c r="KZ122" s="14">
        <f t="shared" ref="KZ122:LJ122" ca="1" si="438">bdRateExtend($F122:$F125,G122:G125,$KI122:$KI125,KJ122:KJ125)</f>
        <v>1</v>
      </c>
      <c r="LA122" s="14">
        <f t="shared" ca="1" si="438"/>
        <v>1</v>
      </c>
      <c r="LB122" s="14">
        <f t="shared" ca="1" si="438"/>
        <v>1</v>
      </c>
      <c r="LC122" s="14">
        <f t="shared" ca="1" si="438"/>
        <v>1</v>
      </c>
      <c r="LD122" s="14">
        <f t="shared" ca="1" si="438"/>
        <v>1</v>
      </c>
      <c r="LE122" s="14">
        <f t="shared" ca="1" si="438"/>
        <v>1</v>
      </c>
      <c r="LF122" s="14">
        <f t="shared" ca="1" si="438"/>
        <v>1</v>
      </c>
      <c r="LG122" s="14">
        <f t="shared" ca="1" si="438"/>
        <v>1</v>
      </c>
      <c r="LH122" s="14">
        <f t="shared" ca="1" si="438"/>
        <v>1</v>
      </c>
      <c r="LI122" s="14">
        <f t="shared" ca="1" si="438"/>
        <v>1</v>
      </c>
      <c r="LJ122" s="14">
        <f t="shared" ca="1" si="438"/>
        <v>1</v>
      </c>
      <c r="LK122" s="3"/>
      <c r="LL122" s="34">
        <f t="shared" si="275"/>
        <v>1</v>
      </c>
      <c r="LM122" s="13">
        <f>Test!KP121</f>
        <v>0</v>
      </c>
      <c r="LN122" s="13">
        <f>Test!KQ121</f>
        <v>0</v>
      </c>
      <c r="LO122" s="13">
        <f>Test!KR121</f>
        <v>0</v>
      </c>
      <c r="LP122" s="13">
        <f>Test!KS121</f>
        <v>0</v>
      </c>
      <c r="LQ122" s="13">
        <f>Test!KT121</f>
        <v>0</v>
      </c>
      <c r="LR122" s="13">
        <f>Test!KU121</f>
        <v>0</v>
      </c>
      <c r="LS122" s="13">
        <f>Test!KV121</f>
        <v>0</v>
      </c>
      <c r="LT122" s="13">
        <f>Test!KW121</f>
        <v>0</v>
      </c>
      <c r="LU122" s="13">
        <f>Test!KX121</f>
        <v>0</v>
      </c>
      <c r="LV122" s="13">
        <f>Test!KY121</f>
        <v>0</v>
      </c>
      <c r="LW122" s="13">
        <f>Test!KZ121</f>
        <v>0</v>
      </c>
      <c r="LX122" s="13">
        <f>Test!LA121</f>
        <v>0</v>
      </c>
      <c r="LY122" s="13">
        <f>Test!LB121</f>
        <v>0</v>
      </c>
      <c r="LZ122" s="13">
        <f>Test!LC121</f>
        <v>0</v>
      </c>
      <c r="MA122" s="13">
        <f>Test!LD121</f>
        <v>0</v>
      </c>
      <c r="MB122" s="13">
        <f>Test!LE121</f>
        <v>0</v>
      </c>
      <c r="MC122" s="13">
        <f>Test!LF121</f>
        <v>0</v>
      </c>
      <c r="MD122" s="14">
        <f t="shared" ref="MD122:MN122" ca="1" si="439">bdRateExtend($F122:$F125,G122:G125,$LM122:$LM125,LN122:LN125)</f>
        <v>1</v>
      </c>
      <c r="ME122" s="14">
        <f t="shared" ca="1" si="439"/>
        <v>1</v>
      </c>
      <c r="MF122" s="14">
        <f t="shared" ca="1" si="439"/>
        <v>1</v>
      </c>
      <c r="MG122" s="14">
        <f t="shared" ca="1" si="439"/>
        <v>1</v>
      </c>
      <c r="MH122" s="14">
        <f t="shared" ca="1" si="439"/>
        <v>1</v>
      </c>
      <c r="MI122" s="14">
        <f t="shared" ca="1" si="439"/>
        <v>1</v>
      </c>
      <c r="MJ122" s="14">
        <f t="shared" ca="1" si="439"/>
        <v>1</v>
      </c>
      <c r="MK122" s="14">
        <f t="shared" ca="1" si="439"/>
        <v>1</v>
      </c>
      <c r="ML122" s="14">
        <f t="shared" ca="1" si="439"/>
        <v>1</v>
      </c>
      <c r="MM122" s="14">
        <f t="shared" ca="1" si="439"/>
        <v>1</v>
      </c>
      <c r="MN122" s="14">
        <f t="shared" ca="1" si="439"/>
        <v>1</v>
      </c>
      <c r="MO122" s="54"/>
      <c r="MP122" s="34">
        <f t="shared" si="277"/>
        <v>1</v>
      </c>
      <c r="MQ122" s="13">
        <f>Test!LT121</f>
        <v>0</v>
      </c>
      <c r="MR122" s="13">
        <f>Test!LU121</f>
        <v>0</v>
      </c>
      <c r="MS122" s="13">
        <f>Test!LV121</f>
        <v>0</v>
      </c>
      <c r="MT122" s="13">
        <f>Test!LW121</f>
        <v>0</v>
      </c>
      <c r="MU122" s="13">
        <f>Test!LX121</f>
        <v>0</v>
      </c>
      <c r="MV122" s="13">
        <f>Test!LY121</f>
        <v>0</v>
      </c>
      <c r="MW122" s="13">
        <f>Test!LZ121</f>
        <v>0</v>
      </c>
      <c r="MX122" s="13">
        <f>Test!MA121</f>
        <v>0</v>
      </c>
      <c r="MY122" s="13">
        <f>Test!MB121</f>
        <v>0</v>
      </c>
      <c r="MZ122" s="13">
        <f>Test!MC121</f>
        <v>0</v>
      </c>
      <c r="NA122" s="13">
        <f>Test!MD121</f>
        <v>0</v>
      </c>
      <c r="NB122" s="13">
        <f>Test!ME121</f>
        <v>0</v>
      </c>
      <c r="NC122" s="13">
        <f>Test!MF121</f>
        <v>0</v>
      </c>
      <c r="ND122" s="13">
        <f>Test!MG121</f>
        <v>0</v>
      </c>
      <c r="NE122" s="13">
        <f>Test!MH121</f>
        <v>0</v>
      </c>
      <c r="NF122" s="13">
        <f>Test!MI121</f>
        <v>0</v>
      </c>
      <c r="NG122" s="13">
        <f>Test!MJ121</f>
        <v>0</v>
      </c>
      <c r="NH122" s="14">
        <f t="shared" ref="NH122:NR122" ca="1" si="440">bdRateExtend($F122:$F125,G122:G125,$MQ122:$MQ125,MR122:MR125)</f>
        <v>1</v>
      </c>
      <c r="NI122" s="14">
        <f t="shared" ca="1" si="440"/>
        <v>1</v>
      </c>
      <c r="NJ122" s="14">
        <f t="shared" ca="1" si="440"/>
        <v>1</v>
      </c>
      <c r="NK122" s="14">
        <f t="shared" ca="1" si="440"/>
        <v>1</v>
      </c>
      <c r="NL122" s="14">
        <f t="shared" ca="1" si="440"/>
        <v>1</v>
      </c>
      <c r="NM122" s="14">
        <f t="shared" ca="1" si="440"/>
        <v>1</v>
      </c>
      <c r="NN122" s="14">
        <f t="shared" ca="1" si="440"/>
        <v>1</v>
      </c>
      <c r="NO122" s="14">
        <f t="shared" ca="1" si="440"/>
        <v>1</v>
      </c>
      <c r="NP122" s="14">
        <f t="shared" ca="1" si="440"/>
        <v>1</v>
      </c>
      <c r="NQ122" s="14">
        <f t="shared" ca="1" si="440"/>
        <v>1</v>
      </c>
      <c r="NR122" s="14">
        <f t="shared" ca="1" si="440"/>
        <v>1</v>
      </c>
      <c r="NS122" s="54"/>
      <c r="NT122" s="34">
        <f t="shared" si="281"/>
        <v>1</v>
      </c>
      <c r="NU122" s="13">
        <f>Test!MX121</f>
        <v>0</v>
      </c>
      <c r="NV122" s="13">
        <f>Test!MY121</f>
        <v>0</v>
      </c>
      <c r="NW122" s="13">
        <f>Test!MZ121</f>
        <v>0</v>
      </c>
      <c r="NX122" s="13">
        <f>Test!NA121</f>
        <v>0</v>
      </c>
      <c r="NY122" s="13">
        <f>Test!NB121</f>
        <v>0</v>
      </c>
      <c r="NZ122" s="13">
        <f>Test!NC121</f>
        <v>0</v>
      </c>
      <c r="OA122" s="13">
        <f>Test!ND121</f>
        <v>0</v>
      </c>
      <c r="OB122" s="13">
        <f>Test!NE121</f>
        <v>0</v>
      </c>
      <c r="OC122" s="13">
        <f>Test!NF121</f>
        <v>0</v>
      </c>
      <c r="OD122" s="13">
        <f>Test!NG121</f>
        <v>0</v>
      </c>
      <c r="OE122" s="13">
        <f>Test!NH121</f>
        <v>0</v>
      </c>
      <c r="OF122" s="13">
        <f>Test!NI121</f>
        <v>0</v>
      </c>
      <c r="OG122" s="13">
        <f>Test!NJ121</f>
        <v>0</v>
      </c>
      <c r="OH122" s="13">
        <f>Test!NK121</f>
        <v>0</v>
      </c>
      <c r="OI122" s="13">
        <f>Test!NL121</f>
        <v>0</v>
      </c>
      <c r="OJ122" s="13">
        <f>Test!NM121</f>
        <v>0</v>
      </c>
      <c r="OK122" s="13">
        <f>Test!NN121</f>
        <v>0</v>
      </c>
      <c r="OL122" s="14">
        <f t="shared" ref="OL122:OV122" ca="1" si="441">bdRateExtend($F122:$F125,G122:G125,$NU122:$NU125,NV122:NV125)</f>
        <v>1</v>
      </c>
      <c r="OM122" s="14">
        <f t="shared" ca="1" si="441"/>
        <v>1</v>
      </c>
      <c r="ON122" s="14">
        <f t="shared" ca="1" si="441"/>
        <v>1</v>
      </c>
      <c r="OO122" s="14">
        <f t="shared" ca="1" si="441"/>
        <v>1</v>
      </c>
      <c r="OP122" s="14">
        <f t="shared" ca="1" si="441"/>
        <v>1</v>
      </c>
      <c r="OQ122" s="14">
        <f t="shared" ca="1" si="441"/>
        <v>1</v>
      </c>
      <c r="OR122" s="14">
        <f t="shared" ca="1" si="441"/>
        <v>1</v>
      </c>
      <c r="OS122" s="14">
        <f t="shared" ca="1" si="441"/>
        <v>1</v>
      </c>
      <c r="OT122" s="14">
        <f t="shared" ca="1" si="441"/>
        <v>1</v>
      </c>
      <c r="OU122" s="14">
        <f t="shared" ca="1" si="441"/>
        <v>1</v>
      </c>
      <c r="OV122" s="14">
        <f t="shared" ca="1" si="441"/>
        <v>1</v>
      </c>
      <c r="OW122" s="54"/>
      <c r="OX122" s="34">
        <f t="shared" si="282"/>
        <v>1</v>
      </c>
      <c r="OY122" s="13">
        <f>Test!OB121</f>
        <v>0</v>
      </c>
      <c r="OZ122" s="13">
        <f>Test!OC121</f>
        <v>0</v>
      </c>
      <c r="PA122" s="13">
        <f>Test!OD121</f>
        <v>0</v>
      </c>
      <c r="PB122" s="13">
        <f>Test!OE121</f>
        <v>0</v>
      </c>
      <c r="PC122" s="13">
        <f>Test!OF121</f>
        <v>0</v>
      </c>
      <c r="PD122" s="13">
        <f>Test!OG121</f>
        <v>0</v>
      </c>
      <c r="PE122" s="13">
        <f>Test!OH121</f>
        <v>0</v>
      </c>
      <c r="PF122" s="13">
        <f>Test!OI121</f>
        <v>0</v>
      </c>
      <c r="PG122" s="13">
        <f>Test!OJ121</f>
        <v>0</v>
      </c>
      <c r="PH122" s="13">
        <f>Test!OK121</f>
        <v>0</v>
      </c>
      <c r="PI122" s="13">
        <f>Test!OL121</f>
        <v>0</v>
      </c>
      <c r="PJ122" s="13">
        <f>Test!OM121</f>
        <v>0</v>
      </c>
      <c r="PK122" s="13">
        <f>Test!ON121</f>
        <v>0</v>
      </c>
      <c r="PL122" s="13">
        <f>Test!OO121</f>
        <v>0</v>
      </c>
      <c r="PM122" s="13">
        <f>Test!OP121</f>
        <v>0</v>
      </c>
      <c r="PN122" s="13">
        <f>Test!OQ121</f>
        <v>0</v>
      </c>
      <c r="PO122" s="13">
        <f>Test!OR121</f>
        <v>0</v>
      </c>
      <c r="PP122" s="14">
        <f t="shared" ref="PP122:PZ122" ca="1" si="442">bdRateExtend($F122:$F125,G122:G125,$OY122:$OY125,OZ122:OZ125)</f>
        <v>1</v>
      </c>
      <c r="PQ122" s="14">
        <f t="shared" ca="1" si="442"/>
        <v>1</v>
      </c>
      <c r="PR122" s="14">
        <f t="shared" ca="1" si="442"/>
        <v>1</v>
      </c>
      <c r="PS122" s="14">
        <f t="shared" ca="1" si="442"/>
        <v>1</v>
      </c>
      <c r="PT122" s="14">
        <f t="shared" ca="1" si="442"/>
        <v>1</v>
      </c>
      <c r="PU122" s="14">
        <f t="shared" ca="1" si="442"/>
        <v>1</v>
      </c>
      <c r="PV122" s="14">
        <f t="shared" ca="1" si="442"/>
        <v>1</v>
      </c>
      <c r="PW122" s="14">
        <f t="shared" ca="1" si="442"/>
        <v>1</v>
      </c>
      <c r="PX122" s="14">
        <f t="shared" ca="1" si="442"/>
        <v>1</v>
      </c>
      <c r="PY122" s="14">
        <f t="shared" ca="1" si="442"/>
        <v>1</v>
      </c>
      <c r="PZ122" s="14">
        <f t="shared" ca="1" si="442"/>
        <v>1</v>
      </c>
    </row>
    <row r="123" spans="3:442">
      <c r="C123" s="115"/>
      <c r="D123" s="26">
        <f t="shared" si="428"/>
        <v>0.12</v>
      </c>
      <c r="E123" s="35">
        <f t="shared" ca="1" si="254"/>
        <v>2.9152209318799908E-2</v>
      </c>
      <c r="F123" s="15">
        <f ca="1">Reference!B122</f>
        <v>0.11650173488174401</v>
      </c>
      <c r="G123" s="15">
        <f ca="1">Reference!C122</f>
        <v>0.95931774377822798</v>
      </c>
      <c r="H123" s="15">
        <f ca="1">Reference!D122</f>
        <v>0.95771157741546598</v>
      </c>
      <c r="I123" s="15">
        <f ca="1">Reference!E122</f>
        <v>31.635646943800801</v>
      </c>
      <c r="J123" s="15">
        <f ca="1">Reference!F122</f>
        <v>38.502986863219199</v>
      </c>
      <c r="K123" s="15">
        <f ca="1">Reference!G122</f>
        <v>39.7026032970548</v>
      </c>
      <c r="L123" s="15">
        <f ca="1">Reference!H122</f>
        <v>0.32596504688262901</v>
      </c>
      <c r="M123" s="15">
        <f ca="1">Reference!I122</f>
        <v>0.994060218334198</v>
      </c>
      <c r="N123" s="15">
        <f ca="1">Reference!J122</f>
        <v>0.19487188756465901</v>
      </c>
      <c r="O123" s="15">
        <f ca="1">Reference!K122</f>
        <v>0.92526483535766602</v>
      </c>
      <c r="P123" s="15">
        <f ca="1">Reference!L122</f>
        <v>68.723305999999994</v>
      </c>
      <c r="Q123" s="15">
        <f ca="1">Reference!M122</f>
        <v>28.452918377896701</v>
      </c>
      <c r="R123" s="15" t="str">
        <f ca="1">Reference!N122</f>
        <v>None</v>
      </c>
      <c r="S123" s="15">
        <f ca="1">Reference!O122</f>
        <v>1.028076</v>
      </c>
      <c r="T123" s="15">
        <f ca="1">Reference!P122</f>
        <v>1.028076</v>
      </c>
      <c r="U123" s="15">
        <f ca="1">Reference!Q122</f>
        <v>489.64371399999999</v>
      </c>
      <c r="V123" s="15">
        <f ca="1">Reference!R122</f>
        <v>489.64371399999999</v>
      </c>
      <c r="X123" s="15">
        <f t="shared" si="255"/>
        <v>3.7071295378366655E-2</v>
      </c>
      <c r="Y123" s="15">
        <f>Test!B122</f>
        <v>0.12444855544540399</v>
      </c>
      <c r="Z123" s="15">
        <f>Test!C122</f>
        <v>0.91148465871810902</v>
      </c>
      <c r="AA123" s="15">
        <f>Test!D122</f>
        <v>0.89912980794906605</v>
      </c>
      <c r="AB123" s="15">
        <f>Test!E122</f>
        <v>28.121158154258701</v>
      </c>
      <c r="AC123" s="15">
        <f>Test!F122</f>
        <v>35.024323578923301</v>
      </c>
      <c r="AD123" s="15">
        <f>Test!G122</f>
        <v>35.465323035506302</v>
      </c>
      <c r="AE123" s="15">
        <f>Test!H122</f>
        <v>0.22810173034667899</v>
      </c>
      <c r="AF123" s="15">
        <f>Test!I122</f>
        <v>0.97035336494445801</v>
      </c>
      <c r="AG123" s="15">
        <f>Test!J122</f>
        <v>0.28668370842933599</v>
      </c>
      <c r="AH123" s="15">
        <f>Test!K122</f>
        <v>0.84452706575393599</v>
      </c>
      <c r="AI123" s="15">
        <f>Test!L122</f>
        <v>54.758493000000001</v>
      </c>
      <c r="AJ123" s="15">
        <f>Test!M122</f>
        <v>24.355496415342898</v>
      </c>
      <c r="AK123" s="15" t="str">
        <f>Test!N122</f>
        <v>None</v>
      </c>
      <c r="AL123" s="15">
        <f>Test!O122</f>
        <v>0.798651</v>
      </c>
      <c r="AM123" s="15">
        <f>Test!P122</f>
        <v>0.798651</v>
      </c>
      <c r="AN123" s="15">
        <f>Test!Q122</f>
        <v>1.523523</v>
      </c>
      <c r="AO123" s="15">
        <f>Test!R122</f>
        <v>1.523523</v>
      </c>
      <c r="AP123" s="16">
        <f t="shared" ref="AP123:AZ123" ca="1" si="443">bdRateExtend($F122:$F126,G122:G126,$Y122:$Y126,Z122:Z126)</f>
        <v>0.85800715841346942</v>
      </c>
      <c r="AQ123" s="16">
        <f t="shared" ca="1" si="443"/>
        <v>0.90041558746895611</v>
      </c>
      <c r="AR123" s="16">
        <f t="shared" ca="1" si="443"/>
        <v>1.2897363386650817</v>
      </c>
      <c r="AS123" s="16">
        <f t="shared" ca="1" si="443"/>
        <v>0.66302598258842527</v>
      </c>
      <c r="AT123" s="16">
        <f t="shared" ca="1" si="443"/>
        <v>0.65769417963047583</v>
      </c>
      <c r="AU123" s="16">
        <f t="shared" ca="1" si="443"/>
        <v>0.79754752422161923</v>
      </c>
      <c r="AV123" s="16">
        <f t="shared" ca="1" si="443"/>
        <v>0.99610748494377788</v>
      </c>
      <c r="AW123" s="16">
        <f t="shared" ca="1" si="443"/>
        <v>0.87287401775453133</v>
      </c>
      <c r="AX123" s="16">
        <f t="shared" ca="1" si="443"/>
        <v>0.7637087580957187</v>
      </c>
      <c r="AY123" s="16">
        <f t="shared" ca="1" si="443"/>
        <v>0.53757142635774846</v>
      </c>
      <c r="AZ123" s="16">
        <f t="shared" ca="1" si="443"/>
        <v>0.68281276189990558</v>
      </c>
      <c r="BA123" s="3"/>
      <c r="BB123" s="35">
        <f t="shared" si="257"/>
        <v>1.6227635374922261E-5</v>
      </c>
      <c r="BC123" s="15">
        <f>Test!AF122</f>
        <v>0.119998052683755</v>
      </c>
      <c r="BD123" s="15">
        <f>Test!AG122</f>
        <v>0.95191669464111295</v>
      </c>
      <c r="BE123" s="15">
        <f>Test!AH122</f>
        <v>0.95000892877578702</v>
      </c>
      <c r="BF123" s="15">
        <f>Test!AI122</f>
        <v>30.324072448781301</v>
      </c>
      <c r="BG123" s="15">
        <f>Test!AJ122</f>
        <v>39.839424397747997</v>
      </c>
      <c r="BH123" s="15">
        <f>Test!AK122</f>
        <v>40.789603506604401</v>
      </c>
      <c r="BI123" s="15">
        <f>Test!AL122</f>
        <v>0.28584304451942399</v>
      </c>
      <c r="BJ123" s="15">
        <f>Test!AM122</f>
        <v>0.99380069971084595</v>
      </c>
      <c r="BK123" s="15">
        <f>Test!AN122</f>
        <v>0.214911699295043</v>
      </c>
      <c r="BL123" s="15">
        <f>Test!AO122</f>
        <v>0.91255438327789296</v>
      </c>
      <c r="BM123" s="15">
        <f>Test!AP122</f>
        <v>68.302237000000005</v>
      </c>
      <c r="BN123" s="15">
        <f>Test!AQ122</f>
        <v>26.983544779942498</v>
      </c>
      <c r="BO123" s="15" t="str">
        <f>Test!AR122</f>
        <v>None</v>
      </c>
      <c r="BP123" s="15">
        <f>Test!AS122</f>
        <v>0.14786199999999999</v>
      </c>
      <c r="BQ123" s="15">
        <f>Test!AT122</f>
        <v>0.14786199999999999</v>
      </c>
      <c r="BR123" s="15">
        <f>Test!AU122</f>
        <v>2.205028</v>
      </c>
      <c r="BS123" s="15">
        <f>Test!AV122</f>
        <v>2.205028</v>
      </c>
      <c r="BT123" s="16">
        <f t="shared" ref="BT123:CD123" ca="1" si="444">bdRateExtend($F122:$F126,G122:G126,$BC122:$BC126,BD122:BD126)</f>
        <v>0.42341258604673437</v>
      </c>
      <c r="BU123" s="16">
        <f t="shared" ca="1" si="444"/>
        <v>0.41336508234796288</v>
      </c>
      <c r="BV123" s="16">
        <f t="shared" ca="1" si="444"/>
        <v>0.42633147781347613</v>
      </c>
      <c r="BW123" s="16">
        <f t="shared" ca="1" si="444"/>
        <v>-0.33305734182419888</v>
      </c>
      <c r="BX123" s="16">
        <f t="shared" ca="1" si="444"/>
        <v>-0.22087467519824455</v>
      </c>
      <c r="BY123" s="16">
        <f t="shared" ca="1" si="444"/>
        <v>0.40146065764822358</v>
      </c>
      <c r="BZ123" s="16">
        <f t="shared" ca="1" si="444"/>
        <v>9.5856364553231099E-2</v>
      </c>
      <c r="CA123" s="16">
        <f t="shared" ca="1" si="444"/>
        <v>0.40263139653229696</v>
      </c>
      <c r="CB123" s="16">
        <f t="shared" ca="1" si="444"/>
        <v>0.36268760579869075</v>
      </c>
      <c r="CC123" s="16">
        <f t="shared" ca="1" si="444"/>
        <v>0.10250296789224289</v>
      </c>
      <c r="CD123" s="16">
        <f t="shared" ca="1" si="444"/>
        <v>0.47348013259351185</v>
      </c>
      <c r="CE123" s="3"/>
      <c r="CF123" s="35">
        <f t="shared" si="259"/>
        <v>2.9152209318799908E-2</v>
      </c>
      <c r="CG123" s="15">
        <f>Test!BJ122</f>
        <v>0.11650173488174401</v>
      </c>
      <c r="CH123" s="15">
        <f>Test!BK122</f>
        <v>0.95931774377822798</v>
      </c>
      <c r="CI123" s="15">
        <f>Test!BL122</f>
        <v>0.95771157741546598</v>
      </c>
      <c r="CJ123" s="15">
        <f>Test!BM122</f>
        <v>31.635646943800801</v>
      </c>
      <c r="CK123" s="15">
        <f>Test!BN122</f>
        <v>38.502986863219199</v>
      </c>
      <c r="CL123" s="15">
        <f>Test!BO122</f>
        <v>39.7026032970548</v>
      </c>
      <c r="CM123" s="15">
        <f>Test!BP122</f>
        <v>0.32596504688262901</v>
      </c>
      <c r="CN123" s="15">
        <f>Test!BQ122</f>
        <v>0.994060218334198</v>
      </c>
      <c r="CO123" s="15">
        <f>Test!BR122</f>
        <v>0.19487188756465901</v>
      </c>
      <c r="CP123" s="15">
        <f>Test!BS122</f>
        <v>0.92526483535766602</v>
      </c>
      <c r="CQ123" s="15">
        <f>Test!BT122</f>
        <v>68.723305999999994</v>
      </c>
      <c r="CR123" s="15">
        <f>Test!BU122</f>
        <v>28.452918377896701</v>
      </c>
      <c r="CS123" s="15" t="str">
        <f>Test!BV122</f>
        <v>None</v>
      </c>
      <c r="CT123" s="15">
        <f>Test!BW122</f>
        <v>1.028076</v>
      </c>
      <c r="CU123" s="15">
        <f>Test!BX122</f>
        <v>1.028076</v>
      </c>
      <c r="CV123" s="15">
        <f>Test!BY122</f>
        <v>489.64371399999999</v>
      </c>
      <c r="CW123" s="15">
        <f>Test!BZ122</f>
        <v>489.64371399999999</v>
      </c>
      <c r="CX123" s="16">
        <f t="shared" ref="CX123:DH123" ca="1" si="445">bdRateExtend($F122:$F126,G122:G126,$CG122:$CG126,CH122:CH126)</f>
        <v>0</v>
      </c>
      <c r="CY123" s="16">
        <f t="shared" ca="1" si="445"/>
        <v>0</v>
      </c>
      <c r="CZ123" s="16">
        <f t="shared" ca="1" si="445"/>
        <v>0</v>
      </c>
      <c r="DA123" s="16">
        <f t="shared" ca="1" si="445"/>
        <v>0</v>
      </c>
      <c r="DB123" s="16">
        <f t="shared" ca="1" si="445"/>
        <v>0</v>
      </c>
      <c r="DC123" s="16">
        <f t="shared" ca="1" si="445"/>
        <v>0</v>
      </c>
      <c r="DD123" s="16">
        <f t="shared" ca="1" si="445"/>
        <v>0</v>
      </c>
      <c r="DE123" s="16">
        <f t="shared" ca="1" si="445"/>
        <v>0</v>
      </c>
      <c r="DF123" s="16">
        <f t="shared" ca="1" si="445"/>
        <v>0</v>
      </c>
      <c r="DG123" s="16">
        <f t="shared" ca="1" si="445"/>
        <v>0</v>
      </c>
      <c r="DH123" s="16">
        <f t="shared" ca="1" si="445"/>
        <v>0</v>
      </c>
      <c r="DI123" s="3"/>
      <c r="DJ123" s="35">
        <f t="shared" si="261"/>
        <v>3.0170124628241604E-2</v>
      </c>
      <c r="DK123" s="15">
        <f>Test!CN122</f>
        <v>0.116379585044611</v>
      </c>
      <c r="DL123" s="15">
        <f>Test!CO122</f>
        <v>0.96249026060104304</v>
      </c>
      <c r="DM123" s="15">
        <f>Test!CP122</f>
        <v>0.96114122867584195</v>
      </c>
      <c r="DN123" s="15">
        <f>Test!CQ122</f>
        <v>32.189759777942697</v>
      </c>
      <c r="DO123" s="15">
        <f>Test!CR122</f>
        <v>41.552549611397502</v>
      </c>
      <c r="DP123" s="15">
        <f>Test!CS122</f>
        <v>43.1195664997203</v>
      </c>
      <c r="DQ123" s="15">
        <f>Test!CT122</f>
        <v>0.34395927190780601</v>
      </c>
      <c r="DR123" s="15">
        <f>Test!CU122</f>
        <v>0.99554705619812001</v>
      </c>
      <c r="DS123" s="15">
        <f>Test!CV122</f>
        <v>0.18493531644344299</v>
      </c>
      <c r="DT123" s="15">
        <f>Test!CW122</f>
        <v>0.93299853801727295</v>
      </c>
      <c r="DU123" s="15">
        <f>Test!CX122</f>
        <v>71.277437000000006</v>
      </c>
      <c r="DV123" s="15">
        <f>Test!CY122</f>
        <v>28.991920826305101</v>
      </c>
      <c r="DW123" s="15" t="str">
        <f>Test!CZ122</f>
        <v>None</v>
      </c>
      <c r="DX123" s="15">
        <f>Test!DA122</f>
        <v>1.6138920000000001</v>
      </c>
      <c r="DY123" s="15">
        <f>Test!DB122</f>
        <v>1.6138920000000001</v>
      </c>
      <c r="DZ123" s="15">
        <f>Test!DC122</f>
        <v>1058.8262749999999</v>
      </c>
      <c r="EA123" s="15">
        <f>Test!DD122</f>
        <v>1058.8262749999999</v>
      </c>
      <c r="EB123" s="16">
        <f t="shared" ref="EB123:EL123" ca="1" si="446">bdRateExtend($F122:$F126,G122:G126,$DK122:$DK126,DL122:DL126)</f>
        <v>-0.10078088753319925</v>
      </c>
      <c r="EC123" s="16">
        <f t="shared" ca="1" si="446"/>
        <v>-0.10204425878306334</v>
      </c>
      <c r="ED123" s="16">
        <f t="shared" ca="1" si="446"/>
        <v>-0.10450721140540531</v>
      </c>
      <c r="EE123" s="16">
        <f t="shared" ca="1" si="446"/>
        <v>-0.68668250684827314</v>
      </c>
      <c r="EF123" s="16">
        <f t="shared" ca="1" si="446"/>
        <v>-0.73432268759619723</v>
      </c>
      <c r="EG123" s="16">
        <f t="shared" ca="1" si="446"/>
        <v>-9.702758794782318E-2</v>
      </c>
      <c r="EH123" s="16">
        <f t="shared" ca="1" si="446"/>
        <v>-0.20182637244368395</v>
      </c>
      <c r="EI123" s="16">
        <f t="shared" ca="1" si="446"/>
        <v>-0.10563913173966011</v>
      </c>
      <c r="EJ123" s="16">
        <f t="shared" ca="1" si="446"/>
        <v>-0.11489796130697338</v>
      </c>
      <c r="EK123" s="16">
        <f t="shared" ca="1" si="446"/>
        <v>-0.10233222491447036</v>
      </c>
      <c r="EL123" s="16">
        <f t="shared" ca="1" si="446"/>
        <v>-8.2657000457394436E-2</v>
      </c>
      <c r="EM123" s="3"/>
      <c r="EN123" s="35">
        <f t="shared" si="263"/>
        <v>1</v>
      </c>
      <c r="EO123" s="15">
        <f>Test!DR122</f>
        <v>0</v>
      </c>
      <c r="EP123" s="15">
        <f>Test!DS122</f>
        <v>0</v>
      </c>
      <c r="EQ123" s="15">
        <f>Test!DT122</f>
        <v>0</v>
      </c>
      <c r="ER123" s="15">
        <f>Test!DU122</f>
        <v>0</v>
      </c>
      <c r="ES123" s="15">
        <f>Test!DV122</f>
        <v>0</v>
      </c>
      <c r="ET123" s="15">
        <f>Test!DW122</f>
        <v>0</v>
      </c>
      <c r="EU123" s="15">
        <f>Test!DX122</f>
        <v>0</v>
      </c>
      <c r="EV123" s="15">
        <f>Test!DY122</f>
        <v>0</v>
      </c>
      <c r="EW123" s="15">
        <f>Test!DZ122</f>
        <v>0</v>
      </c>
      <c r="EX123" s="15">
        <f>Test!EA122</f>
        <v>0</v>
      </c>
      <c r="EY123" s="15">
        <f>Test!EB122</f>
        <v>0</v>
      </c>
      <c r="EZ123" s="15">
        <f>Test!EC122</f>
        <v>0</v>
      </c>
      <c r="FA123" s="15">
        <f>Test!ED122</f>
        <v>0</v>
      </c>
      <c r="FB123" s="15">
        <f>Test!EE122</f>
        <v>0</v>
      </c>
      <c r="FC123" s="15">
        <f>Test!EF122</f>
        <v>0</v>
      </c>
      <c r="FD123" s="15">
        <f>Test!EG122</f>
        <v>0</v>
      </c>
      <c r="FE123" s="15">
        <f>Test!EH122</f>
        <v>0</v>
      </c>
      <c r="FF123" s="16">
        <f t="shared" ref="FF123:FP123" ca="1" si="447">bdRateExtend($F122:$F126,G122:G126,$EO122:$EO126,EP122:EP126)</f>
        <v>1</v>
      </c>
      <c r="FG123" s="16">
        <f t="shared" ca="1" si="447"/>
        <v>1</v>
      </c>
      <c r="FH123" s="16">
        <f t="shared" ca="1" si="447"/>
        <v>1</v>
      </c>
      <c r="FI123" s="16">
        <f t="shared" ca="1" si="447"/>
        <v>1</v>
      </c>
      <c r="FJ123" s="16">
        <f t="shared" ca="1" si="447"/>
        <v>1</v>
      </c>
      <c r="FK123" s="16">
        <f t="shared" ca="1" si="447"/>
        <v>1</v>
      </c>
      <c r="FL123" s="16">
        <f t="shared" ca="1" si="447"/>
        <v>1</v>
      </c>
      <c r="FM123" s="16">
        <f t="shared" ca="1" si="447"/>
        <v>1</v>
      </c>
      <c r="FN123" s="16">
        <f t="shared" ca="1" si="447"/>
        <v>1</v>
      </c>
      <c r="FO123" s="16">
        <f t="shared" ca="1" si="447"/>
        <v>1</v>
      </c>
      <c r="FP123" s="16">
        <f t="shared" ca="1" si="447"/>
        <v>1</v>
      </c>
      <c r="FQ123" s="55"/>
      <c r="FR123" s="35">
        <f t="shared" si="265"/>
        <v>1</v>
      </c>
      <c r="FS123" s="15">
        <f>Test!EV122</f>
        <v>0</v>
      </c>
      <c r="FT123" s="15">
        <f>Test!EW122</f>
        <v>0</v>
      </c>
      <c r="FU123" s="15">
        <f>Test!EX122</f>
        <v>0</v>
      </c>
      <c r="FV123" s="15">
        <f>Test!EY122</f>
        <v>0</v>
      </c>
      <c r="FW123" s="15">
        <f>Test!EZ122</f>
        <v>0</v>
      </c>
      <c r="FX123" s="15">
        <f>Test!FA122</f>
        <v>0</v>
      </c>
      <c r="FY123" s="15">
        <f>Test!FB122</f>
        <v>0</v>
      </c>
      <c r="FZ123" s="15">
        <f>Test!FC122</f>
        <v>0</v>
      </c>
      <c r="GA123" s="15">
        <f>Test!FD122</f>
        <v>0</v>
      </c>
      <c r="GB123" s="15">
        <f>Test!FE122</f>
        <v>0</v>
      </c>
      <c r="GC123" s="15">
        <f>Test!FF122</f>
        <v>0</v>
      </c>
      <c r="GD123" s="15">
        <f>Test!FG122</f>
        <v>0</v>
      </c>
      <c r="GE123" s="15">
        <f>Test!FH122</f>
        <v>0</v>
      </c>
      <c r="GF123" s="15">
        <f>Test!FI122</f>
        <v>0</v>
      </c>
      <c r="GG123" s="15">
        <f>Test!FJ122</f>
        <v>0</v>
      </c>
      <c r="GH123" s="15">
        <f>Test!FK122</f>
        <v>0</v>
      </c>
      <c r="GI123" s="15">
        <f>Test!FL122</f>
        <v>0</v>
      </c>
      <c r="GJ123" s="16">
        <f t="shared" ref="GJ123:GT123" ca="1" si="448">bdRateExtend($F122:$F126,G122:G126,$FS122:$FS126,FT122:FT126)</f>
        <v>1</v>
      </c>
      <c r="GK123" s="16">
        <f t="shared" ca="1" si="448"/>
        <v>1</v>
      </c>
      <c r="GL123" s="16">
        <f t="shared" ca="1" si="448"/>
        <v>1</v>
      </c>
      <c r="GM123" s="16">
        <f t="shared" ca="1" si="448"/>
        <v>1</v>
      </c>
      <c r="GN123" s="16">
        <f t="shared" ca="1" si="448"/>
        <v>1</v>
      </c>
      <c r="GO123" s="16">
        <f t="shared" ca="1" si="448"/>
        <v>1</v>
      </c>
      <c r="GP123" s="16">
        <f t="shared" ca="1" si="448"/>
        <v>1</v>
      </c>
      <c r="GQ123" s="16">
        <f t="shared" ca="1" si="448"/>
        <v>1</v>
      </c>
      <c r="GR123" s="16">
        <f t="shared" ca="1" si="448"/>
        <v>1</v>
      </c>
      <c r="GS123" s="16">
        <f t="shared" ca="1" si="448"/>
        <v>1</v>
      </c>
      <c r="GT123" s="16">
        <f t="shared" ca="1" si="448"/>
        <v>1</v>
      </c>
      <c r="GU123" s="55"/>
      <c r="GV123" s="35">
        <f t="shared" si="267"/>
        <v>1</v>
      </c>
      <c r="GW123" s="15">
        <f>Test!FZ122</f>
        <v>0</v>
      </c>
      <c r="GX123" s="15">
        <f>Test!GA122</f>
        <v>0</v>
      </c>
      <c r="GY123" s="15">
        <f>Test!GB122</f>
        <v>0</v>
      </c>
      <c r="GZ123" s="15">
        <f>Test!GC122</f>
        <v>0</v>
      </c>
      <c r="HA123" s="15">
        <f>Test!GD122</f>
        <v>0</v>
      </c>
      <c r="HB123" s="15">
        <f>Test!GE122</f>
        <v>0</v>
      </c>
      <c r="HC123" s="15">
        <f>Test!GF122</f>
        <v>0</v>
      </c>
      <c r="HD123" s="15">
        <f>Test!GG122</f>
        <v>0</v>
      </c>
      <c r="HE123" s="15">
        <f>Test!GH122</f>
        <v>0</v>
      </c>
      <c r="HF123" s="15">
        <f>Test!GI122</f>
        <v>0</v>
      </c>
      <c r="HG123" s="15">
        <f>Test!GJ122</f>
        <v>0</v>
      </c>
      <c r="HH123" s="15">
        <f>Test!GK122</f>
        <v>0</v>
      </c>
      <c r="HI123" s="15">
        <f>Test!GL122</f>
        <v>0</v>
      </c>
      <c r="HJ123" s="15">
        <f>Test!GM122</f>
        <v>0</v>
      </c>
      <c r="HK123" s="15">
        <f>Test!GN122</f>
        <v>0</v>
      </c>
      <c r="HL123" s="15">
        <f>Test!GO122</f>
        <v>0</v>
      </c>
      <c r="HM123" s="15">
        <f>Test!GP122</f>
        <v>0</v>
      </c>
      <c r="HN123" s="16">
        <f t="shared" ref="HN123:HX123" ca="1" si="449">bdRateExtend($F122:$F126,G122:G126,$GW122:$GW126,GX122:GX126)</f>
        <v>1</v>
      </c>
      <c r="HO123" s="16">
        <f t="shared" ca="1" si="449"/>
        <v>1</v>
      </c>
      <c r="HP123" s="16">
        <f t="shared" ca="1" si="449"/>
        <v>1</v>
      </c>
      <c r="HQ123" s="16">
        <f t="shared" ca="1" si="449"/>
        <v>1</v>
      </c>
      <c r="HR123" s="16">
        <f t="shared" ca="1" si="449"/>
        <v>1</v>
      </c>
      <c r="HS123" s="16">
        <f t="shared" ca="1" si="449"/>
        <v>1</v>
      </c>
      <c r="HT123" s="16">
        <f t="shared" ca="1" si="449"/>
        <v>1</v>
      </c>
      <c r="HU123" s="16">
        <f t="shared" ca="1" si="449"/>
        <v>1</v>
      </c>
      <c r="HV123" s="16">
        <f t="shared" ca="1" si="449"/>
        <v>1</v>
      </c>
      <c r="HW123" s="16">
        <f t="shared" ca="1" si="449"/>
        <v>1</v>
      </c>
      <c r="HX123" s="16">
        <f t="shared" ca="1" si="449"/>
        <v>1</v>
      </c>
      <c r="HY123" s="3"/>
      <c r="HZ123" s="35">
        <f t="shared" si="269"/>
        <v>1</v>
      </c>
      <c r="IA123" s="15">
        <f>Test!HD122</f>
        <v>0</v>
      </c>
      <c r="IB123" s="15">
        <f>Test!HE122</f>
        <v>0</v>
      </c>
      <c r="IC123" s="15">
        <f>Test!HF122</f>
        <v>0</v>
      </c>
      <c r="ID123" s="15">
        <f>Test!HG122</f>
        <v>0</v>
      </c>
      <c r="IE123" s="15">
        <f>Test!HH122</f>
        <v>0</v>
      </c>
      <c r="IF123" s="15">
        <f>Test!HI122</f>
        <v>0</v>
      </c>
      <c r="IG123" s="15">
        <f>Test!HJ122</f>
        <v>0</v>
      </c>
      <c r="IH123" s="15">
        <f>Test!HK122</f>
        <v>0</v>
      </c>
      <c r="II123" s="15">
        <f>Test!HL122</f>
        <v>0</v>
      </c>
      <c r="IJ123" s="15">
        <f>Test!HM122</f>
        <v>0</v>
      </c>
      <c r="IK123" s="15">
        <f>Test!HN122</f>
        <v>0</v>
      </c>
      <c r="IL123" s="15">
        <f>Test!HO122</f>
        <v>0</v>
      </c>
      <c r="IM123" s="15">
        <f>Test!HP122</f>
        <v>0</v>
      </c>
      <c r="IN123" s="15">
        <f>Test!HQ122</f>
        <v>0</v>
      </c>
      <c r="IO123" s="15">
        <f>Test!HR122</f>
        <v>0</v>
      </c>
      <c r="IP123" s="15">
        <f>Test!HS122</f>
        <v>0</v>
      </c>
      <c r="IQ123" s="15">
        <f>Test!HT122</f>
        <v>0</v>
      </c>
      <c r="IR123" s="16">
        <f t="shared" ref="IR123:JB123" ca="1" si="450">bdRateExtend($F122:$F126,G122:G126,$IA122:$IA126,IB122:IB126)</f>
        <v>1</v>
      </c>
      <c r="IS123" s="16">
        <f t="shared" ca="1" si="450"/>
        <v>1</v>
      </c>
      <c r="IT123" s="16">
        <f t="shared" ca="1" si="450"/>
        <v>1</v>
      </c>
      <c r="IU123" s="16">
        <f t="shared" ca="1" si="450"/>
        <v>1</v>
      </c>
      <c r="IV123" s="16">
        <f t="shared" ca="1" si="450"/>
        <v>1</v>
      </c>
      <c r="IW123" s="16">
        <f t="shared" ca="1" si="450"/>
        <v>1</v>
      </c>
      <c r="IX123" s="16">
        <f t="shared" ca="1" si="450"/>
        <v>1</v>
      </c>
      <c r="IY123" s="16">
        <f t="shared" ca="1" si="450"/>
        <v>1</v>
      </c>
      <c r="IZ123" s="16">
        <f t="shared" ca="1" si="450"/>
        <v>1</v>
      </c>
      <c r="JA123" s="16">
        <f t="shared" ca="1" si="450"/>
        <v>1</v>
      </c>
      <c r="JB123" s="16">
        <f t="shared" ca="1" si="450"/>
        <v>1</v>
      </c>
      <c r="JC123" s="3"/>
      <c r="JD123" s="35">
        <f t="shared" si="271"/>
        <v>1</v>
      </c>
      <c r="JE123" s="15">
        <f>Test!IH122</f>
        <v>0</v>
      </c>
      <c r="JF123" s="15">
        <f>Test!II122</f>
        <v>0</v>
      </c>
      <c r="JG123" s="15">
        <f>Test!IJ122</f>
        <v>0</v>
      </c>
      <c r="JH123" s="15">
        <f>Test!IK122</f>
        <v>0</v>
      </c>
      <c r="JI123" s="15">
        <f>Test!IL122</f>
        <v>0</v>
      </c>
      <c r="JJ123" s="15">
        <f>Test!IM122</f>
        <v>0</v>
      </c>
      <c r="JK123" s="15">
        <f>Test!IN122</f>
        <v>0</v>
      </c>
      <c r="JL123" s="15">
        <f>Test!IO122</f>
        <v>0</v>
      </c>
      <c r="JM123" s="15">
        <f>Test!IP122</f>
        <v>0</v>
      </c>
      <c r="JN123" s="15">
        <f>Test!IQ122</f>
        <v>0</v>
      </c>
      <c r="JO123" s="15">
        <f>Test!IR122</f>
        <v>0</v>
      </c>
      <c r="JP123" s="15">
        <f>Test!IS122</f>
        <v>0</v>
      </c>
      <c r="JQ123" s="15">
        <f>Test!IT122</f>
        <v>0</v>
      </c>
      <c r="JR123" s="15">
        <f>Test!IU122</f>
        <v>0</v>
      </c>
      <c r="JS123" s="15">
        <f>Test!IV122</f>
        <v>0</v>
      </c>
      <c r="JT123" s="15">
        <f>Test!IW122</f>
        <v>0</v>
      </c>
      <c r="JU123" s="15">
        <f>Test!IX122</f>
        <v>0</v>
      </c>
      <c r="JV123" s="16">
        <f t="shared" ref="JV123:KF123" ca="1" si="451">bdRateExtend($F122:$F126,G122:G126,$JE122:$JE126,JF122:JF126)</f>
        <v>1</v>
      </c>
      <c r="JW123" s="16">
        <f t="shared" ca="1" si="451"/>
        <v>1</v>
      </c>
      <c r="JX123" s="16">
        <f t="shared" ca="1" si="451"/>
        <v>1</v>
      </c>
      <c r="JY123" s="16">
        <f t="shared" ca="1" si="451"/>
        <v>1</v>
      </c>
      <c r="JZ123" s="16">
        <f t="shared" ca="1" si="451"/>
        <v>1</v>
      </c>
      <c r="KA123" s="16">
        <f t="shared" ca="1" si="451"/>
        <v>1</v>
      </c>
      <c r="KB123" s="16">
        <f t="shared" ca="1" si="451"/>
        <v>1</v>
      </c>
      <c r="KC123" s="16">
        <f t="shared" ca="1" si="451"/>
        <v>1</v>
      </c>
      <c r="KD123" s="16">
        <f t="shared" ca="1" si="451"/>
        <v>1</v>
      </c>
      <c r="KE123" s="16">
        <f t="shared" ca="1" si="451"/>
        <v>1</v>
      </c>
      <c r="KF123" s="16">
        <f t="shared" ca="1" si="451"/>
        <v>1</v>
      </c>
      <c r="KG123" s="3"/>
      <c r="KH123" s="35">
        <f t="shared" si="273"/>
        <v>1</v>
      </c>
      <c r="KI123" s="15">
        <f>Test!JL122</f>
        <v>0</v>
      </c>
      <c r="KJ123" s="15">
        <f>Test!JM122</f>
        <v>0</v>
      </c>
      <c r="KK123" s="15">
        <f>Test!JN122</f>
        <v>0</v>
      </c>
      <c r="KL123" s="15">
        <f>Test!JO122</f>
        <v>0</v>
      </c>
      <c r="KM123" s="15">
        <f>Test!JP122</f>
        <v>0</v>
      </c>
      <c r="KN123" s="15">
        <f>Test!JQ122</f>
        <v>0</v>
      </c>
      <c r="KO123" s="15">
        <f>Test!JR122</f>
        <v>0</v>
      </c>
      <c r="KP123" s="15">
        <f>Test!JS122</f>
        <v>0</v>
      </c>
      <c r="KQ123" s="15">
        <f>Test!JT122</f>
        <v>0</v>
      </c>
      <c r="KR123" s="15">
        <f>Test!JU122</f>
        <v>0</v>
      </c>
      <c r="KS123" s="15">
        <f>Test!JV122</f>
        <v>0</v>
      </c>
      <c r="KT123" s="15">
        <f>Test!JW122</f>
        <v>0</v>
      </c>
      <c r="KU123" s="15">
        <f>Test!JX122</f>
        <v>0</v>
      </c>
      <c r="KV123" s="15">
        <f>Test!JY122</f>
        <v>0</v>
      </c>
      <c r="KW123" s="15">
        <f>Test!JZ122</f>
        <v>0</v>
      </c>
      <c r="KX123" s="15">
        <f>Test!KA122</f>
        <v>0</v>
      </c>
      <c r="KY123" s="15">
        <f>Test!KB122</f>
        <v>0</v>
      </c>
      <c r="KZ123" s="16">
        <f t="shared" ref="KZ123:LJ123" ca="1" si="452">bdRateExtend($F122:$F126,G122:G126,$KI122:$KI126,KJ122:KJ126)</f>
        <v>1</v>
      </c>
      <c r="LA123" s="16">
        <f t="shared" ca="1" si="452"/>
        <v>1</v>
      </c>
      <c r="LB123" s="16">
        <f t="shared" ca="1" si="452"/>
        <v>1</v>
      </c>
      <c r="LC123" s="16">
        <f t="shared" ca="1" si="452"/>
        <v>1</v>
      </c>
      <c r="LD123" s="16">
        <f t="shared" ca="1" si="452"/>
        <v>1</v>
      </c>
      <c r="LE123" s="16">
        <f t="shared" ca="1" si="452"/>
        <v>1</v>
      </c>
      <c r="LF123" s="16">
        <f t="shared" ca="1" si="452"/>
        <v>1</v>
      </c>
      <c r="LG123" s="16">
        <f t="shared" ca="1" si="452"/>
        <v>1</v>
      </c>
      <c r="LH123" s="16">
        <f t="shared" ca="1" si="452"/>
        <v>1</v>
      </c>
      <c r="LI123" s="16">
        <f t="shared" ca="1" si="452"/>
        <v>1</v>
      </c>
      <c r="LJ123" s="16">
        <f t="shared" ca="1" si="452"/>
        <v>1</v>
      </c>
      <c r="LK123" s="3"/>
      <c r="LL123" s="35">
        <f t="shared" si="275"/>
        <v>1</v>
      </c>
      <c r="LM123" s="15">
        <f>Test!KP122</f>
        <v>0</v>
      </c>
      <c r="LN123" s="15">
        <f>Test!KQ122</f>
        <v>0</v>
      </c>
      <c r="LO123" s="15">
        <f>Test!KR122</f>
        <v>0</v>
      </c>
      <c r="LP123" s="15">
        <f>Test!KS122</f>
        <v>0</v>
      </c>
      <c r="LQ123" s="15">
        <f>Test!KT122</f>
        <v>0</v>
      </c>
      <c r="LR123" s="15">
        <f>Test!KU122</f>
        <v>0</v>
      </c>
      <c r="LS123" s="15">
        <f>Test!KV122</f>
        <v>0</v>
      </c>
      <c r="LT123" s="15">
        <f>Test!KW122</f>
        <v>0</v>
      </c>
      <c r="LU123" s="15">
        <f>Test!KX122</f>
        <v>0</v>
      </c>
      <c r="LV123" s="15">
        <f>Test!KY122</f>
        <v>0</v>
      </c>
      <c r="LW123" s="15">
        <f>Test!KZ122</f>
        <v>0</v>
      </c>
      <c r="LX123" s="15">
        <f>Test!LA122</f>
        <v>0</v>
      </c>
      <c r="LY123" s="15">
        <f>Test!LB122</f>
        <v>0</v>
      </c>
      <c r="LZ123" s="15">
        <f>Test!LC122</f>
        <v>0</v>
      </c>
      <c r="MA123" s="15">
        <f>Test!LD122</f>
        <v>0</v>
      </c>
      <c r="MB123" s="15">
        <f>Test!LE122</f>
        <v>0</v>
      </c>
      <c r="MC123" s="15">
        <f>Test!LF122</f>
        <v>0</v>
      </c>
      <c r="MD123" s="16">
        <f t="shared" ref="MD123:MN123" ca="1" si="453">bdRateExtend($F122:$F126,G122:G126,$LM122:$LM126,LN122:LN126)</f>
        <v>1</v>
      </c>
      <c r="ME123" s="16">
        <f t="shared" ca="1" si="453"/>
        <v>1</v>
      </c>
      <c r="MF123" s="16">
        <f t="shared" ca="1" si="453"/>
        <v>1</v>
      </c>
      <c r="MG123" s="16">
        <f t="shared" ca="1" si="453"/>
        <v>1</v>
      </c>
      <c r="MH123" s="16">
        <f t="shared" ca="1" si="453"/>
        <v>1</v>
      </c>
      <c r="MI123" s="16">
        <f t="shared" ca="1" si="453"/>
        <v>1</v>
      </c>
      <c r="MJ123" s="16">
        <f t="shared" ca="1" si="453"/>
        <v>1</v>
      </c>
      <c r="MK123" s="16">
        <f t="shared" ca="1" si="453"/>
        <v>1</v>
      </c>
      <c r="ML123" s="16">
        <f t="shared" ca="1" si="453"/>
        <v>1</v>
      </c>
      <c r="MM123" s="16">
        <f t="shared" ca="1" si="453"/>
        <v>1</v>
      </c>
      <c r="MN123" s="16">
        <f t="shared" ca="1" si="453"/>
        <v>1</v>
      </c>
      <c r="MO123" s="55"/>
      <c r="MP123" s="35">
        <f t="shared" si="277"/>
        <v>1</v>
      </c>
      <c r="MQ123" s="15">
        <f>Test!LT122</f>
        <v>0</v>
      </c>
      <c r="MR123" s="15">
        <f>Test!LU122</f>
        <v>0</v>
      </c>
      <c r="MS123" s="15">
        <f>Test!LV122</f>
        <v>0</v>
      </c>
      <c r="MT123" s="15">
        <f>Test!LW122</f>
        <v>0</v>
      </c>
      <c r="MU123" s="15">
        <f>Test!LX122</f>
        <v>0</v>
      </c>
      <c r="MV123" s="15">
        <f>Test!LY122</f>
        <v>0</v>
      </c>
      <c r="MW123" s="15">
        <f>Test!LZ122</f>
        <v>0</v>
      </c>
      <c r="MX123" s="15">
        <f>Test!MA122</f>
        <v>0</v>
      </c>
      <c r="MY123" s="15">
        <f>Test!MB122</f>
        <v>0</v>
      </c>
      <c r="MZ123" s="15">
        <f>Test!MC122</f>
        <v>0</v>
      </c>
      <c r="NA123" s="15">
        <f>Test!MD122</f>
        <v>0</v>
      </c>
      <c r="NB123" s="15">
        <f>Test!ME122</f>
        <v>0</v>
      </c>
      <c r="NC123" s="15">
        <f>Test!MF122</f>
        <v>0</v>
      </c>
      <c r="ND123" s="15">
        <f>Test!MG122</f>
        <v>0</v>
      </c>
      <c r="NE123" s="15">
        <f>Test!MH122</f>
        <v>0</v>
      </c>
      <c r="NF123" s="15">
        <f>Test!MI122</f>
        <v>0</v>
      </c>
      <c r="NG123" s="15">
        <f>Test!MJ122</f>
        <v>0</v>
      </c>
      <c r="NH123" s="16">
        <f t="shared" ref="NH123:NR123" ca="1" si="454">bdRateExtend($F122:$F126,G122:G126,$MQ122:$MQ126,MR122:MR126)</f>
        <v>1</v>
      </c>
      <c r="NI123" s="16">
        <f t="shared" ca="1" si="454"/>
        <v>1</v>
      </c>
      <c r="NJ123" s="16">
        <f t="shared" ca="1" si="454"/>
        <v>1</v>
      </c>
      <c r="NK123" s="16">
        <f t="shared" ca="1" si="454"/>
        <v>1</v>
      </c>
      <c r="NL123" s="16">
        <f t="shared" ca="1" si="454"/>
        <v>1</v>
      </c>
      <c r="NM123" s="16">
        <f t="shared" ca="1" si="454"/>
        <v>1</v>
      </c>
      <c r="NN123" s="16">
        <f t="shared" ca="1" si="454"/>
        <v>1</v>
      </c>
      <c r="NO123" s="16">
        <f t="shared" ca="1" si="454"/>
        <v>1</v>
      </c>
      <c r="NP123" s="16">
        <f t="shared" ca="1" si="454"/>
        <v>1</v>
      </c>
      <c r="NQ123" s="16">
        <f t="shared" ca="1" si="454"/>
        <v>1</v>
      </c>
      <c r="NR123" s="16">
        <f t="shared" ca="1" si="454"/>
        <v>1</v>
      </c>
      <c r="NS123" s="55"/>
      <c r="NT123" s="35">
        <f t="shared" si="281"/>
        <v>1</v>
      </c>
      <c r="NU123" s="15">
        <f>Test!MX122</f>
        <v>0</v>
      </c>
      <c r="NV123" s="15">
        <f>Test!MY122</f>
        <v>0</v>
      </c>
      <c r="NW123" s="15">
        <f>Test!MZ122</f>
        <v>0</v>
      </c>
      <c r="NX123" s="15">
        <f>Test!NA122</f>
        <v>0</v>
      </c>
      <c r="NY123" s="15">
        <f>Test!NB122</f>
        <v>0</v>
      </c>
      <c r="NZ123" s="15">
        <f>Test!NC122</f>
        <v>0</v>
      </c>
      <c r="OA123" s="15">
        <f>Test!ND122</f>
        <v>0</v>
      </c>
      <c r="OB123" s="15">
        <f>Test!NE122</f>
        <v>0</v>
      </c>
      <c r="OC123" s="15">
        <f>Test!NF122</f>
        <v>0</v>
      </c>
      <c r="OD123" s="15">
        <f>Test!NG122</f>
        <v>0</v>
      </c>
      <c r="OE123" s="15">
        <f>Test!NH122</f>
        <v>0</v>
      </c>
      <c r="OF123" s="15">
        <f>Test!NI122</f>
        <v>0</v>
      </c>
      <c r="OG123" s="15">
        <f>Test!NJ122</f>
        <v>0</v>
      </c>
      <c r="OH123" s="15">
        <f>Test!NK122</f>
        <v>0</v>
      </c>
      <c r="OI123" s="15">
        <f>Test!NL122</f>
        <v>0</v>
      </c>
      <c r="OJ123" s="15">
        <f>Test!NM122</f>
        <v>0</v>
      </c>
      <c r="OK123" s="15">
        <f>Test!NN122</f>
        <v>0</v>
      </c>
      <c r="OL123" s="16">
        <f t="shared" ref="OL123:OV123" ca="1" si="455">bdRateExtend($F122:$F126,G122:G126,$NU122:$NU126,NV122:NV126)</f>
        <v>1</v>
      </c>
      <c r="OM123" s="16">
        <f t="shared" ca="1" si="455"/>
        <v>1</v>
      </c>
      <c r="ON123" s="16">
        <f t="shared" ca="1" si="455"/>
        <v>1</v>
      </c>
      <c r="OO123" s="16">
        <f t="shared" ca="1" si="455"/>
        <v>1</v>
      </c>
      <c r="OP123" s="16">
        <f t="shared" ca="1" si="455"/>
        <v>1</v>
      </c>
      <c r="OQ123" s="16">
        <f t="shared" ca="1" si="455"/>
        <v>1</v>
      </c>
      <c r="OR123" s="16">
        <f t="shared" ca="1" si="455"/>
        <v>1</v>
      </c>
      <c r="OS123" s="16">
        <f t="shared" ca="1" si="455"/>
        <v>1</v>
      </c>
      <c r="OT123" s="16">
        <f t="shared" ca="1" si="455"/>
        <v>1</v>
      </c>
      <c r="OU123" s="16">
        <f t="shared" ca="1" si="455"/>
        <v>1</v>
      </c>
      <c r="OV123" s="16">
        <f t="shared" ca="1" si="455"/>
        <v>1</v>
      </c>
      <c r="OW123" s="55"/>
      <c r="OX123" s="35">
        <f t="shared" si="282"/>
        <v>1</v>
      </c>
      <c r="OY123" s="15">
        <f>Test!OB122</f>
        <v>0</v>
      </c>
      <c r="OZ123" s="15">
        <f>Test!OC122</f>
        <v>0</v>
      </c>
      <c r="PA123" s="15">
        <f>Test!OD122</f>
        <v>0</v>
      </c>
      <c r="PB123" s="15">
        <f>Test!OE122</f>
        <v>0</v>
      </c>
      <c r="PC123" s="15">
        <f>Test!OF122</f>
        <v>0</v>
      </c>
      <c r="PD123" s="15">
        <f>Test!OG122</f>
        <v>0</v>
      </c>
      <c r="PE123" s="15">
        <f>Test!OH122</f>
        <v>0</v>
      </c>
      <c r="PF123" s="15">
        <f>Test!OI122</f>
        <v>0</v>
      </c>
      <c r="PG123" s="15">
        <f>Test!OJ122</f>
        <v>0</v>
      </c>
      <c r="PH123" s="15">
        <f>Test!OK122</f>
        <v>0</v>
      </c>
      <c r="PI123" s="15">
        <f>Test!OL122</f>
        <v>0</v>
      </c>
      <c r="PJ123" s="15">
        <f>Test!OM122</f>
        <v>0</v>
      </c>
      <c r="PK123" s="15">
        <f>Test!ON122</f>
        <v>0</v>
      </c>
      <c r="PL123" s="15">
        <f>Test!OO122</f>
        <v>0</v>
      </c>
      <c r="PM123" s="15">
        <f>Test!OP122</f>
        <v>0</v>
      </c>
      <c r="PN123" s="15">
        <f>Test!OQ122</f>
        <v>0</v>
      </c>
      <c r="PO123" s="15">
        <f>Test!OR122</f>
        <v>0</v>
      </c>
      <c r="PP123" s="16">
        <f t="shared" ref="PP123:PZ123" ca="1" si="456">bdRateExtend($F122:$F126,G122:G126,$OY122:$OY126,OZ122:OZ126)</f>
        <v>1</v>
      </c>
      <c r="PQ123" s="16">
        <f t="shared" ca="1" si="456"/>
        <v>1</v>
      </c>
      <c r="PR123" s="16">
        <f t="shared" ca="1" si="456"/>
        <v>1</v>
      </c>
      <c r="PS123" s="16">
        <f t="shared" ca="1" si="456"/>
        <v>1</v>
      </c>
      <c r="PT123" s="16">
        <f t="shared" ca="1" si="456"/>
        <v>1</v>
      </c>
      <c r="PU123" s="16">
        <f t="shared" ca="1" si="456"/>
        <v>1</v>
      </c>
      <c r="PV123" s="16">
        <f t="shared" ca="1" si="456"/>
        <v>1</v>
      </c>
      <c r="PW123" s="16">
        <f t="shared" ca="1" si="456"/>
        <v>1</v>
      </c>
      <c r="PX123" s="16">
        <f t="shared" ca="1" si="456"/>
        <v>1</v>
      </c>
      <c r="PY123" s="16">
        <f t="shared" ca="1" si="456"/>
        <v>1</v>
      </c>
      <c r="PZ123" s="16">
        <f t="shared" ca="1" si="456"/>
        <v>1</v>
      </c>
    </row>
    <row r="124" spans="3:442">
      <c r="C124" s="115"/>
      <c r="D124" s="26">
        <f t="shared" si="428"/>
        <v>0.25</v>
      </c>
      <c r="E124" s="35">
        <f t="shared" ca="1" si="254"/>
        <v>7.5577113723267919E-2</v>
      </c>
      <c r="F124" s="15">
        <f ca="1">Reference!B123</f>
        <v>0.26889427843081698</v>
      </c>
      <c r="G124" s="15">
        <f ca="1">Reference!C123</f>
        <v>0.97953265905380205</v>
      </c>
      <c r="H124" s="15">
        <f ca="1">Reference!D123</f>
        <v>0.97903567552566495</v>
      </c>
      <c r="I124" s="15">
        <f ca="1">Reference!E123</f>
        <v>35.307924195089797</v>
      </c>
      <c r="J124" s="15">
        <f ca="1">Reference!F123</f>
        <v>40.461140476738102</v>
      </c>
      <c r="K124" s="15">
        <f ca="1">Reference!G123</f>
        <v>41.5997315270074</v>
      </c>
      <c r="L124" s="15">
        <f ca="1">Reference!H123</f>
        <v>0.45998954772949202</v>
      </c>
      <c r="M124" s="15">
        <f ca="1">Reference!I123</f>
        <v>0.99817973375320401</v>
      </c>
      <c r="N124" s="15">
        <f ca="1">Reference!J123</f>
        <v>0.13290788233280099</v>
      </c>
      <c r="O124" s="15">
        <f ca="1">Reference!K123</f>
        <v>0.96736413240432695</v>
      </c>
      <c r="P124" s="15">
        <f ca="1">Reference!L123</f>
        <v>84.959609999999998</v>
      </c>
      <c r="Q124" s="15">
        <f ca="1">Reference!M123</f>
        <v>32.895854203168199</v>
      </c>
      <c r="R124" s="15" t="str">
        <f ca="1">Reference!N123</f>
        <v>None</v>
      </c>
      <c r="S124" s="15">
        <f ca="1">Reference!O123</f>
        <v>1.220796</v>
      </c>
      <c r="T124" s="15">
        <f ca="1">Reference!P123</f>
        <v>1.220796</v>
      </c>
      <c r="U124" s="15">
        <f ca="1">Reference!Q123</f>
        <v>556.04523600000005</v>
      </c>
      <c r="V124" s="15">
        <f ca="1">Reference!R123</f>
        <v>556.04523600000005</v>
      </c>
      <c r="X124" s="15">
        <f t="shared" si="255"/>
        <v>6.1287353066119543E-3</v>
      </c>
      <c r="Y124" s="15">
        <f>Test!B123</f>
        <v>0.25153218382665299</v>
      </c>
      <c r="Z124" s="15">
        <f>Test!C123</f>
        <v>0.96174675226211503</v>
      </c>
      <c r="AA124" s="15">
        <f>Test!D123</f>
        <v>0.95916867256164495</v>
      </c>
      <c r="AB124" s="15">
        <f>Test!E123</f>
        <v>31.2390474525033</v>
      </c>
      <c r="AC124" s="15">
        <f>Test!F123</f>
        <v>38.728435307767697</v>
      </c>
      <c r="AD124" s="15">
        <f>Test!G123</f>
        <v>39.612076620089603</v>
      </c>
      <c r="AE124" s="15">
        <f>Test!H123</f>
        <v>0.35122299194335899</v>
      </c>
      <c r="AF124" s="15">
        <f>Test!I123</f>
        <v>0.99529510736465399</v>
      </c>
      <c r="AG124" s="15">
        <f>Test!J123</f>
        <v>0.18963293731212599</v>
      </c>
      <c r="AH124" s="15">
        <f>Test!K123</f>
        <v>0.93739062547683705</v>
      </c>
      <c r="AI124" s="15">
        <f>Test!L123</f>
        <v>77.415183999999996</v>
      </c>
      <c r="AJ124" s="15">
        <f>Test!M123</f>
        <v>29.0627604387223</v>
      </c>
      <c r="AK124" s="15" t="str">
        <f>Test!N123</f>
        <v>None</v>
      </c>
      <c r="AL124" s="15">
        <f>Test!O123</f>
        <v>0.92683400000000005</v>
      </c>
      <c r="AM124" s="15">
        <f>Test!P123</f>
        <v>0.92683400000000005</v>
      </c>
      <c r="AN124" s="15">
        <f>Test!Q123</f>
        <v>1.248041</v>
      </c>
      <c r="AO124" s="15">
        <f>Test!R123</f>
        <v>1.248041</v>
      </c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3"/>
      <c r="BB124" s="35">
        <f t="shared" si="257"/>
        <v>4.1424727376004888E-4</v>
      </c>
      <c r="BC124" s="15">
        <f>Test!AF123</f>
        <v>0.24989643818155999</v>
      </c>
      <c r="BD124" s="15">
        <f>Test!AG123</f>
        <v>0.96945846080779996</v>
      </c>
      <c r="BE124" s="15">
        <f>Test!AH123</f>
        <v>0.968672275543212</v>
      </c>
      <c r="BF124" s="15">
        <f>Test!AI123</f>
        <v>33.239854793347298</v>
      </c>
      <c r="BG124" s="15">
        <f>Test!AJ123</f>
        <v>41.330447512716503</v>
      </c>
      <c r="BH124" s="15">
        <f>Test!AK123</f>
        <v>41.906462952366297</v>
      </c>
      <c r="BI124" s="15">
        <f>Test!AL123</f>
        <v>0.38588970899581898</v>
      </c>
      <c r="BJ124" s="15">
        <f>Test!AM123</f>
        <v>0.99746382236480702</v>
      </c>
      <c r="BK124" s="15">
        <f>Test!AN123</f>
        <v>0.164646387100219</v>
      </c>
      <c r="BL124" s="15">
        <f>Test!AO123</f>
        <v>0.94821268320083596</v>
      </c>
      <c r="BM124" s="15">
        <f>Test!AP123</f>
        <v>81.558126999999999</v>
      </c>
      <c r="BN124" s="15">
        <f>Test!AQ123</f>
        <v>30.193504638888601</v>
      </c>
      <c r="BO124" s="15" t="str">
        <f>Test!AR123</f>
        <v>None</v>
      </c>
      <c r="BP124" s="15">
        <f>Test!AS123</f>
        <v>0.175011</v>
      </c>
      <c r="BQ124" s="15">
        <f>Test!AT123</f>
        <v>0.175011</v>
      </c>
      <c r="BR124" s="15">
        <f>Test!AU123</f>
        <v>2.752383</v>
      </c>
      <c r="BS124" s="15">
        <f>Test!AV123</f>
        <v>2.752383</v>
      </c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3"/>
      <c r="CF124" s="35">
        <f t="shared" si="259"/>
        <v>7.5577113723267919E-2</v>
      </c>
      <c r="CG124" s="15">
        <f>Test!BJ123</f>
        <v>0.26889427843081698</v>
      </c>
      <c r="CH124" s="15">
        <f>Test!BK123</f>
        <v>0.97953265905380205</v>
      </c>
      <c r="CI124" s="15">
        <f>Test!BL123</f>
        <v>0.97903567552566495</v>
      </c>
      <c r="CJ124" s="15">
        <f>Test!BM123</f>
        <v>35.307924195089797</v>
      </c>
      <c r="CK124" s="15">
        <f>Test!BN123</f>
        <v>40.461140476738102</v>
      </c>
      <c r="CL124" s="15">
        <f>Test!BO123</f>
        <v>41.5997315270074</v>
      </c>
      <c r="CM124" s="15">
        <f>Test!BP123</f>
        <v>0.45998954772949202</v>
      </c>
      <c r="CN124" s="15">
        <f>Test!BQ123</f>
        <v>0.99817973375320401</v>
      </c>
      <c r="CO124" s="15">
        <f>Test!BR123</f>
        <v>0.13290788233280099</v>
      </c>
      <c r="CP124" s="15">
        <f>Test!BS123</f>
        <v>0.96736413240432695</v>
      </c>
      <c r="CQ124" s="15">
        <f>Test!BT123</f>
        <v>84.959609999999998</v>
      </c>
      <c r="CR124" s="15">
        <f>Test!BU123</f>
        <v>32.895854203168199</v>
      </c>
      <c r="CS124" s="15" t="str">
        <f>Test!BV123</f>
        <v>None</v>
      </c>
      <c r="CT124" s="15">
        <f>Test!BW123</f>
        <v>1.220796</v>
      </c>
      <c r="CU124" s="15">
        <f>Test!BX123</f>
        <v>1.220796</v>
      </c>
      <c r="CV124" s="15">
        <f>Test!BY123</f>
        <v>556.04523600000005</v>
      </c>
      <c r="CW124" s="15">
        <f>Test!BZ123</f>
        <v>556.04523600000005</v>
      </c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3"/>
      <c r="DJ124" s="35">
        <f t="shared" si="261"/>
        <v>6.4349950431952019E-2</v>
      </c>
      <c r="DK124" s="15">
        <f>Test!CN123</f>
        <v>0.233912512392012</v>
      </c>
      <c r="DL124" s="15">
        <f>Test!CO123</f>
        <v>0.97869890928268399</v>
      </c>
      <c r="DM124" s="15">
        <f>Test!CP123</f>
        <v>0.97818177938461304</v>
      </c>
      <c r="DN124" s="15">
        <f>Test!CQ123</f>
        <v>35.195717315857003</v>
      </c>
      <c r="DO124" s="15">
        <f>Test!CR123</f>
        <v>43.815414926924902</v>
      </c>
      <c r="DP124" s="15">
        <f>Test!CS123</f>
        <v>45.084263445009697</v>
      </c>
      <c r="DQ124" s="15">
        <f>Test!CT123</f>
        <v>0.45449432730674699</v>
      </c>
      <c r="DR124" s="15">
        <f>Test!CU123</f>
        <v>0.99838453531265203</v>
      </c>
      <c r="DS124" s="15">
        <f>Test!CV123</f>
        <v>0.13505394756793901</v>
      </c>
      <c r="DT124" s="15">
        <f>Test!CW123</f>
        <v>0.96609264612197798</v>
      </c>
      <c r="DU124" s="15">
        <f>Test!CX123</f>
        <v>84.439233999999999</v>
      </c>
      <c r="DV124" s="15">
        <f>Test!CY123</f>
        <v>32.604439639697503</v>
      </c>
      <c r="DW124" s="15" t="str">
        <f>Test!CZ123</f>
        <v>None</v>
      </c>
      <c r="DX124" s="15">
        <f>Test!DA123</f>
        <v>1.290046</v>
      </c>
      <c r="DY124" s="15">
        <f>Test!DB123</f>
        <v>1.290046</v>
      </c>
      <c r="DZ124" s="15">
        <f>Test!DC123</f>
        <v>1526.3509309999999</v>
      </c>
      <c r="EA124" s="15">
        <f>Test!DD123</f>
        <v>1526.3509309999999</v>
      </c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3"/>
      <c r="EN124" s="35">
        <f t="shared" si="263"/>
        <v>1</v>
      </c>
      <c r="EO124" s="15">
        <f>Test!DR123</f>
        <v>0</v>
      </c>
      <c r="EP124" s="15">
        <f>Test!DS123</f>
        <v>0</v>
      </c>
      <c r="EQ124" s="15">
        <f>Test!DT123</f>
        <v>0</v>
      </c>
      <c r="ER124" s="15">
        <f>Test!DU123</f>
        <v>0</v>
      </c>
      <c r="ES124" s="15">
        <f>Test!DV123</f>
        <v>0</v>
      </c>
      <c r="ET124" s="15">
        <f>Test!DW123</f>
        <v>0</v>
      </c>
      <c r="EU124" s="15">
        <f>Test!DX123</f>
        <v>0</v>
      </c>
      <c r="EV124" s="15">
        <f>Test!DY123</f>
        <v>0</v>
      </c>
      <c r="EW124" s="15">
        <f>Test!DZ123</f>
        <v>0</v>
      </c>
      <c r="EX124" s="15">
        <f>Test!EA123</f>
        <v>0</v>
      </c>
      <c r="EY124" s="15">
        <f>Test!EB123</f>
        <v>0</v>
      </c>
      <c r="EZ124" s="15">
        <f>Test!EC123</f>
        <v>0</v>
      </c>
      <c r="FA124" s="15">
        <f>Test!ED123</f>
        <v>0</v>
      </c>
      <c r="FB124" s="15">
        <f>Test!EE123</f>
        <v>0</v>
      </c>
      <c r="FC124" s="15">
        <f>Test!EF123</f>
        <v>0</v>
      </c>
      <c r="FD124" s="15">
        <f>Test!EG123</f>
        <v>0</v>
      </c>
      <c r="FE124" s="15">
        <f>Test!EH123</f>
        <v>0</v>
      </c>
      <c r="FF124" s="16"/>
      <c r="FG124" s="16"/>
      <c r="FH124" s="16"/>
      <c r="FI124" s="16"/>
      <c r="FJ124" s="16"/>
      <c r="FK124" s="16"/>
      <c r="FL124" s="16"/>
      <c r="FM124" s="16"/>
      <c r="FN124" s="16"/>
      <c r="FO124" s="16"/>
      <c r="FP124" s="16"/>
      <c r="FQ124" s="55"/>
      <c r="FR124" s="35">
        <f t="shared" si="265"/>
        <v>1</v>
      </c>
      <c r="FS124" s="15">
        <f>Test!EV123</f>
        <v>0</v>
      </c>
      <c r="FT124" s="15">
        <f>Test!EW123</f>
        <v>0</v>
      </c>
      <c r="FU124" s="15">
        <f>Test!EX123</f>
        <v>0</v>
      </c>
      <c r="FV124" s="15">
        <f>Test!EY123</f>
        <v>0</v>
      </c>
      <c r="FW124" s="15">
        <f>Test!EZ123</f>
        <v>0</v>
      </c>
      <c r="FX124" s="15">
        <f>Test!FA123</f>
        <v>0</v>
      </c>
      <c r="FY124" s="15">
        <f>Test!FB123</f>
        <v>0</v>
      </c>
      <c r="FZ124" s="15">
        <f>Test!FC123</f>
        <v>0</v>
      </c>
      <c r="GA124" s="15">
        <f>Test!FD123</f>
        <v>0</v>
      </c>
      <c r="GB124" s="15">
        <f>Test!FE123</f>
        <v>0</v>
      </c>
      <c r="GC124" s="15">
        <f>Test!FF123</f>
        <v>0</v>
      </c>
      <c r="GD124" s="15">
        <f>Test!FG123</f>
        <v>0</v>
      </c>
      <c r="GE124" s="15">
        <f>Test!FH123</f>
        <v>0</v>
      </c>
      <c r="GF124" s="15">
        <f>Test!FI123</f>
        <v>0</v>
      </c>
      <c r="GG124" s="15">
        <f>Test!FJ123</f>
        <v>0</v>
      </c>
      <c r="GH124" s="15">
        <f>Test!FK123</f>
        <v>0</v>
      </c>
      <c r="GI124" s="15">
        <f>Test!FL123</f>
        <v>0</v>
      </c>
      <c r="GJ124" s="16"/>
      <c r="GK124" s="16"/>
      <c r="GL124" s="16"/>
      <c r="GM124" s="16"/>
      <c r="GN124" s="16"/>
      <c r="GO124" s="16"/>
      <c r="GP124" s="16"/>
      <c r="GQ124" s="16"/>
      <c r="GR124" s="16"/>
      <c r="GS124" s="16"/>
      <c r="GT124" s="16"/>
      <c r="GU124" s="55"/>
      <c r="GV124" s="35">
        <f t="shared" si="267"/>
        <v>1</v>
      </c>
      <c r="GW124" s="15">
        <f>Test!FZ123</f>
        <v>0</v>
      </c>
      <c r="GX124" s="15">
        <f>Test!GA123</f>
        <v>0</v>
      </c>
      <c r="GY124" s="15">
        <f>Test!GB123</f>
        <v>0</v>
      </c>
      <c r="GZ124" s="15">
        <f>Test!GC123</f>
        <v>0</v>
      </c>
      <c r="HA124" s="15">
        <f>Test!GD123</f>
        <v>0</v>
      </c>
      <c r="HB124" s="15">
        <f>Test!GE123</f>
        <v>0</v>
      </c>
      <c r="HC124" s="15">
        <f>Test!GF123</f>
        <v>0</v>
      </c>
      <c r="HD124" s="15">
        <f>Test!GG123</f>
        <v>0</v>
      </c>
      <c r="HE124" s="15">
        <f>Test!GH123</f>
        <v>0</v>
      </c>
      <c r="HF124" s="15">
        <f>Test!GI123</f>
        <v>0</v>
      </c>
      <c r="HG124" s="15">
        <f>Test!GJ123</f>
        <v>0</v>
      </c>
      <c r="HH124" s="15">
        <f>Test!GK123</f>
        <v>0</v>
      </c>
      <c r="HI124" s="15">
        <f>Test!GL123</f>
        <v>0</v>
      </c>
      <c r="HJ124" s="15">
        <f>Test!GM123</f>
        <v>0</v>
      </c>
      <c r="HK124" s="15">
        <f>Test!GN123</f>
        <v>0</v>
      </c>
      <c r="HL124" s="15">
        <f>Test!GO123</f>
        <v>0</v>
      </c>
      <c r="HM124" s="15">
        <f>Test!GP123</f>
        <v>0</v>
      </c>
      <c r="HN124" s="16"/>
      <c r="HO124" s="16"/>
      <c r="HP124" s="16"/>
      <c r="HQ124" s="16"/>
      <c r="HR124" s="16"/>
      <c r="HS124" s="16"/>
      <c r="HT124" s="16"/>
      <c r="HU124" s="16"/>
      <c r="HV124" s="16"/>
      <c r="HW124" s="16"/>
      <c r="HX124" s="16"/>
      <c r="HY124" s="3"/>
      <c r="HZ124" s="35">
        <f t="shared" si="269"/>
        <v>1</v>
      </c>
      <c r="IA124" s="15">
        <f>Test!HD123</f>
        <v>0</v>
      </c>
      <c r="IB124" s="15">
        <f>Test!HE123</f>
        <v>0</v>
      </c>
      <c r="IC124" s="15">
        <f>Test!HF123</f>
        <v>0</v>
      </c>
      <c r="ID124" s="15">
        <f>Test!HG123</f>
        <v>0</v>
      </c>
      <c r="IE124" s="15">
        <f>Test!HH123</f>
        <v>0</v>
      </c>
      <c r="IF124" s="15">
        <f>Test!HI123</f>
        <v>0</v>
      </c>
      <c r="IG124" s="15">
        <f>Test!HJ123</f>
        <v>0</v>
      </c>
      <c r="IH124" s="15">
        <f>Test!HK123</f>
        <v>0</v>
      </c>
      <c r="II124" s="15">
        <f>Test!HL123</f>
        <v>0</v>
      </c>
      <c r="IJ124" s="15">
        <f>Test!HM123</f>
        <v>0</v>
      </c>
      <c r="IK124" s="15">
        <f>Test!HN123</f>
        <v>0</v>
      </c>
      <c r="IL124" s="15">
        <f>Test!HO123</f>
        <v>0</v>
      </c>
      <c r="IM124" s="15">
        <f>Test!HP123</f>
        <v>0</v>
      </c>
      <c r="IN124" s="15">
        <f>Test!HQ123</f>
        <v>0</v>
      </c>
      <c r="IO124" s="15">
        <f>Test!HR123</f>
        <v>0</v>
      </c>
      <c r="IP124" s="15">
        <f>Test!HS123</f>
        <v>0</v>
      </c>
      <c r="IQ124" s="15">
        <f>Test!HT123</f>
        <v>0</v>
      </c>
      <c r="IR124" s="16"/>
      <c r="IS124" s="16"/>
      <c r="IT124" s="16"/>
      <c r="IU124" s="16"/>
      <c r="IV124" s="16"/>
      <c r="IW124" s="16"/>
      <c r="IX124" s="16"/>
      <c r="IY124" s="16"/>
      <c r="IZ124" s="16"/>
      <c r="JA124" s="16"/>
      <c r="JB124" s="16"/>
      <c r="JC124" s="3"/>
      <c r="JD124" s="35">
        <f t="shared" si="271"/>
        <v>1</v>
      </c>
      <c r="JE124" s="15">
        <f>Test!IH123</f>
        <v>0</v>
      </c>
      <c r="JF124" s="15">
        <f>Test!II123</f>
        <v>0</v>
      </c>
      <c r="JG124" s="15">
        <f>Test!IJ123</f>
        <v>0</v>
      </c>
      <c r="JH124" s="15">
        <f>Test!IK123</f>
        <v>0</v>
      </c>
      <c r="JI124" s="15">
        <f>Test!IL123</f>
        <v>0</v>
      </c>
      <c r="JJ124" s="15">
        <f>Test!IM123</f>
        <v>0</v>
      </c>
      <c r="JK124" s="15">
        <f>Test!IN123</f>
        <v>0</v>
      </c>
      <c r="JL124" s="15">
        <f>Test!IO123</f>
        <v>0</v>
      </c>
      <c r="JM124" s="15">
        <f>Test!IP123</f>
        <v>0</v>
      </c>
      <c r="JN124" s="15">
        <f>Test!IQ123</f>
        <v>0</v>
      </c>
      <c r="JO124" s="15">
        <f>Test!IR123</f>
        <v>0</v>
      </c>
      <c r="JP124" s="15">
        <f>Test!IS123</f>
        <v>0</v>
      </c>
      <c r="JQ124" s="15">
        <f>Test!IT123</f>
        <v>0</v>
      </c>
      <c r="JR124" s="15">
        <f>Test!IU123</f>
        <v>0</v>
      </c>
      <c r="JS124" s="15">
        <f>Test!IV123</f>
        <v>0</v>
      </c>
      <c r="JT124" s="15">
        <f>Test!IW123</f>
        <v>0</v>
      </c>
      <c r="JU124" s="15">
        <f>Test!IX123</f>
        <v>0</v>
      </c>
      <c r="JV124" s="16"/>
      <c r="JW124" s="16"/>
      <c r="JX124" s="16"/>
      <c r="JY124" s="16"/>
      <c r="JZ124" s="16"/>
      <c r="KA124" s="16"/>
      <c r="KB124" s="16"/>
      <c r="KC124" s="16"/>
      <c r="KD124" s="16"/>
      <c r="KE124" s="16"/>
      <c r="KF124" s="16"/>
      <c r="KG124" s="3"/>
      <c r="KH124" s="35">
        <f t="shared" si="273"/>
        <v>1</v>
      </c>
      <c r="KI124" s="15">
        <f>Test!JL123</f>
        <v>0</v>
      </c>
      <c r="KJ124" s="15">
        <f>Test!JM123</f>
        <v>0</v>
      </c>
      <c r="KK124" s="15">
        <f>Test!JN123</f>
        <v>0</v>
      </c>
      <c r="KL124" s="15">
        <f>Test!JO123</f>
        <v>0</v>
      </c>
      <c r="KM124" s="15">
        <f>Test!JP123</f>
        <v>0</v>
      </c>
      <c r="KN124" s="15">
        <f>Test!JQ123</f>
        <v>0</v>
      </c>
      <c r="KO124" s="15">
        <f>Test!JR123</f>
        <v>0</v>
      </c>
      <c r="KP124" s="15">
        <f>Test!JS123</f>
        <v>0</v>
      </c>
      <c r="KQ124" s="15">
        <f>Test!JT123</f>
        <v>0</v>
      </c>
      <c r="KR124" s="15">
        <f>Test!JU123</f>
        <v>0</v>
      </c>
      <c r="KS124" s="15">
        <f>Test!JV123</f>
        <v>0</v>
      </c>
      <c r="KT124" s="15">
        <f>Test!JW123</f>
        <v>0</v>
      </c>
      <c r="KU124" s="15">
        <f>Test!JX123</f>
        <v>0</v>
      </c>
      <c r="KV124" s="15">
        <f>Test!JY123</f>
        <v>0</v>
      </c>
      <c r="KW124" s="15">
        <f>Test!JZ123</f>
        <v>0</v>
      </c>
      <c r="KX124" s="15">
        <f>Test!KA123</f>
        <v>0</v>
      </c>
      <c r="KY124" s="15">
        <f>Test!KB123</f>
        <v>0</v>
      </c>
      <c r="KZ124" s="16"/>
      <c r="LA124" s="16"/>
      <c r="LB124" s="16"/>
      <c r="LC124" s="16"/>
      <c r="LD124" s="16"/>
      <c r="LE124" s="16"/>
      <c r="LF124" s="16"/>
      <c r="LG124" s="16"/>
      <c r="LH124" s="16"/>
      <c r="LI124" s="16"/>
      <c r="LJ124" s="16"/>
      <c r="LK124" s="3"/>
      <c r="LL124" s="35">
        <f t="shared" si="275"/>
        <v>1</v>
      </c>
      <c r="LM124" s="15">
        <f>Test!KP123</f>
        <v>0</v>
      </c>
      <c r="LN124" s="15">
        <f>Test!KQ123</f>
        <v>0</v>
      </c>
      <c r="LO124" s="15">
        <f>Test!KR123</f>
        <v>0</v>
      </c>
      <c r="LP124" s="15">
        <f>Test!KS123</f>
        <v>0</v>
      </c>
      <c r="LQ124" s="15">
        <f>Test!KT123</f>
        <v>0</v>
      </c>
      <c r="LR124" s="15">
        <f>Test!KU123</f>
        <v>0</v>
      </c>
      <c r="LS124" s="15">
        <f>Test!KV123</f>
        <v>0</v>
      </c>
      <c r="LT124" s="15">
        <f>Test!KW123</f>
        <v>0</v>
      </c>
      <c r="LU124" s="15">
        <f>Test!KX123</f>
        <v>0</v>
      </c>
      <c r="LV124" s="15">
        <f>Test!KY123</f>
        <v>0</v>
      </c>
      <c r="LW124" s="15">
        <f>Test!KZ123</f>
        <v>0</v>
      </c>
      <c r="LX124" s="15">
        <f>Test!LA123</f>
        <v>0</v>
      </c>
      <c r="LY124" s="15">
        <f>Test!LB123</f>
        <v>0</v>
      </c>
      <c r="LZ124" s="15">
        <f>Test!LC123</f>
        <v>0</v>
      </c>
      <c r="MA124" s="15">
        <f>Test!LD123</f>
        <v>0</v>
      </c>
      <c r="MB124" s="15">
        <f>Test!LE123</f>
        <v>0</v>
      </c>
      <c r="MC124" s="15">
        <f>Test!LF123</f>
        <v>0</v>
      </c>
      <c r="MD124" s="16"/>
      <c r="ME124" s="16"/>
      <c r="MF124" s="16"/>
      <c r="MG124" s="16"/>
      <c r="MH124" s="16"/>
      <c r="MI124" s="16"/>
      <c r="MJ124" s="16"/>
      <c r="MK124" s="16"/>
      <c r="ML124" s="16"/>
      <c r="MM124" s="16"/>
      <c r="MN124" s="16"/>
      <c r="MO124" s="55"/>
      <c r="MP124" s="35">
        <f t="shared" si="277"/>
        <v>1</v>
      </c>
      <c r="MQ124" s="15">
        <f>Test!LT123</f>
        <v>0</v>
      </c>
      <c r="MR124" s="15">
        <f>Test!LU123</f>
        <v>0</v>
      </c>
      <c r="MS124" s="15">
        <f>Test!LV123</f>
        <v>0</v>
      </c>
      <c r="MT124" s="15">
        <f>Test!LW123</f>
        <v>0</v>
      </c>
      <c r="MU124" s="15">
        <f>Test!LX123</f>
        <v>0</v>
      </c>
      <c r="MV124" s="15">
        <f>Test!LY123</f>
        <v>0</v>
      </c>
      <c r="MW124" s="15">
        <f>Test!LZ123</f>
        <v>0</v>
      </c>
      <c r="MX124" s="15">
        <f>Test!MA123</f>
        <v>0</v>
      </c>
      <c r="MY124" s="15">
        <f>Test!MB123</f>
        <v>0</v>
      </c>
      <c r="MZ124" s="15">
        <f>Test!MC123</f>
        <v>0</v>
      </c>
      <c r="NA124" s="15">
        <f>Test!MD123</f>
        <v>0</v>
      </c>
      <c r="NB124" s="15">
        <f>Test!ME123</f>
        <v>0</v>
      </c>
      <c r="NC124" s="15">
        <f>Test!MF123</f>
        <v>0</v>
      </c>
      <c r="ND124" s="15">
        <f>Test!MG123</f>
        <v>0</v>
      </c>
      <c r="NE124" s="15">
        <f>Test!MH123</f>
        <v>0</v>
      </c>
      <c r="NF124" s="15">
        <f>Test!MI123</f>
        <v>0</v>
      </c>
      <c r="NG124" s="15">
        <f>Test!MJ123</f>
        <v>0</v>
      </c>
      <c r="NH124" s="16"/>
      <c r="NI124" s="16"/>
      <c r="NJ124" s="16"/>
      <c r="NK124" s="16"/>
      <c r="NL124" s="16"/>
      <c r="NM124" s="16"/>
      <c r="NN124" s="16"/>
      <c r="NO124" s="16"/>
      <c r="NP124" s="16"/>
      <c r="NQ124" s="16"/>
      <c r="NR124" s="16"/>
      <c r="NS124" s="55"/>
      <c r="NT124" s="35">
        <f t="shared" si="281"/>
        <v>1</v>
      </c>
      <c r="NU124" s="15">
        <f>Test!MX123</f>
        <v>0</v>
      </c>
      <c r="NV124" s="15">
        <f>Test!MY123</f>
        <v>0</v>
      </c>
      <c r="NW124" s="15">
        <f>Test!MZ123</f>
        <v>0</v>
      </c>
      <c r="NX124" s="15">
        <f>Test!NA123</f>
        <v>0</v>
      </c>
      <c r="NY124" s="15">
        <f>Test!NB123</f>
        <v>0</v>
      </c>
      <c r="NZ124" s="15">
        <f>Test!NC123</f>
        <v>0</v>
      </c>
      <c r="OA124" s="15">
        <f>Test!ND123</f>
        <v>0</v>
      </c>
      <c r="OB124" s="15">
        <f>Test!NE123</f>
        <v>0</v>
      </c>
      <c r="OC124" s="15">
        <f>Test!NF123</f>
        <v>0</v>
      </c>
      <c r="OD124" s="15">
        <f>Test!NG123</f>
        <v>0</v>
      </c>
      <c r="OE124" s="15">
        <f>Test!NH123</f>
        <v>0</v>
      </c>
      <c r="OF124" s="15">
        <f>Test!NI123</f>
        <v>0</v>
      </c>
      <c r="OG124" s="15">
        <f>Test!NJ123</f>
        <v>0</v>
      </c>
      <c r="OH124" s="15">
        <f>Test!NK123</f>
        <v>0</v>
      </c>
      <c r="OI124" s="15">
        <f>Test!NL123</f>
        <v>0</v>
      </c>
      <c r="OJ124" s="15">
        <f>Test!NM123</f>
        <v>0</v>
      </c>
      <c r="OK124" s="15">
        <f>Test!NN123</f>
        <v>0</v>
      </c>
      <c r="OL124" s="16"/>
      <c r="OM124" s="16"/>
      <c r="ON124" s="16"/>
      <c r="OO124" s="16"/>
      <c r="OP124" s="16"/>
      <c r="OQ124" s="16"/>
      <c r="OR124" s="16"/>
      <c r="OS124" s="16"/>
      <c r="OT124" s="16"/>
      <c r="OU124" s="16"/>
      <c r="OV124" s="16"/>
      <c r="OW124" s="55"/>
      <c r="OX124" s="35">
        <f t="shared" si="282"/>
        <v>1</v>
      </c>
      <c r="OY124" s="15">
        <f>Test!OB123</f>
        <v>0</v>
      </c>
      <c r="OZ124" s="15">
        <f>Test!OC123</f>
        <v>0</v>
      </c>
      <c r="PA124" s="15">
        <f>Test!OD123</f>
        <v>0</v>
      </c>
      <c r="PB124" s="15">
        <f>Test!OE123</f>
        <v>0</v>
      </c>
      <c r="PC124" s="15">
        <f>Test!OF123</f>
        <v>0</v>
      </c>
      <c r="PD124" s="15">
        <f>Test!OG123</f>
        <v>0</v>
      </c>
      <c r="PE124" s="15">
        <f>Test!OH123</f>
        <v>0</v>
      </c>
      <c r="PF124" s="15">
        <f>Test!OI123</f>
        <v>0</v>
      </c>
      <c r="PG124" s="15">
        <f>Test!OJ123</f>
        <v>0</v>
      </c>
      <c r="PH124" s="15">
        <f>Test!OK123</f>
        <v>0</v>
      </c>
      <c r="PI124" s="15">
        <f>Test!OL123</f>
        <v>0</v>
      </c>
      <c r="PJ124" s="15">
        <f>Test!OM123</f>
        <v>0</v>
      </c>
      <c r="PK124" s="15">
        <f>Test!ON123</f>
        <v>0</v>
      </c>
      <c r="PL124" s="15">
        <f>Test!OO123</f>
        <v>0</v>
      </c>
      <c r="PM124" s="15">
        <f>Test!OP123</f>
        <v>0</v>
      </c>
      <c r="PN124" s="15">
        <f>Test!OQ123</f>
        <v>0</v>
      </c>
      <c r="PO124" s="15">
        <f>Test!OR123</f>
        <v>0</v>
      </c>
      <c r="PP124" s="16"/>
      <c r="PQ124" s="16"/>
      <c r="PR124" s="16"/>
      <c r="PS124" s="16"/>
      <c r="PT124" s="16"/>
      <c r="PU124" s="16"/>
      <c r="PV124" s="16"/>
      <c r="PW124" s="16"/>
      <c r="PX124" s="16"/>
      <c r="PY124" s="16"/>
      <c r="PZ124" s="16"/>
    </row>
    <row r="125" spans="3:442" ht="16.5" thickBot="1">
      <c r="C125" s="115"/>
      <c r="D125" s="26">
        <f t="shared" si="428"/>
        <v>0.5</v>
      </c>
      <c r="E125" s="36">
        <f t="shared" ca="1" si="254"/>
        <v>1.8556153519332041E-2</v>
      </c>
      <c r="F125" s="17">
        <f ca="1">Reference!B124</f>
        <v>0.49072192324033398</v>
      </c>
      <c r="G125" s="17">
        <f ca="1">Reference!C124</f>
        <v>0.98998904228210405</v>
      </c>
      <c r="H125" s="17">
        <f ca="1">Reference!D124</f>
        <v>0.98981010913848799</v>
      </c>
      <c r="I125" s="17">
        <f ca="1">Reference!E124</f>
        <v>38.584463844082997</v>
      </c>
      <c r="J125" s="17">
        <f ca="1">Reference!F124</f>
        <v>42.497031909973103</v>
      </c>
      <c r="K125" s="17">
        <f ca="1">Reference!G124</f>
        <v>43.480308785425798</v>
      </c>
      <c r="L125" s="17">
        <f ca="1">Reference!H124</f>
        <v>0.58124184608459395</v>
      </c>
      <c r="M125" s="17">
        <f ca="1">Reference!I124</f>
        <v>0.99935597181320102</v>
      </c>
      <c r="N125" s="17">
        <f ca="1">Reference!J124</f>
        <v>9.2680402100086198E-2</v>
      </c>
      <c r="O125" s="17">
        <f ca="1">Reference!K124</f>
        <v>0.98657286167144698</v>
      </c>
      <c r="P125" s="17">
        <f ca="1">Reference!L124</f>
        <v>91.899895999999998</v>
      </c>
      <c r="Q125" s="17">
        <f ca="1">Reference!M124</f>
        <v>36.974999577351902</v>
      </c>
      <c r="R125" s="17" t="str">
        <f ca="1">Reference!N124</f>
        <v>None</v>
      </c>
      <c r="S125" s="17">
        <f ca="1">Reference!O124</f>
        <v>1.1805060000000001</v>
      </c>
      <c r="T125" s="17">
        <f ca="1">Reference!P124</f>
        <v>1.1805060000000001</v>
      </c>
      <c r="U125" s="17">
        <f ca="1">Reference!Q124</f>
        <v>612.94788500000004</v>
      </c>
      <c r="V125" s="17">
        <f ca="1">Reference!R124</f>
        <v>612.94788500000004</v>
      </c>
      <c r="X125" s="17">
        <f t="shared" si="255"/>
        <v>1.240794505027798E-2</v>
      </c>
      <c r="Y125" s="17">
        <f>Test!B124</f>
        <v>0.49379602747486101</v>
      </c>
      <c r="Z125" s="17">
        <f>Test!C124</f>
        <v>0.98509675264358498</v>
      </c>
      <c r="AA125" s="17">
        <f>Test!D124</f>
        <v>0.98471641540527299</v>
      </c>
      <c r="AB125" s="17">
        <f>Test!E124</f>
        <v>34.4741889753601</v>
      </c>
      <c r="AC125" s="17">
        <f>Test!F124</f>
        <v>41.498281342480702</v>
      </c>
      <c r="AD125" s="17">
        <f>Test!G124</f>
        <v>42.776613359675601</v>
      </c>
      <c r="AE125" s="17">
        <f>Test!H124</f>
        <v>0.476941287517547</v>
      </c>
      <c r="AF125" s="17">
        <f>Test!I124</f>
        <v>0.99915170669555597</v>
      </c>
      <c r="AG125" s="17">
        <f>Test!J124</f>
        <v>0.121076762676239</v>
      </c>
      <c r="AH125" s="17">
        <f>Test!K124</f>
        <v>0.97956907749176003</v>
      </c>
      <c r="AI125" s="17">
        <f>Test!L124</f>
        <v>89.393120999999994</v>
      </c>
      <c r="AJ125" s="17">
        <f>Test!M124</f>
        <v>34.3066956564709</v>
      </c>
      <c r="AK125" s="17" t="str">
        <f>Test!N124</f>
        <v>None</v>
      </c>
      <c r="AL125" s="17">
        <f>Test!O124</f>
        <v>0.84571700000000005</v>
      </c>
      <c r="AM125" s="17">
        <f>Test!P124</f>
        <v>0.84571700000000005</v>
      </c>
      <c r="AN125" s="17">
        <f>Test!Q124</f>
        <v>1.5138990000000001</v>
      </c>
      <c r="AO125" s="17">
        <f>Test!R124</f>
        <v>1.5138990000000001</v>
      </c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3"/>
      <c r="BB125" s="36">
        <f t="shared" si="257"/>
        <v>8.4973799746035361E-5</v>
      </c>
      <c r="BC125" s="17">
        <f>Test!AF124</f>
        <v>0.49995751310012698</v>
      </c>
      <c r="BD125" s="17">
        <f>Test!AG124</f>
        <v>0.98350346088409402</v>
      </c>
      <c r="BE125" s="17">
        <f>Test!AH124</f>
        <v>0.98323321342468195</v>
      </c>
      <c r="BF125" s="17">
        <f>Test!AI124</f>
        <v>36.855555475444902</v>
      </c>
      <c r="BG125" s="17">
        <f>Test!AJ124</f>
        <v>43.640043038804997</v>
      </c>
      <c r="BH125" s="17">
        <f>Test!AK124</f>
        <v>43.867355971285903</v>
      </c>
      <c r="BI125" s="17">
        <f>Test!AL124</f>
        <v>0.51804989576339699</v>
      </c>
      <c r="BJ125" s="17">
        <f>Test!AM124</f>
        <v>0.99919563531875599</v>
      </c>
      <c r="BK125" s="17">
        <f>Test!AN124</f>
        <v>0.11482330411672501</v>
      </c>
      <c r="BL125" s="17">
        <f>Test!AO124</f>
        <v>0.97596687078475897</v>
      </c>
      <c r="BM125" s="17">
        <f>Test!AP124</f>
        <v>90.789287999999999</v>
      </c>
      <c r="BN125" s="17">
        <f>Test!AQ124</f>
        <v>34.338806212761199</v>
      </c>
      <c r="BO125" s="17" t="str">
        <f>Test!AR124</f>
        <v>None</v>
      </c>
      <c r="BP125" s="17">
        <f>Test!AS124</f>
        <v>0.24346799999999999</v>
      </c>
      <c r="BQ125" s="17">
        <f>Test!AT124</f>
        <v>0.24346799999999999</v>
      </c>
      <c r="BR125" s="17">
        <f>Test!AU124</f>
        <v>2.5802170000000002</v>
      </c>
      <c r="BS125" s="17">
        <f>Test!AV124</f>
        <v>2.5802170000000002</v>
      </c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3"/>
      <c r="CF125" s="36">
        <f t="shared" si="259"/>
        <v>1.8556153519332041E-2</v>
      </c>
      <c r="CG125" s="17">
        <f>Test!BJ124</f>
        <v>0.49072192324033398</v>
      </c>
      <c r="CH125" s="17">
        <f>Test!BK124</f>
        <v>0.98998904228210405</v>
      </c>
      <c r="CI125" s="17">
        <f>Test!BL124</f>
        <v>0.98981010913848799</v>
      </c>
      <c r="CJ125" s="17">
        <f>Test!BM124</f>
        <v>38.584463844082997</v>
      </c>
      <c r="CK125" s="17">
        <f>Test!BN124</f>
        <v>42.497031909973103</v>
      </c>
      <c r="CL125" s="17">
        <f>Test!BO124</f>
        <v>43.480308785425798</v>
      </c>
      <c r="CM125" s="17">
        <f>Test!BP124</f>
        <v>0.58124184608459395</v>
      </c>
      <c r="CN125" s="17">
        <f>Test!BQ124</f>
        <v>0.99935597181320102</v>
      </c>
      <c r="CO125" s="17">
        <f>Test!BR124</f>
        <v>9.2680402100086198E-2</v>
      </c>
      <c r="CP125" s="17">
        <f>Test!BS124</f>
        <v>0.98657286167144698</v>
      </c>
      <c r="CQ125" s="17">
        <f>Test!BT124</f>
        <v>91.899895999999998</v>
      </c>
      <c r="CR125" s="17">
        <f>Test!BU124</f>
        <v>36.974999577351902</v>
      </c>
      <c r="CS125" s="17" t="str">
        <f>Test!BV124</f>
        <v>None</v>
      </c>
      <c r="CT125" s="17">
        <f>Test!BW124</f>
        <v>1.1805060000000001</v>
      </c>
      <c r="CU125" s="17">
        <f>Test!BX124</f>
        <v>1.1805060000000001</v>
      </c>
      <c r="CV125" s="17">
        <f>Test!BY124</f>
        <v>612.94788500000004</v>
      </c>
      <c r="CW125" s="17">
        <f>Test!BZ124</f>
        <v>612.94788500000004</v>
      </c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3"/>
      <c r="DJ125" s="36">
        <f t="shared" si="261"/>
        <v>1.6006939526979957E-2</v>
      </c>
      <c r="DK125" s="17">
        <f>Test!CN124</f>
        <v>0.49199653023651002</v>
      </c>
      <c r="DL125" s="17">
        <f>Test!CO124</f>
        <v>0.99089288711547796</v>
      </c>
      <c r="DM125" s="17">
        <f>Test!CP124</f>
        <v>0.99073588848114003</v>
      </c>
      <c r="DN125" s="17">
        <f>Test!CQ124</f>
        <v>39.071908866430498</v>
      </c>
      <c r="DO125" s="17">
        <f>Test!CR124</f>
        <v>46.227840362438499</v>
      </c>
      <c r="DP125" s="17">
        <f>Test!CS124</f>
        <v>47.052224655573703</v>
      </c>
      <c r="DQ125" s="17">
        <f>Test!CT124</f>
        <v>0.59794098138809204</v>
      </c>
      <c r="DR125" s="17">
        <f>Test!CU124</f>
        <v>0.99955207109451205</v>
      </c>
      <c r="DS125" s="17">
        <f>Test!CV124</f>
        <v>8.8054962456226293E-2</v>
      </c>
      <c r="DT125" s="17">
        <f>Test!CW124</f>
        <v>0.98821347951889005</v>
      </c>
      <c r="DU125" s="17">
        <f>Test!CX124</f>
        <v>92.511871999999997</v>
      </c>
      <c r="DV125" s="17">
        <f>Test!CY124</f>
        <v>37.449724638202099</v>
      </c>
      <c r="DW125" s="17" t="str">
        <f>Test!CZ124</f>
        <v>None</v>
      </c>
      <c r="DX125" s="17">
        <f>Test!DA124</f>
        <v>1.5866420000000001</v>
      </c>
      <c r="DY125" s="17">
        <f>Test!DB124</f>
        <v>1.5866420000000001</v>
      </c>
      <c r="DZ125" s="17">
        <f>Test!DC124</f>
        <v>2291.4189029999998</v>
      </c>
      <c r="EA125" s="17">
        <f>Test!DD124</f>
        <v>2291.4189029999998</v>
      </c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3"/>
      <c r="EN125" s="36">
        <f t="shared" si="263"/>
        <v>1</v>
      </c>
      <c r="EO125" s="17">
        <f>Test!DR124</f>
        <v>0</v>
      </c>
      <c r="EP125" s="17">
        <f>Test!DS124</f>
        <v>0</v>
      </c>
      <c r="EQ125" s="17">
        <f>Test!DT124</f>
        <v>0</v>
      </c>
      <c r="ER125" s="17">
        <f>Test!DU124</f>
        <v>0</v>
      </c>
      <c r="ES125" s="17">
        <f>Test!DV124</f>
        <v>0</v>
      </c>
      <c r="ET125" s="17">
        <f>Test!DW124</f>
        <v>0</v>
      </c>
      <c r="EU125" s="17">
        <f>Test!DX124</f>
        <v>0</v>
      </c>
      <c r="EV125" s="17">
        <f>Test!DY124</f>
        <v>0</v>
      </c>
      <c r="EW125" s="17">
        <f>Test!DZ124</f>
        <v>0</v>
      </c>
      <c r="EX125" s="17">
        <f>Test!EA124</f>
        <v>0</v>
      </c>
      <c r="EY125" s="17">
        <f>Test!EB124</f>
        <v>0</v>
      </c>
      <c r="EZ125" s="17">
        <f>Test!EC124</f>
        <v>0</v>
      </c>
      <c r="FA125" s="17">
        <f>Test!ED124</f>
        <v>0</v>
      </c>
      <c r="FB125" s="17">
        <f>Test!EE124</f>
        <v>0</v>
      </c>
      <c r="FC125" s="17">
        <f>Test!EF124</f>
        <v>0</v>
      </c>
      <c r="FD125" s="17">
        <f>Test!EG124</f>
        <v>0</v>
      </c>
      <c r="FE125" s="17">
        <f>Test!EH124</f>
        <v>0</v>
      </c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55"/>
      <c r="FR125" s="36">
        <f t="shared" si="265"/>
        <v>1</v>
      </c>
      <c r="FS125" s="17">
        <f>Test!EV124</f>
        <v>0</v>
      </c>
      <c r="FT125" s="17">
        <f>Test!EW124</f>
        <v>0</v>
      </c>
      <c r="FU125" s="17">
        <f>Test!EX124</f>
        <v>0</v>
      </c>
      <c r="FV125" s="17">
        <f>Test!EY124</f>
        <v>0</v>
      </c>
      <c r="FW125" s="17">
        <f>Test!EZ124</f>
        <v>0</v>
      </c>
      <c r="FX125" s="17">
        <f>Test!FA124</f>
        <v>0</v>
      </c>
      <c r="FY125" s="17">
        <f>Test!FB124</f>
        <v>0</v>
      </c>
      <c r="FZ125" s="17">
        <f>Test!FC124</f>
        <v>0</v>
      </c>
      <c r="GA125" s="17">
        <f>Test!FD124</f>
        <v>0</v>
      </c>
      <c r="GB125" s="17">
        <f>Test!FE124</f>
        <v>0</v>
      </c>
      <c r="GC125" s="17">
        <f>Test!FF124</f>
        <v>0</v>
      </c>
      <c r="GD125" s="17">
        <f>Test!FG124</f>
        <v>0</v>
      </c>
      <c r="GE125" s="17">
        <f>Test!FH124</f>
        <v>0</v>
      </c>
      <c r="GF125" s="17">
        <f>Test!FI124</f>
        <v>0</v>
      </c>
      <c r="GG125" s="17">
        <f>Test!FJ124</f>
        <v>0</v>
      </c>
      <c r="GH125" s="17">
        <f>Test!FK124</f>
        <v>0</v>
      </c>
      <c r="GI125" s="17">
        <f>Test!FL124</f>
        <v>0</v>
      </c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U125" s="55"/>
      <c r="GV125" s="36">
        <f t="shared" si="267"/>
        <v>1</v>
      </c>
      <c r="GW125" s="17">
        <f>Test!FZ124</f>
        <v>0</v>
      </c>
      <c r="GX125" s="17">
        <f>Test!GA124</f>
        <v>0</v>
      </c>
      <c r="GY125" s="17">
        <f>Test!GB124</f>
        <v>0</v>
      </c>
      <c r="GZ125" s="17">
        <f>Test!GC124</f>
        <v>0</v>
      </c>
      <c r="HA125" s="17">
        <f>Test!GD124</f>
        <v>0</v>
      </c>
      <c r="HB125" s="17">
        <f>Test!GE124</f>
        <v>0</v>
      </c>
      <c r="HC125" s="17">
        <f>Test!GF124</f>
        <v>0</v>
      </c>
      <c r="HD125" s="17">
        <f>Test!GG124</f>
        <v>0</v>
      </c>
      <c r="HE125" s="17">
        <f>Test!GH124</f>
        <v>0</v>
      </c>
      <c r="HF125" s="17">
        <f>Test!GI124</f>
        <v>0</v>
      </c>
      <c r="HG125" s="17">
        <f>Test!GJ124</f>
        <v>0</v>
      </c>
      <c r="HH125" s="17">
        <f>Test!GK124</f>
        <v>0</v>
      </c>
      <c r="HI125" s="17">
        <f>Test!GL124</f>
        <v>0</v>
      </c>
      <c r="HJ125" s="17">
        <f>Test!GM124</f>
        <v>0</v>
      </c>
      <c r="HK125" s="17">
        <f>Test!GN124</f>
        <v>0</v>
      </c>
      <c r="HL125" s="17">
        <f>Test!GO124</f>
        <v>0</v>
      </c>
      <c r="HM125" s="17">
        <f>Test!GP124</f>
        <v>0</v>
      </c>
      <c r="HN125" s="18"/>
      <c r="HO125" s="18"/>
      <c r="HP125" s="18"/>
      <c r="HQ125" s="18"/>
      <c r="HR125" s="18"/>
      <c r="HS125" s="18"/>
      <c r="HT125" s="18"/>
      <c r="HU125" s="18"/>
      <c r="HV125" s="18"/>
      <c r="HW125" s="18"/>
      <c r="HX125" s="18"/>
      <c r="HY125" s="3"/>
      <c r="HZ125" s="36">
        <f t="shared" si="269"/>
        <v>1</v>
      </c>
      <c r="IA125" s="17">
        <f>Test!HD124</f>
        <v>0</v>
      </c>
      <c r="IB125" s="17">
        <f>Test!HE124</f>
        <v>0</v>
      </c>
      <c r="IC125" s="17">
        <f>Test!HF124</f>
        <v>0</v>
      </c>
      <c r="ID125" s="17">
        <f>Test!HG124</f>
        <v>0</v>
      </c>
      <c r="IE125" s="17">
        <f>Test!HH124</f>
        <v>0</v>
      </c>
      <c r="IF125" s="17">
        <f>Test!HI124</f>
        <v>0</v>
      </c>
      <c r="IG125" s="17">
        <f>Test!HJ124</f>
        <v>0</v>
      </c>
      <c r="IH125" s="17">
        <f>Test!HK124</f>
        <v>0</v>
      </c>
      <c r="II125" s="17">
        <f>Test!HL124</f>
        <v>0</v>
      </c>
      <c r="IJ125" s="17">
        <f>Test!HM124</f>
        <v>0</v>
      </c>
      <c r="IK125" s="17">
        <f>Test!HN124</f>
        <v>0</v>
      </c>
      <c r="IL125" s="17">
        <f>Test!HO124</f>
        <v>0</v>
      </c>
      <c r="IM125" s="17">
        <f>Test!HP124</f>
        <v>0</v>
      </c>
      <c r="IN125" s="17">
        <f>Test!HQ124</f>
        <v>0</v>
      </c>
      <c r="IO125" s="17">
        <f>Test!HR124</f>
        <v>0</v>
      </c>
      <c r="IP125" s="17">
        <f>Test!HS124</f>
        <v>0</v>
      </c>
      <c r="IQ125" s="17">
        <f>Test!HT124</f>
        <v>0</v>
      </c>
      <c r="IR125" s="18"/>
      <c r="IS125" s="18"/>
      <c r="IT125" s="18"/>
      <c r="IU125" s="18"/>
      <c r="IV125" s="18"/>
      <c r="IW125" s="18"/>
      <c r="IX125" s="18"/>
      <c r="IY125" s="18"/>
      <c r="IZ125" s="18"/>
      <c r="JA125" s="18"/>
      <c r="JB125" s="18"/>
      <c r="JC125" s="3"/>
      <c r="JD125" s="36">
        <f t="shared" si="271"/>
        <v>1</v>
      </c>
      <c r="JE125" s="17">
        <f>Test!IH124</f>
        <v>0</v>
      </c>
      <c r="JF125" s="17">
        <f>Test!II124</f>
        <v>0</v>
      </c>
      <c r="JG125" s="17">
        <f>Test!IJ124</f>
        <v>0</v>
      </c>
      <c r="JH125" s="17">
        <f>Test!IK124</f>
        <v>0</v>
      </c>
      <c r="JI125" s="17">
        <f>Test!IL124</f>
        <v>0</v>
      </c>
      <c r="JJ125" s="17">
        <f>Test!IM124</f>
        <v>0</v>
      </c>
      <c r="JK125" s="17">
        <f>Test!IN124</f>
        <v>0</v>
      </c>
      <c r="JL125" s="17">
        <f>Test!IO124</f>
        <v>0</v>
      </c>
      <c r="JM125" s="17">
        <f>Test!IP124</f>
        <v>0</v>
      </c>
      <c r="JN125" s="17">
        <f>Test!IQ124</f>
        <v>0</v>
      </c>
      <c r="JO125" s="17">
        <f>Test!IR124</f>
        <v>0</v>
      </c>
      <c r="JP125" s="17">
        <f>Test!IS124</f>
        <v>0</v>
      </c>
      <c r="JQ125" s="17">
        <f>Test!IT124</f>
        <v>0</v>
      </c>
      <c r="JR125" s="17">
        <f>Test!IU124</f>
        <v>0</v>
      </c>
      <c r="JS125" s="17">
        <f>Test!IV124</f>
        <v>0</v>
      </c>
      <c r="JT125" s="17">
        <f>Test!IW124</f>
        <v>0</v>
      </c>
      <c r="JU125" s="17">
        <f>Test!IX124</f>
        <v>0</v>
      </c>
      <c r="JV125" s="18"/>
      <c r="JW125" s="18"/>
      <c r="JX125" s="18"/>
      <c r="JY125" s="18"/>
      <c r="JZ125" s="18"/>
      <c r="KA125" s="18"/>
      <c r="KB125" s="18"/>
      <c r="KC125" s="18"/>
      <c r="KD125" s="18"/>
      <c r="KE125" s="18"/>
      <c r="KF125" s="18"/>
      <c r="KG125" s="3"/>
      <c r="KH125" s="36">
        <f t="shared" si="273"/>
        <v>1</v>
      </c>
      <c r="KI125" s="17">
        <f>Test!JL124</f>
        <v>0</v>
      </c>
      <c r="KJ125" s="17">
        <f>Test!JM124</f>
        <v>0</v>
      </c>
      <c r="KK125" s="17">
        <f>Test!JN124</f>
        <v>0</v>
      </c>
      <c r="KL125" s="17">
        <f>Test!JO124</f>
        <v>0</v>
      </c>
      <c r="KM125" s="17">
        <f>Test!JP124</f>
        <v>0</v>
      </c>
      <c r="KN125" s="17">
        <f>Test!JQ124</f>
        <v>0</v>
      </c>
      <c r="KO125" s="17">
        <f>Test!JR124</f>
        <v>0</v>
      </c>
      <c r="KP125" s="17">
        <f>Test!JS124</f>
        <v>0</v>
      </c>
      <c r="KQ125" s="17">
        <f>Test!JT124</f>
        <v>0</v>
      </c>
      <c r="KR125" s="17">
        <f>Test!JU124</f>
        <v>0</v>
      </c>
      <c r="KS125" s="17">
        <f>Test!JV124</f>
        <v>0</v>
      </c>
      <c r="KT125" s="17">
        <f>Test!JW124</f>
        <v>0</v>
      </c>
      <c r="KU125" s="17">
        <f>Test!JX124</f>
        <v>0</v>
      </c>
      <c r="KV125" s="17">
        <f>Test!JY124</f>
        <v>0</v>
      </c>
      <c r="KW125" s="17">
        <f>Test!JZ124</f>
        <v>0</v>
      </c>
      <c r="KX125" s="17">
        <f>Test!KA124</f>
        <v>0</v>
      </c>
      <c r="KY125" s="17">
        <f>Test!KB124</f>
        <v>0</v>
      </c>
      <c r="KZ125" s="18"/>
      <c r="LA125" s="18"/>
      <c r="LB125" s="18"/>
      <c r="LC125" s="18"/>
      <c r="LD125" s="18"/>
      <c r="LE125" s="18"/>
      <c r="LF125" s="18"/>
      <c r="LG125" s="18"/>
      <c r="LH125" s="18"/>
      <c r="LI125" s="18"/>
      <c r="LJ125" s="18"/>
      <c r="LK125" s="3"/>
      <c r="LL125" s="36">
        <f t="shared" si="275"/>
        <v>1</v>
      </c>
      <c r="LM125" s="17">
        <f>Test!KP124</f>
        <v>0</v>
      </c>
      <c r="LN125" s="17">
        <f>Test!KQ124</f>
        <v>0</v>
      </c>
      <c r="LO125" s="17">
        <f>Test!KR124</f>
        <v>0</v>
      </c>
      <c r="LP125" s="17">
        <f>Test!KS124</f>
        <v>0</v>
      </c>
      <c r="LQ125" s="17">
        <f>Test!KT124</f>
        <v>0</v>
      </c>
      <c r="LR125" s="17">
        <f>Test!KU124</f>
        <v>0</v>
      </c>
      <c r="LS125" s="17">
        <f>Test!KV124</f>
        <v>0</v>
      </c>
      <c r="LT125" s="17">
        <f>Test!KW124</f>
        <v>0</v>
      </c>
      <c r="LU125" s="17">
        <f>Test!KX124</f>
        <v>0</v>
      </c>
      <c r="LV125" s="17">
        <f>Test!KY124</f>
        <v>0</v>
      </c>
      <c r="LW125" s="17">
        <f>Test!KZ124</f>
        <v>0</v>
      </c>
      <c r="LX125" s="17">
        <f>Test!LA124</f>
        <v>0</v>
      </c>
      <c r="LY125" s="17">
        <f>Test!LB124</f>
        <v>0</v>
      </c>
      <c r="LZ125" s="17">
        <f>Test!LC124</f>
        <v>0</v>
      </c>
      <c r="MA125" s="17">
        <f>Test!LD124</f>
        <v>0</v>
      </c>
      <c r="MB125" s="17">
        <f>Test!LE124</f>
        <v>0</v>
      </c>
      <c r="MC125" s="17">
        <f>Test!LF124</f>
        <v>0</v>
      </c>
      <c r="MD125" s="18"/>
      <c r="ME125" s="18"/>
      <c r="MF125" s="18"/>
      <c r="MG125" s="18"/>
      <c r="MH125" s="18"/>
      <c r="MI125" s="18"/>
      <c r="MJ125" s="18"/>
      <c r="MK125" s="18"/>
      <c r="ML125" s="18"/>
      <c r="MM125" s="18"/>
      <c r="MN125" s="18"/>
      <c r="MO125" s="55"/>
      <c r="MP125" s="36">
        <f t="shared" si="277"/>
        <v>1</v>
      </c>
      <c r="MQ125" s="17">
        <f>Test!LT124</f>
        <v>0</v>
      </c>
      <c r="MR125" s="17">
        <f>Test!LU124</f>
        <v>0</v>
      </c>
      <c r="MS125" s="17">
        <f>Test!LV124</f>
        <v>0</v>
      </c>
      <c r="MT125" s="17">
        <f>Test!LW124</f>
        <v>0</v>
      </c>
      <c r="MU125" s="17">
        <f>Test!LX124</f>
        <v>0</v>
      </c>
      <c r="MV125" s="17">
        <f>Test!LY124</f>
        <v>0</v>
      </c>
      <c r="MW125" s="17">
        <f>Test!LZ124</f>
        <v>0</v>
      </c>
      <c r="MX125" s="17">
        <f>Test!MA124</f>
        <v>0</v>
      </c>
      <c r="MY125" s="17">
        <f>Test!MB124</f>
        <v>0</v>
      </c>
      <c r="MZ125" s="17">
        <f>Test!MC124</f>
        <v>0</v>
      </c>
      <c r="NA125" s="17">
        <f>Test!MD124</f>
        <v>0</v>
      </c>
      <c r="NB125" s="17">
        <f>Test!ME124</f>
        <v>0</v>
      </c>
      <c r="NC125" s="17">
        <f>Test!MF124</f>
        <v>0</v>
      </c>
      <c r="ND125" s="17">
        <f>Test!MG124</f>
        <v>0</v>
      </c>
      <c r="NE125" s="17">
        <f>Test!MH124</f>
        <v>0</v>
      </c>
      <c r="NF125" s="17">
        <f>Test!MI124</f>
        <v>0</v>
      </c>
      <c r="NG125" s="17">
        <f>Test!MJ124</f>
        <v>0</v>
      </c>
      <c r="NH125" s="18"/>
      <c r="NI125" s="18"/>
      <c r="NJ125" s="18"/>
      <c r="NK125" s="18"/>
      <c r="NL125" s="18"/>
      <c r="NM125" s="18"/>
      <c r="NN125" s="18"/>
      <c r="NO125" s="18"/>
      <c r="NP125" s="18"/>
      <c r="NQ125" s="18"/>
      <c r="NR125" s="18"/>
      <c r="NS125" s="55"/>
      <c r="NT125" s="36">
        <f t="shared" si="281"/>
        <v>1</v>
      </c>
      <c r="NU125" s="17">
        <f>Test!MX124</f>
        <v>0</v>
      </c>
      <c r="NV125" s="17">
        <f>Test!MY124</f>
        <v>0</v>
      </c>
      <c r="NW125" s="17">
        <f>Test!MZ124</f>
        <v>0</v>
      </c>
      <c r="NX125" s="17">
        <f>Test!NA124</f>
        <v>0</v>
      </c>
      <c r="NY125" s="17">
        <f>Test!NB124</f>
        <v>0</v>
      </c>
      <c r="NZ125" s="17">
        <f>Test!NC124</f>
        <v>0</v>
      </c>
      <c r="OA125" s="17">
        <f>Test!ND124</f>
        <v>0</v>
      </c>
      <c r="OB125" s="17">
        <f>Test!NE124</f>
        <v>0</v>
      </c>
      <c r="OC125" s="17">
        <f>Test!NF124</f>
        <v>0</v>
      </c>
      <c r="OD125" s="17">
        <f>Test!NG124</f>
        <v>0</v>
      </c>
      <c r="OE125" s="17">
        <f>Test!NH124</f>
        <v>0</v>
      </c>
      <c r="OF125" s="17">
        <f>Test!NI124</f>
        <v>0</v>
      </c>
      <c r="OG125" s="17">
        <f>Test!NJ124</f>
        <v>0</v>
      </c>
      <c r="OH125" s="17">
        <f>Test!NK124</f>
        <v>0</v>
      </c>
      <c r="OI125" s="17">
        <f>Test!NL124</f>
        <v>0</v>
      </c>
      <c r="OJ125" s="17">
        <f>Test!NM124</f>
        <v>0</v>
      </c>
      <c r="OK125" s="17">
        <f>Test!NN124</f>
        <v>0</v>
      </c>
      <c r="OL125" s="18"/>
      <c r="OM125" s="18"/>
      <c r="ON125" s="18"/>
      <c r="OO125" s="18"/>
      <c r="OP125" s="18"/>
      <c r="OQ125" s="18"/>
      <c r="OR125" s="18"/>
      <c r="OS125" s="18"/>
      <c r="OT125" s="18"/>
      <c r="OU125" s="18"/>
      <c r="OV125" s="18"/>
      <c r="OW125" s="55"/>
      <c r="OX125" s="36">
        <f t="shared" si="282"/>
        <v>1</v>
      </c>
      <c r="OY125" s="17">
        <f>Test!OB124</f>
        <v>0</v>
      </c>
      <c r="OZ125" s="17">
        <f>Test!OC124</f>
        <v>0</v>
      </c>
      <c r="PA125" s="17">
        <f>Test!OD124</f>
        <v>0</v>
      </c>
      <c r="PB125" s="17">
        <f>Test!OE124</f>
        <v>0</v>
      </c>
      <c r="PC125" s="17">
        <f>Test!OF124</f>
        <v>0</v>
      </c>
      <c r="PD125" s="17">
        <f>Test!OG124</f>
        <v>0</v>
      </c>
      <c r="PE125" s="17">
        <f>Test!OH124</f>
        <v>0</v>
      </c>
      <c r="PF125" s="17">
        <f>Test!OI124</f>
        <v>0</v>
      </c>
      <c r="PG125" s="17">
        <f>Test!OJ124</f>
        <v>0</v>
      </c>
      <c r="PH125" s="17">
        <f>Test!OK124</f>
        <v>0</v>
      </c>
      <c r="PI125" s="17">
        <f>Test!OL124</f>
        <v>0</v>
      </c>
      <c r="PJ125" s="17">
        <f>Test!OM124</f>
        <v>0</v>
      </c>
      <c r="PK125" s="17">
        <f>Test!ON124</f>
        <v>0</v>
      </c>
      <c r="PL125" s="17">
        <f>Test!OO124</f>
        <v>0</v>
      </c>
      <c r="PM125" s="17">
        <f>Test!OP124</f>
        <v>0</v>
      </c>
      <c r="PN125" s="17">
        <f>Test!OQ124</f>
        <v>0</v>
      </c>
      <c r="PO125" s="17">
        <f>Test!OR124</f>
        <v>0</v>
      </c>
      <c r="PP125" s="18"/>
      <c r="PQ125" s="18"/>
      <c r="PR125" s="18"/>
      <c r="PS125" s="18"/>
      <c r="PT125" s="18"/>
      <c r="PU125" s="18"/>
      <c r="PV125" s="18"/>
      <c r="PW125" s="18"/>
      <c r="PX125" s="18"/>
      <c r="PY125" s="18"/>
      <c r="PZ125" s="18"/>
    </row>
    <row r="126" spans="3:442">
      <c r="C126" s="115"/>
      <c r="D126" s="26">
        <f t="shared" si="428"/>
        <v>0.75</v>
      </c>
      <c r="E126" s="37">
        <f t="shared" ca="1" si="254"/>
        <v>1.2145352405230625E-2</v>
      </c>
      <c r="F126" s="11">
        <f ca="1">Reference!B125</f>
        <v>0.75910901430392297</v>
      </c>
      <c r="G126" s="11">
        <f ca="1">Reference!C125</f>
        <v>0.99450999498367298</v>
      </c>
      <c r="H126" s="11">
        <f ca="1">Reference!D125</f>
        <v>0.99442780017852705</v>
      </c>
      <c r="I126" s="11">
        <f ca="1">Reference!E125</f>
        <v>41.2976647235797</v>
      </c>
      <c r="J126" s="11">
        <f ca="1">Reference!F125</f>
        <v>44.337048048340897</v>
      </c>
      <c r="K126" s="11">
        <f ca="1">Reference!G125</f>
        <v>45.107925590026603</v>
      </c>
      <c r="L126" s="11">
        <f ca="1">Reference!H125</f>
        <v>0.67812198400497403</v>
      </c>
      <c r="M126" s="11">
        <f ca="1">Reference!I125</f>
        <v>0.999716997146606</v>
      </c>
      <c r="N126" s="11">
        <f ca="1">Reference!J125</f>
        <v>6.8829335272312095E-2</v>
      </c>
      <c r="O126" s="11">
        <f ca="1">Reference!K125</f>
        <v>0.99373704195022505</v>
      </c>
      <c r="P126" s="11">
        <f ca="1">Reference!L125</f>
        <v>94.566608000000002</v>
      </c>
      <c r="Q126" s="11">
        <f ca="1">Reference!M125</f>
        <v>40.395411295444497</v>
      </c>
      <c r="R126" s="11" t="str">
        <f ca="1">Reference!N125</f>
        <v>None</v>
      </c>
      <c r="S126" s="11">
        <f ca="1">Reference!O125</f>
        <v>1.3969689999999999</v>
      </c>
      <c r="T126" s="11">
        <f ca="1">Reference!P125</f>
        <v>1.3969689999999999</v>
      </c>
      <c r="U126" s="11">
        <f ca="1">Reference!Q125</f>
        <v>779.12241500000005</v>
      </c>
      <c r="V126" s="11">
        <f ca="1">Reference!R125</f>
        <v>779.12241500000005</v>
      </c>
      <c r="X126" s="11">
        <f t="shared" si="255"/>
        <v>3.5665392059667234E-3</v>
      </c>
      <c r="Y126" s="11">
        <f>Test!B125</f>
        <v>0.75267490440447504</v>
      </c>
      <c r="Z126" s="11">
        <f>Test!C125</f>
        <v>0.99221795797348</v>
      </c>
      <c r="AA126" s="11">
        <f>Test!D125</f>
        <v>0.99210441112518299</v>
      </c>
      <c r="AB126" s="11">
        <f>Test!E125</f>
        <v>36.784643993365002</v>
      </c>
      <c r="AC126" s="11">
        <f>Test!F125</f>
        <v>42.908076975958103</v>
      </c>
      <c r="AD126" s="11">
        <f>Test!G125</f>
        <v>44.264744476041301</v>
      </c>
      <c r="AE126" s="11">
        <f>Test!H125</f>
        <v>0.55814415216445901</v>
      </c>
      <c r="AF126" s="11">
        <f>Test!I125</f>
        <v>0.999722480773925</v>
      </c>
      <c r="AG126" s="11">
        <f>Test!J125</f>
        <v>8.9832223951816503E-2</v>
      </c>
      <c r="AH126" s="11">
        <f>Test!K125</f>
        <v>0.99073773622512795</v>
      </c>
      <c r="AI126" s="11">
        <f>Test!L125</f>
        <v>93.109082999999998</v>
      </c>
      <c r="AJ126" s="11">
        <f>Test!M125</f>
        <v>38.067896351928297</v>
      </c>
      <c r="AK126" s="11" t="str">
        <f>Test!N125</f>
        <v>None</v>
      </c>
      <c r="AL126" s="11">
        <f>Test!O125</f>
        <v>0.94677699999999998</v>
      </c>
      <c r="AM126" s="11">
        <f>Test!P125</f>
        <v>0.94677699999999998</v>
      </c>
      <c r="AN126" s="11">
        <f>Test!Q125</f>
        <v>1.406436</v>
      </c>
      <c r="AO126" s="11">
        <f>Test!R125</f>
        <v>1.406436</v>
      </c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3"/>
      <c r="BB126" s="37">
        <f t="shared" si="257"/>
        <v>9.4415333053987638E-6</v>
      </c>
      <c r="BC126" s="11">
        <f>Test!AF125</f>
        <v>0.74999291885002095</v>
      </c>
      <c r="BD126" s="11">
        <f>Test!AG125</f>
        <v>0.99089437723159701</v>
      </c>
      <c r="BE126" s="11">
        <f>Test!AH125</f>
        <v>0.99072015285491899</v>
      </c>
      <c r="BF126" s="11">
        <f>Test!AI125</f>
        <v>39.281728283195697</v>
      </c>
      <c r="BG126" s="11">
        <f>Test!AJ125</f>
        <v>45.591221400015499</v>
      </c>
      <c r="BH126" s="11">
        <f>Test!AK125</f>
        <v>45.455102480338702</v>
      </c>
      <c r="BI126" s="11">
        <f>Test!AL125</f>
        <v>0.60845834016799905</v>
      </c>
      <c r="BJ126" s="11">
        <f>Test!AM125</f>
        <v>0.999511837959289</v>
      </c>
      <c r="BK126" s="11">
        <f>Test!AN125</f>
        <v>8.7394006550312001E-2</v>
      </c>
      <c r="BL126" s="11">
        <f>Test!AO125</f>
        <v>0.98849910497665405</v>
      </c>
      <c r="BM126" s="11">
        <f>Test!AP125</f>
        <v>93.366449000000003</v>
      </c>
      <c r="BN126" s="11">
        <f>Test!AQ125</f>
        <v>37.495782744150603</v>
      </c>
      <c r="BO126" s="11" t="str">
        <f>Test!AR125</f>
        <v>None</v>
      </c>
      <c r="BP126" s="11">
        <f>Test!AS125</f>
        <v>0.34137899999999999</v>
      </c>
      <c r="BQ126" s="11">
        <f>Test!AT125</f>
        <v>0.34137899999999999</v>
      </c>
      <c r="BR126" s="11">
        <f>Test!AU125</f>
        <v>3.2357740000000002</v>
      </c>
      <c r="BS126" s="11">
        <f>Test!AV125</f>
        <v>3.2357740000000002</v>
      </c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3"/>
      <c r="CF126" s="37">
        <f t="shared" si="259"/>
        <v>1.2145352405230625E-2</v>
      </c>
      <c r="CG126" s="11">
        <f>Test!BJ125</f>
        <v>0.75910901430392297</v>
      </c>
      <c r="CH126" s="11">
        <f>Test!BK125</f>
        <v>0.99450999498367298</v>
      </c>
      <c r="CI126" s="11">
        <f>Test!BL125</f>
        <v>0.99442780017852705</v>
      </c>
      <c r="CJ126" s="11">
        <f>Test!BM125</f>
        <v>41.2976647235797</v>
      </c>
      <c r="CK126" s="11">
        <f>Test!BN125</f>
        <v>44.337048048340897</v>
      </c>
      <c r="CL126" s="11">
        <f>Test!BO125</f>
        <v>45.107925590026603</v>
      </c>
      <c r="CM126" s="11">
        <f>Test!BP125</f>
        <v>0.67812198400497403</v>
      </c>
      <c r="CN126" s="11">
        <f>Test!BQ125</f>
        <v>0.999716997146606</v>
      </c>
      <c r="CO126" s="11">
        <f>Test!BR125</f>
        <v>6.8829335272312095E-2</v>
      </c>
      <c r="CP126" s="11">
        <f>Test!BS125</f>
        <v>0.99373704195022505</v>
      </c>
      <c r="CQ126" s="11">
        <f>Test!BT125</f>
        <v>94.566608000000002</v>
      </c>
      <c r="CR126" s="11">
        <f>Test!BU125</f>
        <v>40.395411295444497</v>
      </c>
      <c r="CS126" s="11" t="str">
        <f>Test!BV125</f>
        <v>None</v>
      </c>
      <c r="CT126" s="11">
        <f>Test!BW125</f>
        <v>1.3969689999999999</v>
      </c>
      <c r="CU126" s="11">
        <f>Test!BX125</f>
        <v>1.3969689999999999</v>
      </c>
      <c r="CV126" s="11">
        <f>Test!BY125</f>
        <v>779.12241500000005</v>
      </c>
      <c r="CW126" s="11">
        <f>Test!BZ125</f>
        <v>779.12241500000005</v>
      </c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3"/>
      <c r="DJ126" s="37">
        <f t="shared" si="261"/>
        <v>2.8934759004861348E-2</v>
      </c>
      <c r="DK126" s="11">
        <f>Test!CN125</f>
        <v>0.77170106925364601</v>
      </c>
      <c r="DL126" s="11">
        <f>Test!CO125</f>
        <v>0.99492806196212702</v>
      </c>
      <c r="DM126" s="11">
        <f>Test!CP125</f>
        <v>0.99485665559768599</v>
      </c>
      <c r="DN126" s="11">
        <f>Test!CQ125</f>
        <v>41.7153625495569</v>
      </c>
      <c r="DO126" s="11">
        <f>Test!CR125</f>
        <v>47.891891203544802</v>
      </c>
      <c r="DP126" s="11">
        <f>Test!CS125</f>
        <v>48.421375478303801</v>
      </c>
      <c r="DQ126" s="11">
        <f>Test!CT125</f>
        <v>0.69200205802917403</v>
      </c>
      <c r="DR126" s="11">
        <f>Test!CU125</f>
        <v>0.99980545043945301</v>
      </c>
      <c r="DS126" s="11">
        <f>Test!CV125</f>
        <v>6.5940365195274298E-2</v>
      </c>
      <c r="DT126" s="11">
        <f>Test!CW125</f>
        <v>0.99436920881271296</v>
      </c>
      <c r="DU126" s="11">
        <f>Test!CX125</f>
        <v>94.911412999999996</v>
      </c>
      <c r="DV126" s="11">
        <f>Test!CY125</f>
        <v>40.797154688740299</v>
      </c>
      <c r="DW126" s="11" t="str">
        <f>Test!CZ125</f>
        <v>None</v>
      </c>
      <c r="DX126" s="11">
        <f>Test!DA125</f>
        <v>1.84552</v>
      </c>
      <c r="DY126" s="11">
        <f>Test!DB125</f>
        <v>1.84552</v>
      </c>
      <c r="DZ126" s="11">
        <f>Test!DC125</f>
        <v>3000.7363380000002</v>
      </c>
      <c r="EA126" s="11">
        <f>Test!DD125</f>
        <v>3000.7363380000002</v>
      </c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3"/>
      <c r="EN126" s="37">
        <f t="shared" si="263"/>
        <v>1</v>
      </c>
      <c r="EO126" s="11">
        <f>Test!DR125</f>
        <v>0</v>
      </c>
      <c r="EP126" s="11">
        <f>Test!DS125</f>
        <v>0</v>
      </c>
      <c r="EQ126" s="11">
        <f>Test!DT125</f>
        <v>0</v>
      </c>
      <c r="ER126" s="11">
        <f>Test!DU125</f>
        <v>0</v>
      </c>
      <c r="ES126" s="11">
        <f>Test!DV125</f>
        <v>0</v>
      </c>
      <c r="ET126" s="11">
        <f>Test!DW125</f>
        <v>0</v>
      </c>
      <c r="EU126" s="11">
        <f>Test!DX125</f>
        <v>0</v>
      </c>
      <c r="EV126" s="11">
        <f>Test!DY125</f>
        <v>0</v>
      </c>
      <c r="EW126" s="11">
        <f>Test!DZ125</f>
        <v>0</v>
      </c>
      <c r="EX126" s="11">
        <f>Test!EA125</f>
        <v>0</v>
      </c>
      <c r="EY126" s="11">
        <f>Test!EB125</f>
        <v>0</v>
      </c>
      <c r="EZ126" s="11">
        <f>Test!EC125</f>
        <v>0</v>
      </c>
      <c r="FA126" s="11">
        <f>Test!ED125</f>
        <v>0</v>
      </c>
      <c r="FB126" s="11">
        <f>Test!EE125</f>
        <v>0</v>
      </c>
      <c r="FC126" s="11">
        <f>Test!EF125</f>
        <v>0</v>
      </c>
      <c r="FD126" s="11">
        <f>Test!EG125</f>
        <v>0</v>
      </c>
      <c r="FE126" s="11">
        <f>Test!EH125</f>
        <v>0</v>
      </c>
      <c r="FF126" s="16"/>
      <c r="FG126" s="16"/>
      <c r="FH126" s="16"/>
      <c r="FI126" s="16"/>
      <c r="FJ126" s="16"/>
      <c r="FK126" s="16"/>
      <c r="FL126" s="16"/>
      <c r="FM126" s="16"/>
      <c r="FN126" s="16"/>
      <c r="FO126" s="16"/>
      <c r="FP126" s="16"/>
      <c r="FQ126" s="55"/>
      <c r="FR126" s="37">
        <f t="shared" si="265"/>
        <v>1</v>
      </c>
      <c r="FS126" s="11">
        <f>Test!EV125</f>
        <v>0</v>
      </c>
      <c r="FT126" s="11">
        <f>Test!EW125</f>
        <v>0</v>
      </c>
      <c r="FU126" s="11">
        <f>Test!EX125</f>
        <v>0</v>
      </c>
      <c r="FV126" s="11">
        <f>Test!EY125</f>
        <v>0</v>
      </c>
      <c r="FW126" s="11">
        <f>Test!EZ125</f>
        <v>0</v>
      </c>
      <c r="FX126" s="11">
        <f>Test!FA125</f>
        <v>0</v>
      </c>
      <c r="FY126" s="11">
        <f>Test!FB125</f>
        <v>0</v>
      </c>
      <c r="FZ126" s="11">
        <f>Test!FC125</f>
        <v>0</v>
      </c>
      <c r="GA126" s="11">
        <f>Test!FD125</f>
        <v>0</v>
      </c>
      <c r="GB126" s="11">
        <f>Test!FE125</f>
        <v>0</v>
      </c>
      <c r="GC126" s="11">
        <f>Test!FF125</f>
        <v>0</v>
      </c>
      <c r="GD126" s="11">
        <f>Test!FG125</f>
        <v>0</v>
      </c>
      <c r="GE126" s="11">
        <f>Test!FH125</f>
        <v>0</v>
      </c>
      <c r="GF126" s="11">
        <f>Test!FI125</f>
        <v>0</v>
      </c>
      <c r="GG126" s="11">
        <f>Test!FJ125</f>
        <v>0</v>
      </c>
      <c r="GH126" s="11">
        <f>Test!FK125</f>
        <v>0</v>
      </c>
      <c r="GI126" s="11">
        <f>Test!FL125</f>
        <v>0</v>
      </c>
      <c r="GJ126" s="16"/>
      <c r="GK126" s="16"/>
      <c r="GL126" s="16"/>
      <c r="GM126" s="16"/>
      <c r="GN126" s="16"/>
      <c r="GO126" s="16"/>
      <c r="GP126" s="16"/>
      <c r="GQ126" s="16"/>
      <c r="GR126" s="16"/>
      <c r="GS126" s="16"/>
      <c r="GT126" s="16"/>
      <c r="GU126" s="55"/>
      <c r="GV126" s="37">
        <f t="shared" si="267"/>
        <v>1</v>
      </c>
      <c r="GW126" s="11">
        <f>Test!FZ125</f>
        <v>0</v>
      </c>
      <c r="GX126" s="11">
        <f>Test!GA125</f>
        <v>0</v>
      </c>
      <c r="GY126" s="11">
        <f>Test!GB125</f>
        <v>0</v>
      </c>
      <c r="GZ126" s="11">
        <f>Test!GC125</f>
        <v>0</v>
      </c>
      <c r="HA126" s="11">
        <f>Test!GD125</f>
        <v>0</v>
      </c>
      <c r="HB126" s="11">
        <f>Test!GE125</f>
        <v>0</v>
      </c>
      <c r="HC126" s="11">
        <f>Test!GF125</f>
        <v>0</v>
      </c>
      <c r="HD126" s="11">
        <f>Test!GG125</f>
        <v>0</v>
      </c>
      <c r="HE126" s="11">
        <f>Test!GH125</f>
        <v>0</v>
      </c>
      <c r="HF126" s="11">
        <f>Test!GI125</f>
        <v>0</v>
      </c>
      <c r="HG126" s="11">
        <f>Test!GJ125</f>
        <v>0</v>
      </c>
      <c r="HH126" s="11">
        <f>Test!GK125</f>
        <v>0</v>
      </c>
      <c r="HI126" s="11">
        <f>Test!GL125</f>
        <v>0</v>
      </c>
      <c r="HJ126" s="11">
        <f>Test!GM125</f>
        <v>0</v>
      </c>
      <c r="HK126" s="11">
        <f>Test!GN125</f>
        <v>0</v>
      </c>
      <c r="HL126" s="11">
        <f>Test!GO125</f>
        <v>0</v>
      </c>
      <c r="HM126" s="11">
        <f>Test!GP125</f>
        <v>0</v>
      </c>
      <c r="HN126" s="16"/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3"/>
      <c r="HZ126" s="37">
        <f t="shared" si="269"/>
        <v>1</v>
      </c>
      <c r="IA126" s="11">
        <f>Test!HD125</f>
        <v>0</v>
      </c>
      <c r="IB126" s="11">
        <f>Test!HE125</f>
        <v>0</v>
      </c>
      <c r="IC126" s="11">
        <f>Test!HF125</f>
        <v>0</v>
      </c>
      <c r="ID126" s="11">
        <f>Test!HG125</f>
        <v>0</v>
      </c>
      <c r="IE126" s="11">
        <f>Test!HH125</f>
        <v>0</v>
      </c>
      <c r="IF126" s="11">
        <f>Test!HI125</f>
        <v>0</v>
      </c>
      <c r="IG126" s="11">
        <f>Test!HJ125</f>
        <v>0</v>
      </c>
      <c r="IH126" s="11">
        <f>Test!HK125</f>
        <v>0</v>
      </c>
      <c r="II126" s="11">
        <f>Test!HL125</f>
        <v>0</v>
      </c>
      <c r="IJ126" s="11">
        <f>Test!HM125</f>
        <v>0</v>
      </c>
      <c r="IK126" s="11">
        <f>Test!HN125</f>
        <v>0</v>
      </c>
      <c r="IL126" s="11">
        <f>Test!HO125</f>
        <v>0</v>
      </c>
      <c r="IM126" s="11">
        <f>Test!HP125</f>
        <v>0</v>
      </c>
      <c r="IN126" s="11">
        <f>Test!HQ125</f>
        <v>0</v>
      </c>
      <c r="IO126" s="11">
        <f>Test!HR125</f>
        <v>0</v>
      </c>
      <c r="IP126" s="11">
        <f>Test!HS125</f>
        <v>0</v>
      </c>
      <c r="IQ126" s="11">
        <f>Test!HT125</f>
        <v>0</v>
      </c>
      <c r="IR126" s="16"/>
      <c r="IS126" s="16"/>
      <c r="IT126" s="16"/>
      <c r="IU126" s="16"/>
      <c r="IV126" s="16"/>
      <c r="IW126" s="16"/>
      <c r="IX126" s="16"/>
      <c r="IY126" s="16"/>
      <c r="IZ126" s="16"/>
      <c r="JA126" s="16"/>
      <c r="JB126" s="16"/>
      <c r="JC126" s="3"/>
      <c r="JD126" s="37">
        <f t="shared" si="271"/>
        <v>1</v>
      </c>
      <c r="JE126" s="11">
        <f>Test!IH125</f>
        <v>0</v>
      </c>
      <c r="JF126" s="11">
        <f>Test!II125</f>
        <v>0</v>
      </c>
      <c r="JG126" s="11">
        <f>Test!IJ125</f>
        <v>0</v>
      </c>
      <c r="JH126" s="11">
        <f>Test!IK125</f>
        <v>0</v>
      </c>
      <c r="JI126" s="11">
        <f>Test!IL125</f>
        <v>0</v>
      </c>
      <c r="JJ126" s="11">
        <f>Test!IM125</f>
        <v>0</v>
      </c>
      <c r="JK126" s="11">
        <f>Test!IN125</f>
        <v>0</v>
      </c>
      <c r="JL126" s="11">
        <f>Test!IO125</f>
        <v>0</v>
      </c>
      <c r="JM126" s="11">
        <f>Test!IP125</f>
        <v>0</v>
      </c>
      <c r="JN126" s="11">
        <f>Test!IQ125</f>
        <v>0</v>
      </c>
      <c r="JO126" s="11">
        <f>Test!IR125</f>
        <v>0</v>
      </c>
      <c r="JP126" s="11">
        <f>Test!IS125</f>
        <v>0</v>
      </c>
      <c r="JQ126" s="11">
        <f>Test!IT125</f>
        <v>0</v>
      </c>
      <c r="JR126" s="11">
        <f>Test!IU125</f>
        <v>0</v>
      </c>
      <c r="JS126" s="11">
        <f>Test!IV125</f>
        <v>0</v>
      </c>
      <c r="JT126" s="11">
        <f>Test!IW125</f>
        <v>0</v>
      </c>
      <c r="JU126" s="11">
        <f>Test!IX125</f>
        <v>0</v>
      </c>
      <c r="JV126" s="16"/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3"/>
      <c r="KH126" s="37">
        <f t="shared" si="273"/>
        <v>1</v>
      </c>
      <c r="KI126" s="11">
        <f>Test!JL125</f>
        <v>0</v>
      </c>
      <c r="KJ126" s="11">
        <f>Test!JM125</f>
        <v>0</v>
      </c>
      <c r="KK126" s="11">
        <f>Test!JN125</f>
        <v>0</v>
      </c>
      <c r="KL126" s="11">
        <f>Test!JO125</f>
        <v>0</v>
      </c>
      <c r="KM126" s="11">
        <f>Test!JP125</f>
        <v>0</v>
      </c>
      <c r="KN126" s="11">
        <f>Test!JQ125</f>
        <v>0</v>
      </c>
      <c r="KO126" s="11">
        <f>Test!JR125</f>
        <v>0</v>
      </c>
      <c r="KP126" s="11">
        <f>Test!JS125</f>
        <v>0</v>
      </c>
      <c r="KQ126" s="11">
        <f>Test!JT125</f>
        <v>0</v>
      </c>
      <c r="KR126" s="11">
        <f>Test!JU125</f>
        <v>0</v>
      </c>
      <c r="KS126" s="11">
        <f>Test!JV125</f>
        <v>0</v>
      </c>
      <c r="KT126" s="11">
        <f>Test!JW125</f>
        <v>0</v>
      </c>
      <c r="KU126" s="11">
        <f>Test!JX125</f>
        <v>0</v>
      </c>
      <c r="KV126" s="11">
        <f>Test!JY125</f>
        <v>0</v>
      </c>
      <c r="KW126" s="11">
        <f>Test!JZ125</f>
        <v>0</v>
      </c>
      <c r="KX126" s="11">
        <f>Test!KA125</f>
        <v>0</v>
      </c>
      <c r="KY126" s="11">
        <f>Test!KB125</f>
        <v>0</v>
      </c>
      <c r="KZ126" s="16"/>
      <c r="LA126" s="16"/>
      <c r="LB126" s="16"/>
      <c r="LC126" s="16"/>
      <c r="LD126" s="16"/>
      <c r="LE126" s="16"/>
      <c r="LF126" s="16"/>
      <c r="LG126" s="16"/>
      <c r="LH126" s="16"/>
      <c r="LI126" s="16"/>
      <c r="LJ126" s="16"/>
      <c r="LK126" s="3"/>
      <c r="LL126" s="37">
        <f t="shared" si="275"/>
        <v>1</v>
      </c>
      <c r="LM126" s="11">
        <f>Test!KP125</f>
        <v>0</v>
      </c>
      <c r="LN126" s="11">
        <f>Test!KQ125</f>
        <v>0</v>
      </c>
      <c r="LO126" s="11">
        <f>Test!KR125</f>
        <v>0</v>
      </c>
      <c r="LP126" s="11">
        <f>Test!KS125</f>
        <v>0</v>
      </c>
      <c r="LQ126" s="11">
        <f>Test!KT125</f>
        <v>0</v>
      </c>
      <c r="LR126" s="11">
        <f>Test!KU125</f>
        <v>0</v>
      </c>
      <c r="LS126" s="11">
        <f>Test!KV125</f>
        <v>0</v>
      </c>
      <c r="LT126" s="11">
        <f>Test!KW125</f>
        <v>0</v>
      </c>
      <c r="LU126" s="11">
        <f>Test!KX125</f>
        <v>0</v>
      </c>
      <c r="LV126" s="11">
        <f>Test!KY125</f>
        <v>0</v>
      </c>
      <c r="LW126" s="11">
        <f>Test!KZ125</f>
        <v>0</v>
      </c>
      <c r="LX126" s="11">
        <f>Test!LA125</f>
        <v>0</v>
      </c>
      <c r="LY126" s="11">
        <f>Test!LB125</f>
        <v>0</v>
      </c>
      <c r="LZ126" s="11">
        <f>Test!LC125</f>
        <v>0</v>
      </c>
      <c r="MA126" s="11">
        <f>Test!LD125</f>
        <v>0</v>
      </c>
      <c r="MB126" s="11">
        <f>Test!LE125</f>
        <v>0</v>
      </c>
      <c r="MC126" s="11">
        <f>Test!LF125</f>
        <v>0</v>
      </c>
      <c r="MD126" s="16"/>
      <c r="ME126" s="16"/>
      <c r="MF126" s="16"/>
      <c r="MG126" s="16"/>
      <c r="MH126" s="16"/>
      <c r="MI126" s="16"/>
      <c r="MJ126" s="16"/>
      <c r="MK126" s="16"/>
      <c r="ML126" s="16"/>
      <c r="MM126" s="16"/>
      <c r="MN126" s="16"/>
      <c r="MO126" s="55"/>
      <c r="MP126" s="37">
        <f t="shared" si="277"/>
        <v>1</v>
      </c>
      <c r="MQ126" s="11">
        <f>Test!LT125</f>
        <v>0</v>
      </c>
      <c r="MR126" s="11">
        <f>Test!LU125</f>
        <v>0</v>
      </c>
      <c r="MS126" s="11">
        <f>Test!LV125</f>
        <v>0</v>
      </c>
      <c r="MT126" s="11">
        <f>Test!LW125</f>
        <v>0</v>
      </c>
      <c r="MU126" s="11">
        <f>Test!LX125</f>
        <v>0</v>
      </c>
      <c r="MV126" s="11">
        <f>Test!LY125</f>
        <v>0</v>
      </c>
      <c r="MW126" s="11">
        <f>Test!LZ125</f>
        <v>0</v>
      </c>
      <c r="MX126" s="11">
        <f>Test!MA125</f>
        <v>0</v>
      </c>
      <c r="MY126" s="11">
        <f>Test!MB125</f>
        <v>0</v>
      </c>
      <c r="MZ126" s="11">
        <f>Test!MC125</f>
        <v>0</v>
      </c>
      <c r="NA126" s="11">
        <f>Test!MD125</f>
        <v>0</v>
      </c>
      <c r="NB126" s="11">
        <f>Test!ME125</f>
        <v>0</v>
      </c>
      <c r="NC126" s="11">
        <f>Test!MF125</f>
        <v>0</v>
      </c>
      <c r="ND126" s="11">
        <f>Test!MG125</f>
        <v>0</v>
      </c>
      <c r="NE126" s="11">
        <f>Test!MH125</f>
        <v>0</v>
      </c>
      <c r="NF126" s="11">
        <f>Test!MI125</f>
        <v>0</v>
      </c>
      <c r="NG126" s="11">
        <f>Test!MJ125</f>
        <v>0</v>
      </c>
      <c r="NH126" s="16"/>
      <c r="NI126" s="16"/>
      <c r="NJ126" s="16"/>
      <c r="NK126" s="16"/>
      <c r="NL126" s="16"/>
      <c r="NM126" s="16"/>
      <c r="NN126" s="16"/>
      <c r="NO126" s="16"/>
      <c r="NP126" s="16"/>
      <c r="NQ126" s="16"/>
      <c r="NR126" s="16"/>
      <c r="NS126" s="55"/>
      <c r="NT126" s="37">
        <f t="shared" si="281"/>
        <v>1</v>
      </c>
      <c r="NU126" s="11">
        <f>Test!MX125</f>
        <v>0</v>
      </c>
      <c r="NV126" s="11">
        <f>Test!MY125</f>
        <v>0</v>
      </c>
      <c r="NW126" s="11">
        <f>Test!MZ125</f>
        <v>0</v>
      </c>
      <c r="NX126" s="11">
        <f>Test!NA125</f>
        <v>0</v>
      </c>
      <c r="NY126" s="11">
        <f>Test!NB125</f>
        <v>0</v>
      </c>
      <c r="NZ126" s="11">
        <f>Test!NC125</f>
        <v>0</v>
      </c>
      <c r="OA126" s="11">
        <f>Test!ND125</f>
        <v>0</v>
      </c>
      <c r="OB126" s="11">
        <f>Test!NE125</f>
        <v>0</v>
      </c>
      <c r="OC126" s="11">
        <f>Test!NF125</f>
        <v>0</v>
      </c>
      <c r="OD126" s="11">
        <f>Test!NG125</f>
        <v>0</v>
      </c>
      <c r="OE126" s="11">
        <f>Test!NH125</f>
        <v>0</v>
      </c>
      <c r="OF126" s="11">
        <f>Test!NI125</f>
        <v>0</v>
      </c>
      <c r="OG126" s="11">
        <f>Test!NJ125</f>
        <v>0</v>
      </c>
      <c r="OH126" s="11">
        <f>Test!NK125</f>
        <v>0</v>
      </c>
      <c r="OI126" s="11">
        <f>Test!NL125</f>
        <v>0</v>
      </c>
      <c r="OJ126" s="11">
        <f>Test!NM125</f>
        <v>0</v>
      </c>
      <c r="OK126" s="11">
        <f>Test!NN125</f>
        <v>0</v>
      </c>
      <c r="OL126" s="16"/>
      <c r="OM126" s="16"/>
      <c r="ON126" s="16"/>
      <c r="OO126" s="16"/>
      <c r="OP126" s="16"/>
      <c r="OQ126" s="16"/>
      <c r="OR126" s="16"/>
      <c r="OS126" s="16"/>
      <c r="OT126" s="16"/>
      <c r="OU126" s="16"/>
      <c r="OV126" s="16"/>
      <c r="OW126" s="55"/>
      <c r="OX126" s="37">
        <f t="shared" si="282"/>
        <v>1</v>
      </c>
      <c r="OY126" s="11">
        <f>Test!OB125</f>
        <v>0</v>
      </c>
      <c r="OZ126" s="11">
        <f>Test!OC125</f>
        <v>0</v>
      </c>
      <c r="PA126" s="11">
        <f>Test!OD125</f>
        <v>0</v>
      </c>
      <c r="PB126" s="11">
        <f>Test!OE125</f>
        <v>0</v>
      </c>
      <c r="PC126" s="11">
        <f>Test!OF125</f>
        <v>0</v>
      </c>
      <c r="PD126" s="11">
        <f>Test!OG125</f>
        <v>0</v>
      </c>
      <c r="PE126" s="11">
        <f>Test!OH125</f>
        <v>0</v>
      </c>
      <c r="PF126" s="11">
        <f>Test!OI125</f>
        <v>0</v>
      </c>
      <c r="PG126" s="11">
        <f>Test!OJ125</f>
        <v>0</v>
      </c>
      <c r="PH126" s="11">
        <f>Test!OK125</f>
        <v>0</v>
      </c>
      <c r="PI126" s="11">
        <f>Test!OL125</f>
        <v>0</v>
      </c>
      <c r="PJ126" s="11">
        <f>Test!OM125</f>
        <v>0</v>
      </c>
      <c r="PK126" s="11">
        <f>Test!ON125</f>
        <v>0</v>
      </c>
      <c r="PL126" s="11">
        <f>Test!OO125</f>
        <v>0</v>
      </c>
      <c r="PM126" s="11">
        <f>Test!OP125</f>
        <v>0</v>
      </c>
      <c r="PN126" s="11">
        <f>Test!OQ125</f>
        <v>0</v>
      </c>
      <c r="PO126" s="11">
        <f>Test!OR125</f>
        <v>0</v>
      </c>
      <c r="PP126" s="16"/>
      <c r="PQ126" s="16"/>
      <c r="PR126" s="16"/>
      <c r="PS126" s="16"/>
      <c r="PT126" s="16"/>
      <c r="PU126" s="16"/>
      <c r="PV126" s="16"/>
      <c r="PW126" s="16"/>
      <c r="PX126" s="16"/>
      <c r="PY126" s="16"/>
      <c r="PZ126" s="16"/>
    </row>
    <row r="127" spans="3:442">
      <c r="C127" s="115"/>
      <c r="D127" s="26">
        <f t="shared" si="428"/>
        <v>1</v>
      </c>
      <c r="E127" s="37">
        <f t="shared" ca="1" si="254"/>
        <v>2.5141622999570012E-2</v>
      </c>
      <c r="F127" s="11">
        <f ca="1">Reference!B126</f>
        <v>1.02514162299957</v>
      </c>
      <c r="G127" s="11">
        <f ca="1">Reference!C126</f>
        <v>0.99639117717742898</v>
      </c>
      <c r="H127" s="11">
        <f ca="1">Reference!D126</f>
        <v>0.99634426832199097</v>
      </c>
      <c r="I127" s="11">
        <f ca="1">Reference!E126</f>
        <v>43.276963618385601</v>
      </c>
      <c r="J127" s="11">
        <f ca="1">Reference!F126</f>
        <v>45.7834185555242</v>
      </c>
      <c r="K127" s="11">
        <f ca="1">Reference!G126</f>
        <v>46.400436789269399</v>
      </c>
      <c r="L127" s="11">
        <f ca="1">Reference!H126</f>
        <v>0.74539369344711304</v>
      </c>
      <c r="M127" s="11">
        <f ca="1">Reference!I126</f>
        <v>0.99984836578369096</v>
      </c>
      <c r="N127" s="11">
        <f ca="1">Reference!J126</f>
        <v>5.5693179368972702E-2</v>
      </c>
      <c r="O127" s="11">
        <f ca="1">Reference!K126</f>
        <v>0.99637472629547097</v>
      </c>
      <c r="P127" s="11">
        <f ca="1">Reference!L126</f>
        <v>95.710697999999994</v>
      </c>
      <c r="Q127" s="11">
        <f ca="1">Reference!M126</f>
        <v>42.829522362558997</v>
      </c>
      <c r="R127" s="11" t="str">
        <f ca="1">Reference!N126</f>
        <v>None</v>
      </c>
      <c r="S127" s="11">
        <f ca="1">Reference!O126</f>
        <v>1.3121989999999999</v>
      </c>
      <c r="T127" s="11">
        <f ca="1">Reference!P126</f>
        <v>1.3121989999999999</v>
      </c>
      <c r="U127" s="11">
        <f ca="1">Reference!Q126</f>
        <v>790.01562899999999</v>
      </c>
      <c r="V127" s="11">
        <f ca="1">Reference!R126</f>
        <v>790.01562899999999</v>
      </c>
      <c r="X127" s="11">
        <f t="shared" si="255"/>
        <v>2.1578919416509912E-2</v>
      </c>
      <c r="Y127" s="11">
        <f>Test!B126</f>
        <v>1.0215789194165099</v>
      </c>
      <c r="Z127" s="11">
        <f>Test!C126</f>
        <v>0.99518030881881703</v>
      </c>
      <c r="AA127" s="11">
        <f>Test!D126</f>
        <v>0.99513190984725897</v>
      </c>
      <c r="AB127" s="11">
        <f>Test!E126</f>
        <v>38.622534675913002</v>
      </c>
      <c r="AC127" s="11">
        <f>Test!F126</f>
        <v>43.927143985640797</v>
      </c>
      <c r="AD127" s="11">
        <f>Test!G126</f>
        <v>45.3112133767223</v>
      </c>
      <c r="AE127" s="11">
        <f>Test!H126</f>
        <v>0.61911988258361805</v>
      </c>
      <c r="AF127" s="11">
        <f>Test!I126</f>
        <v>0.99988853931427002</v>
      </c>
      <c r="AG127" s="11">
        <f>Test!J126</f>
        <v>7.1618951857089996E-2</v>
      </c>
      <c r="AH127" s="11">
        <f>Test!K126</f>
        <v>0.99484360218048096</v>
      </c>
      <c r="AI127" s="11">
        <f>Test!L126</f>
        <v>94.686930000000004</v>
      </c>
      <c r="AJ127" s="11">
        <f>Test!M126</f>
        <v>40.997363799207598</v>
      </c>
      <c r="AK127" s="11" t="str">
        <f>Test!N126</f>
        <v>None</v>
      </c>
      <c r="AL127" s="11">
        <f>Test!O126</f>
        <v>1.0085200000000001</v>
      </c>
      <c r="AM127" s="11">
        <f>Test!P126</f>
        <v>1.0085200000000001</v>
      </c>
      <c r="AN127" s="11">
        <f>Test!Q126</f>
        <v>1.7635339999999999</v>
      </c>
      <c r="AO127" s="11">
        <f>Test!R126</f>
        <v>1.7635339999999999</v>
      </c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3"/>
      <c r="BB127" s="37">
        <f t="shared" si="257"/>
        <v>3.0980031157978871E-5</v>
      </c>
      <c r="BC127" s="11">
        <f>Test!AF126</f>
        <v>0.99996901996884202</v>
      </c>
      <c r="BD127" s="11">
        <f>Test!AG126</f>
        <v>0.99362313747405995</v>
      </c>
      <c r="BE127" s="11">
        <f>Test!AH126</f>
        <v>0.99355107545852595</v>
      </c>
      <c r="BF127" s="11">
        <f>Test!AI126</f>
        <v>41.061171842020698</v>
      </c>
      <c r="BG127" s="11">
        <f>Test!AJ126</f>
        <v>46.870181301362699</v>
      </c>
      <c r="BH127" s="11">
        <f>Test!AK126</f>
        <v>46.386453968351503</v>
      </c>
      <c r="BI127" s="11">
        <f>Test!AL126</f>
        <v>0.67372953891754095</v>
      </c>
      <c r="BJ127" s="11">
        <f>Test!AM126</f>
        <v>0.999819695949554</v>
      </c>
      <c r="BK127" s="11">
        <f>Test!AN126</f>
        <v>7.0463187992572701E-2</v>
      </c>
      <c r="BL127" s="11">
        <f>Test!AO126</f>
        <v>0.99326854944229104</v>
      </c>
      <c r="BM127" s="11">
        <f>Test!AP126</f>
        <v>95.488107999999997</v>
      </c>
      <c r="BN127" s="11">
        <f>Test!AQ126</f>
        <v>39.927579219821602</v>
      </c>
      <c r="BO127" s="11" t="str">
        <f>Test!AR126</f>
        <v>None</v>
      </c>
      <c r="BP127" s="11">
        <f>Test!AS126</f>
        <v>0.39657399999999998</v>
      </c>
      <c r="BQ127" s="11">
        <f>Test!AT126</f>
        <v>0.39657399999999998</v>
      </c>
      <c r="BR127" s="11">
        <f>Test!AU126</f>
        <v>2.2449889999999999</v>
      </c>
      <c r="BS127" s="11">
        <f>Test!AV126</f>
        <v>2.2449889999999999</v>
      </c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3"/>
      <c r="CF127" s="37">
        <f t="shared" si="259"/>
        <v>2.5141622999570012E-2</v>
      </c>
      <c r="CG127" s="11">
        <f>Test!BJ126</f>
        <v>1.02514162299957</v>
      </c>
      <c r="CH127" s="11">
        <f>Test!BK126</f>
        <v>0.99639117717742898</v>
      </c>
      <c r="CI127" s="11">
        <f>Test!BL126</f>
        <v>0.99634426832199097</v>
      </c>
      <c r="CJ127" s="11">
        <f>Test!BM126</f>
        <v>43.276963618385601</v>
      </c>
      <c r="CK127" s="11">
        <f>Test!BN126</f>
        <v>45.7834185555242</v>
      </c>
      <c r="CL127" s="11">
        <f>Test!BO126</f>
        <v>46.400436789269399</v>
      </c>
      <c r="CM127" s="11">
        <f>Test!BP126</f>
        <v>0.74539369344711304</v>
      </c>
      <c r="CN127" s="11">
        <f>Test!BQ126</f>
        <v>0.99984836578369096</v>
      </c>
      <c r="CO127" s="11">
        <f>Test!BR126</f>
        <v>5.5693179368972702E-2</v>
      </c>
      <c r="CP127" s="11">
        <f>Test!BS126</f>
        <v>0.99637472629547097</v>
      </c>
      <c r="CQ127" s="11">
        <f>Test!BT126</f>
        <v>95.710697999999994</v>
      </c>
      <c r="CR127" s="11">
        <f>Test!BU126</f>
        <v>42.829522362558997</v>
      </c>
      <c r="CS127" s="11" t="str">
        <f>Test!BV126</f>
        <v>None</v>
      </c>
      <c r="CT127" s="11">
        <f>Test!BW126</f>
        <v>1.3121989999999999</v>
      </c>
      <c r="CU127" s="11">
        <f>Test!BX126</f>
        <v>1.3121989999999999</v>
      </c>
      <c r="CV127" s="11">
        <f>Test!BY126</f>
        <v>790.01562899999999</v>
      </c>
      <c r="CW127" s="11">
        <f>Test!BZ126</f>
        <v>790.01562899999999</v>
      </c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3"/>
      <c r="DJ127" s="37">
        <f t="shared" si="261"/>
        <v>4.3745574281264021E-2</v>
      </c>
      <c r="DK127" s="11">
        <f>Test!CN126</f>
        <v>0.95625442571873598</v>
      </c>
      <c r="DL127" s="11">
        <f>Test!CO126</f>
        <v>0.99614888429641701</v>
      </c>
      <c r="DM127" s="11">
        <f>Test!CP126</f>
        <v>0.99609953165054299</v>
      </c>
      <c r="DN127" s="11">
        <f>Test!CQ126</f>
        <v>43.0110931054788</v>
      </c>
      <c r="DO127" s="11">
        <f>Test!CR126</f>
        <v>48.747379648790201</v>
      </c>
      <c r="DP127" s="11">
        <f>Test!CS126</f>
        <v>49.132013023188499</v>
      </c>
      <c r="DQ127" s="11">
        <f>Test!CT126</f>
        <v>0.73600137233734098</v>
      </c>
      <c r="DR127" s="11">
        <f>Test!CU126</f>
        <v>0.99986881017684903</v>
      </c>
      <c r="DS127" s="11">
        <f>Test!CV126</f>
        <v>5.7416468858718803E-2</v>
      </c>
      <c r="DT127" s="11">
        <f>Test!CW126</f>
        <v>0.99606060981750399</v>
      </c>
      <c r="DU127" s="11">
        <f>Test!CX126</f>
        <v>95.582019000000003</v>
      </c>
      <c r="DV127" s="11">
        <f>Test!CY126</f>
        <v>42.410241970550899</v>
      </c>
      <c r="DW127" s="11" t="str">
        <f>Test!CZ126</f>
        <v>None</v>
      </c>
      <c r="DX127" s="11">
        <f>Test!DA126</f>
        <v>1.9624809999999999</v>
      </c>
      <c r="DY127" s="11">
        <f>Test!DB126</f>
        <v>1.9624809999999999</v>
      </c>
      <c r="DZ127" s="11">
        <f>Test!DC126</f>
        <v>3309.8801229999999</v>
      </c>
      <c r="EA127" s="11">
        <f>Test!DD126</f>
        <v>3309.8801229999999</v>
      </c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3"/>
      <c r="EN127" s="37">
        <f t="shared" si="263"/>
        <v>1</v>
      </c>
      <c r="EO127" s="11">
        <f>Test!DR126</f>
        <v>0</v>
      </c>
      <c r="EP127" s="11">
        <f>Test!DS126</f>
        <v>0</v>
      </c>
      <c r="EQ127" s="11">
        <f>Test!DT126</f>
        <v>0</v>
      </c>
      <c r="ER127" s="11">
        <f>Test!DU126</f>
        <v>0</v>
      </c>
      <c r="ES127" s="11">
        <f>Test!DV126</f>
        <v>0</v>
      </c>
      <c r="ET127" s="11">
        <f>Test!DW126</f>
        <v>0</v>
      </c>
      <c r="EU127" s="11">
        <f>Test!DX126</f>
        <v>0</v>
      </c>
      <c r="EV127" s="11">
        <f>Test!DY126</f>
        <v>0</v>
      </c>
      <c r="EW127" s="11">
        <f>Test!DZ126</f>
        <v>0</v>
      </c>
      <c r="EX127" s="11">
        <f>Test!EA126</f>
        <v>0</v>
      </c>
      <c r="EY127" s="11">
        <f>Test!EB126</f>
        <v>0</v>
      </c>
      <c r="EZ127" s="11">
        <f>Test!EC126</f>
        <v>0</v>
      </c>
      <c r="FA127" s="11">
        <f>Test!ED126</f>
        <v>0</v>
      </c>
      <c r="FB127" s="11">
        <f>Test!EE126</f>
        <v>0</v>
      </c>
      <c r="FC127" s="11">
        <f>Test!EF126</f>
        <v>0</v>
      </c>
      <c r="FD127" s="11">
        <f>Test!EG126</f>
        <v>0</v>
      </c>
      <c r="FE127" s="11">
        <f>Test!EH126</f>
        <v>0</v>
      </c>
      <c r="FF127" s="16"/>
      <c r="FG127" s="16"/>
      <c r="FH127" s="16"/>
      <c r="FI127" s="16"/>
      <c r="FJ127" s="16"/>
      <c r="FK127" s="16"/>
      <c r="FL127" s="16"/>
      <c r="FM127" s="16"/>
      <c r="FN127" s="16"/>
      <c r="FO127" s="16"/>
      <c r="FP127" s="16"/>
      <c r="FQ127" s="55"/>
      <c r="FR127" s="37">
        <f t="shared" si="265"/>
        <v>1</v>
      </c>
      <c r="FS127" s="11">
        <f>Test!EV126</f>
        <v>0</v>
      </c>
      <c r="FT127" s="11">
        <f>Test!EW126</f>
        <v>0</v>
      </c>
      <c r="FU127" s="11">
        <f>Test!EX126</f>
        <v>0</v>
      </c>
      <c r="FV127" s="11">
        <f>Test!EY126</f>
        <v>0</v>
      </c>
      <c r="FW127" s="11">
        <f>Test!EZ126</f>
        <v>0</v>
      </c>
      <c r="FX127" s="11">
        <f>Test!FA126</f>
        <v>0</v>
      </c>
      <c r="FY127" s="11">
        <f>Test!FB126</f>
        <v>0</v>
      </c>
      <c r="FZ127" s="11">
        <f>Test!FC126</f>
        <v>0</v>
      </c>
      <c r="GA127" s="11">
        <f>Test!FD126</f>
        <v>0</v>
      </c>
      <c r="GB127" s="11">
        <f>Test!FE126</f>
        <v>0</v>
      </c>
      <c r="GC127" s="11">
        <f>Test!FF126</f>
        <v>0</v>
      </c>
      <c r="GD127" s="11">
        <f>Test!FG126</f>
        <v>0</v>
      </c>
      <c r="GE127" s="11">
        <f>Test!FH126</f>
        <v>0</v>
      </c>
      <c r="GF127" s="11">
        <f>Test!FI126</f>
        <v>0</v>
      </c>
      <c r="GG127" s="11">
        <f>Test!FJ126</f>
        <v>0</v>
      </c>
      <c r="GH127" s="11">
        <f>Test!FK126</f>
        <v>0</v>
      </c>
      <c r="GI127" s="11">
        <f>Test!FL126</f>
        <v>0</v>
      </c>
      <c r="GJ127" s="16"/>
      <c r="GK127" s="16"/>
      <c r="GL127" s="16"/>
      <c r="GM127" s="16"/>
      <c r="GN127" s="16"/>
      <c r="GO127" s="16"/>
      <c r="GP127" s="16"/>
      <c r="GQ127" s="16"/>
      <c r="GR127" s="16"/>
      <c r="GS127" s="16"/>
      <c r="GT127" s="16"/>
      <c r="GU127" s="55"/>
      <c r="GV127" s="37">
        <f t="shared" si="267"/>
        <v>1</v>
      </c>
      <c r="GW127" s="11">
        <f>Test!FZ126</f>
        <v>0</v>
      </c>
      <c r="GX127" s="11">
        <f>Test!GA126</f>
        <v>0</v>
      </c>
      <c r="GY127" s="11">
        <f>Test!GB126</f>
        <v>0</v>
      </c>
      <c r="GZ127" s="11">
        <f>Test!GC126</f>
        <v>0</v>
      </c>
      <c r="HA127" s="11">
        <f>Test!GD126</f>
        <v>0</v>
      </c>
      <c r="HB127" s="11">
        <f>Test!GE126</f>
        <v>0</v>
      </c>
      <c r="HC127" s="11">
        <f>Test!GF126</f>
        <v>0</v>
      </c>
      <c r="HD127" s="11">
        <f>Test!GG126</f>
        <v>0</v>
      </c>
      <c r="HE127" s="11">
        <f>Test!GH126</f>
        <v>0</v>
      </c>
      <c r="HF127" s="11">
        <f>Test!GI126</f>
        <v>0</v>
      </c>
      <c r="HG127" s="11">
        <f>Test!GJ126</f>
        <v>0</v>
      </c>
      <c r="HH127" s="11">
        <f>Test!GK126</f>
        <v>0</v>
      </c>
      <c r="HI127" s="11">
        <f>Test!GL126</f>
        <v>0</v>
      </c>
      <c r="HJ127" s="11">
        <f>Test!GM126</f>
        <v>0</v>
      </c>
      <c r="HK127" s="11">
        <f>Test!GN126</f>
        <v>0</v>
      </c>
      <c r="HL127" s="11">
        <f>Test!GO126</f>
        <v>0</v>
      </c>
      <c r="HM127" s="11">
        <f>Test!GP126</f>
        <v>0</v>
      </c>
      <c r="HN127" s="16"/>
      <c r="HO127" s="16"/>
      <c r="HP127" s="16"/>
      <c r="HQ127" s="16"/>
      <c r="HR127" s="16"/>
      <c r="HS127" s="16"/>
      <c r="HT127" s="16"/>
      <c r="HU127" s="16"/>
      <c r="HV127" s="16"/>
      <c r="HW127" s="16"/>
      <c r="HX127" s="16"/>
      <c r="HY127" s="3"/>
      <c r="HZ127" s="37">
        <f t="shared" si="269"/>
        <v>1</v>
      </c>
      <c r="IA127" s="11">
        <f>Test!HD126</f>
        <v>0</v>
      </c>
      <c r="IB127" s="11">
        <f>Test!HE126</f>
        <v>0</v>
      </c>
      <c r="IC127" s="11">
        <f>Test!HF126</f>
        <v>0</v>
      </c>
      <c r="ID127" s="11">
        <f>Test!HG126</f>
        <v>0</v>
      </c>
      <c r="IE127" s="11">
        <f>Test!HH126</f>
        <v>0</v>
      </c>
      <c r="IF127" s="11">
        <f>Test!HI126</f>
        <v>0</v>
      </c>
      <c r="IG127" s="11">
        <f>Test!HJ126</f>
        <v>0</v>
      </c>
      <c r="IH127" s="11">
        <f>Test!HK126</f>
        <v>0</v>
      </c>
      <c r="II127" s="11">
        <f>Test!HL126</f>
        <v>0</v>
      </c>
      <c r="IJ127" s="11">
        <f>Test!HM126</f>
        <v>0</v>
      </c>
      <c r="IK127" s="11">
        <f>Test!HN126</f>
        <v>0</v>
      </c>
      <c r="IL127" s="11">
        <f>Test!HO126</f>
        <v>0</v>
      </c>
      <c r="IM127" s="11">
        <f>Test!HP126</f>
        <v>0</v>
      </c>
      <c r="IN127" s="11">
        <f>Test!HQ126</f>
        <v>0</v>
      </c>
      <c r="IO127" s="11">
        <f>Test!HR126</f>
        <v>0</v>
      </c>
      <c r="IP127" s="11">
        <f>Test!HS126</f>
        <v>0</v>
      </c>
      <c r="IQ127" s="11">
        <f>Test!HT126</f>
        <v>0</v>
      </c>
      <c r="IR127" s="16"/>
      <c r="IS127" s="16"/>
      <c r="IT127" s="16"/>
      <c r="IU127" s="16"/>
      <c r="IV127" s="16"/>
      <c r="IW127" s="16"/>
      <c r="IX127" s="16"/>
      <c r="IY127" s="16"/>
      <c r="IZ127" s="16"/>
      <c r="JA127" s="16"/>
      <c r="JB127" s="16"/>
      <c r="JC127" s="3"/>
      <c r="JD127" s="37">
        <f t="shared" si="271"/>
        <v>1</v>
      </c>
      <c r="JE127" s="11">
        <f>Test!IH126</f>
        <v>0</v>
      </c>
      <c r="JF127" s="11">
        <f>Test!II126</f>
        <v>0</v>
      </c>
      <c r="JG127" s="11">
        <f>Test!IJ126</f>
        <v>0</v>
      </c>
      <c r="JH127" s="11">
        <f>Test!IK126</f>
        <v>0</v>
      </c>
      <c r="JI127" s="11">
        <f>Test!IL126</f>
        <v>0</v>
      </c>
      <c r="JJ127" s="11">
        <f>Test!IM126</f>
        <v>0</v>
      </c>
      <c r="JK127" s="11">
        <f>Test!IN126</f>
        <v>0</v>
      </c>
      <c r="JL127" s="11">
        <f>Test!IO126</f>
        <v>0</v>
      </c>
      <c r="JM127" s="11">
        <f>Test!IP126</f>
        <v>0</v>
      </c>
      <c r="JN127" s="11">
        <f>Test!IQ126</f>
        <v>0</v>
      </c>
      <c r="JO127" s="11">
        <f>Test!IR126</f>
        <v>0</v>
      </c>
      <c r="JP127" s="11">
        <f>Test!IS126</f>
        <v>0</v>
      </c>
      <c r="JQ127" s="11">
        <f>Test!IT126</f>
        <v>0</v>
      </c>
      <c r="JR127" s="11">
        <f>Test!IU126</f>
        <v>0</v>
      </c>
      <c r="JS127" s="11">
        <f>Test!IV126</f>
        <v>0</v>
      </c>
      <c r="JT127" s="11">
        <f>Test!IW126</f>
        <v>0</v>
      </c>
      <c r="JU127" s="11">
        <f>Test!IX126</f>
        <v>0</v>
      </c>
      <c r="JV127" s="16"/>
      <c r="JW127" s="16"/>
      <c r="JX127" s="16"/>
      <c r="JY127" s="16"/>
      <c r="JZ127" s="16"/>
      <c r="KA127" s="16"/>
      <c r="KB127" s="16"/>
      <c r="KC127" s="16"/>
      <c r="KD127" s="16"/>
      <c r="KE127" s="16"/>
      <c r="KF127" s="16"/>
      <c r="KG127" s="3"/>
      <c r="KH127" s="37">
        <f t="shared" si="273"/>
        <v>1</v>
      </c>
      <c r="KI127" s="11">
        <f>Test!JL126</f>
        <v>0</v>
      </c>
      <c r="KJ127" s="11">
        <f>Test!JM126</f>
        <v>0</v>
      </c>
      <c r="KK127" s="11">
        <f>Test!JN126</f>
        <v>0</v>
      </c>
      <c r="KL127" s="11">
        <f>Test!JO126</f>
        <v>0</v>
      </c>
      <c r="KM127" s="11">
        <f>Test!JP126</f>
        <v>0</v>
      </c>
      <c r="KN127" s="11">
        <f>Test!JQ126</f>
        <v>0</v>
      </c>
      <c r="KO127" s="11">
        <f>Test!JR126</f>
        <v>0</v>
      </c>
      <c r="KP127" s="11">
        <f>Test!JS126</f>
        <v>0</v>
      </c>
      <c r="KQ127" s="11">
        <f>Test!JT126</f>
        <v>0</v>
      </c>
      <c r="KR127" s="11">
        <f>Test!JU126</f>
        <v>0</v>
      </c>
      <c r="KS127" s="11">
        <f>Test!JV126</f>
        <v>0</v>
      </c>
      <c r="KT127" s="11">
        <f>Test!JW126</f>
        <v>0</v>
      </c>
      <c r="KU127" s="11">
        <f>Test!JX126</f>
        <v>0</v>
      </c>
      <c r="KV127" s="11">
        <f>Test!JY126</f>
        <v>0</v>
      </c>
      <c r="KW127" s="11">
        <f>Test!JZ126</f>
        <v>0</v>
      </c>
      <c r="KX127" s="11">
        <f>Test!KA126</f>
        <v>0</v>
      </c>
      <c r="KY127" s="11">
        <f>Test!KB126</f>
        <v>0</v>
      </c>
      <c r="KZ127" s="16"/>
      <c r="LA127" s="16"/>
      <c r="LB127" s="16"/>
      <c r="LC127" s="16"/>
      <c r="LD127" s="16"/>
      <c r="LE127" s="16"/>
      <c r="LF127" s="16"/>
      <c r="LG127" s="16"/>
      <c r="LH127" s="16"/>
      <c r="LI127" s="16"/>
      <c r="LJ127" s="16"/>
      <c r="LK127" s="3"/>
      <c r="LL127" s="37">
        <f t="shared" si="275"/>
        <v>1</v>
      </c>
      <c r="LM127" s="11">
        <f>Test!KP126</f>
        <v>0</v>
      </c>
      <c r="LN127" s="11">
        <f>Test!KQ126</f>
        <v>0</v>
      </c>
      <c r="LO127" s="11">
        <f>Test!KR126</f>
        <v>0</v>
      </c>
      <c r="LP127" s="11">
        <f>Test!KS126</f>
        <v>0</v>
      </c>
      <c r="LQ127" s="11">
        <f>Test!KT126</f>
        <v>0</v>
      </c>
      <c r="LR127" s="11">
        <f>Test!KU126</f>
        <v>0</v>
      </c>
      <c r="LS127" s="11">
        <f>Test!KV126</f>
        <v>0</v>
      </c>
      <c r="LT127" s="11">
        <f>Test!KW126</f>
        <v>0</v>
      </c>
      <c r="LU127" s="11">
        <f>Test!KX126</f>
        <v>0</v>
      </c>
      <c r="LV127" s="11">
        <f>Test!KY126</f>
        <v>0</v>
      </c>
      <c r="LW127" s="11">
        <f>Test!KZ126</f>
        <v>0</v>
      </c>
      <c r="LX127" s="11">
        <f>Test!LA126</f>
        <v>0</v>
      </c>
      <c r="LY127" s="11">
        <f>Test!LB126</f>
        <v>0</v>
      </c>
      <c r="LZ127" s="11">
        <f>Test!LC126</f>
        <v>0</v>
      </c>
      <c r="MA127" s="11">
        <f>Test!LD126</f>
        <v>0</v>
      </c>
      <c r="MB127" s="11">
        <f>Test!LE126</f>
        <v>0</v>
      </c>
      <c r="MC127" s="11">
        <f>Test!LF126</f>
        <v>0</v>
      </c>
      <c r="MD127" s="16"/>
      <c r="ME127" s="16"/>
      <c r="MF127" s="16"/>
      <c r="MG127" s="16"/>
      <c r="MH127" s="16"/>
      <c r="MI127" s="16"/>
      <c r="MJ127" s="16"/>
      <c r="MK127" s="16"/>
      <c r="ML127" s="16"/>
      <c r="MM127" s="16"/>
      <c r="MN127" s="16"/>
      <c r="MO127" s="55"/>
      <c r="MP127" s="37">
        <f t="shared" si="277"/>
        <v>1</v>
      </c>
      <c r="MQ127" s="11">
        <f>Test!LT126</f>
        <v>0</v>
      </c>
      <c r="MR127" s="11">
        <f>Test!LU126</f>
        <v>0</v>
      </c>
      <c r="MS127" s="11">
        <f>Test!LV126</f>
        <v>0</v>
      </c>
      <c r="MT127" s="11">
        <f>Test!LW126</f>
        <v>0</v>
      </c>
      <c r="MU127" s="11">
        <f>Test!LX126</f>
        <v>0</v>
      </c>
      <c r="MV127" s="11">
        <f>Test!LY126</f>
        <v>0</v>
      </c>
      <c r="MW127" s="11">
        <f>Test!LZ126</f>
        <v>0</v>
      </c>
      <c r="MX127" s="11">
        <f>Test!MA126</f>
        <v>0</v>
      </c>
      <c r="MY127" s="11">
        <f>Test!MB126</f>
        <v>0</v>
      </c>
      <c r="MZ127" s="11">
        <f>Test!MC126</f>
        <v>0</v>
      </c>
      <c r="NA127" s="11">
        <f>Test!MD126</f>
        <v>0</v>
      </c>
      <c r="NB127" s="11">
        <f>Test!ME126</f>
        <v>0</v>
      </c>
      <c r="NC127" s="11">
        <f>Test!MF126</f>
        <v>0</v>
      </c>
      <c r="ND127" s="11">
        <f>Test!MG126</f>
        <v>0</v>
      </c>
      <c r="NE127" s="11">
        <f>Test!MH126</f>
        <v>0</v>
      </c>
      <c r="NF127" s="11">
        <f>Test!MI126</f>
        <v>0</v>
      </c>
      <c r="NG127" s="11">
        <f>Test!MJ126</f>
        <v>0</v>
      </c>
      <c r="NH127" s="16"/>
      <c r="NI127" s="16"/>
      <c r="NJ127" s="16"/>
      <c r="NK127" s="16"/>
      <c r="NL127" s="16"/>
      <c r="NM127" s="16"/>
      <c r="NN127" s="16"/>
      <c r="NO127" s="16"/>
      <c r="NP127" s="16"/>
      <c r="NQ127" s="16"/>
      <c r="NR127" s="16"/>
      <c r="NS127" s="55"/>
      <c r="NT127" s="37">
        <f t="shared" si="281"/>
        <v>1</v>
      </c>
      <c r="NU127" s="11">
        <f>Test!MX126</f>
        <v>0</v>
      </c>
      <c r="NV127" s="11">
        <f>Test!MY126</f>
        <v>0</v>
      </c>
      <c r="NW127" s="11">
        <f>Test!MZ126</f>
        <v>0</v>
      </c>
      <c r="NX127" s="11">
        <f>Test!NA126</f>
        <v>0</v>
      </c>
      <c r="NY127" s="11">
        <f>Test!NB126</f>
        <v>0</v>
      </c>
      <c r="NZ127" s="11">
        <f>Test!NC126</f>
        <v>0</v>
      </c>
      <c r="OA127" s="11">
        <f>Test!ND126</f>
        <v>0</v>
      </c>
      <c r="OB127" s="11">
        <f>Test!NE126</f>
        <v>0</v>
      </c>
      <c r="OC127" s="11">
        <f>Test!NF126</f>
        <v>0</v>
      </c>
      <c r="OD127" s="11">
        <f>Test!NG126</f>
        <v>0</v>
      </c>
      <c r="OE127" s="11">
        <f>Test!NH126</f>
        <v>0</v>
      </c>
      <c r="OF127" s="11">
        <f>Test!NI126</f>
        <v>0</v>
      </c>
      <c r="OG127" s="11">
        <f>Test!NJ126</f>
        <v>0</v>
      </c>
      <c r="OH127" s="11">
        <f>Test!NK126</f>
        <v>0</v>
      </c>
      <c r="OI127" s="11">
        <f>Test!NL126</f>
        <v>0</v>
      </c>
      <c r="OJ127" s="11">
        <f>Test!NM126</f>
        <v>0</v>
      </c>
      <c r="OK127" s="11">
        <f>Test!NN126</f>
        <v>0</v>
      </c>
      <c r="OL127" s="16"/>
      <c r="OM127" s="16"/>
      <c r="ON127" s="16"/>
      <c r="OO127" s="16"/>
      <c r="OP127" s="16"/>
      <c r="OQ127" s="16"/>
      <c r="OR127" s="16"/>
      <c r="OS127" s="16"/>
      <c r="OT127" s="16"/>
      <c r="OU127" s="16"/>
      <c r="OV127" s="16"/>
      <c r="OW127" s="55"/>
      <c r="OX127" s="37">
        <f t="shared" si="282"/>
        <v>1</v>
      </c>
      <c r="OY127" s="11">
        <f>Test!OB126</f>
        <v>0</v>
      </c>
      <c r="OZ127" s="11">
        <f>Test!OC126</f>
        <v>0</v>
      </c>
      <c r="PA127" s="11">
        <f>Test!OD126</f>
        <v>0</v>
      </c>
      <c r="PB127" s="11">
        <f>Test!OE126</f>
        <v>0</v>
      </c>
      <c r="PC127" s="11">
        <f>Test!OF126</f>
        <v>0</v>
      </c>
      <c r="PD127" s="11">
        <f>Test!OG126</f>
        <v>0</v>
      </c>
      <c r="PE127" s="11">
        <f>Test!OH126</f>
        <v>0</v>
      </c>
      <c r="PF127" s="11">
        <f>Test!OI126</f>
        <v>0</v>
      </c>
      <c r="PG127" s="11">
        <f>Test!OJ126</f>
        <v>0</v>
      </c>
      <c r="PH127" s="11">
        <f>Test!OK126</f>
        <v>0</v>
      </c>
      <c r="PI127" s="11">
        <f>Test!OL126</f>
        <v>0</v>
      </c>
      <c r="PJ127" s="11">
        <f>Test!OM126</f>
        <v>0</v>
      </c>
      <c r="PK127" s="11">
        <f>Test!ON126</f>
        <v>0</v>
      </c>
      <c r="PL127" s="11">
        <f>Test!OO126</f>
        <v>0</v>
      </c>
      <c r="PM127" s="11">
        <f>Test!OP126</f>
        <v>0</v>
      </c>
      <c r="PN127" s="11">
        <f>Test!OQ126</f>
        <v>0</v>
      </c>
      <c r="PO127" s="11">
        <f>Test!OR126</f>
        <v>0</v>
      </c>
      <c r="PP127" s="16"/>
      <c r="PQ127" s="16"/>
      <c r="PR127" s="16"/>
      <c r="PS127" s="16"/>
      <c r="PT127" s="16"/>
      <c r="PU127" s="16"/>
      <c r="PV127" s="16"/>
      <c r="PW127" s="16"/>
      <c r="PX127" s="16"/>
      <c r="PY127" s="16"/>
      <c r="PZ127" s="16"/>
    </row>
    <row r="128" spans="3:442">
      <c r="C128" s="115"/>
      <c r="D128" s="26">
        <f t="shared" si="428"/>
        <v>1.5</v>
      </c>
      <c r="E128" s="37">
        <f t="shared" ca="1" si="254"/>
        <v>2.7186895151766716E-2</v>
      </c>
      <c r="F128" s="11">
        <f ca="1">Reference!B127</f>
        <v>1.5407803427276501</v>
      </c>
      <c r="G128" s="11">
        <f ca="1">Reference!C127</f>
        <v>0.99793708324432295</v>
      </c>
      <c r="H128" s="11">
        <f ca="1">Reference!D127</f>
        <v>0.99791455268859797</v>
      </c>
      <c r="I128" s="11">
        <f ca="1">Reference!E127</f>
        <v>46.145075866989302</v>
      </c>
      <c r="J128" s="11">
        <f ca="1">Reference!F127</f>
        <v>47.792575412492901</v>
      </c>
      <c r="K128" s="11">
        <f ca="1">Reference!G127</f>
        <v>48.225725426658798</v>
      </c>
      <c r="L128" s="11">
        <f ca="1">Reference!H127</f>
        <v>0.83197170495986905</v>
      </c>
      <c r="M128" s="11">
        <f ca="1">Reference!I127</f>
        <v>0.99993091821670499</v>
      </c>
      <c r="N128" s="11">
        <f ca="1">Reference!J127</f>
        <v>4.1616462171077701E-2</v>
      </c>
      <c r="O128" s="11">
        <f ca="1">Reference!K127</f>
        <v>0.99826741218566895</v>
      </c>
      <c r="P128" s="11">
        <f ca="1">Reference!L127</f>
        <v>96.545725000000004</v>
      </c>
      <c r="Q128" s="11">
        <f ca="1">Reference!M127</f>
        <v>45.975157899179997</v>
      </c>
      <c r="R128" s="11" t="str">
        <f ca="1">Reference!N127</f>
        <v>None</v>
      </c>
      <c r="S128" s="11">
        <f ca="1">Reference!O127</f>
        <v>1.9743139999999999</v>
      </c>
      <c r="T128" s="11">
        <f ca="1">Reference!P127</f>
        <v>1.9743139999999999</v>
      </c>
      <c r="U128" s="11">
        <f ca="1">Reference!Q127</f>
        <v>696.78347499999995</v>
      </c>
      <c r="V128" s="11">
        <f ca="1">Reference!R127</f>
        <v>696.78347499999995</v>
      </c>
      <c r="X128" s="11">
        <f t="shared" si="255"/>
        <v>2.9563801161313297E-2</v>
      </c>
      <c r="Y128" s="11">
        <f>Test!B127</f>
        <v>1.4556542982580301</v>
      </c>
      <c r="Z128" s="11">
        <f>Test!C127</f>
        <v>0.99716967344284002</v>
      </c>
      <c r="AA128" s="11">
        <f>Test!D127</f>
        <v>0.99714958667755105</v>
      </c>
      <c r="AB128" s="11">
        <f>Test!E127</f>
        <v>41.087750596927002</v>
      </c>
      <c r="AC128" s="11">
        <f>Test!F127</f>
        <v>45.017443734146703</v>
      </c>
      <c r="AD128" s="11">
        <f>Test!G127</f>
        <v>46.419518966587098</v>
      </c>
      <c r="AE128" s="11">
        <f>Test!H127</f>
        <v>0.69781541824340798</v>
      </c>
      <c r="AF128" s="11">
        <f>Test!I127</f>
        <v>0.99994808435439997</v>
      </c>
      <c r="AG128" s="11">
        <f>Test!J127</f>
        <v>5.4897386580705601E-2</v>
      </c>
      <c r="AH128" s="11">
        <f>Test!K127</f>
        <v>0.99731773138046198</v>
      </c>
      <c r="AI128" s="11">
        <f>Test!L127</f>
        <v>95.791426000000001</v>
      </c>
      <c r="AJ128" s="11">
        <f>Test!M127</f>
        <v>44.516673715852797</v>
      </c>
      <c r="AK128" s="11" t="str">
        <f>Test!N127</f>
        <v>None</v>
      </c>
      <c r="AL128" s="11">
        <f>Test!O127</f>
        <v>0.91925999999999997</v>
      </c>
      <c r="AM128" s="11">
        <f>Test!P127</f>
        <v>0.91925999999999997</v>
      </c>
      <c r="AN128" s="11">
        <f>Test!Q127</f>
        <v>1.449603</v>
      </c>
      <c r="AO128" s="11">
        <f>Test!R127</f>
        <v>1.449603</v>
      </c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3"/>
      <c r="BB128" s="37">
        <f t="shared" si="257"/>
        <v>7.6712458133935489E-6</v>
      </c>
      <c r="BC128" s="11">
        <f>Test!AF127</f>
        <v>1.4999884931312799</v>
      </c>
      <c r="BD128" s="11">
        <f>Test!AG127</f>
        <v>0.99650746583938599</v>
      </c>
      <c r="BE128" s="11">
        <f>Test!AH127</f>
        <v>0.99646806716918901</v>
      </c>
      <c r="BF128" s="11">
        <f>Test!AI127</f>
        <v>43.882777794332803</v>
      </c>
      <c r="BG128" s="11">
        <f>Test!AJ127</f>
        <v>48.794683616379999</v>
      </c>
      <c r="BH128" s="11">
        <f>Test!AK127</f>
        <v>48.323238106340803</v>
      </c>
      <c r="BI128" s="11">
        <f>Test!AL127</f>
        <v>0.76760923862457198</v>
      </c>
      <c r="BJ128" s="11">
        <f>Test!AM127</f>
        <v>0.99990743398666304</v>
      </c>
      <c r="BK128" s="11">
        <f>Test!AN127</f>
        <v>5.2979905158281299E-2</v>
      </c>
      <c r="BL128" s="11">
        <f>Test!AO127</f>
        <v>0.99672329425811701</v>
      </c>
      <c r="BM128" s="11">
        <f>Test!AP127</f>
        <v>96.387911000000003</v>
      </c>
      <c r="BN128" s="11">
        <f>Test!AQ127</f>
        <v>43.298661212155601</v>
      </c>
      <c r="BO128" s="11" t="str">
        <f>Test!AR127</f>
        <v>None</v>
      </c>
      <c r="BP128" s="11">
        <f>Test!AS127</f>
        <v>0.42899100000000001</v>
      </c>
      <c r="BQ128" s="11">
        <f>Test!AT127</f>
        <v>0.42899100000000001</v>
      </c>
      <c r="BR128" s="11">
        <f>Test!AU127</f>
        <v>2.2009029999999998</v>
      </c>
      <c r="BS128" s="11">
        <f>Test!AV127</f>
        <v>2.2009029999999998</v>
      </c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3"/>
      <c r="CF128" s="37">
        <f t="shared" si="259"/>
        <v>2.7186895151766716E-2</v>
      </c>
      <c r="CG128" s="11">
        <f>Test!BJ127</f>
        <v>1.5407803427276501</v>
      </c>
      <c r="CH128" s="11">
        <f>Test!BK127</f>
        <v>0.99793708324432295</v>
      </c>
      <c r="CI128" s="11">
        <f>Test!BL127</f>
        <v>0.99791455268859797</v>
      </c>
      <c r="CJ128" s="11">
        <f>Test!BM127</f>
        <v>46.145075866989302</v>
      </c>
      <c r="CK128" s="11">
        <f>Test!BN127</f>
        <v>47.792575412492901</v>
      </c>
      <c r="CL128" s="11">
        <f>Test!BO127</f>
        <v>48.225725426658798</v>
      </c>
      <c r="CM128" s="11">
        <f>Test!BP127</f>
        <v>0.83197170495986905</v>
      </c>
      <c r="CN128" s="11">
        <f>Test!BQ127</f>
        <v>0.99993091821670499</v>
      </c>
      <c r="CO128" s="11">
        <f>Test!BR127</f>
        <v>4.1616462171077701E-2</v>
      </c>
      <c r="CP128" s="11">
        <f>Test!BS127</f>
        <v>0.99826741218566895</v>
      </c>
      <c r="CQ128" s="11">
        <f>Test!BT127</f>
        <v>96.545725000000004</v>
      </c>
      <c r="CR128" s="11">
        <f>Test!BU127</f>
        <v>45.975157899179997</v>
      </c>
      <c r="CS128" s="11" t="str">
        <f>Test!BV127</f>
        <v>None</v>
      </c>
      <c r="CT128" s="11">
        <f>Test!BW127</f>
        <v>1.9743139999999999</v>
      </c>
      <c r="CU128" s="11">
        <f>Test!BX127</f>
        <v>1.9743139999999999</v>
      </c>
      <c r="CV128" s="11">
        <f>Test!BY127</f>
        <v>696.78347499999995</v>
      </c>
      <c r="CW128" s="11">
        <f>Test!BZ127</f>
        <v>696.78347499999995</v>
      </c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3"/>
      <c r="DJ128" s="37">
        <f t="shared" si="261"/>
        <v>1.079875371766607E-3</v>
      </c>
      <c r="DK128" s="11">
        <f>Test!CN127</f>
        <v>1.4983801869423501</v>
      </c>
      <c r="DL128" s="11">
        <f>Test!CO127</f>
        <v>0.99781608581542902</v>
      </c>
      <c r="DM128" s="11">
        <f>Test!CP127</f>
        <v>0.99779134988784701</v>
      </c>
      <c r="DN128" s="11">
        <f>Test!CQ127</f>
        <v>45.844069520655701</v>
      </c>
      <c r="DO128" s="11">
        <f>Test!CR127</f>
        <v>50.728714895566704</v>
      </c>
      <c r="DP128" s="11">
        <f>Test!CS127</f>
        <v>50.836919962049699</v>
      </c>
      <c r="DQ128" s="11">
        <f>Test!CT127</f>
        <v>0.82304692268371504</v>
      </c>
      <c r="DR128" s="11">
        <f>Test!CU127</f>
        <v>0.99994397163391102</v>
      </c>
      <c r="DS128" s="11">
        <f>Test!CV127</f>
        <v>4.2918264865875203E-2</v>
      </c>
      <c r="DT128" s="11">
        <f>Test!CW127</f>
        <v>0.99811810255050604</v>
      </c>
      <c r="DU128" s="11">
        <f>Test!CX127</f>
        <v>96.459716</v>
      </c>
      <c r="DV128" s="11">
        <f>Test!CY127</f>
        <v>45.606821651975103</v>
      </c>
      <c r="DW128" s="11" t="str">
        <f>Test!CZ127</f>
        <v>None</v>
      </c>
      <c r="DX128" s="11">
        <f>Test!DA127</f>
        <v>2.3290670000000002</v>
      </c>
      <c r="DY128" s="11">
        <f>Test!DB127</f>
        <v>2.3290670000000002</v>
      </c>
      <c r="DZ128" s="11">
        <f>Test!DC127</f>
        <v>4051.4213009999999</v>
      </c>
      <c r="EA128" s="11">
        <f>Test!DD127</f>
        <v>4051.4213009999999</v>
      </c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3"/>
      <c r="EN128" s="37">
        <f t="shared" si="263"/>
        <v>1</v>
      </c>
      <c r="EO128" s="11">
        <f>Test!DR127</f>
        <v>0</v>
      </c>
      <c r="EP128" s="11">
        <f>Test!DS127</f>
        <v>0</v>
      </c>
      <c r="EQ128" s="11">
        <f>Test!DT127</f>
        <v>0</v>
      </c>
      <c r="ER128" s="11">
        <f>Test!DU127</f>
        <v>0</v>
      </c>
      <c r="ES128" s="11">
        <f>Test!DV127</f>
        <v>0</v>
      </c>
      <c r="ET128" s="11">
        <f>Test!DW127</f>
        <v>0</v>
      </c>
      <c r="EU128" s="11">
        <f>Test!DX127</f>
        <v>0</v>
      </c>
      <c r="EV128" s="11">
        <f>Test!DY127</f>
        <v>0</v>
      </c>
      <c r="EW128" s="11">
        <f>Test!DZ127</f>
        <v>0</v>
      </c>
      <c r="EX128" s="11">
        <f>Test!EA127</f>
        <v>0</v>
      </c>
      <c r="EY128" s="11">
        <f>Test!EB127</f>
        <v>0</v>
      </c>
      <c r="EZ128" s="11">
        <f>Test!EC127</f>
        <v>0</v>
      </c>
      <c r="FA128" s="11">
        <f>Test!ED127</f>
        <v>0</v>
      </c>
      <c r="FB128" s="11">
        <f>Test!EE127</f>
        <v>0</v>
      </c>
      <c r="FC128" s="11">
        <f>Test!EF127</f>
        <v>0</v>
      </c>
      <c r="FD128" s="11">
        <f>Test!EG127</f>
        <v>0</v>
      </c>
      <c r="FE128" s="11">
        <f>Test!EH127</f>
        <v>0</v>
      </c>
      <c r="FF128" s="16"/>
      <c r="FG128" s="16"/>
      <c r="FH128" s="16"/>
      <c r="FI128" s="16"/>
      <c r="FJ128" s="16"/>
      <c r="FK128" s="16"/>
      <c r="FL128" s="16"/>
      <c r="FM128" s="16"/>
      <c r="FN128" s="16"/>
      <c r="FO128" s="16"/>
      <c r="FP128" s="16"/>
      <c r="FQ128" s="55"/>
      <c r="FR128" s="37">
        <f t="shared" si="265"/>
        <v>1</v>
      </c>
      <c r="FS128" s="11">
        <f>Test!EV127</f>
        <v>0</v>
      </c>
      <c r="FT128" s="11">
        <f>Test!EW127</f>
        <v>0</v>
      </c>
      <c r="FU128" s="11">
        <f>Test!EX127</f>
        <v>0</v>
      </c>
      <c r="FV128" s="11">
        <f>Test!EY127</f>
        <v>0</v>
      </c>
      <c r="FW128" s="11">
        <f>Test!EZ127</f>
        <v>0</v>
      </c>
      <c r="FX128" s="11">
        <f>Test!FA127</f>
        <v>0</v>
      </c>
      <c r="FY128" s="11">
        <f>Test!FB127</f>
        <v>0</v>
      </c>
      <c r="FZ128" s="11">
        <f>Test!FC127</f>
        <v>0</v>
      </c>
      <c r="GA128" s="11">
        <f>Test!FD127</f>
        <v>0</v>
      </c>
      <c r="GB128" s="11">
        <f>Test!FE127</f>
        <v>0</v>
      </c>
      <c r="GC128" s="11">
        <f>Test!FF127</f>
        <v>0</v>
      </c>
      <c r="GD128" s="11">
        <f>Test!FG127</f>
        <v>0</v>
      </c>
      <c r="GE128" s="11">
        <f>Test!FH127</f>
        <v>0</v>
      </c>
      <c r="GF128" s="11">
        <f>Test!FI127</f>
        <v>0</v>
      </c>
      <c r="GG128" s="11">
        <f>Test!FJ127</f>
        <v>0</v>
      </c>
      <c r="GH128" s="11">
        <f>Test!FK127</f>
        <v>0</v>
      </c>
      <c r="GI128" s="11">
        <f>Test!FL127</f>
        <v>0</v>
      </c>
      <c r="GJ128" s="16"/>
      <c r="GK128" s="16"/>
      <c r="GL128" s="16"/>
      <c r="GM128" s="16"/>
      <c r="GN128" s="16"/>
      <c r="GO128" s="16"/>
      <c r="GP128" s="16"/>
      <c r="GQ128" s="16"/>
      <c r="GR128" s="16"/>
      <c r="GS128" s="16"/>
      <c r="GT128" s="16"/>
      <c r="GU128" s="55"/>
      <c r="GV128" s="37">
        <f t="shared" si="267"/>
        <v>1</v>
      </c>
      <c r="GW128" s="11">
        <f>Test!FZ127</f>
        <v>0</v>
      </c>
      <c r="GX128" s="11">
        <f>Test!GA127</f>
        <v>0</v>
      </c>
      <c r="GY128" s="11">
        <f>Test!GB127</f>
        <v>0</v>
      </c>
      <c r="GZ128" s="11">
        <f>Test!GC127</f>
        <v>0</v>
      </c>
      <c r="HA128" s="11">
        <f>Test!GD127</f>
        <v>0</v>
      </c>
      <c r="HB128" s="11">
        <f>Test!GE127</f>
        <v>0</v>
      </c>
      <c r="HC128" s="11">
        <f>Test!GF127</f>
        <v>0</v>
      </c>
      <c r="HD128" s="11">
        <f>Test!GG127</f>
        <v>0</v>
      </c>
      <c r="HE128" s="11">
        <f>Test!GH127</f>
        <v>0</v>
      </c>
      <c r="HF128" s="11">
        <f>Test!GI127</f>
        <v>0</v>
      </c>
      <c r="HG128" s="11">
        <f>Test!GJ127</f>
        <v>0</v>
      </c>
      <c r="HH128" s="11">
        <f>Test!GK127</f>
        <v>0</v>
      </c>
      <c r="HI128" s="11">
        <f>Test!GL127</f>
        <v>0</v>
      </c>
      <c r="HJ128" s="11">
        <f>Test!GM127</f>
        <v>0</v>
      </c>
      <c r="HK128" s="11">
        <f>Test!GN127</f>
        <v>0</v>
      </c>
      <c r="HL128" s="11">
        <f>Test!GO127</f>
        <v>0</v>
      </c>
      <c r="HM128" s="11">
        <f>Test!GP127</f>
        <v>0</v>
      </c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3"/>
      <c r="HZ128" s="37">
        <f t="shared" si="269"/>
        <v>1</v>
      </c>
      <c r="IA128" s="11">
        <f>Test!HD127</f>
        <v>0</v>
      </c>
      <c r="IB128" s="11">
        <f>Test!HE127</f>
        <v>0</v>
      </c>
      <c r="IC128" s="11">
        <f>Test!HF127</f>
        <v>0</v>
      </c>
      <c r="ID128" s="11">
        <f>Test!HG127</f>
        <v>0</v>
      </c>
      <c r="IE128" s="11">
        <f>Test!HH127</f>
        <v>0</v>
      </c>
      <c r="IF128" s="11">
        <f>Test!HI127</f>
        <v>0</v>
      </c>
      <c r="IG128" s="11">
        <f>Test!HJ127</f>
        <v>0</v>
      </c>
      <c r="IH128" s="11">
        <f>Test!HK127</f>
        <v>0</v>
      </c>
      <c r="II128" s="11">
        <f>Test!HL127</f>
        <v>0</v>
      </c>
      <c r="IJ128" s="11">
        <f>Test!HM127</f>
        <v>0</v>
      </c>
      <c r="IK128" s="11">
        <f>Test!HN127</f>
        <v>0</v>
      </c>
      <c r="IL128" s="11">
        <f>Test!HO127</f>
        <v>0</v>
      </c>
      <c r="IM128" s="11">
        <f>Test!HP127</f>
        <v>0</v>
      </c>
      <c r="IN128" s="11">
        <f>Test!HQ127</f>
        <v>0</v>
      </c>
      <c r="IO128" s="11">
        <f>Test!HR127</f>
        <v>0</v>
      </c>
      <c r="IP128" s="11">
        <f>Test!HS127</f>
        <v>0</v>
      </c>
      <c r="IQ128" s="11">
        <f>Test!HT127</f>
        <v>0</v>
      </c>
      <c r="IR128" s="16"/>
      <c r="IS128" s="16"/>
      <c r="IT128" s="16"/>
      <c r="IU128" s="16"/>
      <c r="IV128" s="16"/>
      <c r="IW128" s="16"/>
      <c r="IX128" s="16"/>
      <c r="IY128" s="16"/>
      <c r="IZ128" s="16"/>
      <c r="JA128" s="16"/>
      <c r="JB128" s="16"/>
      <c r="JC128" s="3"/>
      <c r="JD128" s="37">
        <f t="shared" si="271"/>
        <v>1</v>
      </c>
      <c r="JE128" s="11">
        <f>Test!IH127</f>
        <v>0</v>
      </c>
      <c r="JF128" s="11">
        <f>Test!II127</f>
        <v>0</v>
      </c>
      <c r="JG128" s="11">
        <f>Test!IJ127</f>
        <v>0</v>
      </c>
      <c r="JH128" s="11">
        <f>Test!IK127</f>
        <v>0</v>
      </c>
      <c r="JI128" s="11">
        <f>Test!IL127</f>
        <v>0</v>
      </c>
      <c r="JJ128" s="11">
        <f>Test!IM127</f>
        <v>0</v>
      </c>
      <c r="JK128" s="11">
        <f>Test!IN127</f>
        <v>0</v>
      </c>
      <c r="JL128" s="11">
        <f>Test!IO127</f>
        <v>0</v>
      </c>
      <c r="JM128" s="11">
        <f>Test!IP127</f>
        <v>0</v>
      </c>
      <c r="JN128" s="11">
        <f>Test!IQ127</f>
        <v>0</v>
      </c>
      <c r="JO128" s="11">
        <f>Test!IR127</f>
        <v>0</v>
      </c>
      <c r="JP128" s="11">
        <f>Test!IS127</f>
        <v>0</v>
      </c>
      <c r="JQ128" s="11">
        <f>Test!IT127</f>
        <v>0</v>
      </c>
      <c r="JR128" s="11">
        <f>Test!IU127</f>
        <v>0</v>
      </c>
      <c r="JS128" s="11">
        <f>Test!IV127</f>
        <v>0</v>
      </c>
      <c r="JT128" s="11">
        <f>Test!IW127</f>
        <v>0</v>
      </c>
      <c r="JU128" s="11">
        <f>Test!IX127</f>
        <v>0</v>
      </c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3"/>
      <c r="KH128" s="37">
        <f t="shared" si="273"/>
        <v>1</v>
      </c>
      <c r="KI128" s="11">
        <f>Test!JL127</f>
        <v>0</v>
      </c>
      <c r="KJ128" s="11">
        <f>Test!JM127</f>
        <v>0</v>
      </c>
      <c r="KK128" s="11">
        <f>Test!JN127</f>
        <v>0</v>
      </c>
      <c r="KL128" s="11">
        <f>Test!JO127</f>
        <v>0</v>
      </c>
      <c r="KM128" s="11">
        <f>Test!JP127</f>
        <v>0</v>
      </c>
      <c r="KN128" s="11">
        <f>Test!JQ127</f>
        <v>0</v>
      </c>
      <c r="KO128" s="11">
        <f>Test!JR127</f>
        <v>0</v>
      </c>
      <c r="KP128" s="11">
        <f>Test!JS127</f>
        <v>0</v>
      </c>
      <c r="KQ128" s="11">
        <f>Test!JT127</f>
        <v>0</v>
      </c>
      <c r="KR128" s="11">
        <f>Test!JU127</f>
        <v>0</v>
      </c>
      <c r="KS128" s="11">
        <f>Test!JV127</f>
        <v>0</v>
      </c>
      <c r="KT128" s="11">
        <f>Test!JW127</f>
        <v>0</v>
      </c>
      <c r="KU128" s="11">
        <f>Test!JX127</f>
        <v>0</v>
      </c>
      <c r="KV128" s="11">
        <f>Test!JY127</f>
        <v>0</v>
      </c>
      <c r="KW128" s="11">
        <f>Test!JZ127</f>
        <v>0</v>
      </c>
      <c r="KX128" s="11">
        <f>Test!KA127</f>
        <v>0</v>
      </c>
      <c r="KY128" s="11">
        <f>Test!KB127</f>
        <v>0</v>
      </c>
      <c r="KZ128" s="16"/>
      <c r="LA128" s="16"/>
      <c r="LB128" s="16"/>
      <c r="LC128" s="16"/>
      <c r="LD128" s="16"/>
      <c r="LE128" s="16"/>
      <c r="LF128" s="16"/>
      <c r="LG128" s="16"/>
      <c r="LH128" s="16"/>
      <c r="LI128" s="16"/>
      <c r="LJ128" s="16"/>
      <c r="LK128" s="3"/>
      <c r="LL128" s="37">
        <f t="shared" si="275"/>
        <v>1</v>
      </c>
      <c r="LM128" s="11">
        <f>Test!KP127</f>
        <v>0</v>
      </c>
      <c r="LN128" s="11">
        <f>Test!KQ127</f>
        <v>0</v>
      </c>
      <c r="LO128" s="11">
        <f>Test!KR127</f>
        <v>0</v>
      </c>
      <c r="LP128" s="11">
        <f>Test!KS127</f>
        <v>0</v>
      </c>
      <c r="LQ128" s="11">
        <f>Test!KT127</f>
        <v>0</v>
      </c>
      <c r="LR128" s="11">
        <f>Test!KU127</f>
        <v>0</v>
      </c>
      <c r="LS128" s="11">
        <f>Test!KV127</f>
        <v>0</v>
      </c>
      <c r="LT128" s="11">
        <f>Test!KW127</f>
        <v>0</v>
      </c>
      <c r="LU128" s="11">
        <f>Test!KX127</f>
        <v>0</v>
      </c>
      <c r="LV128" s="11">
        <f>Test!KY127</f>
        <v>0</v>
      </c>
      <c r="LW128" s="11">
        <f>Test!KZ127</f>
        <v>0</v>
      </c>
      <c r="LX128" s="11">
        <f>Test!LA127</f>
        <v>0</v>
      </c>
      <c r="LY128" s="11">
        <f>Test!LB127</f>
        <v>0</v>
      </c>
      <c r="LZ128" s="11">
        <f>Test!LC127</f>
        <v>0</v>
      </c>
      <c r="MA128" s="11">
        <f>Test!LD127</f>
        <v>0</v>
      </c>
      <c r="MB128" s="11">
        <f>Test!LE127</f>
        <v>0</v>
      </c>
      <c r="MC128" s="11">
        <f>Test!LF127</f>
        <v>0</v>
      </c>
      <c r="MD128" s="16"/>
      <c r="ME128" s="16"/>
      <c r="MF128" s="16"/>
      <c r="MG128" s="16"/>
      <c r="MH128" s="16"/>
      <c r="MI128" s="16"/>
      <c r="MJ128" s="16"/>
      <c r="MK128" s="16"/>
      <c r="ML128" s="16"/>
      <c r="MM128" s="16"/>
      <c r="MN128" s="16"/>
      <c r="MO128" s="55"/>
      <c r="MP128" s="37">
        <f t="shared" si="277"/>
        <v>1</v>
      </c>
      <c r="MQ128" s="11">
        <f>Test!LT127</f>
        <v>0</v>
      </c>
      <c r="MR128" s="11">
        <f>Test!LU127</f>
        <v>0</v>
      </c>
      <c r="MS128" s="11">
        <f>Test!LV127</f>
        <v>0</v>
      </c>
      <c r="MT128" s="11">
        <f>Test!LW127</f>
        <v>0</v>
      </c>
      <c r="MU128" s="11">
        <f>Test!LX127</f>
        <v>0</v>
      </c>
      <c r="MV128" s="11">
        <f>Test!LY127</f>
        <v>0</v>
      </c>
      <c r="MW128" s="11">
        <f>Test!LZ127</f>
        <v>0</v>
      </c>
      <c r="MX128" s="11">
        <f>Test!MA127</f>
        <v>0</v>
      </c>
      <c r="MY128" s="11">
        <f>Test!MB127</f>
        <v>0</v>
      </c>
      <c r="MZ128" s="11">
        <f>Test!MC127</f>
        <v>0</v>
      </c>
      <c r="NA128" s="11">
        <f>Test!MD127</f>
        <v>0</v>
      </c>
      <c r="NB128" s="11">
        <f>Test!ME127</f>
        <v>0</v>
      </c>
      <c r="NC128" s="11">
        <f>Test!MF127</f>
        <v>0</v>
      </c>
      <c r="ND128" s="11">
        <f>Test!MG127</f>
        <v>0</v>
      </c>
      <c r="NE128" s="11">
        <f>Test!MH127</f>
        <v>0</v>
      </c>
      <c r="NF128" s="11">
        <f>Test!MI127</f>
        <v>0</v>
      </c>
      <c r="NG128" s="11">
        <f>Test!MJ127</f>
        <v>0</v>
      </c>
      <c r="NH128" s="16"/>
      <c r="NI128" s="16"/>
      <c r="NJ128" s="16"/>
      <c r="NK128" s="16"/>
      <c r="NL128" s="16"/>
      <c r="NM128" s="16"/>
      <c r="NN128" s="16"/>
      <c r="NO128" s="16"/>
      <c r="NP128" s="16"/>
      <c r="NQ128" s="16"/>
      <c r="NR128" s="16"/>
      <c r="NS128" s="55"/>
      <c r="NT128" s="37">
        <f t="shared" si="281"/>
        <v>1</v>
      </c>
      <c r="NU128" s="11">
        <f>Test!MX127</f>
        <v>0</v>
      </c>
      <c r="NV128" s="11">
        <f>Test!MY127</f>
        <v>0</v>
      </c>
      <c r="NW128" s="11">
        <f>Test!MZ127</f>
        <v>0</v>
      </c>
      <c r="NX128" s="11">
        <f>Test!NA127</f>
        <v>0</v>
      </c>
      <c r="NY128" s="11">
        <f>Test!NB127</f>
        <v>0</v>
      </c>
      <c r="NZ128" s="11">
        <f>Test!NC127</f>
        <v>0</v>
      </c>
      <c r="OA128" s="11">
        <f>Test!ND127</f>
        <v>0</v>
      </c>
      <c r="OB128" s="11">
        <f>Test!NE127</f>
        <v>0</v>
      </c>
      <c r="OC128" s="11">
        <f>Test!NF127</f>
        <v>0</v>
      </c>
      <c r="OD128" s="11">
        <f>Test!NG127</f>
        <v>0</v>
      </c>
      <c r="OE128" s="11">
        <f>Test!NH127</f>
        <v>0</v>
      </c>
      <c r="OF128" s="11">
        <f>Test!NI127</f>
        <v>0</v>
      </c>
      <c r="OG128" s="11">
        <f>Test!NJ127</f>
        <v>0</v>
      </c>
      <c r="OH128" s="11">
        <f>Test!NK127</f>
        <v>0</v>
      </c>
      <c r="OI128" s="11">
        <f>Test!NL127</f>
        <v>0</v>
      </c>
      <c r="OJ128" s="11">
        <f>Test!NM127</f>
        <v>0</v>
      </c>
      <c r="OK128" s="11">
        <f>Test!NN127</f>
        <v>0</v>
      </c>
      <c r="OL128" s="16"/>
      <c r="OM128" s="16"/>
      <c r="ON128" s="16"/>
      <c r="OO128" s="16"/>
      <c r="OP128" s="16"/>
      <c r="OQ128" s="16"/>
      <c r="OR128" s="16"/>
      <c r="OS128" s="16"/>
      <c r="OT128" s="16"/>
      <c r="OU128" s="16"/>
      <c r="OV128" s="16"/>
      <c r="OW128" s="55"/>
      <c r="OX128" s="37">
        <f t="shared" si="282"/>
        <v>1</v>
      </c>
      <c r="OY128" s="11">
        <f>Test!OB127</f>
        <v>0</v>
      </c>
      <c r="OZ128" s="11">
        <f>Test!OC127</f>
        <v>0</v>
      </c>
      <c r="PA128" s="11">
        <f>Test!OD127</f>
        <v>0</v>
      </c>
      <c r="PB128" s="11">
        <f>Test!OE127</f>
        <v>0</v>
      </c>
      <c r="PC128" s="11">
        <f>Test!OF127</f>
        <v>0</v>
      </c>
      <c r="PD128" s="11">
        <f>Test!OG127</f>
        <v>0</v>
      </c>
      <c r="PE128" s="11">
        <f>Test!OH127</f>
        <v>0</v>
      </c>
      <c r="PF128" s="11">
        <f>Test!OI127</f>
        <v>0</v>
      </c>
      <c r="PG128" s="11">
        <f>Test!OJ127</f>
        <v>0</v>
      </c>
      <c r="PH128" s="11">
        <f>Test!OK127</f>
        <v>0</v>
      </c>
      <c r="PI128" s="11">
        <f>Test!OL127</f>
        <v>0</v>
      </c>
      <c r="PJ128" s="11">
        <f>Test!OM127</f>
        <v>0</v>
      </c>
      <c r="PK128" s="11">
        <f>Test!ON127</f>
        <v>0</v>
      </c>
      <c r="PL128" s="11">
        <f>Test!OO127</f>
        <v>0</v>
      </c>
      <c r="PM128" s="11">
        <f>Test!OP127</f>
        <v>0</v>
      </c>
      <c r="PN128" s="11">
        <f>Test!OQ127</f>
        <v>0</v>
      </c>
      <c r="PO128" s="11">
        <f>Test!OR127</f>
        <v>0</v>
      </c>
      <c r="PP128" s="16"/>
      <c r="PQ128" s="16"/>
      <c r="PR128" s="16"/>
      <c r="PS128" s="16"/>
      <c r="PT128" s="16"/>
      <c r="PU128" s="16"/>
      <c r="PV128" s="16"/>
      <c r="PW128" s="16"/>
      <c r="PX128" s="16"/>
      <c r="PY128" s="16"/>
      <c r="PZ128" s="16"/>
    </row>
    <row r="129" spans="3:442" ht="16.5" thickBot="1">
      <c r="C129" s="116"/>
      <c r="D129" s="27">
        <f t="shared" si="428"/>
        <v>2</v>
      </c>
      <c r="E129" s="38">
        <f t="shared" ca="1" si="254"/>
        <v>3.824617617901005E-2</v>
      </c>
      <c r="F129" s="12">
        <f ca="1">Reference!B128</f>
        <v>2.0764923523580201</v>
      </c>
      <c r="G129" s="12">
        <f ca="1">Reference!C128</f>
        <v>0.99871063232421797</v>
      </c>
      <c r="H129" s="12">
        <f ca="1">Reference!D128</f>
        <v>0.99869745969772294</v>
      </c>
      <c r="I129" s="12">
        <f ca="1">Reference!E128</f>
        <v>48.482785417761299</v>
      </c>
      <c r="J129" s="12">
        <f ca="1">Reference!F128</f>
        <v>49.298086730367302</v>
      </c>
      <c r="K129" s="12">
        <f ca="1">Reference!G128</f>
        <v>49.567075813832297</v>
      </c>
      <c r="L129" s="12">
        <f ca="1">Reference!H128</f>
        <v>0.88709837198257402</v>
      </c>
      <c r="M129" s="12">
        <f ca="1">Reference!I128</f>
        <v>0.99996209144592196</v>
      </c>
      <c r="N129" s="12">
        <f ca="1">Reference!J128</f>
        <v>3.2377392053604098E-2</v>
      </c>
      <c r="O129" s="12">
        <f ca="1">Reference!K128</f>
        <v>0.99904423952102595</v>
      </c>
      <c r="P129" s="12">
        <f ca="1">Reference!L128</f>
        <v>96.886401000000006</v>
      </c>
      <c r="Q129" s="12">
        <f ca="1">Reference!M128</f>
        <v>48.396112257084802</v>
      </c>
      <c r="R129" s="12" t="str">
        <f ca="1">Reference!N128</f>
        <v>None</v>
      </c>
      <c r="S129" s="12">
        <f ca="1">Reference!O128</f>
        <v>2.2650450000000002</v>
      </c>
      <c r="T129" s="12">
        <f ca="1">Reference!P128</f>
        <v>2.2650450000000002</v>
      </c>
      <c r="U129" s="12">
        <f ca="1">Reference!Q128</f>
        <v>696.18143399999997</v>
      </c>
      <c r="V129" s="12">
        <f ca="1">Reference!R128</f>
        <v>696.18143399999997</v>
      </c>
      <c r="X129" s="12">
        <f t="shared" si="255"/>
        <v>1.7473180144459977E-2</v>
      </c>
      <c r="Y129" s="12">
        <f>Test!B128</f>
        <v>1.96505363971108</v>
      </c>
      <c r="Z129" s="12">
        <f>Test!C128</f>
        <v>0.99825376272201505</v>
      </c>
      <c r="AA129" s="12">
        <f>Test!D128</f>
        <v>0.99824762344360296</v>
      </c>
      <c r="AB129" s="12">
        <f>Test!E128</f>
        <v>43.026489467310199</v>
      </c>
      <c r="AC129" s="12">
        <f>Test!F128</f>
        <v>45.751610381249101</v>
      </c>
      <c r="AD129" s="12">
        <f>Test!G128</f>
        <v>47.199531598838703</v>
      </c>
      <c r="AE129" s="12">
        <f>Test!H128</f>
        <v>0.75751435756683305</v>
      </c>
      <c r="AF129" s="12">
        <f>Test!I128</f>
        <v>0.999980568885803</v>
      </c>
      <c r="AG129" s="12">
        <f>Test!J128</f>
        <v>4.2935203760862302E-2</v>
      </c>
      <c r="AH129" s="12">
        <f>Test!K128</f>
        <v>0.99851244688034002</v>
      </c>
      <c r="AI129" s="12">
        <f>Test!L128</f>
        <v>96.353516999999997</v>
      </c>
      <c r="AJ129" s="12">
        <f>Test!M128</f>
        <v>47.471985402202002</v>
      </c>
      <c r="AK129" s="12" t="str">
        <f>Test!N128</f>
        <v>None</v>
      </c>
      <c r="AL129" s="12">
        <f>Test!O128</f>
        <v>1.041798</v>
      </c>
      <c r="AM129" s="12">
        <f>Test!P128</f>
        <v>1.041798</v>
      </c>
      <c r="AN129" s="12">
        <f>Test!Q128</f>
        <v>1.6863649999999999</v>
      </c>
      <c r="AO129" s="12">
        <f>Test!R128</f>
        <v>1.6863649999999999</v>
      </c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9"/>
      <c r="BB129" s="38">
        <f t="shared" si="257"/>
        <v>8.4088656000513851E-6</v>
      </c>
      <c r="BC129" s="12">
        <f>Test!AF128</f>
        <v>1.9999831822687999</v>
      </c>
      <c r="BD129" s="12">
        <f>Test!AG128</f>
        <v>0.99770897626876798</v>
      </c>
      <c r="BE129" s="12">
        <f>Test!AH128</f>
        <v>0.99768710136413497</v>
      </c>
      <c r="BF129" s="12">
        <f>Test!AI128</f>
        <v>45.984911230126599</v>
      </c>
      <c r="BG129" s="12">
        <f>Test!AJ128</f>
        <v>50.453643582577797</v>
      </c>
      <c r="BH129" s="12">
        <f>Test!AK128</f>
        <v>49.433490722876101</v>
      </c>
      <c r="BI129" s="12">
        <f>Test!AL128</f>
        <v>0.83277374505996704</v>
      </c>
      <c r="BJ129" s="12">
        <f>Test!AM128</f>
        <v>0.99995338916778498</v>
      </c>
      <c r="BK129" s="12">
        <f>Test!AN128</f>
        <v>4.2517673224210698E-2</v>
      </c>
      <c r="BL129" s="12">
        <f>Test!AO128</f>
        <v>0.99816644191741899</v>
      </c>
      <c r="BM129" s="12">
        <f>Test!AP128</f>
        <v>96.775942999999998</v>
      </c>
      <c r="BN129" s="12">
        <f>Test!AQ128</f>
        <v>45.694222357806801</v>
      </c>
      <c r="BO129" s="12" t="str">
        <f>Test!AR128</f>
        <v>None</v>
      </c>
      <c r="BP129" s="12">
        <f>Test!AS128</f>
        <v>0.53970399999999996</v>
      </c>
      <c r="BQ129" s="12">
        <f>Test!AT128</f>
        <v>0.53970399999999996</v>
      </c>
      <c r="BR129" s="12">
        <f>Test!AU128</f>
        <v>2.42327</v>
      </c>
      <c r="BS129" s="12">
        <f>Test!AV128</f>
        <v>2.42327</v>
      </c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9"/>
      <c r="CF129" s="38">
        <f t="shared" si="259"/>
        <v>3.824617617901005E-2</v>
      </c>
      <c r="CG129" s="12">
        <f>Test!BJ128</f>
        <v>2.0764923523580201</v>
      </c>
      <c r="CH129" s="12">
        <f>Test!BK128</f>
        <v>0.99871063232421797</v>
      </c>
      <c r="CI129" s="12">
        <f>Test!BL128</f>
        <v>0.99869745969772294</v>
      </c>
      <c r="CJ129" s="12">
        <f>Test!BM128</f>
        <v>48.482785417761299</v>
      </c>
      <c r="CK129" s="12">
        <f>Test!BN128</f>
        <v>49.298086730367302</v>
      </c>
      <c r="CL129" s="12">
        <f>Test!BO128</f>
        <v>49.567075813832297</v>
      </c>
      <c r="CM129" s="12">
        <f>Test!BP128</f>
        <v>0.88709837198257402</v>
      </c>
      <c r="CN129" s="12">
        <f>Test!BQ128</f>
        <v>0.99996209144592196</v>
      </c>
      <c r="CO129" s="12">
        <f>Test!BR128</f>
        <v>3.2377392053604098E-2</v>
      </c>
      <c r="CP129" s="12">
        <f>Test!BS128</f>
        <v>0.99904423952102595</v>
      </c>
      <c r="CQ129" s="12">
        <f>Test!BT128</f>
        <v>96.886401000000006</v>
      </c>
      <c r="CR129" s="12">
        <f>Test!BU128</f>
        <v>48.396112257084802</v>
      </c>
      <c r="CS129" s="12" t="str">
        <f>Test!BV128</f>
        <v>None</v>
      </c>
      <c r="CT129" s="12">
        <f>Test!BW128</f>
        <v>2.2650450000000002</v>
      </c>
      <c r="CU129" s="12">
        <f>Test!BX128</f>
        <v>2.2650450000000002</v>
      </c>
      <c r="CV129" s="12">
        <f>Test!BY128</f>
        <v>696.18143399999997</v>
      </c>
      <c r="CW129" s="12">
        <f>Test!BZ128</f>
        <v>696.18143399999997</v>
      </c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9"/>
      <c r="DJ129" s="38">
        <f t="shared" si="261"/>
        <v>2.9099543265824979E-2</v>
      </c>
      <c r="DK129" s="12">
        <f>Test!CN128</f>
        <v>2.05819908653165</v>
      </c>
      <c r="DL129" s="12">
        <f>Test!CO128</f>
        <v>0.99859672784805298</v>
      </c>
      <c r="DM129" s="12">
        <f>Test!CP128</f>
        <v>0.99858367443084695</v>
      </c>
      <c r="DN129" s="12">
        <f>Test!CQ128</f>
        <v>48.1037564274517</v>
      </c>
      <c r="DO129" s="12">
        <f>Test!CR128</f>
        <v>52.299416867958698</v>
      </c>
      <c r="DP129" s="12">
        <f>Test!CS128</f>
        <v>52.264458932677101</v>
      </c>
      <c r="DQ129" s="12">
        <f>Test!CT128</f>
        <v>0.87889945507049505</v>
      </c>
      <c r="DR129" s="12">
        <f>Test!CU128</f>
        <v>0.99997138977050704</v>
      </c>
      <c r="DS129" s="12">
        <f>Test!CV128</f>
        <v>3.3709861338138497E-2</v>
      </c>
      <c r="DT129" s="12">
        <f>Test!CW128</f>
        <v>0.99895560741424505</v>
      </c>
      <c r="DU129" s="12">
        <f>Test!CX128</f>
        <v>96.878613000000001</v>
      </c>
      <c r="DV129" s="12">
        <f>Test!CY128</f>
        <v>47.952429523897202</v>
      </c>
      <c r="DW129" s="12" t="str">
        <f>Test!CZ128</f>
        <v>None</v>
      </c>
      <c r="DX129" s="12">
        <f>Test!DA128</f>
        <v>2.6541679999999999</v>
      </c>
      <c r="DY129" s="12">
        <f>Test!DB128</f>
        <v>2.6541679999999999</v>
      </c>
      <c r="DZ129" s="12">
        <f>Test!DC128</f>
        <v>4847.7304260000001</v>
      </c>
      <c r="EA129" s="12">
        <f>Test!DD128</f>
        <v>4847.7304260000001</v>
      </c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9"/>
      <c r="EN129" s="38">
        <f t="shared" si="263"/>
        <v>1</v>
      </c>
      <c r="EO129" s="12">
        <f>Test!DR128</f>
        <v>0</v>
      </c>
      <c r="EP129" s="12">
        <f>Test!DS128</f>
        <v>0</v>
      </c>
      <c r="EQ129" s="12">
        <f>Test!DT128</f>
        <v>0</v>
      </c>
      <c r="ER129" s="12">
        <f>Test!DU128</f>
        <v>0</v>
      </c>
      <c r="ES129" s="12">
        <f>Test!DV128</f>
        <v>0</v>
      </c>
      <c r="ET129" s="12">
        <f>Test!DW128</f>
        <v>0</v>
      </c>
      <c r="EU129" s="12">
        <f>Test!DX128</f>
        <v>0</v>
      </c>
      <c r="EV129" s="12">
        <f>Test!DY128</f>
        <v>0</v>
      </c>
      <c r="EW129" s="12">
        <f>Test!DZ128</f>
        <v>0</v>
      </c>
      <c r="EX129" s="12">
        <f>Test!EA128</f>
        <v>0</v>
      </c>
      <c r="EY129" s="12">
        <f>Test!EB128</f>
        <v>0</v>
      </c>
      <c r="EZ129" s="12">
        <f>Test!EC128</f>
        <v>0</v>
      </c>
      <c r="FA129" s="12">
        <f>Test!ED128</f>
        <v>0</v>
      </c>
      <c r="FB129" s="12">
        <f>Test!EE128</f>
        <v>0</v>
      </c>
      <c r="FC129" s="12">
        <f>Test!EF128</f>
        <v>0</v>
      </c>
      <c r="FD129" s="12">
        <f>Test!EG128</f>
        <v>0</v>
      </c>
      <c r="FE129" s="12">
        <f>Test!EH128</f>
        <v>0</v>
      </c>
      <c r="FF129" s="16"/>
      <c r="FG129" s="16"/>
      <c r="FH129" s="16"/>
      <c r="FI129" s="16"/>
      <c r="FJ129" s="16"/>
      <c r="FK129" s="16"/>
      <c r="FL129" s="16"/>
      <c r="FM129" s="16"/>
      <c r="FN129" s="16"/>
      <c r="FO129" s="16"/>
      <c r="FP129" s="16"/>
      <c r="FQ129" s="55"/>
      <c r="FR129" s="38">
        <f t="shared" si="265"/>
        <v>1</v>
      </c>
      <c r="FS129" s="12">
        <f>Test!EV128</f>
        <v>0</v>
      </c>
      <c r="FT129" s="12">
        <f>Test!EW128</f>
        <v>0</v>
      </c>
      <c r="FU129" s="12">
        <f>Test!EX128</f>
        <v>0</v>
      </c>
      <c r="FV129" s="12">
        <f>Test!EY128</f>
        <v>0</v>
      </c>
      <c r="FW129" s="12">
        <f>Test!EZ128</f>
        <v>0</v>
      </c>
      <c r="FX129" s="12">
        <f>Test!FA128</f>
        <v>0</v>
      </c>
      <c r="FY129" s="12">
        <f>Test!FB128</f>
        <v>0</v>
      </c>
      <c r="FZ129" s="12">
        <f>Test!FC128</f>
        <v>0</v>
      </c>
      <c r="GA129" s="12">
        <f>Test!FD128</f>
        <v>0</v>
      </c>
      <c r="GB129" s="12">
        <f>Test!FE128</f>
        <v>0</v>
      </c>
      <c r="GC129" s="12">
        <f>Test!FF128</f>
        <v>0</v>
      </c>
      <c r="GD129" s="12">
        <f>Test!FG128</f>
        <v>0</v>
      </c>
      <c r="GE129" s="12">
        <f>Test!FH128</f>
        <v>0</v>
      </c>
      <c r="GF129" s="12">
        <f>Test!FI128</f>
        <v>0</v>
      </c>
      <c r="GG129" s="12">
        <f>Test!FJ128</f>
        <v>0</v>
      </c>
      <c r="GH129" s="12">
        <f>Test!FK128</f>
        <v>0</v>
      </c>
      <c r="GI129" s="12">
        <f>Test!FL128</f>
        <v>0</v>
      </c>
      <c r="GJ129" s="16"/>
      <c r="GK129" s="16"/>
      <c r="GL129" s="16"/>
      <c r="GM129" s="16"/>
      <c r="GN129" s="16"/>
      <c r="GO129" s="16"/>
      <c r="GP129" s="16"/>
      <c r="GQ129" s="16"/>
      <c r="GR129" s="16"/>
      <c r="GS129" s="16"/>
      <c r="GT129" s="16"/>
      <c r="GU129" s="55"/>
      <c r="GV129" s="38">
        <f t="shared" si="267"/>
        <v>1</v>
      </c>
      <c r="GW129" s="12">
        <f>Test!FZ128</f>
        <v>0</v>
      </c>
      <c r="GX129" s="12">
        <f>Test!GA128</f>
        <v>0</v>
      </c>
      <c r="GY129" s="12">
        <f>Test!GB128</f>
        <v>0</v>
      </c>
      <c r="GZ129" s="12">
        <f>Test!GC128</f>
        <v>0</v>
      </c>
      <c r="HA129" s="12">
        <f>Test!GD128</f>
        <v>0</v>
      </c>
      <c r="HB129" s="12">
        <f>Test!GE128</f>
        <v>0</v>
      </c>
      <c r="HC129" s="12">
        <f>Test!GF128</f>
        <v>0</v>
      </c>
      <c r="HD129" s="12">
        <f>Test!GG128</f>
        <v>0</v>
      </c>
      <c r="HE129" s="12">
        <f>Test!GH128</f>
        <v>0</v>
      </c>
      <c r="HF129" s="12">
        <f>Test!GI128</f>
        <v>0</v>
      </c>
      <c r="HG129" s="12">
        <f>Test!GJ128</f>
        <v>0</v>
      </c>
      <c r="HH129" s="12">
        <f>Test!GK128</f>
        <v>0</v>
      </c>
      <c r="HI129" s="12">
        <f>Test!GL128</f>
        <v>0</v>
      </c>
      <c r="HJ129" s="12">
        <f>Test!GM128</f>
        <v>0</v>
      </c>
      <c r="HK129" s="12">
        <f>Test!GN128</f>
        <v>0</v>
      </c>
      <c r="HL129" s="12">
        <f>Test!GO128</f>
        <v>0</v>
      </c>
      <c r="HM129" s="12">
        <f>Test!GP128</f>
        <v>0</v>
      </c>
      <c r="HN129" s="16"/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9"/>
      <c r="HZ129" s="38">
        <f t="shared" si="269"/>
        <v>1</v>
      </c>
      <c r="IA129" s="12">
        <f>Test!HD128</f>
        <v>0</v>
      </c>
      <c r="IB129" s="12">
        <f>Test!HE128</f>
        <v>0</v>
      </c>
      <c r="IC129" s="12">
        <f>Test!HF128</f>
        <v>0</v>
      </c>
      <c r="ID129" s="12">
        <f>Test!HG128</f>
        <v>0</v>
      </c>
      <c r="IE129" s="12">
        <f>Test!HH128</f>
        <v>0</v>
      </c>
      <c r="IF129" s="12">
        <f>Test!HI128</f>
        <v>0</v>
      </c>
      <c r="IG129" s="12">
        <f>Test!HJ128</f>
        <v>0</v>
      </c>
      <c r="IH129" s="12">
        <f>Test!HK128</f>
        <v>0</v>
      </c>
      <c r="II129" s="12">
        <f>Test!HL128</f>
        <v>0</v>
      </c>
      <c r="IJ129" s="12">
        <f>Test!HM128</f>
        <v>0</v>
      </c>
      <c r="IK129" s="12">
        <f>Test!HN128</f>
        <v>0</v>
      </c>
      <c r="IL129" s="12">
        <f>Test!HO128</f>
        <v>0</v>
      </c>
      <c r="IM129" s="12">
        <f>Test!HP128</f>
        <v>0</v>
      </c>
      <c r="IN129" s="12">
        <f>Test!HQ128</f>
        <v>0</v>
      </c>
      <c r="IO129" s="12">
        <f>Test!HR128</f>
        <v>0</v>
      </c>
      <c r="IP129" s="12">
        <f>Test!HS128</f>
        <v>0</v>
      </c>
      <c r="IQ129" s="12">
        <f>Test!HT128</f>
        <v>0</v>
      </c>
      <c r="IR129" s="16"/>
      <c r="IS129" s="16"/>
      <c r="IT129" s="16"/>
      <c r="IU129" s="16"/>
      <c r="IV129" s="16"/>
      <c r="IW129" s="16"/>
      <c r="IX129" s="16"/>
      <c r="IY129" s="16"/>
      <c r="IZ129" s="16"/>
      <c r="JA129" s="16"/>
      <c r="JB129" s="16"/>
      <c r="JC129" s="19"/>
      <c r="JD129" s="38">
        <f t="shared" si="271"/>
        <v>1</v>
      </c>
      <c r="JE129" s="12">
        <f>Test!IH128</f>
        <v>0</v>
      </c>
      <c r="JF129" s="12">
        <f>Test!II128</f>
        <v>0</v>
      </c>
      <c r="JG129" s="12">
        <f>Test!IJ128</f>
        <v>0</v>
      </c>
      <c r="JH129" s="12">
        <f>Test!IK128</f>
        <v>0</v>
      </c>
      <c r="JI129" s="12">
        <f>Test!IL128</f>
        <v>0</v>
      </c>
      <c r="JJ129" s="12">
        <f>Test!IM128</f>
        <v>0</v>
      </c>
      <c r="JK129" s="12">
        <f>Test!IN128</f>
        <v>0</v>
      </c>
      <c r="JL129" s="12">
        <f>Test!IO128</f>
        <v>0</v>
      </c>
      <c r="JM129" s="12">
        <f>Test!IP128</f>
        <v>0</v>
      </c>
      <c r="JN129" s="12">
        <f>Test!IQ128</f>
        <v>0</v>
      </c>
      <c r="JO129" s="12">
        <f>Test!IR128</f>
        <v>0</v>
      </c>
      <c r="JP129" s="12">
        <f>Test!IS128</f>
        <v>0</v>
      </c>
      <c r="JQ129" s="12">
        <f>Test!IT128</f>
        <v>0</v>
      </c>
      <c r="JR129" s="12">
        <f>Test!IU128</f>
        <v>0</v>
      </c>
      <c r="JS129" s="12">
        <f>Test!IV128</f>
        <v>0</v>
      </c>
      <c r="JT129" s="12">
        <f>Test!IW128</f>
        <v>0</v>
      </c>
      <c r="JU129" s="12">
        <f>Test!IX128</f>
        <v>0</v>
      </c>
      <c r="JV129" s="16"/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9"/>
      <c r="KH129" s="38">
        <f t="shared" si="273"/>
        <v>1</v>
      </c>
      <c r="KI129" s="12">
        <f>Test!JL128</f>
        <v>0</v>
      </c>
      <c r="KJ129" s="12">
        <f>Test!JM128</f>
        <v>0</v>
      </c>
      <c r="KK129" s="12">
        <f>Test!JN128</f>
        <v>0</v>
      </c>
      <c r="KL129" s="12">
        <f>Test!JO128</f>
        <v>0</v>
      </c>
      <c r="KM129" s="12">
        <f>Test!JP128</f>
        <v>0</v>
      </c>
      <c r="KN129" s="12">
        <f>Test!JQ128</f>
        <v>0</v>
      </c>
      <c r="KO129" s="12">
        <f>Test!JR128</f>
        <v>0</v>
      </c>
      <c r="KP129" s="12">
        <f>Test!JS128</f>
        <v>0</v>
      </c>
      <c r="KQ129" s="12">
        <f>Test!JT128</f>
        <v>0</v>
      </c>
      <c r="KR129" s="12">
        <f>Test!JU128</f>
        <v>0</v>
      </c>
      <c r="KS129" s="12">
        <f>Test!JV128</f>
        <v>0</v>
      </c>
      <c r="KT129" s="12">
        <f>Test!JW128</f>
        <v>0</v>
      </c>
      <c r="KU129" s="12">
        <f>Test!JX128</f>
        <v>0</v>
      </c>
      <c r="KV129" s="12">
        <f>Test!JY128</f>
        <v>0</v>
      </c>
      <c r="KW129" s="12">
        <f>Test!JZ128</f>
        <v>0</v>
      </c>
      <c r="KX129" s="12">
        <f>Test!KA128</f>
        <v>0</v>
      </c>
      <c r="KY129" s="12">
        <f>Test!KB128</f>
        <v>0</v>
      </c>
      <c r="KZ129" s="16"/>
      <c r="LA129" s="16"/>
      <c r="LB129" s="16"/>
      <c r="LC129" s="16"/>
      <c r="LD129" s="16"/>
      <c r="LE129" s="16"/>
      <c r="LF129" s="16"/>
      <c r="LG129" s="16"/>
      <c r="LH129" s="16"/>
      <c r="LI129" s="16"/>
      <c r="LJ129" s="16"/>
      <c r="LK129" s="19"/>
      <c r="LL129" s="38">
        <f t="shared" si="275"/>
        <v>1</v>
      </c>
      <c r="LM129" s="12">
        <f>Test!KP128</f>
        <v>0</v>
      </c>
      <c r="LN129" s="12">
        <f>Test!KQ128</f>
        <v>0</v>
      </c>
      <c r="LO129" s="12">
        <f>Test!KR128</f>
        <v>0</v>
      </c>
      <c r="LP129" s="12">
        <f>Test!KS128</f>
        <v>0</v>
      </c>
      <c r="LQ129" s="12">
        <f>Test!KT128</f>
        <v>0</v>
      </c>
      <c r="LR129" s="12">
        <f>Test!KU128</f>
        <v>0</v>
      </c>
      <c r="LS129" s="12">
        <f>Test!KV128</f>
        <v>0</v>
      </c>
      <c r="LT129" s="12">
        <f>Test!KW128</f>
        <v>0</v>
      </c>
      <c r="LU129" s="12">
        <f>Test!KX128</f>
        <v>0</v>
      </c>
      <c r="LV129" s="12">
        <f>Test!KY128</f>
        <v>0</v>
      </c>
      <c r="LW129" s="12">
        <f>Test!KZ128</f>
        <v>0</v>
      </c>
      <c r="LX129" s="12">
        <f>Test!LA128</f>
        <v>0</v>
      </c>
      <c r="LY129" s="12">
        <f>Test!LB128</f>
        <v>0</v>
      </c>
      <c r="LZ129" s="12">
        <f>Test!LC128</f>
        <v>0</v>
      </c>
      <c r="MA129" s="12">
        <f>Test!LD128</f>
        <v>0</v>
      </c>
      <c r="MB129" s="12">
        <f>Test!LE128</f>
        <v>0</v>
      </c>
      <c r="MC129" s="12">
        <f>Test!LF128</f>
        <v>0</v>
      </c>
      <c r="MD129" s="16"/>
      <c r="ME129" s="16"/>
      <c r="MF129" s="16"/>
      <c r="MG129" s="16"/>
      <c r="MH129" s="16"/>
      <c r="MI129" s="16"/>
      <c r="MJ129" s="16"/>
      <c r="MK129" s="16"/>
      <c r="ML129" s="16"/>
      <c r="MM129" s="16"/>
      <c r="MN129" s="16"/>
      <c r="MO129" s="55"/>
      <c r="MP129" s="38">
        <f t="shared" si="277"/>
        <v>1</v>
      </c>
      <c r="MQ129" s="12">
        <f>Test!LT128</f>
        <v>0</v>
      </c>
      <c r="MR129" s="12">
        <f>Test!LU128</f>
        <v>0</v>
      </c>
      <c r="MS129" s="12">
        <f>Test!LV128</f>
        <v>0</v>
      </c>
      <c r="MT129" s="12">
        <f>Test!LW128</f>
        <v>0</v>
      </c>
      <c r="MU129" s="12">
        <f>Test!LX128</f>
        <v>0</v>
      </c>
      <c r="MV129" s="12">
        <f>Test!LY128</f>
        <v>0</v>
      </c>
      <c r="MW129" s="12">
        <f>Test!LZ128</f>
        <v>0</v>
      </c>
      <c r="MX129" s="12">
        <f>Test!MA128</f>
        <v>0</v>
      </c>
      <c r="MY129" s="12">
        <f>Test!MB128</f>
        <v>0</v>
      </c>
      <c r="MZ129" s="12">
        <f>Test!MC128</f>
        <v>0</v>
      </c>
      <c r="NA129" s="12">
        <f>Test!MD128</f>
        <v>0</v>
      </c>
      <c r="NB129" s="12">
        <f>Test!ME128</f>
        <v>0</v>
      </c>
      <c r="NC129" s="12">
        <f>Test!MF128</f>
        <v>0</v>
      </c>
      <c r="ND129" s="12">
        <f>Test!MG128</f>
        <v>0</v>
      </c>
      <c r="NE129" s="12">
        <f>Test!MH128</f>
        <v>0</v>
      </c>
      <c r="NF129" s="12">
        <f>Test!MI128</f>
        <v>0</v>
      </c>
      <c r="NG129" s="12">
        <f>Test!MJ128</f>
        <v>0</v>
      </c>
      <c r="NH129" s="16"/>
      <c r="NI129" s="16"/>
      <c r="NJ129" s="16"/>
      <c r="NK129" s="16"/>
      <c r="NL129" s="16"/>
      <c r="NM129" s="16"/>
      <c r="NN129" s="16"/>
      <c r="NO129" s="16"/>
      <c r="NP129" s="16"/>
      <c r="NQ129" s="16"/>
      <c r="NR129" s="16"/>
      <c r="NS129" s="55"/>
      <c r="NT129" s="38">
        <f t="shared" si="281"/>
        <v>1</v>
      </c>
      <c r="NU129" s="12">
        <f>Test!MX128</f>
        <v>0</v>
      </c>
      <c r="NV129" s="12">
        <f>Test!MY128</f>
        <v>0</v>
      </c>
      <c r="NW129" s="12">
        <f>Test!MZ128</f>
        <v>0</v>
      </c>
      <c r="NX129" s="12">
        <f>Test!NA128</f>
        <v>0</v>
      </c>
      <c r="NY129" s="12">
        <f>Test!NB128</f>
        <v>0</v>
      </c>
      <c r="NZ129" s="12">
        <f>Test!NC128</f>
        <v>0</v>
      </c>
      <c r="OA129" s="12">
        <f>Test!ND128</f>
        <v>0</v>
      </c>
      <c r="OB129" s="12">
        <f>Test!NE128</f>
        <v>0</v>
      </c>
      <c r="OC129" s="12">
        <f>Test!NF128</f>
        <v>0</v>
      </c>
      <c r="OD129" s="12">
        <f>Test!NG128</f>
        <v>0</v>
      </c>
      <c r="OE129" s="12">
        <f>Test!NH128</f>
        <v>0</v>
      </c>
      <c r="OF129" s="12">
        <f>Test!NI128</f>
        <v>0</v>
      </c>
      <c r="OG129" s="12">
        <f>Test!NJ128</f>
        <v>0</v>
      </c>
      <c r="OH129" s="12">
        <f>Test!NK128</f>
        <v>0</v>
      </c>
      <c r="OI129" s="12">
        <f>Test!NL128</f>
        <v>0</v>
      </c>
      <c r="OJ129" s="12">
        <f>Test!NM128</f>
        <v>0</v>
      </c>
      <c r="OK129" s="12">
        <f>Test!NN128</f>
        <v>0</v>
      </c>
      <c r="OL129" s="16"/>
      <c r="OM129" s="16"/>
      <c r="ON129" s="16"/>
      <c r="OO129" s="16"/>
      <c r="OP129" s="16"/>
      <c r="OQ129" s="16"/>
      <c r="OR129" s="16"/>
      <c r="OS129" s="16"/>
      <c r="OT129" s="16"/>
      <c r="OU129" s="16"/>
      <c r="OV129" s="16"/>
      <c r="OW129" s="55"/>
      <c r="OX129" s="38">
        <f t="shared" si="282"/>
        <v>1</v>
      </c>
      <c r="OY129" s="12">
        <f>Test!OB128</f>
        <v>0</v>
      </c>
      <c r="OZ129" s="12">
        <f>Test!OC128</f>
        <v>0</v>
      </c>
      <c r="PA129" s="12">
        <f>Test!OD128</f>
        <v>0</v>
      </c>
      <c r="PB129" s="12">
        <f>Test!OE128</f>
        <v>0</v>
      </c>
      <c r="PC129" s="12">
        <f>Test!OF128</f>
        <v>0</v>
      </c>
      <c r="PD129" s="12">
        <f>Test!OG128</f>
        <v>0</v>
      </c>
      <c r="PE129" s="12">
        <f>Test!OH128</f>
        <v>0</v>
      </c>
      <c r="PF129" s="12">
        <f>Test!OI128</f>
        <v>0</v>
      </c>
      <c r="PG129" s="12">
        <f>Test!OJ128</f>
        <v>0</v>
      </c>
      <c r="PH129" s="12">
        <f>Test!OK128</f>
        <v>0</v>
      </c>
      <c r="PI129" s="12">
        <f>Test!OL128</f>
        <v>0</v>
      </c>
      <c r="PJ129" s="12">
        <f>Test!OM128</f>
        <v>0</v>
      </c>
      <c r="PK129" s="12">
        <f>Test!ON128</f>
        <v>0</v>
      </c>
      <c r="PL129" s="12">
        <f>Test!OO128</f>
        <v>0</v>
      </c>
      <c r="PM129" s="12">
        <f>Test!OP128</f>
        <v>0</v>
      </c>
      <c r="PN129" s="12">
        <f>Test!OQ128</f>
        <v>0</v>
      </c>
      <c r="PO129" s="12">
        <f>Test!OR128</f>
        <v>0</v>
      </c>
      <c r="PP129" s="16"/>
      <c r="PQ129" s="16"/>
      <c r="PR129" s="16"/>
      <c r="PS129" s="16"/>
      <c r="PT129" s="16"/>
      <c r="PU129" s="16"/>
      <c r="PV129" s="16"/>
      <c r="PW129" s="16"/>
      <c r="PX129" s="16"/>
      <c r="PY129" s="16"/>
      <c r="PZ129" s="16"/>
    </row>
    <row r="130" spans="3:442" ht="16.5" thickBot="1">
      <c r="C130" s="114" t="s">
        <v>18</v>
      </c>
      <c r="D130" s="25">
        <f>D121</f>
        <v>0.03</v>
      </c>
      <c r="E130" s="33">
        <f t="shared" ca="1" si="254"/>
        <v>5.0063730349809987E-2</v>
      </c>
      <c r="F130" s="9">
        <f ca="1">Reference!B129</f>
        <v>2.8498088089505699E-2</v>
      </c>
      <c r="G130" s="9">
        <f ca="1">Reference!C129</f>
        <v>0.89412641525268499</v>
      </c>
      <c r="H130" s="9">
        <f ca="1">Reference!D129</f>
        <v>0.884036004543304</v>
      </c>
      <c r="I130" s="9">
        <f ca="1">Reference!E129</f>
        <v>26.159004734314699</v>
      </c>
      <c r="J130" s="9">
        <f ca="1">Reference!F129</f>
        <v>35.794261690939997</v>
      </c>
      <c r="K130" s="9">
        <f ca="1">Reference!G129</f>
        <v>36.633166964523298</v>
      </c>
      <c r="L130" s="9">
        <f ca="1">Reference!H129</f>
        <v>0.18938893079757599</v>
      </c>
      <c r="M130" s="9">
        <f ca="1">Reference!I129</f>
        <v>0.96624118089675903</v>
      </c>
      <c r="N130" s="9">
        <f ca="1">Reference!J129</f>
        <v>0.32699218392372098</v>
      </c>
      <c r="O130" s="9">
        <f ca="1">Reference!K129</f>
        <v>0.79672551155090299</v>
      </c>
      <c r="P130" s="9">
        <f ca="1">Reference!L129</f>
        <v>39.469428000000001</v>
      </c>
      <c r="Q130" s="9">
        <f ca="1">Reference!M129</f>
        <v>21.880309537717199</v>
      </c>
      <c r="R130" s="9" t="str">
        <f ca="1">Reference!N129</f>
        <v>None</v>
      </c>
      <c r="S130" s="9">
        <f ca="1">Reference!O129</f>
        <v>0.94844600000000001</v>
      </c>
      <c r="T130" s="9">
        <f ca="1">Reference!P129</f>
        <v>0.94844600000000001</v>
      </c>
      <c r="U130" s="9">
        <f ca="1">Reference!Q129</f>
        <v>381.01926099999997</v>
      </c>
      <c r="V130" s="9">
        <f ca="1">Reference!R129</f>
        <v>381.01926099999997</v>
      </c>
      <c r="X130" s="9">
        <f t="shared" si="255"/>
        <v>1.6878275031865166</v>
      </c>
      <c r="Y130" s="9">
        <f>Test!B129</f>
        <v>8.0634825095595497E-2</v>
      </c>
      <c r="Z130" s="9">
        <f>Test!C129</f>
        <v>0.82646733522415095</v>
      </c>
      <c r="AA130" s="9">
        <f>Test!D129</f>
        <v>0.785486340522766</v>
      </c>
      <c r="AB130" s="9">
        <f>Test!E129</f>
        <v>24.000462546145599</v>
      </c>
      <c r="AC130" s="9">
        <f>Test!F129</f>
        <v>29.728182044047902</v>
      </c>
      <c r="AD130" s="9">
        <f>Test!G129</f>
        <v>27.769019306328801</v>
      </c>
      <c r="AE130" s="9">
        <f>Test!H129</f>
        <v>0.143407598137855</v>
      </c>
      <c r="AF130" s="9">
        <f>Test!I129</f>
        <v>0.88521426916122403</v>
      </c>
      <c r="AG130" s="9">
        <f>Test!J129</f>
        <v>0.414944618940353</v>
      </c>
      <c r="AH130" s="9">
        <f>Test!K129</f>
        <v>0.70844846963882402</v>
      </c>
      <c r="AI130" s="9">
        <f>Test!L129</f>
        <v>39.630868</v>
      </c>
      <c r="AJ130" s="9">
        <f>Test!M129</f>
        <v>19.482321589025101</v>
      </c>
      <c r="AK130" s="9" t="str">
        <f>Test!N129</f>
        <v>None</v>
      </c>
      <c r="AL130" s="9">
        <f>Test!O129</f>
        <v>0.93415400000000004</v>
      </c>
      <c r="AM130" s="9">
        <f>Test!P129</f>
        <v>0.93415400000000004</v>
      </c>
      <c r="AN130" s="9">
        <f>Test!Q129</f>
        <v>1.1892100000000001</v>
      </c>
      <c r="AO130" s="9">
        <f>Test!R129</f>
        <v>1.1892100000000001</v>
      </c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"/>
      <c r="BB130" s="33">
        <f t="shared" si="257"/>
        <v>4.9568049851333551E-4</v>
      </c>
      <c r="BC130" s="9">
        <f>Test!AF129</f>
        <v>2.9985129585044599E-2</v>
      </c>
      <c r="BD130" s="9">
        <f>Test!AG129</f>
        <v>0.86964213848114003</v>
      </c>
      <c r="BE130" s="9">
        <f>Test!AH129</f>
        <v>0.85998439788818304</v>
      </c>
      <c r="BF130" s="9">
        <f>Test!AI129</f>
        <v>24.901958207015198</v>
      </c>
      <c r="BG130" s="9">
        <f>Test!AJ129</f>
        <v>36.879979431424502</v>
      </c>
      <c r="BH130" s="9">
        <f>Test!AK129</f>
        <v>37.665533721611702</v>
      </c>
      <c r="BI130" s="9">
        <f>Test!AL129</f>
        <v>0.148301482200622</v>
      </c>
      <c r="BJ130" s="9">
        <f>Test!AM129</f>
        <v>0.96869379281997603</v>
      </c>
      <c r="BK130" s="9">
        <f>Test!AN129</f>
        <v>0.36332777142524703</v>
      </c>
      <c r="BL130" s="9">
        <f>Test!AO129</f>
        <v>0.75584894418716397</v>
      </c>
      <c r="BM130" s="9">
        <f>Test!AP129</f>
        <v>35.718333000000001</v>
      </c>
      <c r="BN130" s="9">
        <f>Test!AQ129</f>
        <v>20.387646745483401</v>
      </c>
      <c r="BO130" s="9" t="str">
        <f>Test!AR129</f>
        <v>None</v>
      </c>
      <c r="BP130" s="9">
        <f>Test!AS129</f>
        <v>0.12492499999999999</v>
      </c>
      <c r="BQ130" s="9">
        <f>Test!AT129</f>
        <v>0.12492499999999999</v>
      </c>
      <c r="BR130" s="9">
        <f>Test!AU129</f>
        <v>2.2843149999999999</v>
      </c>
      <c r="BS130" s="9">
        <f>Test!AV129</f>
        <v>2.2843149999999999</v>
      </c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5"/>
      <c r="CF130" s="33">
        <f t="shared" si="259"/>
        <v>5.0063730349809987E-2</v>
      </c>
      <c r="CG130" s="9">
        <f>Test!BJ129</f>
        <v>2.8498088089505699E-2</v>
      </c>
      <c r="CH130" s="9">
        <f>Test!BK129</f>
        <v>0.89412641525268499</v>
      </c>
      <c r="CI130" s="9">
        <f>Test!BL129</f>
        <v>0.884036004543304</v>
      </c>
      <c r="CJ130" s="9">
        <f>Test!BM129</f>
        <v>26.159004734314699</v>
      </c>
      <c r="CK130" s="9">
        <f>Test!BN129</f>
        <v>35.794261690939997</v>
      </c>
      <c r="CL130" s="9">
        <f>Test!BO129</f>
        <v>36.633166964523298</v>
      </c>
      <c r="CM130" s="9">
        <f>Test!BP129</f>
        <v>0.18938893079757599</v>
      </c>
      <c r="CN130" s="9">
        <f>Test!BQ129</f>
        <v>0.96624118089675903</v>
      </c>
      <c r="CO130" s="9">
        <f>Test!BR129</f>
        <v>0.32699218392372098</v>
      </c>
      <c r="CP130" s="9">
        <f>Test!BS129</f>
        <v>0.79672551155090299</v>
      </c>
      <c r="CQ130" s="9">
        <f>Test!BT129</f>
        <v>39.469428000000001</v>
      </c>
      <c r="CR130" s="9">
        <f>Test!BU129</f>
        <v>21.880309537717199</v>
      </c>
      <c r="CS130" s="9" t="str">
        <f>Test!BV129</f>
        <v>None</v>
      </c>
      <c r="CT130" s="9">
        <f>Test!BW129</f>
        <v>0.94844600000000001</v>
      </c>
      <c r="CU130" s="9">
        <f>Test!BX129</f>
        <v>0.94844600000000001</v>
      </c>
      <c r="CV130" s="9">
        <f>Test!BY129</f>
        <v>381.01926099999997</v>
      </c>
      <c r="CW130" s="9">
        <f>Test!BZ129</f>
        <v>381.01926099999997</v>
      </c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5"/>
      <c r="DJ130" s="33">
        <f t="shared" si="261"/>
        <v>8.8815323608553348E-2</v>
      </c>
      <c r="DK130" s="9">
        <f>Test!CN129</f>
        <v>3.2664459708256599E-2</v>
      </c>
      <c r="DL130" s="9">
        <f>Test!CO129</f>
        <v>0.916534483432769</v>
      </c>
      <c r="DM130" s="9">
        <f>Test!CP129</f>
        <v>0.90948712825775102</v>
      </c>
      <c r="DN130" s="9">
        <f>Test!CQ129</f>
        <v>27.356688336469599</v>
      </c>
      <c r="DO130" s="9">
        <f>Test!CR129</f>
        <v>38.455297832564099</v>
      </c>
      <c r="DP130" s="9">
        <f>Test!CS129</f>
        <v>39.718173101543101</v>
      </c>
      <c r="DQ130" s="9">
        <f>Test!CT129</f>
        <v>0.232817813754081</v>
      </c>
      <c r="DR130" s="9">
        <f>Test!CU129</f>
        <v>0.97772312164306596</v>
      </c>
      <c r="DS130" s="9">
        <f>Test!CV129</f>
        <v>0.289360731840133</v>
      </c>
      <c r="DT130" s="9">
        <f>Test!CW129</f>
        <v>0.84280908107757502</v>
      </c>
      <c r="DU130" s="9">
        <f>Test!CX129</f>
        <v>48.786803999999997</v>
      </c>
      <c r="DV130" s="9">
        <f>Test!CY129</f>
        <v>23.202646706895901</v>
      </c>
      <c r="DW130" s="9" t="str">
        <f>Test!CZ129</f>
        <v>None</v>
      </c>
      <c r="DX130" s="9">
        <f>Test!DA129</f>
        <v>1.260915</v>
      </c>
      <c r="DY130" s="9">
        <f>Test!DB129</f>
        <v>1.260915</v>
      </c>
      <c r="DZ130" s="9">
        <f>Test!DC129</f>
        <v>424.97463800000003</v>
      </c>
      <c r="EA130" s="9">
        <f>Test!DD129</f>
        <v>424.97463800000003</v>
      </c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5"/>
      <c r="EN130" s="33">
        <f t="shared" si="263"/>
        <v>1</v>
      </c>
      <c r="EO130" s="9">
        <f>Test!DR129</f>
        <v>0</v>
      </c>
      <c r="EP130" s="9">
        <f>Test!DS129</f>
        <v>0</v>
      </c>
      <c r="EQ130" s="9">
        <f>Test!DT129</f>
        <v>0</v>
      </c>
      <c r="ER130" s="9">
        <f>Test!DU129</f>
        <v>0</v>
      </c>
      <c r="ES130" s="9">
        <f>Test!DV129</f>
        <v>0</v>
      </c>
      <c r="ET130" s="9">
        <f>Test!DW129</f>
        <v>0</v>
      </c>
      <c r="EU130" s="9">
        <f>Test!DX129</f>
        <v>0</v>
      </c>
      <c r="EV130" s="9">
        <f>Test!DY129</f>
        <v>0</v>
      </c>
      <c r="EW130" s="9">
        <f>Test!DZ129</f>
        <v>0</v>
      </c>
      <c r="EX130" s="9">
        <f>Test!EA129</f>
        <v>0</v>
      </c>
      <c r="EY130" s="9">
        <f>Test!EB129</f>
        <v>0</v>
      </c>
      <c r="EZ130" s="9">
        <f>Test!EC129</f>
        <v>0</v>
      </c>
      <c r="FA130" s="9">
        <f>Test!ED129</f>
        <v>0</v>
      </c>
      <c r="FB130" s="9">
        <f>Test!EE129</f>
        <v>0</v>
      </c>
      <c r="FC130" s="9">
        <f>Test!EF129</f>
        <v>0</v>
      </c>
      <c r="FD130" s="9">
        <f>Test!EG129</f>
        <v>0</v>
      </c>
      <c r="FE130" s="9">
        <f>Test!EH129</f>
        <v>0</v>
      </c>
      <c r="FF130" s="10"/>
      <c r="FG130" s="10"/>
      <c r="FH130" s="10"/>
      <c r="FI130" s="10"/>
      <c r="FJ130" s="10"/>
      <c r="FK130" s="10"/>
      <c r="FL130" s="10"/>
      <c r="FM130" s="10"/>
      <c r="FN130" s="10"/>
      <c r="FO130" s="10"/>
      <c r="FP130" s="10"/>
      <c r="FQ130" s="53"/>
      <c r="FR130" s="33">
        <f t="shared" si="265"/>
        <v>1</v>
      </c>
      <c r="FS130" s="9">
        <f>Test!EV129</f>
        <v>0</v>
      </c>
      <c r="FT130" s="9">
        <f>Test!EW129</f>
        <v>0</v>
      </c>
      <c r="FU130" s="9">
        <f>Test!EX129</f>
        <v>0</v>
      </c>
      <c r="FV130" s="9">
        <f>Test!EY129</f>
        <v>0</v>
      </c>
      <c r="FW130" s="9">
        <f>Test!EZ129</f>
        <v>0</v>
      </c>
      <c r="FX130" s="9">
        <f>Test!FA129</f>
        <v>0</v>
      </c>
      <c r="FY130" s="9">
        <f>Test!FB129</f>
        <v>0</v>
      </c>
      <c r="FZ130" s="9">
        <f>Test!FC129</f>
        <v>0</v>
      </c>
      <c r="GA130" s="9">
        <f>Test!FD129</f>
        <v>0</v>
      </c>
      <c r="GB130" s="9">
        <f>Test!FE129</f>
        <v>0</v>
      </c>
      <c r="GC130" s="9">
        <f>Test!FF129</f>
        <v>0</v>
      </c>
      <c r="GD130" s="9">
        <f>Test!FG129</f>
        <v>0</v>
      </c>
      <c r="GE130" s="9">
        <f>Test!FH129</f>
        <v>0</v>
      </c>
      <c r="GF130" s="9">
        <f>Test!FI129</f>
        <v>0</v>
      </c>
      <c r="GG130" s="9">
        <f>Test!FJ129</f>
        <v>0</v>
      </c>
      <c r="GH130" s="9">
        <f>Test!FK129</f>
        <v>0</v>
      </c>
      <c r="GI130" s="9">
        <f>Test!FL129</f>
        <v>0</v>
      </c>
      <c r="GJ130" s="10"/>
      <c r="GK130" s="10"/>
      <c r="GL130" s="10"/>
      <c r="GM130" s="10"/>
      <c r="GN130" s="10"/>
      <c r="GO130" s="10"/>
      <c r="GP130" s="10"/>
      <c r="GQ130" s="10"/>
      <c r="GR130" s="10"/>
      <c r="GS130" s="10"/>
      <c r="GT130" s="10"/>
      <c r="GU130" s="53"/>
      <c r="GV130" s="33">
        <f t="shared" si="267"/>
        <v>1</v>
      </c>
      <c r="GW130" s="9">
        <f>Test!FZ129</f>
        <v>0</v>
      </c>
      <c r="GX130" s="9">
        <f>Test!GA129</f>
        <v>0</v>
      </c>
      <c r="GY130" s="9">
        <f>Test!GB129</f>
        <v>0</v>
      </c>
      <c r="GZ130" s="9">
        <f>Test!GC129</f>
        <v>0</v>
      </c>
      <c r="HA130" s="9">
        <f>Test!GD129</f>
        <v>0</v>
      </c>
      <c r="HB130" s="9">
        <f>Test!GE129</f>
        <v>0</v>
      </c>
      <c r="HC130" s="9">
        <f>Test!GF129</f>
        <v>0</v>
      </c>
      <c r="HD130" s="9">
        <f>Test!GG129</f>
        <v>0</v>
      </c>
      <c r="HE130" s="9">
        <f>Test!GH129</f>
        <v>0</v>
      </c>
      <c r="HF130" s="9">
        <f>Test!GI129</f>
        <v>0</v>
      </c>
      <c r="HG130" s="9">
        <f>Test!GJ129</f>
        <v>0</v>
      </c>
      <c r="HH130" s="9">
        <f>Test!GK129</f>
        <v>0</v>
      </c>
      <c r="HI130" s="9">
        <f>Test!GL129</f>
        <v>0</v>
      </c>
      <c r="HJ130" s="9">
        <f>Test!GM129</f>
        <v>0</v>
      </c>
      <c r="HK130" s="9">
        <f>Test!GN129</f>
        <v>0</v>
      </c>
      <c r="HL130" s="9">
        <f>Test!GO129</f>
        <v>0</v>
      </c>
      <c r="HM130" s="9">
        <f>Test!GP129</f>
        <v>0</v>
      </c>
      <c r="HN130" s="10"/>
      <c r="HO130" s="10"/>
      <c r="HP130" s="10"/>
      <c r="HQ130" s="10"/>
      <c r="HR130" s="10"/>
      <c r="HS130" s="10"/>
      <c r="HT130" s="10"/>
      <c r="HU130" s="10"/>
      <c r="HV130" s="10"/>
      <c r="HW130" s="10"/>
      <c r="HX130" s="10"/>
      <c r="HY130" s="5"/>
      <c r="HZ130" s="33">
        <f t="shared" si="269"/>
        <v>1</v>
      </c>
      <c r="IA130" s="9">
        <f>Test!HD129</f>
        <v>0</v>
      </c>
      <c r="IB130" s="9">
        <f>Test!HE129</f>
        <v>0</v>
      </c>
      <c r="IC130" s="9">
        <f>Test!HF129</f>
        <v>0</v>
      </c>
      <c r="ID130" s="9">
        <f>Test!HG129</f>
        <v>0</v>
      </c>
      <c r="IE130" s="9">
        <f>Test!HH129</f>
        <v>0</v>
      </c>
      <c r="IF130" s="9">
        <f>Test!HI129</f>
        <v>0</v>
      </c>
      <c r="IG130" s="9">
        <f>Test!HJ129</f>
        <v>0</v>
      </c>
      <c r="IH130" s="9">
        <f>Test!HK129</f>
        <v>0</v>
      </c>
      <c r="II130" s="9">
        <f>Test!HL129</f>
        <v>0</v>
      </c>
      <c r="IJ130" s="9">
        <f>Test!HM129</f>
        <v>0</v>
      </c>
      <c r="IK130" s="9">
        <f>Test!HN129</f>
        <v>0</v>
      </c>
      <c r="IL130" s="9">
        <f>Test!HO129</f>
        <v>0</v>
      </c>
      <c r="IM130" s="9">
        <f>Test!HP129</f>
        <v>0</v>
      </c>
      <c r="IN130" s="9">
        <f>Test!HQ129</f>
        <v>0</v>
      </c>
      <c r="IO130" s="9">
        <f>Test!HR129</f>
        <v>0</v>
      </c>
      <c r="IP130" s="9">
        <f>Test!HS129</f>
        <v>0</v>
      </c>
      <c r="IQ130" s="9">
        <f>Test!HT129</f>
        <v>0</v>
      </c>
      <c r="IR130" s="10"/>
      <c r="IS130" s="10"/>
      <c r="IT130" s="10"/>
      <c r="IU130" s="10"/>
      <c r="IV130" s="10"/>
      <c r="IW130" s="10"/>
      <c r="IX130" s="10"/>
      <c r="IY130" s="10"/>
      <c r="IZ130" s="10"/>
      <c r="JA130" s="10"/>
      <c r="JB130" s="10"/>
      <c r="JC130" s="5"/>
      <c r="JD130" s="33">
        <f t="shared" si="271"/>
        <v>1</v>
      </c>
      <c r="JE130" s="9">
        <f>Test!IH129</f>
        <v>0</v>
      </c>
      <c r="JF130" s="9">
        <f>Test!II129</f>
        <v>0</v>
      </c>
      <c r="JG130" s="9">
        <f>Test!IJ129</f>
        <v>0</v>
      </c>
      <c r="JH130" s="9">
        <f>Test!IK129</f>
        <v>0</v>
      </c>
      <c r="JI130" s="9">
        <f>Test!IL129</f>
        <v>0</v>
      </c>
      <c r="JJ130" s="9">
        <f>Test!IM129</f>
        <v>0</v>
      </c>
      <c r="JK130" s="9">
        <f>Test!IN129</f>
        <v>0</v>
      </c>
      <c r="JL130" s="9">
        <f>Test!IO129</f>
        <v>0</v>
      </c>
      <c r="JM130" s="9">
        <f>Test!IP129</f>
        <v>0</v>
      </c>
      <c r="JN130" s="9">
        <f>Test!IQ129</f>
        <v>0</v>
      </c>
      <c r="JO130" s="9">
        <f>Test!IR129</f>
        <v>0</v>
      </c>
      <c r="JP130" s="9">
        <f>Test!IS129</f>
        <v>0</v>
      </c>
      <c r="JQ130" s="9">
        <f>Test!IT129</f>
        <v>0</v>
      </c>
      <c r="JR130" s="9">
        <f>Test!IU129</f>
        <v>0</v>
      </c>
      <c r="JS130" s="9">
        <f>Test!IV129</f>
        <v>0</v>
      </c>
      <c r="JT130" s="9">
        <f>Test!IW129</f>
        <v>0</v>
      </c>
      <c r="JU130" s="9">
        <f>Test!IX129</f>
        <v>0</v>
      </c>
      <c r="JV130" s="10"/>
      <c r="JW130" s="10"/>
      <c r="JX130" s="10"/>
      <c r="JY130" s="10"/>
      <c r="JZ130" s="10"/>
      <c r="KA130" s="10"/>
      <c r="KB130" s="10"/>
      <c r="KC130" s="10"/>
      <c r="KD130" s="10"/>
      <c r="KE130" s="10"/>
      <c r="KF130" s="10"/>
      <c r="KG130" s="5"/>
      <c r="KH130" s="33">
        <f t="shared" si="273"/>
        <v>1</v>
      </c>
      <c r="KI130" s="9">
        <f>Test!JL129</f>
        <v>0</v>
      </c>
      <c r="KJ130" s="9">
        <f>Test!JM129</f>
        <v>0</v>
      </c>
      <c r="KK130" s="9">
        <f>Test!JN129</f>
        <v>0</v>
      </c>
      <c r="KL130" s="9">
        <f>Test!JO129</f>
        <v>0</v>
      </c>
      <c r="KM130" s="9">
        <f>Test!JP129</f>
        <v>0</v>
      </c>
      <c r="KN130" s="9">
        <f>Test!JQ129</f>
        <v>0</v>
      </c>
      <c r="KO130" s="9">
        <f>Test!JR129</f>
        <v>0</v>
      </c>
      <c r="KP130" s="9">
        <f>Test!JS129</f>
        <v>0</v>
      </c>
      <c r="KQ130" s="9">
        <f>Test!JT129</f>
        <v>0</v>
      </c>
      <c r="KR130" s="9">
        <f>Test!JU129</f>
        <v>0</v>
      </c>
      <c r="KS130" s="9">
        <f>Test!JV129</f>
        <v>0</v>
      </c>
      <c r="KT130" s="9">
        <f>Test!JW129</f>
        <v>0</v>
      </c>
      <c r="KU130" s="9">
        <f>Test!JX129</f>
        <v>0</v>
      </c>
      <c r="KV130" s="9">
        <f>Test!JY129</f>
        <v>0</v>
      </c>
      <c r="KW130" s="9">
        <f>Test!JZ129</f>
        <v>0</v>
      </c>
      <c r="KX130" s="9">
        <f>Test!KA129</f>
        <v>0</v>
      </c>
      <c r="KY130" s="9">
        <f>Test!KB129</f>
        <v>0</v>
      </c>
      <c r="KZ130" s="10"/>
      <c r="LA130" s="10"/>
      <c r="LB130" s="10"/>
      <c r="LC130" s="10"/>
      <c r="LD130" s="10"/>
      <c r="LE130" s="10"/>
      <c r="LF130" s="10"/>
      <c r="LG130" s="10"/>
      <c r="LH130" s="10"/>
      <c r="LI130" s="10"/>
      <c r="LJ130" s="10"/>
      <c r="LK130" s="5"/>
      <c r="LL130" s="33">
        <f t="shared" si="275"/>
        <v>1</v>
      </c>
      <c r="LM130" s="9">
        <f>Test!KP129</f>
        <v>0</v>
      </c>
      <c r="LN130" s="9">
        <f>Test!KQ129</f>
        <v>0</v>
      </c>
      <c r="LO130" s="9">
        <f>Test!KR129</f>
        <v>0</v>
      </c>
      <c r="LP130" s="9">
        <f>Test!KS129</f>
        <v>0</v>
      </c>
      <c r="LQ130" s="9">
        <f>Test!KT129</f>
        <v>0</v>
      </c>
      <c r="LR130" s="9">
        <f>Test!KU129</f>
        <v>0</v>
      </c>
      <c r="LS130" s="9">
        <f>Test!KV129</f>
        <v>0</v>
      </c>
      <c r="LT130" s="9">
        <f>Test!KW129</f>
        <v>0</v>
      </c>
      <c r="LU130" s="9">
        <f>Test!KX129</f>
        <v>0</v>
      </c>
      <c r="LV130" s="9">
        <f>Test!KY129</f>
        <v>0</v>
      </c>
      <c r="LW130" s="9">
        <f>Test!KZ129</f>
        <v>0</v>
      </c>
      <c r="LX130" s="9">
        <f>Test!LA129</f>
        <v>0</v>
      </c>
      <c r="LY130" s="9">
        <f>Test!LB129</f>
        <v>0</v>
      </c>
      <c r="LZ130" s="9">
        <f>Test!LC129</f>
        <v>0</v>
      </c>
      <c r="MA130" s="9">
        <f>Test!LD129</f>
        <v>0</v>
      </c>
      <c r="MB130" s="9">
        <f>Test!LE129</f>
        <v>0</v>
      </c>
      <c r="MC130" s="9">
        <f>Test!LF129</f>
        <v>0</v>
      </c>
      <c r="MD130" s="10"/>
      <c r="ME130" s="10"/>
      <c r="MF130" s="10"/>
      <c r="MG130" s="10"/>
      <c r="MH130" s="10"/>
      <c r="MI130" s="10"/>
      <c r="MJ130" s="10"/>
      <c r="MK130" s="10"/>
      <c r="ML130" s="10"/>
      <c r="MM130" s="10"/>
      <c r="MN130" s="10"/>
      <c r="MO130" s="53"/>
      <c r="MP130" s="33">
        <f t="shared" si="277"/>
        <v>1</v>
      </c>
      <c r="MQ130" s="9">
        <f>Test!LT129</f>
        <v>0</v>
      </c>
      <c r="MR130" s="9">
        <f>Test!LU129</f>
        <v>0</v>
      </c>
      <c r="MS130" s="9">
        <f>Test!LV129</f>
        <v>0</v>
      </c>
      <c r="MT130" s="9">
        <f>Test!LW129</f>
        <v>0</v>
      </c>
      <c r="MU130" s="9">
        <f>Test!LX129</f>
        <v>0</v>
      </c>
      <c r="MV130" s="9">
        <f>Test!LY129</f>
        <v>0</v>
      </c>
      <c r="MW130" s="9">
        <f>Test!LZ129</f>
        <v>0</v>
      </c>
      <c r="MX130" s="9">
        <f>Test!MA129</f>
        <v>0</v>
      </c>
      <c r="MY130" s="9">
        <f>Test!MB129</f>
        <v>0</v>
      </c>
      <c r="MZ130" s="9">
        <f>Test!MC129</f>
        <v>0</v>
      </c>
      <c r="NA130" s="9">
        <f>Test!MD129</f>
        <v>0</v>
      </c>
      <c r="NB130" s="9">
        <f>Test!ME129</f>
        <v>0</v>
      </c>
      <c r="NC130" s="9">
        <f>Test!MF129</f>
        <v>0</v>
      </c>
      <c r="ND130" s="9">
        <f>Test!MG129</f>
        <v>0</v>
      </c>
      <c r="NE130" s="9">
        <f>Test!MH129</f>
        <v>0</v>
      </c>
      <c r="NF130" s="9">
        <f>Test!MI129</f>
        <v>0</v>
      </c>
      <c r="NG130" s="9">
        <f>Test!MJ129</f>
        <v>0</v>
      </c>
      <c r="NH130" s="10"/>
      <c r="NI130" s="10"/>
      <c r="NJ130" s="10"/>
      <c r="NK130" s="10"/>
      <c r="NL130" s="10"/>
      <c r="NM130" s="10"/>
      <c r="NN130" s="10"/>
      <c r="NO130" s="10"/>
      <c r="NP130" s="10"/>
      <c r="NQ130" s="10"/>
      <c r="NR130" s="10"/>
      <c r="NS130" s="53"/>
      <c r="NT130" s="33">
        <f t="shared" si="281"/>
        <v>1</v>
      </c>
      <c r="NU130" s="9">
        <f>Test!MX129</f>
        <v>0</v>
      </c>
      <c r="NV130" s="9">
        <f>Test!MY129</f>
        <v>0</v>
      </c>
      <c r="NW130" s="9">
        <f>Test!MZ129</f>
        <v>0</v>
      </c>
      <c r="NX130" s="9">
        <f>Test!NA129</f>
        <v>0</v>
      </c>
      <c r="NY130" s="9">
        <f>Test!NB129</f>
        <v>0</v>
      </c>
      <c r="NZ130" s="9">
        <f>Test!NC129</f>
        <v>0</v>
      </c>
      <c r="OA130" s="9">
        <f>Test!ND129</f>
        <v>0</v>
      </c>
      <c r="OB130" s="9">
        <f>Test!NE129</f>
        <v>0</v>
      </c>
      <c r="OC130" s="9">
        <f>Test!NF129</f>
        <v>0</v>
      </c>
      <c r="OD130" s="9">
        <f>Test!NG129</f>
        <v>0</v>
      </c>
      <c r="OE130" s="9">
        <f>Test!NH129</f>
        <v>0</v>
      </c>
      <c r="OF130" s="9">
        <f>Test!NI129</f>
        <v>0</v>
      </c>
      <c r="OG130" s="9">
        <f>Test!NJ129</f>
        <v>0</v>
      </c>
      <c r="OH130" s="9">
        <f>Test!NK129</f>
        <v>0</v>
      </c>
      <c r="OI130" s="9">
        <f>Test!NL129</f>
        <v>0</v>
      </c>
      <c r="OJ130" s="9">
        <f>Test!NM129</f>
        <v>0</v>
      </c>
      <c r="OK130" s="9">
        <f>Test!NN129</f>
        <v>0</v>
      </c>
      <c r="OL130" s="10"/>
      <c r="OM130" s="10"/>
      <c r="ON130" s="10"/>
      <c r="OO130" s="10"/>
      <c r="OP130" s="10"/>
      <c r="OQ130" s="10"/>
      <c r="OR130" s="10"/>
      <c r="OS130" s="10"/>
      <c r="OT130" s="10"/>
      <c r="OU130" s="10"/>
      <c r="OV130" s="10"/>
      <c r="OW130" s="53"/>
      <c r="OX130" s="33">
        <f t="shared" si="282"/>
        <v>1</v>
      </c>
      <c r="OY130" s="9">
        <f>Test!OB129</f>
        <v>0</v>
      </c>
      <c r="OZ130" s="9">
        <f>Test!OC129</f>
        <v>0</v>
      </c>
      <c r="PA130" s="9">
        <f>Test!OD129</f>
        <v>0</v>
      </c>
      <c r="PB130" s="9">
        <f>Test!OE129</f>
        <v>0</v>
      </c>
      <c r="PC130" s="9">
        <f>Test!OF129</f>
        <v>0</v>
      </c>
      <c r="PD130" s="9">
        <f>Test!OG129</f>
        <v>0</v>
      </c>
      <c r="PE130" s="9">
        <f>Test!OH129</f>
        <v>0</v>
      </c>
      <c r="PF130" s="9">
        <f>Test!OI129</f>
        <v>0</v>
      </c>
      <c r="PG130" s="9">
        <f>Test!OJ129</f>
        <v>0</v>
      </c>
      <c r="PH130" s="9">
        <f>Test!OK129</f>
        <v>0</v>
      </c>
      <c r="PI130" s="9">
        <f>Test!OL129</f>
        <v>0</v>
      </c>
      <c r="PJ130" s="9">
        <f>Test!OM129</f>
        <v>0</v>
      </c>
      <c r="PK130" s="9">
        <f>Test!ON129</f>
        <v>0</v>
      </c>
      <c r="PL130" s="9">
        <f>Test!OO129</f>
        <v>0</v>
      </c>
      <c r="PM130" s="9">
        <f>Test!OP129</f>
        <v>0</v>
      </c>
      <c r="PN130" s="9">
        <f>Test!OQ129</f>
        <v>0</v>
      </c>
      <c r="PO130" s="9">
        <f>Test!OR129</f>
        <v>0</v>
      </c>
      <c r="PP130" s="10"/>
      <c r="PQ130" s="10"/>
      <c r="PR130" s="10"/>
      <c r="PS130" s="10"/>
      <c r="PT130" s="10"/>
      <c r="PU130" s="10"/>
      <c r="PV130" s="10"/>
      <c r="PW130" s="10"/>
      <c r="PX130" s="10"/>
      <c r="PY130" s="10"/>
      <c r="PZ130" s="10"/>
    </row>
    <row r="131" spans="3:442">
      <c r="C131" s="115"/>
      <c r="D131" s="26">
        <f t="shared" ref="D131:D138" si="457">D122</f>
        <v>0.06</v>
      </c>
      <c r="E131" s="34">
        <f t="shared" ca="1" si="254"/>
        <v>5.4825803710521759E-2</v>
      </c>
      <c r="F131" s="13">
        <f ca="1">Reference!B130</f>
        <v>6.3289548222631303E-2</v>
      </c>
      <c r="G131" s="13">
        <f ca="1">Reference!C130</f>
        <v>0.94219601154327304</v>
      </c>
      <c r="H131" s="13">
        <f ca="1">Reference!D130</f>
        <v>0.93789964914321899</v>
      </c>
      <c r="I131" s="13">
        <f ca="1">Reference!E130</f>
        <v>28.835466012438999</v>
      </c>
      <c r="J131" s="13">
        <f ca="1">Reference!F130</f>
        <v>36.041437893191798</v>
      </c>
      <c r="K131" s="13">
        <f ca="1">Reference!G130</f>
        <v>36.813171170724303</v>
      </c>
      <c r="L131" s="13">
        <f ca="1">Reference!H130</f>
        <v>0.285702794790267</v>
      </c>
      <c r="M131" s="13">
        <f ca="1">Reference!I130</f>
        <v>0.98485463857650701</v>
      </c>
      <c r="N131" s="13">
        <f ca="1">Reference!J130</f>
        <v>0.24334716796875</v>
      </c>
      <c r="O131" s="13">
        <f ca="1">Reference!K130</f>
        <v>0.89129513502120905</v>
      </c>
      <c r="P131" s="13">
        <f ca="1">Reference!L130</f>
        <v>58.224260000000001</v>
      </c>
      <c r="Q131" s="13">
        <f ca="1">Reference!M130</f>
        <v>25.148127684862501</v>
      </c>
      <c r="R131" s="13" t="str">
        <f ca="1">Reference!N130</f>
        <v>None</v>
      </c>
      <c r="S131" s="13">
        <f ca="1">Reference!O130</f>
        <v>1.05122</v>
      </c>
      <c r="T131" s="13">
        <f ca="1">Reference!P130</f>
        <v>1.05122</v>
      </c>
      <c r="U131" s="13">
        <f ca="1">Reference!Q130</f>
        <v>418.224356</v>
      </c>
      <c r="V131" s="13">
        <f ca="1">Reference!R130</f>
        <v>418.224356</v>
      </c>
      <c r="X131" s="13">
        <f t="shared" si="255"/>
        <v>0.34391375159325832</v>
      </c>
      <c r="Y131" s="13">
        <f>Test!B130</f>
        <v>8.0634825095595497E-2</v>
      </c>
      <c r="Z131" s="13">
        <f>Test!C130</f>
        <v>0.82646733522415095</v>
      </c>
      <c r="AA131" s="13">
        <f>Test!D130</f>
        <v>0.785486340522766</v>
      </c>
      <c r="AB131" s="13">
        <f>Test!E130</f>
        <v>24.000462546145599</v>
      </c>
      <c r="AC131" s="13">
        <f>Test!F130</f>
        <v>29.728182044047902</v>
      </c>
      <c r="AD131" s="13">
        <f>Test!G130</f>
        <v>27.769019306328801</v>
      </c>
      <c r="AE131" s="13">
        <f>Test!H130</f>
        <v>0.143407598137855</v>
      </c>
      <c r="AF131" s="13">
        <f>Test!I130</f>
        <v>0.88521426916122403</v>
      </c>
      <c r="AG131" s="13">
        <f>Test!J130</f>
        <v>0.414944618940353</v>
      </c>
      <c r="AH131" s="13">
        <f>Test!K130</f>
        <v>0.70844846963882402</v>
      </c>
      <c r="AI131" s="13">
        <f>Test!L130</f>
        <v>39.630868</v>
      </c>
      <c r="AJ131" s="13">
        <f>Test!M130</f>
        <v>19.482321589025101</v>
      </c>
      <c r="AK131" s="13" t="str">
        <f>Test!N130</f>
        <v>None</v>
      </c>
      <c r="AL131" s="13">
        <f>Test!O130</f>
        <v>0.947712</v>
      </c>
      <c r="AM131" s="13">
        <f>Test!P130</f>
        <v>0.947712</v>
      </c>
      <c r="AN131" s="13">
        <f>Test!Q130</f>
        <v>1.0600579999999999</v>
      </c>
      <c r="AO131" s="13">
        <f>Test!R130</f>
        <v>1.0600579999999999</v>
      </c>
      <c r="AP131" s="14">
        <f t="shared" ref="AP131:AZ131" ca="1" si="458">bdRateExtend($F131:$F134,G131:G134,$Y131:$Y134,Z131:Z134)</f>
        <v>1.3833792634213582</v>
      </c>
      <c r="AQ131" s="14">
        <f t="shared" ca="1" si="458"/>
        <v>1.4416989088506553</v>
      </c>
      <c r="AR131" s="14">
        <f t="shared" ca="1" si="458"/>
        <v>1.6672417095751491</v>
      </c>
      <c r="AS131" s="14">
        <f t="shared" ca="1" si="458"/>
        <v>0.66555778843694058</v>
      </c>
      <c r="AT131" s="14">
        <f t="shared" ca="1" si="458"/>
        <v>0.72445309597595009</v>
      </c>
      <c r="AU131" s="14">
        <f t="shared" ca="1" si="458"/>
        <v>1.1734035054933476</v>
      </c>
      <c r="AV131" s="14">
        <f t="shared" ca="1" si="458"/>
        <v>1.3876654843478287</v>
      </c>
      <c r="AW131" s="14">
        <f t="shared" ca="1" si="458"/>
        <v>1.2389465283839365</v>
      </c>
      <c r="AX131" s="14">
        <f t="shared" ca="1" si="458"/>
        <v>1.2268502112794764</v>
      </c>
      <c r="AY131" s="14">
        <f t="shared" ca="1" si="458"/>
        <v>0.67633940623919386</v>
      </c>
      <c r="AZ131" s="14">
        <f t="shared" ca="1" si="458"/>
        <v>0.99767101441932415</v>
      </c>
      <c r="BA131" s="3"/>
      <c r="BB131" s="34">
        <f t="shared" si="257"/>
        <v>5.8419487324832642E-4</v>
      </c>
      <c r="BC131" s="13">
        <f>Test!AF130</f>
        <v>5.9964948307605098E-2</v>
      </c>
      <c r="BD131" s="13">
        <f>Test!AG130</f>
        <v>0.91623258590698198</v>
      </c>
      <c r="BE131" s="13">
        <f>Test!AH130</f>
        <v>0.910117387771606</v>
      </c>
      <c r="BF131" s="13">
        <f>Test!AI130</f>
        <v>26.855822678182399</v>
      </c>
      <c r="BG131" s="13">
        <f>Test!AJ130</f>
        <v>37.875120473698303</v>
      </c>
      <c r="BH131" s="13">
        <f>Test!AK130</f>
        <v>38.6871453147157</v>
      </c>
      <c r="BI131" s="13">
        <f>Test!AL130</f>
        <v>0.21993663907051</v>
      </c>
      <c r="BJ131" s="13">
        <f>Test!AM130</f>
        <v>0.98239368200302102</v>
      </c>
      <c r="BK131" s="13">
        <f>Test!AN130</f>
        <v>0.29163494706153797</v>
      </c>
      <c r="BL131" s="13">
        <f>Test!AO130</f>
        <v>0.847498059272766</v>
      </c>
      <c r="BM131" s="13">
        <f>Test!AP130</f>
        <v>53.580097000000002</v>
      </c>
      <c r="BN131" s="13">
        <f>Test!AQ130</f>
        <v>22.886002220978199</v>
      </c>
      <c r="BO131" s="13" t="str">
        <f>Test!AR130</f>
        <v>None</v>
      </c>
      <c r="BP131" s="13">
        <f>Test!AS130</f>
        <v>0.14461199999999999</v>
      </c>
      <c r="BQ131" s="13">
        <f>Test!AT130</f>
        <v>0.14461199999999999</v>
      </c>
      <c r="BR131" s="13">
        <f>Test!AU130</f>
        <v>2.433522</v>
      </c>
      <c r="BS131" s="13">
        <f>Test!AV130</f>
        <v>2.433522</v>
      </c>
      <c r="BT131" s="14">
        <f t="shared" ref="BT131:CD131" ca="1" si="459">bdRateExtend($F131:$F134,G131:G134,$BC131:$BC134,BD131:BD134)</f>
        <v>0.61017176465561196</v>
      </c>
      <c r="BU131" s="14">
        <f t="shared" ca="1" si="459"/>
        <v>0.58466897202098367</v>
      </c>
      <c r="BV131" s="14">
        <f t="shared" ca="1" si="459"/>
        <v>0.60096863812486223</v>
      </c>
      <c r="BW131" s="14">
        <f t="shared" ca="1" si="459"/>
        <v>-0.38287217423326525</v>
      </c>
      <c r="BX131" s="14">
        <f t="shared" ca="1" si="459"/>
        <v>-0.29430774090893541</v>
      </c>
      <c r="BY131" s="14">
        <f t="shared" ca="1" si="459"/>
        <v>0.60128430192684013</v>
      </c>
      <c r="BZ131" s="14">
        <f t="shared" ca="1" si="459"/>
        <v>0.10846598580034272</v>
      </c>
      <c r="CA131" s="14">
        <f t="shared" ca="1" si="459"/>
        <v>0.59187071788173817</v>
      </c>
      <c r="CB131" s="14">
        <f t="shared" ca="1" si="459"/>
        <v>0.5173395562719012</v>
      </c>
      <c r="CC131" s="14">
        <f t="shared" ca="1" si="459"/>
        <v>0.2976187726026247</v>
      </c>
      <c r="CD131" s="14">
        <f t="shared" ca="1" si="459"/>
        <v>0.63298858825569293</v>
      </c>
      <c r="CE131" s="3"/>
      <c r="CF131" s="34">
        <f t="shared" si="259"/>
        <v>5.4825803710521759E-2</v>
      </c>
      <c r="CG131" s="13">
        <f>Test!BJ130</f>
        <v>6.3289548222631303E-2</v>
      </c>
      <c r="CH131" s="13">
        <f>Test!BK130</f>
        <v>0.94219601154327304</v>
      </c>
      <c r="CI131" s="13">
        <f>Test!BL130</f>
        <v>0.93789964914321899</v>
      </c>
      <c r="CJ131" s="13">
        <f>Test!BM130</f>
        <v>28.835466012438999</v>
      </c>
      <c r="CK131" s="13">
        <f>Test!BN130</f>
        <v>36.041437893191798</v>
      </c>
      <c r="CL131" s="13">
        <f>Test!BO130</f>
        <v>36.813171170724303</v>
      </c>
      <c r="CM131" s="13">
        <f>Test!BP130</f>
        <v>0.285702794790267</v>
      </c>
      <c r="CN131" s="13">
        <f>Test!BQ130</f>
        <v>0.98485463857650701</v>
      </c>
      <c r="CO131" s="13">
        <f>Test!BR130</f>
        <v>0.24334716796875</v>
      </c>
      <c r="CP131" s="13">
        <f>Test!BS130</f>
        <v>0.89129513502120905</v>
      </c>
      <c r="CQ131" s="13">
        <f>Test!BT130</f>
        <v>58.224260000000001</v>
      </c>
      <c r="CR131" s="13">
        <f>Test!BU130</f>
        <v>25.148127684862501</v>
      </c>
      <c r="CS131" s="13" t="str">
        <f>Test!BV130</f>
        <v>None</v>
      </c>
      <c r="CT131" s="13">
        <f>Test!BW130</f>
        <v>1.05122</v>
      </c>
      <c r="CU131" s="13">
        <f>Test!BX130</f>
        <v>1.05122</v>
      </c>
      <c r="CV131" s="13">
        <f>Test!BY130</f>
        <v>418.224356</v>
      </c>
      <c r="CW131" s="13">
        <f>Test!BZ130</f>
        <v>418.224356</v>
      </c>
      <c r="CX131" s="14">
        <f t="shared" ref="CX131:DH131" ca="1" si="460">bdRateExtend($F131:$F134,G131:G134,$CG131:$CG134,CH131:CH134)</f>
        <v>0</v>
      </c>
      <c r="CY131" s="14">
        <f t="shared" ca="1" si="460"/>
        <v>0</v>
      </c>
      <c r="CZ131" s="14">
        <f t="shared" ca="1" si="460"/>
        <v>0</v>
      </c>
      <c r="DA131" s="14">
        <f t="shared" ca="1" si="460"/>
        <v>0</v>
      </c>
      <c r="DB131" s="14">
        <f t="shared" ca="1" si="460"/>
        <v>0</v>
      </c>
      <c r="DC131" s="14">
        <f t="shared" ca="1" si="460"/>
        <v>0</v>
      </c>
      <c r="DD131" s="14">
        <f t="shared" ca="1" si="460"/>
        <v>0</v>
      </c>
      <c r="DE131" s="14">
        <f t="shared" ca="1" si="460"/>
        <v>0</v>
      </c>
      <c r="DF131" s="14">
        <f t="shared" ca="1" si="460"/>
        <v>0</v>
      </c>
      <c r="DG131" s="14">
        <f t="shared" ca="1" si="460"/>
        <v>0</v>
      </c>
      <c r="DH131" s="14">
        <f t="shared" ca="1" si="460"/>
        <v>0</v>
      </c>
      <c r="DI131" s="3"/>
      <c r="DJ131" s="34">
        <f t="shared" si="261"/>
        <v>3.0558112637491669E-2</v>
      </c>
      <c r="DK131" s="13">
        <f>Test!CN130</f>
        <v>6.1833486758249498E-2</v>
      </c>
      <c r="DL131" s="13">
        <f>Test!CO130</f>
        <v>0.94947230815887396</v>
      </c>
      <c r="DM131" s="13">
        <f>Test!CP130</f>
        <v>0.94612199068069402</v>
      </c>
      <c r="DN131" s="13">
        <f>Test!CQ130</f>
        <v>29.624305911980102</v>
      </c>
      <c r="DO131" s="13">
        <f>Test!CR130</f>
        <v>39.987586081656801</v>
      </c>
      <c r="DP131" s="13">
        <f>Test!CS130</f>
        <v>41.381978035462701</v>
      </c>
      <c r="DQ131" s="13">
        <f>Test!CT130</f>
        <v>0.31461355090141202</v>
      </c>
      <c r="DR131" s="13">
        <f>Test!CU130</f>
        <v>0.98905950784683205</v>
      </c>
      <c r="DS131" s="13">
        <f>Test!CV130</f>
        <v>0.22640450298786099</v>
      </c>
      <c r="DT131" s="13">
        <f>Test!CW130</f>
        <v>0.90785652399063099</v>
      </c>
      <c r="DU131" s="13">
        <f>Test!CX130</f>
        <v>62.527411999999998</v>
      </c>
      <c r="DV131" s="13">
        <f>Test!CY130</f>
        <v>25.912335141852299</v>
      </c>
      <c r="DW131" s="13" t="str">
        <f>Test!CZ130</f>
        <v>None</v>
      </c>
      <c r="DX131" s="13">
        <f>Test!DA130</f>
        <v>1.5188330000000001</v>
      </c>
      <c r="DY131" s="13">
        <f>Test!DB130</f>
        <v>1.5188330000000001</v>
      </c>
      <c r="DZ131" s="13">
        <f>Test!DC130</f>
        <v>715.34751000000006</v>
      </c>
      <c r="EA131" s="13">
        <f>Test!DD130</f>
        <v>715.34751000000006</v>
      </c>
      <c r="EB131" s="14">
        <f t="shared" ref="EB131:EL131" ca="1" si="461">bdRateExtend($F131:$F134,G131:G134,$DK131:$DK134,DL131:DL134)</f>
        <v>-0.16055990629508743</v>
      </c>
      <c r="EC131" s="14">
        <f t="shared" ca="1" si="461"/>
        <v>-0.16141055870005094</v>
      </c>
      <c r="ED131" s="14">
        <f t="shared" ca="1" si="461"/>
        <v>-0.16090015489437393</v>
      </c>
      <c r="EE131" s="14">
        <f t="shared" ca="1" si="461"/>
        <v>-0.73005244782661693</v>
      </c>
      <c r="EF131" s="14">
        <f t="shared" ca="1" si="461"/>
        <v>-0.75084577566670307</v>
      </c>
      <c r="EG131" s="14">
        <f t="shared" ca="1" si="461"/>
        <v>-0.16677203044663391</v>
      </c>
      <c r="EH131" s="14">
        <f t="shared" ca="1" si="461"/>
        <v>-0.27046100403958118</v>
      </c>
      <c r="EI131" s="14">
        <f t="shared" ca="1" si="461"/>
        <v>-0.15531219350192949</v>
      </c>
      <c r="EJ131" s="14">
        <f t="shared" ca="1" si="461"/>
        <v>-0.17126270229372986</v>
      </c>
      <c r="EK131" s="14">
        <f t="shared" ca="1" si="461"/>
        <v>-0.1742311163187743</v>
      </c>
      <c r="EL131" s="14">
        <f t="shared" ca="1" si="461"/>
        <v>-0.13674159409406794</v>
      </c>
      <c r="EM131" s="3"/>
      <c r="EN131" s="34">
        <f t="shared" si="263"/>
        <v>1</v>
      </c>
      <c r="EO131" s="13">
        <f>Test!DR130</f>
        <v>0</v>
      </c>
      <c r="EP131" s="13">
        <f>Test!DS130</f>
        <v>0</v>
      </c>
      <c r="EQ131" s="13">
        <f>Test!DT130</f>
        <v>0</v>
      </c>
      <c r="ER131" s="13">
        <f>Test!DU130</f>
        <v>0</v>
      </c>
      <c r="ES131" s="13">
        <f>Test!DV130</f>
        <v>0</v>
      </c>
      <c r="ET131" s="13">
        <f>Test!DW130</f>
        <v>0</v>
      </c>
      <c r="EU131" s="13">
        <f>Test!DX130</f>
        <v>0</v>
      </c>
      <c r="EV131" s="13">
        <f>Test!DY130</f>
        <v>0</v>
      </c>
      <c r="EW131" s="13">
        <f>Test!DZ130</f>
        <v>0</v>
      </c>
      <c r="EX131" s="13">
        <f>Test!EA130</f>
        <v>0</v>
      </c>
      <c r="EY131" s="13">
        <f>Test!EB130</f>
        <v>0</v>
      </c>
      <c r="EZ131" s="13">
        <f>Test!EC130</f>
        <v>0</v>
      </c>
      <c r="FA131" s="13">
        <f>Test!ED130</f>
        <v>0</v>
      </c>
      <c r="FB131" s="13">
        <f>Test!EE130</f>
        <v>0</v>
      </c>
      <c r="FC131" s="13">
        <f>Test!EF130</f>
        <v>0</v>
      </c>
      <c r="FD131" s="13">
        <f>Test!EG130</f>
        <v>0</v>
      </c>
      <c r="FE131" s="13">
        <f>Test!EH130</f>
        <v>0</v>
      </c>
      <c r="FF131" s="14">
        <f t="shared" ref="FF131:FP131" ca="1" si="462">bdRateExtend($F131:$F134,G131:G134,$EO131:$EO134,EP131:EP134)</f>
        <v>1</v>
      </c>
      <c r="FG131" s="14">
        <f t="shared" ca="1" si="462"/>
        <v>1</v>
      </c>
      <c r="FH131" s="14">
        <f t="shared" ca="1" si="462"/>
        <v>1</v>
      </c>
      <c r="FI131" s="14">
        <f t="shared" ca="1" si="462"/>
        <v>1</v>
      </c>
      <c r="FJ131" s="14">
        <f t="shared" ca="1" si="462"/>
        <v>1</v>
      </c>
      <c r="FK131" s="14">
        <f t="shared" ca="1" si="462"/>
        <v>1</v>
      </c>
      <c r="FL131" s="14">
        <f t="shared" ca="1" si="462"/>
        <v>1</v>
      </c>
      <c r="FM131" s="14">
        <f t="shared" ca="1" si="462"/>
        <v>1</v>
      </c>
      <c r="FN131" s="14">
        <f t="shared" ca="1" si="462"/>
        <v>1</v>
      </c>
      <c r="FO131" s="14">
        <f t="shared" ca="1" si="462"/>
        <v>1</v>
      </c>
      <c r="FP131" s="14">
        <f t="shared" ca="1" si="462"/>
        <v>1</v>
      </c>
      <c r="FQ131" s="54"/>
      <c r="FR131" s="34">
        <f t="shared" si="265"/>
        <v>1</v>
      </c>
      <c r="FS131" s="13">
        <f>Test!EV130</f>
        <v>0</v>
      </c>
      <c r="FT131" s="13">
        <f>Test!EW130</f>
        <v>0</v>
      </c>
      <c r="FU131" s="13">
        <f>Test!EX130</f>
        <v>0</v>
      </c>
      <c r="FV131" s="13">
        <f>Test!EY130</f>
        <v>0</v>
      </c>
      <c r="FW131" s="13">
        <f>Test!EZ130</f>
        <v>0</v>
      </c>
      <c r="FX131" s="13">
        <f>Test!FA130</f>
        <v>0</v>
      </c>
      <c r="FY131" s="13">
        <f>Test!FB130</f>
        <v>0</v>
      </c>
      <c r="FZ131" s="13">
        <f>Test!FC130</f>
        <v>0</v>
      </c>
      <c r="GA131" s="13">
        <f>Test!FD130</f>
        <v>0</v>
      </c>
      <c r="GB131" s="13">
        <f>Test!FE130</f>
        <v>0</v>
      </c>
      <c r="GC131" s="13">
        <f>Test!FF130</f>
        <v>0</v>
      </c>
      <c r="GD131" s="13">
        <f>Test!FG130</f>
        <v>0</v>
      </c>
      <c r="GE131" s="13">
        <f>Test!FH130</f>
        <v>0</v>
      </c>
      <c r="GF131" s="13">
        <f>Test!FI130</f>
        <v>0</v>
      </c>
      <c r="GG131" s="13">
        <f>Test!FJ130</f>
        <v>0</v>
      </c>
      <c r="GH131" s="13">
        <f>Test!FK130</f>
        <v>0</v>
      </c>
      <c r="GI131" s="13">
        <f>Test!FL130</f>
        <v>0</v>
      </c>
      <c r="GJ131" s="14">
        <f t="shared" ref="GJ131:GT131" ca="1" si="463">bdRateExtend($F131:$F134,G131:G134,$FS131:$FS134,FT131:FT134)</f>
        <v>1</v>
      </c>
      <c r="GK131" s="14">
        <f t="shared" ca="1" si="463"/>
        <v>1</v>
      </c>
      <c r="GL131" s="14">
        <f t="shared" ca="1" si="463"/>
        <v>1</v>
      </c>
      <c r="GM131" s="14">
        <f t="shared" ca="1" si="463"/>
        <v>1</v>
      </c>
      <c r="GN131" s="14">
        <f t="shared" ca="1" si="463"/>
        <v>1</v>
      </c>
      <c r="GO131" s="14">
        <f t="shared" ca="1" si="463"/>
        <v>1</v>
      </c>
      <c r="GP131" s="14">
        <f t="shared" ca="1" si="463"/>
        <v>1</v>
      </c>
      <c r="GQ131" s="14">
        <f t="shared" ca="1" si="463"/>
        <v>1</v>
      </c>
      <c r="GR131" s="14">
        <f t="shared" ca="1" si="463"/>
        <v>1</v>
      </c>
      <c r="GS131" s="14">
        <f t="shared" ca="1" si="463"/>
        <v>1</v>
      </c>
      <c r="GT131" s="14">
        <f t="shared" ca="1" si="463"/>
        <v>1</v>
      </c>
      <c r="GU131" s="54"/>
      <c r="GV131" s="34">
        <f t="shared" si="267"/>
        <v>1</v>
      </c>
      <c r="GW131" s="13">
        <f>Test!FZ130</f>
        <v>0</v>
      </c>
      <c r="GX131" s="13">
        <f>Test!GA130</f>
        <v>0</v>
      </c>
      <c r="GY131" s="13">
        <f>Test!GB130</f>
        <v>0</v>
      </c>
      <c r="GZ131" s="13">
        <f>Test!GC130</f>
        <v>0</v>
      </c>
      <c r="HA131" s="13">
        <f>Test!GD130</f>
        <v>0</v>
      </c>
      <c r="HB131" s="13">
        <f>Test!GE130</f>
        <v>0</v>
      </c>
      <c r="HC131" s="13">
        <f>Test!GF130</f>
        <v>0</v>
      </c>
      <c r="HD131" s="13">
        <f>Test!GG130</f>
        <v>0</v>
      </c>
      <c r="HE131" s="13">
        <f>Test!GH130</f>
        <v>0</v>
      </c>
      <c r="HF131" s="13">
        <f>Test!GI130</f>
        <v>0</v>
      </c>
      <c r="HG131" s="13">
        <f>Test!GJ130</f>
        <v>0</v>
      </c>
      <c r="HH131" s="13">
        <f>Test!GK130</f>
        <v>0</v>
      </c>
      <c r="HI131" s="13">
        <f>Test!GL130</f>
        <v>0</v>
      </c>
      <c r="HJ131" s="13">
        <f>Test!GM130</f>
        <v>0</v>
      </c>
      <c r="HK131" s="13">
        <f>Test!GN130</f>
        <v>0</v>
      </c>
      <c r="HL131" s="13">
        <f>Test!GO130</f>
        <v>0</v>
      </c>
      <c r="HM131" s="13">
        <f>Test!GP130</f>
        <v>0</v>
      </c>
      <c r="HN131" s="14">
        <f t="shared" ref="HN131:HX131" ca="1" si="464">bdRateExtend($F131:$F134,G131:G134,$GW131:$GW134,GX131:GX134)</f>
        <v>1</v>
      </c>
      <c r="HO131" s="14">
        <f t="shared" ca="1" si="464"/>
        <v>1</v>
      </c>
      <c r="HP131" s="14">
        <f t="shared" ca="1" si="464"/>
        <v>1</v>
      </c>
      <c r="HQ131" s="14">
        <f t="shared" ca="1" si="464"/>
        <v>1</v>
      </c>
      <c r="HR131" s="14">
        <f t="shared" ca="1" si="464"/>
        <v>1</v>
      </c>
      <c r="HS131" s="14">
        <f t="shared" ca="1" si="464"/>
        <v>1</v>
      </c>
      <c r="HT131" s="14">
        <f t="shared" ca="1" si="464"/>
        <v>1</v>
      </c>
      <c r="HU131" s="14">
        <f t="shared" ca="1" si="464"/>
        <v>1</v>
      </c>
      <c r="HV131" s="14">
        <f t="shared" ca="1" si="464"/>
        <v>1</v>
      </c>
      <c r="HW131" s="14">
        <f t="shared" ca="1" si="464"/>
        <v>1</v>
      </c>
      <c r="HX131" s="14">
        <f t="shared" ca="1" si="464"/>
        <v>1</v>
      </c>
      <c r="HY131" s="3"/>
      <c r="HZ131" s="34">
        <f t="shared" si="269"/>
        <v>1</v>
      </c>
      <c r="IA131" s="13">
        <f>Test!HD130</f>
        <v>0</v>
      </c>
      <c r="IB131" s="13">
        <f>Test!HE130</f>
        <v>0</v>
      </c>
      <c r="IC131" s="13">
        <f>Test!HF130</f>
        <v>0</v>
      </c>
      <c r="ID131" s="13">
        <f>Test!HG130</f>
        <v>0</v>
      </c>
      <c r="IE131" s="13">
        <f>Test!HH130</f>
        <v>0</v>
      </c>
      <c r="IF131" s="13">
        <f>Test!HI130</f>
        <v>0</v>
      </c>
      <c r="IG131" s="13">
        <f>Test!HJ130</f>
        <v>0</v>
      </c>
      <c r="IH131" s="13">
        <f>Test!HK130</f>
        <v>0</v>
      </c>
      <c r="II131" s="13">
        <f>Test!HL130</f>
        <v>0</v>
      </c>
      <c r="IJ131" s="13">
        <f>Test!HM130</f>
        <v>0</v>
      </c>
      <c r="IK131" s="13">
        <f>Test!HN130</f>
        <v>0</v>
      </c>
      <c r="IL131" s="13">
        <f>Test!HO130</f>
        <v>0</v>
      </c>
      <c r="IM131" s="13">
        <f>Test!HP130</f>
        <v>0</v>
      </c>
      <c r="IN131" s="13">
        <f>Test!HQ130</f>
        <v>0</v>
      </c>
      <c r="IO131" s="13">
        <f>Test!HR130</f>
        <v>0</v>
      </c>
      <c r="IP131" s="13">
        <f>Test!HS130</f>
        <v>0</v>
      </c>
      <c r="IQ131" s="13">
        <f>Test!HT130</f>
        <v>0</v>
      </c>
      <c r="IR131" s="14">
        <f t="shared" ref="IR131:JB131" ca="1" si="465">bdRateExtend($F131:$F134,G131:G134,$IA131:$IA134,IB131:IB134)</f>
        <v>1</v>
      </c>
      <c r="IS131" s="14">
        <f t="shared" ca="1" si="465"/>
        <v>1</v>
      </c>
      <c r="IT131" s="14">
        <f t="shared" ca="1" si="465"/>
        <v>1</v>
      </c>
      <c r="IU131" s="14">
        <f t="shared" ca="1" si="465"/>
        <v>1</v>
      </c>
      <c r="IV131" s="14">
        <f t="shared" ca="1" si="465"/>
        <v>1</v>
      </c>
      <c r="IW131" s="14">
        <f t="shared" ca="1" si="465"/>
        <v>1</v>
      </c>
      <c r="IX131" s="14">
        <f t="shared" ca="1" si="465"/>
        <v>1</v>
      </c>
      <c r="IY131" s="14">
        <f t="shared" ca="1" si="465"/>
        <v>1</v>
      </c>
      <c r="IZ131" s="14">
        <f t="shared" ca="1" si="465"/>
        <v>1</v>
      </c>
      <c r="JA131" s="14">
        <f t="shared" ca="1" si="465"/>
        <v>1</v>
      </c>
      <c r="JB131" s="14">
        <f t="shared" ca="1" si="465"/>
        <v>1</v>
      </c>
      <c r="JC131" s="3"/>
      <c r="JD131" s="34">
        <f t="shared" si="271"/>
        <v>1</v>
      </c>
      <c r="JE131" s="13">
        <f>Test!IH130</f>
        <v>0</v>
      </c>
      <c r="JF131" s="13">
        <f>Test!II130</f>
        <v>0</v>
      </c>
      <c r="JG131" s="13">
        <f>Test!IJ130</f>
        <v>0</v>
      </c>
      <c r="JH131" s="13">
        <f>Test!IK130</f>
        <v>0</v>
      </c>
      <c r="JI131" s="13">
        <f>Test!IL130</f>
        <v>0</v>
      </c>
      <c r="JJ131" s="13">
        <f>Test!IM130</f>
        <v>0</v>
      </c>
      <c r="JK131" s="13">
        <f>Test!IN130</f>
        <v>0</v>
      </c>
      <c r="JL131" s="13">
        <f>Test!IO130</f>
        <v>0</v>
      </c>
      <c r="JM131" s="13">
        <f>Test!IP130</f>
        <v>0</v>
      </c>
      <c r="JN131" s="13">
        <f>Test!IQ130</f>
        <v>0</v>
      </c>
      <c r="JO131" s="13">
        <f>Test!IR130</f>
        <v>0</v>
      </c>
      <c r="JP131" s="13">
        <f>Test!IS130</f>
        <v>0</v>
      </c>
      <c r="JQ131" s="13">
        <f>Test!IT130</f>
        <v>0</v>
      </c>
      <c r="JR131" s="13">
        <f>Test!IU130</f>
        <v>0</v>
      </c>
      <c r="JS131" s="13">
        <f>Test!IV130</f>
        <v>0</v>
      </c>
      <c r="JT131" s="13">
        <f>Test!IW130</f>
        <v>0</v>
      </c>
      <c r="JU131" s="13">
        <f>Test!IX130</f>
        <v>0</v>
      </c>
      <c r="JV131" s="14">
        <f t="shared" ref="JV131:KF131" ca="1" si="466">bdRateExtend($F131:$F134,G131:G134,$JE131:$JE134,JF131:JF134)</f>
        <v>1</v>
      </c>
      <c r="JW131" s="14">
        <f t="shared" ca="1" si="466"/>
        <v>1</v>
      </c>
      <c r="JX131" s="14">
        <f t="shared" ca="1" si="466"/>
        <v>1</v>
      </c>
      <c r="JY131" s="14">
        <f t="shared" ca="1" si="466"/>
        <v>1</v>
      </c>
      <c r="JZ131" s="14">
        <f t="shared" ca="1" si="466"/>
        <v>1</v>
      </c>
      <c r="KA131" s="14">
        <f t="shared" ca="1" si="466"/>
        <v>1</v>
      </c>
      <c r="KB131" s="14">
        <f t="shared" ca="1" si="466"/>
        <v>1</v>
      </c>
      <c r="KC131" s="14">
        <f t="shared" ca="1" si="466"/>
        <v>1</v>
      </c>
      <c r="KD131" s="14">
        <f t="shared" ca="1" si="466"/>
        <v>1</v>
      </c>
      <c r="KE131" s="14">
        <f t="shared" ca="1" si="466"/>
        <v>1</v>
      </c>
      <c r="KF131" s="14">
        <f t="shared" ca="1" si="466"/>
        <v>1</v>
      </c>
      <c r="KG131" s="3"/>
      <c r="KH131" s="34">
        <f t="shared" si="273"/>
        <v>1</v>
      </c>
      <c r="KI131" s="13">
        <f>Test!JL130</f>
        <v>0</v>
      </c>
      <c r="KJ131" s="13">
        <f>Test!JM130</f>
        <v>0</v>
      </c>
      <c r="KK131" s="13">
        <f>Test!JN130</f>
        <v>0</v>
      </c>
      <c r="KL131" s="13">
        <f>Test!JO130</f>
        <v>0</v>
      </c>
      <c r="KM131" s="13">
        <f>Test!JP130</f>
        <v>0</v>
      </c>
      <c r="KN131" s="13">
        <f>Test!JQ130</f>
        <v>0</v>
      </c>
      <c r="KO131" s="13">
        <f>Test!JR130</f>
        <v>0</v>
      </c>
      <c r="KP131" s="13">
        <f>Test!JS130</f>
        <v>0</v>
      </c>
      <c r="KQ131" s="13">
        <f>Test!JT130</f>
        <v>0</v>
      </c>
      <c r="KR131" s="13">
        <f>Test!JU130</f>
        <v>0</v>
      </c>
      <c r="KS131" s="13">
        <f>Test!JV130</f>
        <v>0</v>
      </c>
      <c r="KT131" s="13">
        <f>Test!JW130</f>
        <v>0</v>
      </c>
      <c r="KU131" s="13">
        <f>Test!JX130</f>
        <v>0</v>
      </c>
      <c r="KV131" s="13">
        <f>Test!JY130</f>
        <v>0</v>
      </c>
      <c r="KW131" s="13">
        <f>Test!JZ130</f>
        <v>0</v>
      </c>
      <c r="KX131" s="13">
        <f>Test!KA130</f>
        <v>0</v>
      </c>
      <c r="KY131" s="13">
        <f>Test!KB130</f>
        <v>0</v>
      </c>
      <c r="KZ131" s="14">
        <f t="shared" ref="KZ131:LJ131" ca="1" si="467">bdRateExtend($F131:$F134,G131:G134,$KI131:$KI134,KJ131:KJ134)</f>
        <v>1</v>
      </c>
      <c r="LA131" s="14">
        <f t="shared" ca="1" si="467"/>
        <v>1</v>
      </c>
      <c r="LB131" s="14">
        <f t="shared" ca="1" si="467"/>
        <v>1</v>
      </c>
      <c r="LC131" s="14">
        <f t="shared" ca="1" si="467"/>
        <v>1</v>
      </c>
      <c r="LD131" s="14">
        <f t="shared" ca="1" si="467"/>
        <v>1</v>
      </c>
      <c r="LE131" s="14">
        <f t="shared" ca="1" si="467"/>
        <v>1</v>
      </c>
      <c r="LF131" s="14">
        <f t="shared" ca="1" si="467"/>
        <v>1</v>
      </c>
      <c r="LG131" s="14">
        <f t="shared" ca="1" si="467"/>
        <v>1</v>
      </c>
      <c r="LH131" s="14">
        <f t="shared" ca="1" si="467"/>
        <v>1</v>
      </c>
      <c r="LI131" s="14">
        <f t="shared" ca="1" si="467"/>
        <v>1</v>
      </c>
      <c r="LJ131" s="14">
        <f t="shared" ca="1" si="467"/>
        <v>1</v>
      </c>
      <c r="LK131" s="3"/>
      <c r="LL131" s="34">
        <f t="shared" si="275"/>
        <v>1</v>
      </c>
      <c r="LM131" s="13">
        <f>Test!KP130</f>
        <v>0</v>
      </c>
      <c r="LN131" s="13">
        <f>Test!KQ130</f>
        <v>0</v>
      </c>
      <c r="LO131" s="13">
        <f>Test!KR130</f>
        <v>0</v>
      </c>
      <c r="LP131" s="13">
        <f>Test!KS130</f>
        <v>0</v>
      </c>
      <c r="LQ131" s="13">
        <f>Test!KT130</f>
        <v>0</v>
      </c>
      <c r="LR131" s="13">
        <f>Test!KU130</f>
        <v>0</v>
      </c>
      <c r="LS131" s="13">
        <f>Test!KV130</f>
        <v>0</v>
      </c>
      <c r="LT131" s="13">
        <f>Test!KW130</f>
        <v>0</v>
      </c>
      <c r="LU131" s="13">
        <f>Test!KX130</f>
        <v>0</v>
      </c>
      <c r="LV131" s="13">
        <f>Test!KY130</f>
        <v>0</v>
      </c>
      <c r="LW131" s="13">
        <f>Test!KZ130</f>
        <v>0</v>
      </c>
      <c r="LX131" s="13">
        <f>Test!LA130</f>
        <v>0</v>
      </c>
      <c r="LY131" s="13">
        <f>Test!LB130</f>
        <v>0</v>
      </c>
      <c r="LZ131" s="13">
        <f>Test!LC130</f>
        <v>0</v>
      </c>
      <c r="MA131" s="13">
        <f>Test!LD130</f>
        <v>0</v>
      </c>
      <c r="MB131" s="13">
        <f>Test!LE130</f>
        <v>0</v>
      </c>
      <c r="MC131" s="13">
        <f>Test!LF130</f>
        <v>0</v>
      </c>
      <c r="MD131" s="14">
        <f t="shared" ref="MD131:MN131" ca="1" si="468">bdRateExtend($F131:$F134,G131:G134,$LM131:$LM134,LN131:LN134)</f>
        <v>1</v>
      </c>
      <c r="ME131" s="14">
        <f t="shared" ca="1" si="468"/>
        <v>1</v>
      </c>
      <c r="MF131" s="14">
        <f t="shared" ca="1" si="468"/>
        <v>1</v>
      </c>
      <c r="MG131" s="14">
        <f t="shared" ca="1" si="468"/>
        <v>1</v>
      </c>
      <c r="MH131" s="14">
        <f t="shared" ca="1" si="468"/>
        <v>1</v>
      </c>
      <c r="MI131" s="14">
        <f t="shared" ca="1" si="468"/>
        <v>1</v>
      </c>
      <c r="MJ131" s="14">
        <f t="shared" ca="1" si="468"/>
        <v>1</v>
      </c>
      <c r="MK131" s="14">
        <f t="shared" ca="1" si="468"/>
        <v>1</v>
      </c>
      <c r="ML131" s="14">
        <f t="shared" ca="1" si="468"/>
        <v>1</v>
      </c>
      <c r="MM131" s="14">
        <f t="shared" ca="1" si="468"/>
        <v>1</v>
      </c>
      <c r="MN131" s="14">
        <f t="shared" ca="1" si="468"/>
        <v>1</v>
      </c>
      <c r="MO131" s="54"/>
      <c r="MP131" s="34">
        <f t="shared" si="277"/>
        <v>1</v>
      </c>
      <c r="MQ131" s="13">
        <f>Test!LT130</f>
        <v>0</v>
      </c>
      <c r="MR131" s="13">
        <f>Test!LU130</f>
        <v>0</v>
      </c>
      <c r="MS131" s="13">
        <f>Test!LV130</f>
        <v>0</v>
      </c>
      <c r="MT131" s="13">
        <f>Test!LW130</f>
        <v>0</v>
      </c>
      <c r="MU131" s="13">
        <f>Test!LX130</f>
        <v>0</v>
      </c>
      <c r="MV131" s="13">
        <f>Test!LY130</f>
        <v>0</v>
      </c>
      <c r="MW131" s="13">
        <f>Test!LZ130</f>
        <v>0</v>
      </c>
      <c r="MX131" s="13">
        <f>Test!MA130</f>
        <v>0</v>
      </c>
      <c r="MY131" s="13">
        <f>Test!MB130</f>
        <v>0</v>
      </c>
      <c r="MZ131" s="13">
        <f>Test!MC130</f>
        <v>0</v>
      </c>
      <c r="NA131" s="13">
        <f>Test!MD130</f>
        <v>0</v>
      </c>
      <c r="NB131" s="13">
        <f>Test!ME130</f>
        <v>0</v>
      </c>
      <c r="NC131" s="13">
        <f>Test!MF130</f>
        <v>0</v>
      </c>
      <c r="ND131" s="13">
        <f>Test!MG130</f>
        <v>0</v>
      </c>
      <c r="NE131" s="13">
        <f>Test!MH130</f>
        <v>0</v>
      </c>
      <c r="NF131" s="13">
        <f>Test!MI130</f>
        <v>0</v>
      </c>
      <c r="NG131" s="13">
        <f>Test!MJ130</f>
        <v>0</v>
      </c>
      <c r="NH131" s="14">
        <f t="shared" ref="NH131:NR131" ca="1" si="469">bdRateExtend($F131:$F134,G131:G134,$MQ131:$MQ134,MR131:MR134)</f>
        <v>1</v>
      </c>
      <c r="NI131" s="14">
        <f t="shared" ca="1" si="469"/>
        <v>1</v>
      </c>
      <c r="NJ131" s="14">
        <f t="shared" ca="1" si="469"/>
        <v>1</v>
      </c>
      <c r="NK131" s="14">
        <f t="shared" ca="1" si="469"/>
        <v>1</v>
      </c>
      <c r="NL131" s="14">
        <f t="shared" ca="1" si="469"/>
        <v>1</v>
      </c>
      <c r="NM131" s="14">
        <f t="shared" ca="1" si="469"/>
        <v>1</v>
      </c>
      <c r="NN131" s="14">
        <f t="shared" ca="1" si="469"/>
        <v>1</v>
      </c>
      <c r="NO131" s="14">
        <f t="shared" ca="1" si="469"/>
        <v>1</v>
      </c>
      <c r="NP131" s="14">
        <f t="shared" ca="1" si="469"/>
        <v>1</v>
      </c>
      <c r="NQ131" s="14">
        <f t="shared" ca="1" si="469"/>
        <v>1</v>
      </c>
      <c r="NR131" s="14">
        <f t="shared" ca="1" si="469"/>
        <v>1</v>
      </c>
      <c r="NS131" s="54"/>
      <c r="NT131" s="34">
        <f t="shared" si="281"/>
        <v>1</v>
      </c>
      <c r="NU131" s="13">
        <f>Test!MX130</f>
        <v>0</v>
      </c>
      <c r="NV131" s="13">
        <f>Test!MY130</f>
        <v>0</v>
      </c>
      <c r="NW131" s="13">
        <f>Test!MZ130</f>
        <v>0</v>
      </c>
      <c r="NX131" s="13">
        <f>Test!NA130</f>
        <v>0</v>
      </c>
      <c r="NY131" s="13">
        <f>Test!NB130</f>
        <v>0</v>
      </c>
      <c r="NZ131" s="13">
        <f>Test!NC130</f>
        <v>0</v>
      </c>
      <c r="OA131" s="13">
        <f>Test!ND130</f>
        <v>0</v>
      </c>
      <c r="OB131" s="13">
        <f>Test!NE130</f>
        <v>0</v>
      </c>
      <c r="OC131" s="13">
        <f>Test!NF130</f>
        <v>0</v>
      </c>
      <c r="OD131" s="13">
        <f>Test!NG130</f>
        <v>0</v>
      </c>
      <c r="OE131" s="13">
        <f>Test!NH130</f>
        <v>0</v>
      </c>
      <c r="OF131" s="13">
        <f>Test!NI130</f>
        <v>0</v>
      </c>
      <c r="OG131" s="13">
        <f>Test!NJ130</f>
        <v>0</v>
      </c>
      <c r="OH131" s="13">
        <f>Test!NK130</f>
        <v>0</v>
      </c>
      <c r="OI131" s="13">
        <f>Test!NL130</f>
        <v>0</v>
      </c>
      <c r="OJ131" s="13">
        <f>Test!NM130</f>
        <v>0</v>
      </c>
      <c r="OK131" s="13">
        <f>Test!NN130</f>
        <v>0</v>
      </c>
      <c r="OL131" s="14">
        <f t="shared" ref="OL131:OV131" ca="1" si="470">bdRateExtend($F131:$F134,G131:G134,$NU131:$NU134,NV131:NV134)</f>
        <v>1</v>
      </c>
      <c r="OM131" s="14">
        <f t="shared" ca="1" si="470"/>
        <v>1</v>
      </c>
      <c r="ON131" s="14">
        <f t="shared" ca="1" si="470"/>
        <v>1</v>
      </c>
      <c r="OO131" s="14">
        <f t="shared" ca="1" si="470"/>
        <v>1</v>
      </c>
      <c r="OP131" s="14">
        <f t="shared" ca="1" si="470"/>
        <v>1</v>
      </c>
      <c r="OQ131" s="14">
        <f t="shared" ca="1" si="470"/>
        <v>1</v>
      </c>
      <c r="OR131" s="14">
        <f t="shared" ca="1" si="470"/>
        <v>1</v>
      </c>
      <c r="OS131" s="14">
        <f t="shared" ca="1" si="470"/>
        <v>1</v>
      </c>
      <c r="OT131" s="14">
        <f t="shared" ca="1" si="470"/>
        <v>1</v>
      </c>
      <c r="OU131" s="14">
        <f t="shared" ca="1" si="470"/>
        <v>1</v>
      </c>
      <c r="OV131" s="14">
        <f t="shared" ca="1" si="470"/>
        <v>1</v>
      </c>
      <c r="OW131" s="54"/>
      <c r="OX131" s="34">
        <f t="shared" si="282"/>
        <v>1</v>
      </c>
      <c r="OY131" s="13">
        <f>Test!OB130</f>
        <v>0</v>
      </c>
      <c r="OZ131" s="13">
        <f>Test!OC130</f>
        <v>0</v>
      </c>
      <c r="PA131" s="13">
        <f>Test!OD130</f>
        <v>0</v>
      </c>
      <c r="PB131" s="13">
        <f>Test!OE130</f>
        <v>0</v>
      </c>
      <c r="PC131" s="13">
        <f>Test!OF130</f>
        <v>0</v>
      </c>
      <c r="PD131" s="13">
        <f>Test!OG130</f>
        <v>0</v>
      </c>
      <c r="PE131" s="13">
        <f>Test!OH130</f>
        <v>0</v>
      </c>
      <c r="PF131" s="13">
        <f>Test!OI130</f>
        <v>0</v>
      </c>
      <c r="PG131" s="13">
        <f>Test!OJ130</f>
        <v>0</v>
      </c>
      <c r="PH131" s="13">
        <f>Test!OK130</f>
        <v>0</v>
      </c>
      <c r="PI131" s="13">
        <f>Test!OL130</f>
        <v>0</v>
      </c>
      <c r="PJ131" s="13">
        <f>Test!OM130</f>
        <v>0</v>
      </c>
      <c r="PK131" s="13">
        <f>Test!ON130</f>
        <v>0</v>
      </c>
      <c r="PL131" s="13">
        <f>Test!OO130</f>
        <v>0</v>
      </c>
      <c r="PM131" s="13">
        <f>Test!OP130</f>
        <v>0</v>
      </c>
      <c r="PN131" s="13">
        <f>Test!OQ130</f>
        <v>0</v>
      </c>
      <c r="PO131" s="13">
        <f>Test!OR130</f>
        <v>0</v>
      </c>
      <c r="PP131" s="14">
        <f t="shared" ref="PP131:PZ131" ca="1" si="471">bdRateExtend($F131:$F134,G131:G134,$OY131:$OY134,OZ131:OZ134)</f>
        <v>1</v>
      </c>
      <c r="PQ131" s="14">
        <f t="shared" ca="1" si="471"/>
        <v>1</v>
      </c>
      <c r="PR131" s="14">
        <f t="shared" ca="1" si="471"/>
        <v>1</v>
      </c>
      <c r="PS131" s="14">
        <f t="shared" ca="1" si="471"/>
        <v>1</v>
      </c>
      <c r="PT131" s="14">
        <f t="shared" ca="1" si="471"/>
        <v>1</v>
      </c>
      <c r="PU131" s="14">
        <f t="shared" ca="1" si="471"/>
        <v>1</v>
      </c>
      <c r="PV131" s="14">
        <f t="shared" ca="1" si="471"/>
        <v>1</v>
      </c>
      <c r="PW131" s="14">
        <f t="shared" ca="1" si="471"/>
        <v>1</v>
      </c>
      <c r="PX131" s="14">
        <f t="shared" ca="1" si="471"/>
        <v>1</v>
      </c>
      <c r="PY131" s="14">
        <f t="shared" ca="1" si="471"/>
        <v>1</v>
      </c>
      <c r="PZ131" s="14">
        <f t="shared" ca="1" si="471"/>
        <v>1</v>
      </c>
    </row>
    <row r="132" spans="3:442">
      <c r="C132" s="115"/>
      <c r="D132" s="26">
        <f t="shared" si="457"/>
        <v>0.12</v>
      </c>
      <c r="E132" s="35">
        <f t="shared" ca="1" si="254"/>
        <v>4.8094285511974977E-2</v>
      </c>
      <c r="F132" s="15">
        <f ca="1">Reference!B131</f>
        <v>0.114228685738563</v>
      </c>
      <c r="G132" s="15">
        <f ca="1">Reference!C131</f>
        <v>0.96638709306716897</v>
      </c>
      <c r="H132" s="15">
        <f ca="1">Reference!D131</f>
        <v>0.96441406011581399</v>
      </c>
      <c r="I132" s="15">
        <f ca="1">Reference!E131</f>
        <v>31.271858389591301</v>
      </c>
      <c r="J132" s="15">
        <f ca="1">Reference!F131</f>
        <v>37.483765524409499</v>
      </c>
      <c r="K132" s="15">
        <f ca="1">Reference!G131</f>
        <v>38.529532528392103</v>
      </c>
      <c r="L132" s="15">
        <f ca="1">Reference!H131</f>
        <v>0.37455868721008301</v>
      </c>
      <c r="M132" s="15">
        <f ca="1">Reference!I131</f>
        <v>0.99253493547439497</v>
      </c>
      <c r="N132" s="15">
        <f ca="1">Reference!J131</f>
        <v>0.18693834543228099</v>
      </c>
      <c r="O132" s="15">
        <f ca="1">Reference!K131</f>
        <v>0.93988817930221502</v>
      </c>
      <c r="P132" s="15">
        <f ca="1">Reference!L131</f>
        <v>71.634486999999993</v>
      </c>
      <c r="Q132" s="15">
        <f ca="1">Reference!M131</f>
        <v>28.110880482606301</v>
      </c>
      <c r="R132" s="15" t="str">
        <f ca="1">Reference!N131</f>
        <v>None</v>
      </c>
      <c r="S132" s="15">
        <f ca="1">Reference!O131</f>
        <v>0.94883200000000001</v>
      </c>
      <c r="T132" s="15">
        <f ca="1">Reference!P131</f>
        <v>0.94883200000000001</v>
      </c>
      <c r="U132" s="15">
        <f ca="1">Reference!Q131</f>
        <v>504.88272000000001</v>
      </c>
      <c r="V132" s="15">
        <f ca="1">Reference!R131</f>
        <v>504.88272000000001</v>
      </c>
      <c r="X132" s="15">
        <f t="shared" si="255"/>
        <v>2.5331338809424925E-2</v>
      </c>
      <c r="Y132" s="15">
        <f>Test!B131</f>
        <v>0.116960239342869</v>
      </c>
      <c r="Z132" s="15">
        <f>Test!C131</f>
        <v>0.895258009433746</v>
      </c>
      <c r="AA132" s="15">
        <f>Test!D131</f>
        <v>0.87687093019485396</v>
      </c>
      <c r="AB132" s="15">
        <f>Test!E131</f>
        <v>26.4714654252694</v>
      </c>
      <c r="AC132" s="15">
        <f>Test!F131</f>
        <v>32.439364085662199</v>
      </c>
      <c r="AD132" s="15">
        <f>Test!G131</f>
        <v>33.403450263184702</v>
      </c>
      <c r="AE132" s="15">
        <f>Test!H131</f>
        <v>0.226744905114173</v>
      </c>
      <c r="AF132" s="15">
        <f>Test!I131</f>
        <v>0.94938206672668402</v>
      </c>
      <c r="AG132" s="15">
        <f>Test!J131</f>
        <v>0.31682628393173201</v>
      </c>
      <c r="AH132" s="15">
        <f>Test!K131</f>
        <v>0.82736438512802102</v>
      </c>
      <c r="AI132" s="15">
        <f>Test!L131</f>
        <v>53.890608999999998</v>
      </c>
      <c r="AJ132" s="15">
        <f>Test!M131</f>
        <v>22.659643431725101</v>
      </c>
      <c r="AK132" s="15" t="str">
        <f>Test!N131</f>
        <v>None</v>
      </c>
      <c r="AL132" s="15">
        <f>Test!O131</f>
        <v>0.87137600000000004</v>
      </c>
      <c r="AM132" s="15">
        <f>Test!P131</f>
        <v>0.87137600000000004</v>
      </c>
      <c r="AN132" s="15">
        <f>Test!Q131</f>
        <v>1.13792</v>
      </c>
      <c r="AO132" s="15">
        <f>Test!R131</f>
        <v>1.13792</v>
      </c>
      <c r="AP132" s="16">
        <f t="shared" ref="AP132:AZ132" ca="1" si="472">bdRateExtend($F131:$F135,G131:G135,$Y131:$Y135,Z131:Z135)</f>
        <v>1.2652534775662301</v>
      </c>
      <c r="AQ132" s="16">
        <f t="shared" ca="1" si="472"/>
        <v>1.3107975312554694</v>
      </c>
      <c r="AR132" s="16">
        <f t="shared" ca="1" si="472"/>
        <v>1.5917489249921828</v>
      </c>
      <c r="AS132" s="16">
        <f t="shared" ca="1" si="472"/>
        <v>0.58462491814049966</v>
      </c>
      <c r="AT132" s="16">
        <f t="shared" ca="1" si="472"/>
        <v>0.61652488418432649</v>
      </c>
      <c r="AU132" s="16">
        <f t="shared" ca="1" si="472"/>
        <v>1.1339629736962369</v>
      </c>
      <c r="AV132" s="16">
        <f t="shared" ca="1" si="472"/>
        <v>1.2431908558426752</v>
      </c>
      <c r="AW132" s="16">
        <f t="shared" ca="1" si="472"/>
        <v>1.1339372870845605</v>
      </c>
      <c r="AX132" s="16">
        <f t="shared" ca="1" si="472"/>
        <v>1.1284831040011154</v>
      </c>
      <c r="AY132" s="16">
        <f t="shared" ca="1" si="472"/>
        <v>0.63456670766314449</v>
      </c>
      <c r="AZ132" s="16">
        <f t="shared" ca="1" si="472"/>
        <v>0.85493660972724084</v>
      </c>
      <c r="BA132" s="3"/>
      <c r="BB132" s="35">
        <f t="shared" si="257"/>
        <v>1.2480526837582717E-3</v>
      </c>
      <c r="BC132" s="15">
        <f>Test!AF131</f>
        <v>0.119850233677949</v>
      </c>
      <c r="BD132" s="15">
        <f>Test!AG131</f>
        <v>0.95009219646453802</v>
      </c>
      <c r="BE132" s="15">
        <f>Test!AH131</f>
        <v>0.94758534431457497</v>
      </c>
      <c r="BF132" s="15">
        <f>Test!AI131</f>
        <v>29.274909533640599</v>
      </c>
      <c r="BG132" s="15">
        <f>Test!AJ131</f>
        <v>39.294728177541899</v>
      </c>
      <c r="BH132" s="15">
        <f>Test!AK131</f>
        <v>39.902880062846897</v>
      </c>
      <c r="BI132" s="15">
        <f>Test!AL131</f>
        <v>0.30307549238204901</v>
      </c>
      <c r="BJ132" s="15">
        <f>Test!AM131</f>
        <v>0.99204564094543402</v>
      </c>
      <c r="BK132" s="15">
        <f>Test!AN131</f>
        <v>0.22739277780056</v>
      </c>
      <c r="BL132" s="15">
        <f>Test!AO131</f>
        <v>0.91299962997436501</v>
      </c>
      <c r="BM132" s="15">
        <f>Test!AP131</f>
        <v>66.69632</v>
      </c>
      <c r="BN132" s="15">
        <f>Test!AQ131</f>
        <v>25.6227710281157</v>
      </c>
      <c r="BO132" s="15" t="str">
        <f>Test!AR131</f>
        <v>None</v>
      </c>
      <c r="BP132" s="15">
        <f>Test!AS131</f>
        <v>0.16048299999999999</v>
      </c>
      <c r="BQ132" s="15">
        <f>Test!AT131</f>
        <v>0.16048299999999999</v>
      </c>
      <c r="BR132" s="15">
        <f>Test!AU131</f>
        <v>2.4972539999999999</v>
      </c>
      <c r="BS132" s="15">
        <f>Test!AV131</f>
        <v>2.4972539999999999</v>
      </c>
      <c r="BT132" s="16">
        <f t="shared" ref="BT132:CD132" ca="1" si="473">bdRateExtend($F131:$F135,G131:G135,$BC131:$BC135,BD131:BD135)</f>
        <v>0.60158321203405052</v>
      </c>
      <c r="BU132" s="16">
        <f t="shared" ca="1" si="473"/>
        <v>0.57750545613501947</v>
      </c>
      <c r="BV132" s="16">
        <f t="shared" ca="1" si="473"/>
        <v>0.57195757919383139</v>
      </c>
      <c r="BW132" s="16">
        <f t="shared" ca="1" si="473"/>
        <v>-0.32782715309022648</v>
      </c>
      <c r="BX132" s="16">
        <f t="shared" ca="1" si="473"/>
        <v>-0.23481414626367603</v>
      </c>
      <c r="BY132" s="16">
        <f t="shared" ca="1" si="473"/>
        <v>0.57401647420793855</v>
      </c>
      <c r="BZ132" s="16">
        <f t="shared" ca="1" si="473"/>
        <v>0.10990666671559279</v>
      </c>
      <c r="CA132" s="16">
        <f t="shared" ca="1" si="473"/>
        <v>0.57942471524333383</v>
      </c>
      <c r="CB132" s="16">
        <f t="shared" ca="1" si="473"/>
        <v>0.51370154797689271</v>
      </c>
      <c r="CC132" s="16">
        <f t="shared" ca="1" si="473"/>
        <v>0.29329970275940531</v>
      </c>
      <c r="CD132" s="16">
        <f t="shared" ca="1" si="473"/>
        <v>0.61003161844133924</v>
      </c>
      <c r="CE132" s="3"/>
      <c r="CF132" s="35">
        <f t="shared" si="259"/>
        <v>4.8094285511974977E-2</v>
      </c>
      <c r="CG132" s="15">
        <f>Test!BJ131</f>
        <v>0.114228685738563</v>
      </c>
      <c r="CH132" s="15">
        <f>Test!BK131</f>
        <v>0.96638709306716897</v>
      </c>
      <c r="CI132" s="15">
        <f>Test!BL131</f>
        <v>0.96441406011581399</v>
      </c>
      <c r="CJ132" s="15">
        <f>Test!BM131</f>
        <v>31.271858389591301</v>
      </c>
      <c r="CK132" s="15">
        <f>Test!BN131</f>
        <v>37.483765524409499</v>
      </c>
      <c r="CL132" s="15">
        <f>Test!BO131</f>
        <v>38.529532528392103</v>
      </c>
      <c r="CM132" s="15">
        <f>Test!BP131</f>
        <v>0.37455868721008301</v>
      </c>
      <c r="CN132" s="15">
        <f>Test!BQ131</f>
        <v>0.99253493547439497</v>
      </c>
      <c r="CO132" s="15">
        <f>Test!BR131</f>
        <v>0.18693834543228099</v>
      </c>
      <c r="CP132" s="15">
        <f>Test!BS131</f>
        <v>0.93988817930221502</v>
      </c>
      <c r="CQ132" s="15">
        <f>Test!BT131</f>
        <v>71.634486999999993</v>
      </c>
      <c r="CR132" s="15">
        <f>Test!BU131</f>
        <v>28.110880482606301</v>
      </c>
      <c r="CS132" s="15" t="str">
        <f>Test!BV131</f>
        <v>None</v>
      </c>
      <c r="CT132" s="15">
        <f>Test!BW131</f>
        <v>0.94883200000000001</v>
      </c>
      <c r="CU132" s="15">
        <f>Test!BX131</f>
        <v>0.94883200000000001</v>
      </c>
      <c r="CV132" s="15">
        <f>Test!BY131</f>
        <v>504.88272000000001</v>
      </c>
      <c r="CW132" s="15">
        <f>Test!BZ131</f>
        <v>504.88272000000001</v>
      </c>
      <c r="CX132" s="16">
        <f t="shared" ref="CX132:DH132" ca="1" si="474">bdRateExtend($F131:$F135,G131:G135,$CG131:$CG135,CH131:CH135)</f>
        <v>0</v>
      </c>
      <c r="CY132" s="16">
        <f t="shared" ca="1" si="474"/>
        <v>0</v>
      </c>
      <c r="CZ132" s="16">
        <f t="shared" ca="1" si="474"/>
        <v>0</v>
      </c>
      <c r="DA132" s="16">
        <f t="shared" ca="1" si="474"/>
        <v>0</v>
      </c>
      <c r="DB132" s="16">
        <f t="shared" ca="1" si="474"/>
        <v>0</v>
      </c>
      <c r="DC132" s="16">
        <f t="shared" ca="1" si="474"/>
        <v>0</v>
      </c>
      <c r="DD132" s="16">
        <f t="shared" ca="1" si="474"/>
        <v>0</v>
      </c>
      <c r="DE132" s="16">
        <f t="shared" ca="1" si="474"/>
        <v>0</v>
      </c>
      <c r="DF132" s="16">
        <f t="shared" ca="1" si="474"/>
        <v>0</v>
      </c>
      <c r="DG132" s="16">
        <f t="shared" ca="1" si="474"/>
        <v>0</v>
      </c>
      <c r="DH132" s="16">
        <f t="shared" ca="1" si="474"/>
        <v>0</v>
      </c>
      <c r="DI132" s="3"/>
      <c r="DJ132" s="35">
        <f t="shared" si="261"/>
        <v>4.640218571495848E-2</v>
      </c>
      <c r="DK132" s="15">
        <f>Test!CN131</f>
        <v>0.12556826228579501</v>
      </c>
      <c r="DL132" s="15">
        <f>Test!CO131</f>
        <v>0.97454106807708696</v>
      </c>
      <c r="DM132" s="15">
        <f>Test!CP131</f>
        <v>0.97316247224807695</v>
      </c>
      <c r="DN132" s="15">
        <f>Test!CQ131</f>
        <v>32.670574612003797</v>
      </c>
      <c r="DO132" s="15">
        <f>Test!CR131</f>
        <v>41.973961407806698</v>
      </c>
      <c r="DP132" s="15">
        <f>Test!CS131</f>
        <v>43.4203843094391</v>
      </c>
      <c r="DQ132" s="15">
        <f>Test!CT131</f>
        <v>0.42551502585411</v>
      </c>
      <c r="DR132" s="15">
        <f>Test!CU131</f>
        <v>0.99562531709670998</v>
      </c>
      <c r="DS132" s="15">
        <f>Test!CV131</f>
        <v>0.16269709169864599</v>
      </c>
      <c r="DT132" s="15">
        <f>Test!CW131</f>
        <v>0.95626127719879095</v>
      </c>
      <c r="DU132" s="15">
        <f>Test!CX131</f>
        <v>77.639927</v>
      </c>
      <c r="DV132" s="15">
        <f>Test!CY131</f>
        <v>29.609680286449102</v>
      </c>
      <c r="DW132" s="15" t="str">
        <f>Test!CZ131</f>
        <v>None</v>
      </c>
      <c r="DX132" s="15">
        <f>Test!DA131</f>
        <v>1.1405099999999999</v>
      </c>
      <c r="DY132" s="15">
        <f>Test!DB131</f>
        <v>1.1405099999999999</v>
      </c>
      <c r="DZ132" s="15">
        <f>Test!DC131</f>
        <v>1148.1437530000001</v>
      </c>
      <c r="EA132" s="15">
        <f>Test!DD131</f>
        <v>1148.1437530000001</v>
      </c>
      <c r="EB132" s="16">
        <f t="shared" ref="EB132:EL132" ca="1" si="475">bdRateExtend($F131:$F135,G131:G135,$DK131:$DK135,DL131:DL135)</f>
        <v>-0.15587924837753031</v>
      </c>
      <c r="EC132" s="16">
        <f t="shared" ca="1" si="475"/>
        <v>-0.15676806124541032</v>
      </c>
      <c r="ED132" s="16">
        <f t="shared" ca="1" si="475"/>
        <v>-0.14651768568842771</v>
      </c>
      <c r="EE132" s="16">
        <f t="shared" ca="1" si="475"/>
        <v>-0.69510530208411969</v>
      </c>
      <c r="EF132" s="16">
        <f t="shared" ca="1" si="475"/>
        <v>-0.71991957008486285</v>
      </c>
      <c r="EG132" s="16">
        <f t="shared" ca="1" si="475"/>
        <v>-0.15325923318734358</v>
      </c>
      <c r="EH132" s="16">
        <f t="shared" ca="1" si="475"/>
        <v>-0.26605782618151774</v>
      </c>
      <c r="EI132" s="16">
        <f t="shared" ca="1" si="475"/>
        <v>-0.14836904691179642</v>
      </c>
      <c r="EJ132" s="16">
        <f t="shared" ca="1" si="475"/>
        <v>-0.16619080732516034</v>
      </c>
      <c r="EK132" s="16">
        <f t="shared" ca="1" si="475"/>
        <v>-0.16947394792409443</v>
      </c>
      <c r="EL132" s="16">
        <f t="shared" ca="1" si="475"/>
        <v>-0.12517551538665972</v>
      </c>
      <c r="EM132" s="3"/>
      <c r="EN132" s="35">
        <f t="shared" si="263"/>
        <v>1</v>
      </c>
      <c r="EO132" s="15">
        <f>Test!DR131</f>
        <v>0</v>
      </c>
      <c r="EP132" s="15">
        <f>Test!DS131</f>
        <v>0</v>
      </c>
      <c r="EQ132" s="15">
        <f>Test!DT131</f>
        <v>0</v>
      </c>
      <c r="ER132" s="15">
        <f>Test!DU131</f>
        <v>0</v>
      </c>
      <c r="ES132" s="15">
        <f>Test!DV131</f>
        <v>0</v>
      </c>
      <c r="ET132" s="15">
        <f>Test!DW131</f>
        <v>0</v>
      </c>
      <c r="EU132" s="15">
        <f>Test!DX131</f>
        <v>0</v>
      </c>
      <c r="EV132" s="15">
        <f>Test!DY131</f>
        <v>0</v>
      </c>
      <c r="EW132" s="15">
        <f>Test!DZ131</f>
        <v>0</v>
      </c>
      <c r="EX132" s="15">
        <f>Test!EA131</f>
        <v>0</v>
      </c>
      <c r="EY132" s="15">
        <f>Test!EB131</f>
        <v>0</v>
      </c>
      <c r="EZ132" s="15">
        <f>Test!EC131</f>
        <v>0</v>
      </c>
      <c r="FA132" s="15">
        <f>Test!ED131</f>
        <v>0</v>
      </c>
      <c r="FB132" s="15">
        <f>Test!EE131</f>
        <v>0</v>
      </c>
      <c r="FC132" s="15">
        <f>Test!EF131</f>
        <v>0</v>
      </c>
      <c r="FD132" s="15">
        <f>Test!EG131</f>
        <v>0</v>
      </c>
      <c r="FE132" s="15">
        <f>Test!EH131</f>
        <v>0</v>
      </c>
      <c r="FF132" s="16">
        <f t="shared" ref="FF132:FP132" ca="1" si="476">bdRateExtend($F131:$F135,G131:G135,$EO131:$EO135,EP131:EP135)</f>
        <v>1</v>
      </c>
      <c r="FG132" s="16">
        <f t="shared" ca="1" si="476"/>
        <v>1</v>
      </c>
      <c r="FH132" s="16">
        <f t="shared" ca="1" si="476"/>
        <v>1</v>
      </c>
      <c r="FI132" s="16">
        <f t="shared" ca="1" si="476"/>
        <v>1</v>
      </c>
      <c r="FJ132" s="16">
        <f t="shared" ca="1" si="476"/>
        <v>1</v>
      </c>
      <c r="FK132" s="16">
        <f t="shared" ca="1" si="476"/>
        <v>1</v>
      </c>
      <c r="FL132" s="16">
        <f t="shared" ca="1" si="476"/>
        <v>1</v>
      </c>
      <c r="FM132" s="16">
        <f t="shared" ca="1" si="476"/>
        <v>1</v>
      </c>
      <c r="FN132" s="16">
        <f t="shared" ca="1" si="476"/>
        <v>1</v>
      </c>
      <c r="FO132" s="16">
        <f t="shared" ca="1" si="476"/>
        <v>1</v>
      </c>
      <c r="FP132" s="16">
        <f t="shared" ca="1" si="476"/>
        <v>1</v>
      </c>
      <c r="FQ132" s="55"/>
      <c r="FR132" s="35">
        <f t="shared" si="265"/>
        <v>1</v>
      </c>
      <c r="FS132" s="15">
        <f>Test!EV131</f>
        <v>0</v>
      </c>
      <c r="FT132" s="15">
        <f>Test!EW131</f>
        <v>0</v>
      </c>
      <c r="FU132" s="15">
        <f>Test!EX131</f>
        <v>0</v>
      </c>
      <c r="FV132" s="15">
        <f>Test!EY131</f>
        <v>0</v>
      </c>
      <c r="FW132" s="15">
        <f>Test!EZ131</f>
        <v>0</v>
      </c>
      <c r="FX132" s="15">
        <f>Test!FA131</f>
        <v>0</v>
      </c>
      <c r="FY132" s="15">
        <f>Test!FB131</f>
        <v>0</v>
      </c>
      <c r="FZ132" s="15">
        <f>Test!FC131</f>
        <v>0</v>
      </c>
      <c r="GA132" s="15">
        <f>Test!FD131</f>
        <v>0</v>
      </c>
      <c r="GB132" s="15">
        <f>Test!FE131</f>
        <v>0</v>
      </c>
      <c r="GC132" s="15">
        <f>Test!FF131</f>
        <v>0</v>
      </c>
      <c r="GD132" s="15">
        <f>Test!FG131</f>
        <v>0</v>
      </c>
      <c r="GE132" s="15">
        <f>Test!FH131</f>
        <v>0</v>
      </c>
      <c r="GF132" s="15">
        <f>Test!FI131</f>
        <v>0</v>
      </c>
      <c r="GG132" s="15">
        <f>Test!FJ131</f>
        <v>0</v>
      </c>
      <c r="GH132" s="15">
        <f>Test!FK131</f>
        <v>0</v>
      </c>
      <c r="GI132" s="15">
        <f>Test!FL131</f>
        <v>0</v>
      </c>
      <c r="GJ132" s="16">
        <f t="shared" ref="GJ132:GT132" ca="1" si="477">bdRateExtend($F131:$F135,G131:G135,$FS131:$FS135,FT131:FT135)</f>
        <v>1</v>
      </c>
      <c r="GK132" s="16">
        <f t="shared" ca="1" si="477"/>
        <v>1</v>
      </c>
      <c r="GL132" s="16">
        <f t="shared" ca="1" si="477"/>
        <v>1</v>
      </c>
      <c r="GM132" s="16">
        <f t="shared" ca="1" si="477"/>
        <v>1</v>
      </c>
      <c r="GN132" s="16">
        <f t="shared" ca="1" si="477"/>
        <v>1</v>
      </c>
      <c r="GO132" s="16">
        <f t="shared" ca="1" si="477"/>
        <v>1</v>
      </c>
      <c r="GP132" s="16">
        <f t="shared" ca="1" si="477"/>
        <v>1</v>
      </c>
      <c r="GQ132" s="16">
        <f t="shared" ca="1" si="477"/>
        <v>1</v>
      </c>
      <c r="GR132" s="16">
        <f t="shared" ca="1" si="477"/>
        <v>1</v>
      </c>
      <c r="GS132" s="16">
        <f t="shared" ca="1" si="477"/>
        <v>1</v>
      </c>
      <c r="GT132" s="16">
        <f t="shared" ca="1" si="477"/>
        <v>1</v>
      </c>
      <c r="GU132" s="55"/>
      <c r="GV132" s="35">
        <f t="shared" si="267"/>
        <v>1</v>
      </c>
      <c r="GW132" s="15">
        <f>Test!FZ131</f>
        <v>0</v>
      </c>
      <c r="GX132" s="15">
        <f>Test!GA131</f>
        <v>0</v>
      </c>
      <c r="GY132" s="15">
        <f>Test!GB131</f>
        <v>0</v>
      </c>
      <c r="GZ132" s="15">
        <f>Test!GC131</f>
        <v>0</v>
      </c>
      <c r="HA132" s="15">
        <f>Test!GD131</f>
        <v>0</v>
      </c>
      <c r="HB132" s="15">
        <f>Test!GE131</f>
        <v>0</v>
      </c>
      <c r="HC132" s="15">
        <f>Test!GF131</f>
        <v>0</v>
      </c>
      <c r="HD132" s="15">
        <f>Test!GG131</f>
        <v>0</v>
      </c>
      <c r="HE132" s="15">
        <f>Test!GH131</f>
        <v>0</v>
      </c>
      <c r="HF132" s="15">
        <f>Test!GI131</f>
        <v>0</v>
      </c>
      <c r="HG132" s="15">
        <f>Test!GJ131</f>
        <v>0</v>
      </c>
      <c r="HH132" s="15">
        <f>Test!GK131</f>
        <v>0</v>
      </c>
      <c r="HI132" s="15">
        <f>Test!GL131</f>
        <v>0</v>
      </c>
      <c r="HJ132" s="15">
        <f>Test!GM131</f>
        <v>0</v>
      </c>
      <c r="HK132" s="15">
        <f>Test!GN131</f>
        <v>0</v>
      </c>
      <c r="HL132" s="15">
        <f>Test!GO131</f>
        <v>0</v>
      </c>
      <c r="HM132" s="15">
        <f>Test!GP131</f>
        <v>0</v>
      </c>
      <c r="HN132" s="16">
        <f t="shared" ref="HN132:HX132" ca="1" si="478">bdRateExtend($F131:$F135,G131:G135,$GW131:$GW135,GX131:GX135)</f>
        <v>1</v>
      </c>
      <c r="HO132" s="16">
        <f t="shared" ca="1" si="478"/>
        <v>1</v>
      </c>
      <c r="HP132" s="16">
        <f t="shared" ca="1" si="478"/>
        <v>1</v>
      </c>
      <c r="HQ132" s="16">
        <f t="shared" ca="1" si="478"/>
        <v>1</v>
      </c>
      <c r="HR132" s="16">
        <f t="shared" ca="1" si="478"/>
        <v>1</v>
      </c>
      <c r="HS132" s="16">
        <f t="shared" ca="1" si="478"/>
        <v>1</v>
      </c>
      <c r="HT132" s="16">
        <f t="shared" ca="1" si="478"/>
        <v>1</v>
      </c>
      <c r="HU132" s="16">
        <f t="shared" ca="1" si="478"/>
        <v>1</v>
      </c>
      <c r="HV132" s="16">
        <f t="shared" ca="1" si="478"/>
        <v>1</v>
      </c>
      <c r="HW132" s="16">
        <f t="shared" ca="1" si="478"/>
        <v>1</v>
      </c>
      <c r="HX132" s="16">
        <f t="shared" ca="1" si="478"/>
        <v>1</v>
      </c>
      <c r="HY132" s="3"/>
      <c r="HZ132" s="35">
        <f t="shared" si="269"/>
        <v>1</v>
      </c>
      <c r="IA132" s="15">
        <f>Test!HD131</f>
        <v>0</v>
      </c>
      <c r="IB132" s="15">
        <f>Test!HE131</f>
        <v>0</v>
      </c>
      <c r="IC132" s="15">
        <f>Test!HF131</f>
        <v>0</v>
      </c>
      <c r="ID132" s="15">
        <f>Test!HG131</f>
        <v>0</v>
      </c>
      <c r="IE132" s="15">
        <f>Test!HH131</f>
        <v>0</v>
      </c>
      <c r="IF132" s="15">
        <f>Test!HI131</f>
        <v>0</v>
      </c>
      <c r="IG132" s="15">
        <f>Test!HJ131</f>
        <v>0</v>
      </c>
      <c r="IH132" s="15">
        <f>Test!HK131</f>
        <v>0</v>
      </c>
      <c r="II132" s="15">
        <f>Test!HL131</f>
        <v>0</v>
      </c>
      <c r="IJ132" s="15">
        <f>Test!HM131</f>
        <v>0</v>
      </c>
      <c r="IK132" s="15">
        <f>Test!HN131</f>
        <v>0</v>
      </c>
      <c r="IL132" s="15">
        <f>Test!HO131</f>
        <v>0</v>
      </c>
      <c r="IM132" s="15">
        <f>Test!HP131</f>
        <v>0</v>
      </c>
      <c r="IN132" s="15">
        <f>Test!HQ131</f>
        <v>0</v>
      </c>
      <c r="IO132" s="15">
        <f>Test!HR131</f>
        <v>0</v>
      </c>
      <c r="IP132" s="15">
        <f>Test!HS131</f>
        <v>0</v>
      </c>
      <c r="IQ132" s="15">
        <f>Test!HT131</f>
        <v>0</v>
      </c>
      <c r="IR132" s="16">
        <f t="shared" ref="IR132:JB132" ca="1" si="479">bdRateExtend($F131:$F135,G131:G135,$IA131:$IA135,IB131:IB135)</f>
        <v>1</v>
      </c>
      <c r="IS132" s="16">
        <f t="shared" ca="1" si="479"/>
        <v>1</v>
      </c>
      <c r="IT132" s="16">
        <f t="shared" ca="1" si="479"/>
        <v>1</v>
      </c>
      <c r="IU132" s="16">
        <f t="shared" ca="1" si="479"/>
        <v>1</v>
      </c>
      <c r="IV132" s="16">
        <f t="shared" ca="1" si="479"/>
        <v>1</v>
      </c>
      <c r="IW132" s="16">
        <f t="shared" ca="1" si="479"/>
        <v>1</v>
      </c>
      <c r="IX132" s="16">
        <f t="shared" ca="1" si="479"/>
        <v>1</v>
      </c>
      <c r="IY132" s="16">
        <f t="shared" ca="1" si="479"/>
        <v>1</v>
      </c>
      <c r="IZ132" s="16">
        <f t="shared" ca="1" si="479"/>
        <v>1</v>
      </c>
      <c r="JA132" s="16">
        <f t="shared" ca="1" si="479"/>
        <v>1</v>
      </c>
      <c r="JB132" s="16">
        <f t="shared" ca="1" si="479"/>
        <v>1</v>
      </c>
      <c r="JC132" s="3"/>
      <c r="JD132" s="35">
        <f t="shared" si="271"/>
        <v>1</v>
      </c>
      <c r="JE132" s="15">
        <f>Test!IH131</f>
        <v>0</v>
      </c>
      <c r="JF132" s="15">
        <f>Test!II131</f>
        <v>0</v>
      </c>
      <c r="JG132" s="15">
        <f>Test!IJ131</f>
        <v>0</v>
      </c>
      <c r="JH132" s="15">
        <f>Test!IK131</f>
        <v>0</v>
      </c>
      <c r="JI132" s="15">
        <f>Test!IL131</f>
        <v>0</v>
      </c>
      <c r="JJ132" s="15">
        <f>Test!IM131</f>
        <v>0</v>
      </c>
      <c r="JK132" s="15">
        <f>Test!IN131</f>
        <v>0</v>
      </c>
      <c r="JL132" s="15">
        <f>Test!IO131</f>
        <v>0</v>
      </c>
      <c r="JM132" s="15">
        <f>Test!IP131</f>
        <v>0</v>
      </c>
      <c r="JN132" s="15">
        <f>Test!IQ131</f>
        <v>0</v>
      </c>
      <c r="JO132" s="15">
        <f>Test!IR131</f>
        <v>0</v>
      </c>
      <c r="JP132" s="15">
        <f>Test!IS131</f>
        <v>0</v>
      </c>
      <c r="JQ132" s="15">
        <f>Test!IT131</f>
        <v>0</v>
      </c>
      <c r="JR132" s="15">
        <f>Test!IU131</f>
        <v>0</v>
      </c>
      <c r="JS132" s="15">
        <f>Test!IV131</f>
        <v>0</v>
      </c>
      <c r="JT132" s="15">
        <f>Test!IW131</f>
        <v>0</v>
      </c>
      <c r="JU132" s="15">
        <f>Test!IX131</f>
        <v>0</v>
      </c>
      <c r="JV132" s="16">
        <f t="shared" ref="JV132:KF132" ca="1" si="480">bdRateExtend($F131:$F135,G131:G135,$JE131:$JE135,JF131:JF135)</f>
        <v>1</v>
      </c>
      <c r="JW132" s="16">
        <f t="shared" ca="1" si="480"/>
        <v>1</v>
      </c>
      <c r="JX132" s="16">
        <f t="shared" ca="1" si="480"/>
        <v>1</v>
      </c>
      <c r="JY132" s="16">
        <f t="shared" ca="1" si="480"/>
        <v>1</v>
      </c>
      <c r="JZ132" s="16">
        <f t="shared" ca="1" si="480"/>
        <v>1</v>
      </c>
      <c r="KA132" s="16">
        <f t="shared" ca="1" si="480"/>
        <v>1</v>
      </c>
      <c r="KB132" s="16">
        <f t="shared" ca="1" si="480"/>
        <v>1</v>
      </c>
      <c r="KC132" s="16">
        <f t="shared" ca="1" si="480"/>
        <v>1</v>
      </c>
      <c r="KD132" s="16">
        <f t="shared" ca="1" si="480"/>
        <v>1</v>
      </c>
      <c r="KE132" s="16">
        <f t="shared" ca="1" si="480"/>
        <v>1</v>
      </c>
      <c r="KF132" s="16">
        <f t="shared" ca="1" si="480"/>
        <v>1</v>
      </c>
      <c r="KG132" s="3"/>
      <c r="KH132" s="35">
        <f t="shared" si="273"/>
        <v>1</v>
      </c>
      <c r="KI132" s="15">
        <f>Test!JL131</f>
        <v>0</v>
      </c>
      <c r="KJ132" s="15">
        <f>Test!JM131</f>
        <v>0</v>
      </c>
      <c r="KK132" s="15">
        <f>Test!JN131</f>
        <v>0</v>
      </c>
      <c r="KL132" s="15">
        <f>Test!JO131</f>
        <v>0</v>
      </c>
      <c r="KM132" s="15">
        <f>Test!JP131</f>
        <v>0</v>
      </c>
      <c r="KN132" s="15">
        <f>Test!JQ131</f>
        <v>0</v>
      </c>
      <c r="KO132" s="15">
        <f>Test!JR131</f>
        <v>0</v>
      </c>
      <c r="KP132" s="15">
        <f>Test!JS131</f>
        <v>0</v>
      </c>
      <c r="KQ132" s="15">
        <f>Test!JT131</f>
        <v>0</v>
      </c>
      <c r="KR132" s="15">
        <f>Test!JU131</f>
        <v>0</v>
      </c>
      <c r="KS132" s="15">
        <f>Test!JV131</f>
        <v>0</v>
      </c>
      <c r="KT132" s="15">
        <f>Test!JW131</f>
        <v>0</v>
      </c>
      <c r="KU132" s="15">
        <f>Test!JX131</f>
        <v>0</v>
      </c>
      <c r="KV132" s="15">
        <f>Test!JY131</f>
        <v>0</v>
      </c>
      <c r="KW132" s="15">
        <f>Test!JZ131</f>
        <v>0</v>
      </c>
      <c r="KX132" s="15">
        <f>Test!KA131</f>
        <v>0</v>
      </c>
      <c r="KY132" s="15">
        <f>Test!KB131</f>
        <v>0</v>
      </c>
      <c r="KZ132" s="16">
        <f t="shared" ref="KZ132:LJ132" ca="1" si="481">bdRateExtend($F131:$F135,G131:G135,$KI131:$KI135,KJ131:KJ135)</f>
        <v>1</v>
      </c>
      <c r="LA132" s="16">
        <f t="shared" ca="1" si="481"/>
        <v>1</v>
      </c>
      <c r="LB132" s="16">
        <f t="shared" ca="1" si="481"/>
        <v>1</v>
      </c>
      <c r="LC132" s="16">
        <f t="shared" ca="1" si="481"/>
        <v>1</v>
      </c>
      <c r="LD132" s="16">
        <f t="shared" ca="1" si="481"/>
        <v>1</v>
      </c>
      <c r="LE132" s="16">
        <f t="shared" ca="1" si="481"/>
        <v>1</v>
      </c>
      <c r="LF132" s="16">
        <f t="shared" ca="1" si="481"/>
        <v>1</v>
      </c>
      <c r="LG132" s="16">
        <f t="shared" ca="1" si="481"/>
        <v>1</v>
      </c>
      <c r="LH132" s="16">
        <f t="shared" ca="1" si="481"/>
        <v>1</v>
      </c>
      <c r="LI132" s="16">
        <f t="shared" ca="1" si="481"/>
        <v>1</v>
      </c>
      <c r="LJ132" s="16">
        <f t="shared" ca="1" si="481"/>
        <v>1</v>
      </c>
      <c r="LK132" s="3"/>
      <c r="LL132" s="35">
        <f t="shared" si="275"/>
        <v>1</v>
      </c>
      <c r="LM132" s="15">
        <f>Test!KP131</f>
        <v>0</v>
      </c>
      <c r="LN132" s="15">
        <f>Test!KQ131</f>
        <v>0</v>
      </c>
      <c r="LO132" s="15">
        <f>Test!KR131</f>
        <v>0</v>
      </c>
      <c r="LP132" s="15">
        <f>Test!KS131</f>
        <v>0</v>
      </c>
      <c r="LQ132" s="15">
        <f>Test!KT131</f>
        <v>0</v>
      </c>
      <c r="LR132" s="15">
        <f>Test!KU131</f>
        <v>0</v>
      </c>
      <c r="LS132" s="15">
        <f>Test!KV131</f>
        <v>0</v>
      </c>
      <c r="LT132" s="15">
        <f>Test!KW131</f>
        <v>0</v>
      </c>
      <c r="LU132" s="15">
        <f>Test!KX131</f>
        <v>0</v>
      </c>
      <c r="LV132" s="15">
        <f>Test!KY131</f>
        <v>0</v>
      </c>
      <c r="LW132" s="15">
        <f>Test!KZ131</f>
        <v>0</v>
      </c>
      <c r="LX132" s="15">
        <f>Test!LA131</f>
        <v>0</v>
      </c>
      <c r="LY132" s="15">
        <f>Test!LB131</f>
        <v>0</v>
      </c>
      <c r="LZ132" s="15">
        <f>Test!LC131</f>
        <v>0</v>
      </c>
      <c r="MA132" s="15">
        <f>Test!LD131</f>
        <v>0</v>
      </c>
      <c r="MB132" s="15">
        <f>Test!LE131</f>
        <v>0</v>
      </c>
      <c r="MC132" s="15">
        <f>Test!LF131</f>
        <v>0</v>
      </c>
      <c r="MD132" s="16">
        <f t="shared" ref="MD132:MN132" ca="1" si="482">bdRateExtend($F131:$F135,G131:G135,$LM131:$LM135,LN131:LN135)</f>
        <v>1</v>
      </c>
      <c r="ME132" s="16">
        <f t="shared" ca="1" si="482"/>
        <v>1</v>
      </c>
      <c r="MF132" s="16">
        <f t="shared" ca="1" si="482"/>
        <v>1</v>
      </c>
      <c r="MG132" s="16">
        <f t="shared" ca="1" si="482"/>
        <v>1</v>
      </c>
      <c r="MH132" s="16">
        <f t="shared" ca="1" si="482"/>
        <v>1</v>
      </c>
      <c r="MI132" s="16">
        <f t="shared" ca="1" si="482"/>
        <v>1</v>
      </c>
      <c r="MJ132" s="16">
        <f t="shared" ca="1" si="482"/>
        <v>1</v>
      </c>
      <c r="MK132" s="16">
        <f t="shared" ca="1" si="482"/>
        <v>1</v>
      </c>
      <c r="ML132" s="16">
        <f t="shared" ca="1" si="482"/>
        <v>1</v>
      </c>
      <c r="MM132" s="16">
        <f t="shared" ca="1" si="482"/>
        <v>1</v>
      </c>
      <c r="MN132" s="16">
        <f t="shared" ca="1" si="482"/>
        <v>1</v>
      </c>
      <c r="MO132" s="55"/>
      <c r="MP132" s="35">
        <f t="shared" si="277"/>
        <v>1</v>
      </c>
      <c r="MQ132" s="15">
        <f>Test!LT131</f>
        <v>0</v>
      </c>
      <c r="MR132" s="15">
        <f>Test!LU131</f>
        <v>0</v>
      </c>
      <c r="MS132" s="15">
        <f>Test!LV131</f>
        <v>0</v>
      </c>
      <c r="MT132" s="15">
        <f>Test!LW131</f>
        <v>0</v>
      </c>
      <c r="MU132" s="15">
        <f>Test!LX131</f>
        <v>0</v>
      </c>
      <c r="MV132" s="15">
        <f>Test!LY131</f>
        <v>0</v>
      </c>
      <c r="MW132" s="15">
        <f>Test!LZ131</f>
        <v>0</v>
      </c>
      <c r="MX132" s="15">
        <f>Test!MA131</f>
        <v>0</v>
      </c>
      <c r="MY132" s="15">
        <f>Test!MB131</f>
        <v>0</v>
      </c>
      <c r="MZ132" s="15">
        <f>Test!MC131</f>
        <v>0</v>
      </c>
      <c r="NA132" s="15">
        <f>Test!MD131</f>
        <v>0</v>
      </c>
      <c r="NB132" s="15">
        <f>Test!ME131</f>
        <v>0</v>
      </c>
      <c r="NC132" s="15">
        <f>Test!MF131</f>
        <v>0</v>
      </c>
      <c r="ND132" s="15">
        <f>Test!MG131</f>
        <v>0</v>
      </c>
      <c r="NE132" s="15">
        <f>Test!MH131</f>
        <v>0</v>
      </c>
      <c r="NF132" s="15">
        <f>Test!MI131</f>
        <v>0</v>
      </c>
      <c r="NG132" s="15">
        <f>Test!MJ131</f>
        <v>0</v>
      </c>
      <c r="NH132" s="16">
        <f t="shared" ref="NH132:NR132" ca="1" si="483">bdRateExtend($F131:$F135,G131:G135,$MQ131:$MQ135,MR131:MR135)</f>
        <v>1</v>
      </c>
      <c r="NI132" s="16">
        <f t="shared" ca="1" si="483"/>
        <v>1</v>
      </c>
      <c r="NJ132" s="16">
        <f t="shared" ca="1" si="483"/>
        <v>1</v>
      </c>
      <c r="NK132" s="16">
        <f t="shared" ca="1" si="483"/>
        <v>1</v>
      </c>
      <c r="NL132" s="16">
        <f t="shared" ca="1" si="483"/>
        <v>1</v>
      </c>
      <c r="NM132" s="16">
        <f t="shared" ca="1" si="483"/>
        <v>1</v>
      </c>
      <c r="NN132" s="16">
        <f t="shared" ca="1" si="483"/>
        <v>1</v>
      </c>
      <c r="NO132" s="16">
        <f t="shared" ca="1" si="483"/>
        <v>1</v>
      </c>
      <c r="NP132" s="16">
        <f t="shared" ca="1" si="483"/>
        <v>1</v>
      </c>
      <c r="NQ132" s="16">
        <f t="shared" ca="1" si="483"/>
        <v>1</v>
      </c>
      <c r="NR132" s="16">
        <f t="shared" ca="1" si="483"/>
        <v>1</v>
      </c>
      <c r="NS132" s="55"/>
      <c r="NT132" s="35">
        <f t="shared" si="281"/>
        <v>1</v>
      </c>
      <c r="NU132" s="15">
        <f>Test!MX131</f>
        <v>0</v>
      </c>
      <c r="NV132" s="15">
        <f>Test!MY131</f>
        <v>0</v>
      </c>
      <c r="NW132" s="15">
        <f>Test!MZ131</f>
        <v>0</v>
      </c>
      <c r="NX132" s="15">
        <f>Test!NA131</f>
        <v>0</v>
      </c>
      <c r="NY132" s="15">
        <f>Test!NB131</f>
        <v>0</v>
      </c>
      <c r="NZ132" s="15">
        <f>Test!NC131</f>
        <v>0</v>
      </c>
      <c r="OA132" s="15">
        <f>Test!ND131</f>
        <v>0</v>
      </c>
      <c r="OB132" s="15">
        <f>Test!NE131</f>
        <v>0</v>
      </c>
      <c r="OC132" s="15">
        <f>Test!NF131</f>
        <v>0</v>
      </c>
      <c r="OD132" s="15">
        <f>Test!NG131</f>
        <v>0</v>
      </c>
      <c r="OE132" s="15">
        <f>Test!NH131</f>
        <v>0</v>
      </c>
      <c r="OF132" s="15">
        <f>Test!NI131</f>
        <v>0</v>
      </c>
      <c r="OG132" s="15">
        <f>Test!NJ131</f>
        <v>0</v>
      </c>
      <c r="OH132" s="15">
        <f>Test!NK131</f>
        <v>0</v>
      </c>
      <c r="OI132" s="15">
        <f>Test!NL131</f>
        <v>0</v>
      </c>
      <c r="OJ132" s="15">
        <f>Test!NM131</f>
        <v>0</v>
      </c>
      <c r="OK132" s="15">
        <f>Test!NN131</f>
        <v>0</v>
      </c>
      <c r="OL132" s="16">
        <f t="shared" ref="OL132:OV132" ca="1" si="484">bdRateExtend($F131:$F135,G131:G135,$NU131:$NU135,NV131:NV135)</f>
        <v>1</v>
      </c>
      <c r="OM132" s="16">
        <f t="shared" ca="1" si="484"/>
        <v>1</v>
      </c>
      <c r="ON132" s="16">
        <f t="shared" ca="1" si="484"/>
        <v>1</v>
      </c>
      <c r="OO132" s="16">
        <f t="shared" ca="1" si="484"/>
        <v>1</v>
      </c>
      <c r="OP132" s="16">
        <f t="shared" ca="1" si="484"/>
        <v>1</v>
      </c>
      <c r="OQ132" s="16">
        <f t="shared" ca="1" si="484"/>
        <v>1</v>
      </c>
      <c r="OR132" s="16">
        <f t="shared" ca="1" si="484"/>
        <v>1</v>
      </c>
      <c r="OS132" s="16">
        <f t="shared" ca="1" si="484"/>
        <v>1</v>
      </c>
      <c r="OT132" s="16">
        <f t="shared" ca="1" si="484"/>
        <v>1</v>
      </c>
      <c r="OU132" s="16">
        <f t="shared" ca="1" si="484"/>
        <v>1</v>
      </c>
      <c r="OV132" s="16">
        <f t="shared" ca="1" si="484"/>
        <v>1</v>
      </c>
      <c r="OW132" s="55"/>
      <c r="OX132" s="35">
        <f t="shared" si="282"/>
        <v>1</v>
      </c>
      <c r="OY132" s="15">
        <f>Test!OB131</f>
        <v>0</v>
      </c>
      <c r="OZ132" s="15">
        <f>Test!OC131</f>
        <v>0</v>
      </c>
      <c r="PA132" s="15">
        <f>Test!OD131</f>
        <v>0</v>
      </c>
      <c r="PB132" s="15">
        <f>Test!OE131</f>
        <v>0</v>
      </c>
      <c r="PC132" s="15">
        <f>Test!OF131</f>
        <v>0</v>
      </c>
      <c r="PD132" s="15">
        <f>Test!OG131</f>
        <v>0</v>
      </c>
      <c r="PE132" s="15">
        <f>Test!OH131</f>
        <v>0</v>
      </c>
      <c r="PF132" s="15">
        <f>Test!OI131</f>
        <v>0</v>
      </c>
      <c r="PG132" s="15">
        <f>Test!OJ131</f>
        <v>0</v>
      </c>
      <c r="PH132" s="15">
        <f>Test!OK131</f>
        <v>0</v>
      </c>
      <c r="PI132" s="15">
        <f>Test!OL131</f>
        <v>0</v>
      </c>
      <c r="PJ132" s="15">
        <f>Test!OM131</f>
        <v>0</v>
      </c>
      <c r="PK132" s="15">
        <f>Test!ON131</f>
        <v>0</v>
      </c>
      <c r="PL132" s="15">
        <f>Test!OO131</f>
        <v>0</v>
      </c>
      <c r="PM132" s="15">
        <f>Test!OP131</f>
        <v>0</v>
      </c>
      <c r="PN132" s="15">
        <f>Test!OQ131</f>
        <v>0</v>
      </c>
      <c r="PO132" s="15">
        <f>Test!OR131</f>
        <v>0</v>
      </c>
      <c r="PP132" s="16">
        <f t="shared" ref="PP132:PZ132" ca="1" si="485">bdRateExtend($F131:$F135,G131:G135,$OY131:$OY135,OZ131:OZ135)</f>
        <v>1</v>
      </c>
      <c r="PQ132" s="16">
        <f t="shared" ca="1" si="485"/>
        <v>1</v>
      </c>
      <c r="PR132" s="16">
        <f t="shared" ca="1" si="485"/>
        <v>1</v>
      </c>
      <c r="PS132" s="16">
        <f t="shared" ca="1" si="485"/>
        <v>1</v>
      </c>
      <c r="PT132" s="16">
        <f t="shared" ca="1" si="485"/>
        <v>1</v>
      </c>
      <c r="PU132" s="16">
        <f t="shared" ca="1" si="485"/>
        <v>1</v>
      </c>
      <c r="PV132" s="16">
        <f t="shared" ca="1" si="485"/>
        <v>1</v>
      </c>
      <c r="PW132" s="16">
        <f t="shared" ca="1" si="485"/>
        <v>1</v>
      </c>
      <c r="PX132" s="16">
        <f t="shared" ca="1" si="485"/>
        <v>1</v>
      </c>
      <c r="PY132" s="16">
        <f t="shared" ca="1" si="485"/>
        <v>1</v>
      </c>
      <c r="PZ132" s="16">
        <f t="shared" ca="1" si="485"/>
        <v>1</v>
      </c>
    </row>
    <row r="133" spans="3:442">
      <c r="C133" s="115"/>
      <c r="D133" s="26">
        <f t="shared" si="457"/>
        <v>0.25</v>
      </c>
      <c r="E133" s="35">
        <f t="shared" ref="E133:E156" ca="1" si="486">ABS($D133-F133)/$D133</f>
        <v>8.5894349242320311E-3</v>
      </c>
      <c r="F133" s="15">
        <f ca="1">Reference!B132</f>
        <v>0.24785264126894199</v>
      </c>
      <c r="G133" s="15">
        <f ca="1">Reference!C132</f>
        <v>0.98577553033828702</v>
      </c>
      <c r="H133" s="15">
        <f ca="1">Reference!D132</f>
        <v>0.985121369361877</v>
      </c>
      <c r="I133" s="15">
        <f ca="1">Reference!E132</f>
        <v>35.249066744591701</v>
      </c>
      <c r="J133" s="15">
        <f ca="1">Reference!F132</f>
        <v>39.695005140843897</v>
      </c>
      <c r="K133" s="15">
        <f ca="1">Reference!G132</f>
        <v>40.828982177011902</v>
      </c>
      <c r="L133" s="15">
        <f ca="1">Reference!H132</f>
        <v>0.51365303993225098</v>
      </c>
      <c r="M133" s="15">
        <f ca="1">Reference!I132</f>
        <v>0.99761384725570601</v>
      </c>
      <c r="N133" s="15">
        <f ca="1">Reference!J132</f>
        <v>0.12240830808877901</v>
      </c>
      <c r="O133" s="15">
        <f ca="1">Reference!K132</f>
        <v>0.97714734077453602</v>
      </c>
      <c r="P133" s="15">
        <f ca="1">Reference!L132</f>
        <v>86.275429000000003</v>
      </c>
      <c r="Q133" s="15">
        <f ca="1">Reference!M132</f>
        <v>32.937024084314302</v>
      </c>
      <c r="R133" s="15" t="str">
        <f ca="1">Reference!N132</f>
        <v>None</v>
      </c>
      <c r="S133" s="15">
        <f ca="1">Reference!O132</f>
        <v>1.226494</v>
      </c>
      <c r="T133" s="15">
        <f ca="1">Reference!P132</f>
        <v>1.226494</v>
      </c>
      <c r="U133" s="15">
        <f ca="1">Reference!Q132</f>
        <v>588.55516599999999</v>
      </c>
      <c r="V133" s="15">
        <f ca="1">Reference!R132</f>
        <v>588.55516599999999</v>
      </c>
      <c r="X133" s="15">
        <f t="shared" ref="X133:X156" si="487">ABS($D133-Y133)/$D133</f>
        <v>7.4741538025799859E-3</v>
      </c>
      <c r="Y133" s="15">
        <f>Test!B132</f>
        <v>0.248131461549355</v>
      </c>
      <c r="Z133" s="15">
        <f>Test!C132</f>
        <v>0.96270978450775102</v>
      </c>
      <c r="AA133" s="15">
        <f>Test!D132</f>
        <v>0.95899230241775502</v>
      </c>
      <c r="AB133" s="15">
        <f>Test!E132</f>
        <v>30.208054926849901</v>
      </c>
      <c r="AC133" s="15">
        <f>Test!F132</f>
        <v>38.014149486642197</v>
      </c>
      <c r="AD133" s="15">
        <f>Test!G132</f>
        <v>38.915042546088699</v>
      </c>
      <c r="AE133" s="15">
        <f>Test!H132</f>
        <v>0.37333106994628901</v>
      </c>
      <c r="AF133" s="15">
        <f>Test!I132</f>
        <v>0.99126750230789096</v>
      </c>
      <c r="AG133" s="15">
        <f>Test!J132</f>
        <v>0.19271273910999201</v>
      </c>
      <c r="AH133" s="15">
        <f>Test!K132</f>
        <v>0.93830370903015103</v>
      </c>
      <c r="AI133" s="15">
        <f>Test!L132</f>
        <v>78.262275000000002</v>
      </c>
      <c r="AJ133" s="15">
        <f>Test!M132</f>
        <v>28.243263572695898</v>
      </c>
      <c r="AK133" s="15" t="str">
        <f>Test!N132</f>
        <v>None</v>
      </c>
      <c r="AL133" s="15">
        <f>Test!O132</f>
        <v>0.79247599999999996</v>
      </c>
      <c r="AM133" s="15">
        <f>Test!P132</f>
        <v>0.79247599999999996</v>
      </c>
      <c r="AN133" s="15">
        <f>Test!Q132</f>
        <v>1.0569139999999999</v>
      </c>
      <c r="AO133" s="15">
        <f>Test!R132</f>
        <v>1.0569139999999999</v>
      </c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3"/>
      <c r="BB133" s="35">
        <f t="shared" ref="BB133:BB156" si="488">ABS($D133-BC133)/$D133</f>
        <v>3.5405749919670271E-6</v>
      </c>
      <c r="BC133" s="15">
        <f>Test!AF132</f>
        <v>0.24999911485625201</v>
      </c>
      <c r="BD133" s="15">
        <f>Test!AG132</f>
        <v>0.97585093975067105</v>
      </c>
      <c r="BE133" s="15">
        <f>Test!AH132</f>
        <v>0.97493845224380404</v>
      </c>
      <c r="BF133" s="15">
        <f>Test!AI132</f>
        <v>32.7711467833957</v>
      </c>
      <c r="BG133" s="15">
        <f>Test!AJ132</f>
        <v>41.164631840625397</v>
      </c>
      <c r="BH133" s="15">
        <f>Test!AK132</f>
        <v>41.9984080322442</v>
      </c>
      <c r="BI133" s="15">
        <f>Test!AL132</f>
        <v>0.42821261286735501</v>
      </c>
      <c r="BJ133" s="15">
        <f>Test!AM132</f>
        <v>0.99708557128906194</v>
      </c>
      <c r="BK133" s="15">
        <f>Test!AN132</f>
        <v>0.15860249102115601</v>
      </c>
      <c r="BL133" s="15">
        <f>Test!AO132</f>
        <v>0.96101629734039296</v>
      </c>
      <c r="BM133" s="15">
        <f>Test!AP132</f>
        <v>82.181302000000002</v>
      </c>
      <c r="BN133" s="15">
        <f>Test!AQ132</f>
        <v>29.827279183456</v>
      </c>
      <c r="BO133" s="15" t="str">
        <f>Test!AR132</f>
        <v>None</v>
      </c>
      <c r="BP133" s="15">
        <f>Test!AS132</f>
        <v>0.18556</v>
      </c>
      <c r="BQ133" s="15">
        <f>Test!AT132</f>
        <v>0.18556</v>
      </c>
      <c r="BR133" s="15">
        <f>Test!AU132</f>
        <v>2.5027910000000002</v>
      </c>
      <c r="BS133" s="15">
        <f>Test!AV132</f>
        <v>2.5027910000000002</v>
      </c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3"/>
      <c r="CF133" s="35">
        <f t="shared" ref="CF133:CF156" si="489">ABS($D133-CG133)/$D133</f>
        <v>8.5894349242320311E-3</v>
      </c>
      <c r="CG133" s="15">
        <f>Test!BJ132</f>
        <v>0.24785264126894199</v>
      </c>
      <c r="CH133" s="15">
        <f>Test!BK132</f>
        <v>0.98577553033828702</v>
      </c>
      <c r="CI133" s="15">
        <f>Test!BL132</f>
        <v>0.985121369361877</v>
      </c>
      <c r="CJ133" s="15">
        <f>Test!BM132</f>
        <v>35.249066744591701</v>
      </c>
      <c r="CK133" s="15">
        <f>Test!BN132</f>
        <v>39.695005140843897</v>
      </c>
      <c r="CL133" s="15">
        <f>Test!BO132</f>
        <v>40.828982177011902</v>
      </c>
      <c r="CM133" s="15">
        <f>Test!BP132</f>
        <v>0.51365303993225098</v>
      </c>
      <c r="CN133" s="15">
        <f>Test!BQ132</f>
        <v>0.99761384725570601</v>
      </c>
      <c r="CO133" s="15">
        <f>Test!BR132</f>
        <v>0.12240830808877901</v>
      </c>
      <c r="CP133" s="15">
        <f>Test!BS132</f>
        <v>0.97714734077453602</v>
      </c>
      <c r="CQ133" s="15">
        <f>Test!BT132</f>
        <v>86.275429000000003</v>
      </c>
      <c r="CR133" s="15">
        <f>Test!BU132</f>
        <v>32.937024084314302</v>
      </c>
      <c r="CS133" s="15" t="str">
        <f>Test!BV132</f>
        <v>None</v>
      </c>
      <c r="CT133" s="15">
        <f>Test!BW132</f>
        <v>1.226494</v>
      </c>
      <c r="CU133" s="15">
        <f>Test!BX132</f>
        <v>1.226494</v>
      </c>
      <c r="CV133" s="15">
        <f>Test!BY132</f>
        <v>588.55516599999999</v>
      </c>
      <c r="CW133" s="15">
        <f>Test!BZ132</f>
        <v>588.55516599999999</v>
      </c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3"/>
      <c r="DJ133" s="35">
        <f t="shared" ref="DJ133:DJ156" si="490">ABS($D133-DK133)/$D133</f>
        <v>6.3457725534624032E-2</v>
      </c>
      <c r="DK133" s="15">
        <f>Test!CN132</f>
        <v>0.26586443138365601</v>
      </c>
      <c r="DL133" s="15">
        <f>Test!CO132</f>
        <v>0.98896551132202104</v>
      </c>
      <c r="DM133" s="15">
        <f>Test!CP132</f>
        <v>0.98850369453430098</v>
      </c>
      <c r="DN133" s="15">
        <f>Test!CQ132</f>
        <v>36.6116266078078</v>
      </c>
      <c r="DO133" s="15">
        <f>Test!CR132</f>
        <v>44.472659548404401</v>
      </c>
      <c r="DP133" s="15">
        <f>Test!CS132</f>
        <v>45.958045179737603</v>
      </c>
      <c r="DQ133" s="15">
        <f>Test!CT132</f>
        <v>0.55963760614395097</v>
      </c>
      <c r="DR133" s="15">
        <f>Test!CU132</f>
        <v>0.99868655204772905</v>
      </c>
      <c r="DS133" s="15">
        <f>Test!CV132</f>
        <v>0.107098005712032</v>
      </c>
      <c r="DT133" s="15">
        <f>Test!CW132</f>
        <v>0.983312547206878</v>
      </c>
      <c r="DU133" s="15">
        <f>Test!CX132</f>
        <v>89.352784999999997</v>
      </c>
      <c r="DV133" s="15">
        <f>Test!CY132</f>
        <v>34.391266928972399</v>
      </c>
      <c r="DW133" s="15" t="str">
        <f>Test!CZ132</f>
        <v>None</v>
      </c>
      <c r="DX133" s="15">
        <f>Test!DA132</f>
        <v>1.497152</v>
      </c>
      <c r="DY133" s="15">
        <f>Test!DB132</f>
        <v>1.497152</v>
      </c>
      <c r="DZ133" s="15">
        <f>Test!DC132</f>
        <v>1597.8675189999999</v>
      </c>
      <c r="EA133" s="15">
        <f>Test!DD132</f>
        <v>1597.8675189999999</v>
      </c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3"/>
      <c r="EN133" s="35">
        <f t="shared" ref="EN133:EN156" si="491">ABS($D133-EO133)/$D133</f>
        <v>1</v>
      </c>
      <c r="EO133" s="15">
        <f>Test!DR132</f>
        <v>0</v>
      </c>
      <c r="EP133" s="15">
        <f>Test!DS132</f>
        <v>0</v>
      </c>
      <c r="EQ133" s="15">
        <f>Test!DT132</f>
        <v>0</v>
      </c>
      <c r="ER133" s="15">
        <f>Test!DU132</f>
        <v>0</v>
      </c>
      <c r="ES133" s="15">
        <f>Test!DV132</f>
        <v>0</v>
      </c>
      <c r="ET133" s="15">
        <f>Test!DW132</f>
        <v>0</v>
      </c>
      <c r="EU133" s="15">
        <f>Test!DX132</f>
        <v>0</v>
      </c>
      <c r="EV133" s="15">
        <f>Test!DY132</f>
        <v>0</v>
      </c>
      <c r="EW133" s="15">
        <f>Test!DZ132</f>
        <v>0</v>
      </c>
      <c r="EX133" s="15">
        <f>Test!EA132</f>
        <v>0</v>
      </c>
      <c r="EY133" s="15">
        <f>Test!EB132</f>
        <v>0</v>
      </c>
      <c r="EZ133" s="15">
        <f>Test!EC132</f>
        <v>0</v>
      </c>
      <c r="FA133" s="15">
        <f>Test!ED132</f>
        <v>0</v>
      </c>
      <c r="FB133" s="15">
        <f>Test!EE132</f>
        <v>0</v>
      </c>
      <c r="FC133" s="15">
        <f>Test!EF132</f>
        <v>0</v>
      </c>
      <c r="FD133" s="15">
        <f>Test!EG132</f>
        <v>0</v>
      </c>
      <c r="FE133" s="15">
        <f>Test!EH132</f>
        <v>0</v>
      </c>
      <c r="FF133" s="16"/>
      <c r="FG133" s="16"/>
      <c r="FH133" s="16"/>
      <c r="FI133" s="16"/>
      <c r="FJ133" s="16"/>
      <c r="FK133" s="16"/>
      <c r="FL133" s="16"/>
      <c r="FM133" s="16"/>
      <c r="FN133" s="16"/>
      <c r="FO133" s="16"/>
      <c r="FP133" s="16"/>
      <c r="FQ133" s="55"/>
      <c r="FR133" s="35">
        <f t="shared" ref="FR133:FR156" si="492">ABS($D133-FS133)/$D133</f>
        <v>1</v>
      </c>
      <c r="FS133" s="15">
        <f>Test!EV132</f>
        <v>0</v>
      </c>
      <c r="FT133" s="15">
        <f>Test!EW132</f>
        <v>0</v>
      </c>
      <c r="FU133" s="15">
        <f>Test!EX132</f>
        <v>0</v>
      </c>
      <c r="FV133" s="15">
        <f>Test!EY132</f>
        <v>0</v>
      </c>
      <c r="FW133" s="15">
        <f>Test!EZ132</f>
        <v>0</v>
      </c>
      <c r="FX133" s="15">
        <f>Test!FA132</f>
        <v>0</v>
      </c>
      <c r="FY133" s="15">
        <f>Test!FB132</f>
        <v>0</v>
      </c>
      <c r="FZ133" s="15">
        <f>Test!FC132</f>
        <v>0</v>
      </c>
      <c r="GA133" s="15">
        <f>Test!FD132</f>
        <v>0</v>
      </c>
      <c r="GB133" s="15">
        <f>Test!FE132</f>
        <v>0</v>
      </c>
      <c r="GC133" s="15">
        <f>Test!FF132</f>
        <v>0</v>
      </c>
      <c r="GD133" s="15">
        <f>Test!FG132</f>
        <v>0</v>
      </c>
      <c r="GE133" s="15">
        <f>Test!FH132</f>
        <v>0</v>
      </c>
      <c r="GF133" s="15">
        <f>Test!FI132</f>
        <v>0</v>
      </c>
      <c r="GG133" s="15">
        <f>Test!FJ132</f>
        <v>0</v>
      </c>
      <c r="GH133" s="15">
        <f>Test!FK132</f>
        <v>0</v>
      </c>
      <c r="GI133" s="15">
        <f>Test!FL132</f>
        <v>0</v>
      </c>
      <c r="GJ133" s="16"/>
      <c r="GK133" s="16"/>
      <c r="GL133" s="16"/>
      <c r="GM133" s="16"/>
      <c r="GN133" s="16"/>
      <c r="GO133" s="16"/>
      <c r="GP133" s="16"/>
      <c r="GQ133" s="16"/>
      <c r="GR133" s="16"/>
      <c r="GS133" s="16"/>
      <c r="GT133" s="16"/>
      <c r="GU133" s="55"/>
      <c r="GV133" s="35">
        <f t="shared" ref="GV133:GV156" si="493">ABS($D133-GW133)/$D133</f>
        <v>1</v>
      </c>
      <c r="GW133" s="15">
        <f>Test!FZ132</f>
        <v>0</v>
      </c>
      <c r="GX133" s="15">
        <f>Test!GA132</f>
        <v>0</v>
      </c>
      <c r="GY133" s="15">
        <f>Test!GB132</f>
        <v>0</v>
      </c>
      <c r="GZ133" s="15">
        <f>Test!GC132</f>
        <v>0</v>
      </c>
      <c r="HA133" s="15">
        <f>Test!GD132</f>
        <v>0</v>
      </c>
      <c r="HB133" s="15">
        <f>Test!GE132</f>
        <v>0</v>
      </c>
      <c r="HC133" s="15">
        <f>Test!GF132</f>
        <v>0</v>
      </c>
      <c r="HD133" s="15">
        <f>Test!GG132</f>
        <v>0</v>
      </c>
      <c r="HE133" s="15">
        <f>Test!GH132</f>
        <v>0</v>
      </c>
      <c r="HF133" s="15">
        <f>Test!GI132</f>
        <v>0</v>
      </c>
      <c r="HG133" s="15">
        <f>Test!GJ132</f>
        <v>0</v>
      </c>
      <c r="HH133" s="15">
        <f>Test!GK132</f>
        <v>0</v>
      </c>
      <c r="HI133" s="15">
        <f>Test!GL132</f>
        <v>0</v>
      </c>
      <c r="HJ133" s="15">
        <f>Test!GM132</f>
        <v>0</v>
      </c>
      <c r="HK133" s="15">
        <f>Test!GN132</f>
        <v>0</v>
      </c>
      <c r="HL133" s="15">
        <f>Test!GO132</f>
        <v>0</v>
      </c>
      <c r="HM133" s="15">
        <f>Test!GP132</f>
        <v>0</v>
      </c>
      <c r="HN133" s="16"/>
      <c r="HO133" s="16"/>
      <c r="HP133" s="16"/>
      <c r="HQ133" s="16"/>
      <c r="HR133" s="16"/>
      <c r="HS133" s="16"/>
      <c r="HT133" s="16"/>
      <c r="HU133" s="16"/>
      <c r="HV133" s="16"/>
      <c r="HW133" s="16"/>
      <c r="HX133" s="16"/>
      <c r="HY133" s="3"/>
      <c r="HZ133" s="35">
        <f t="shared" ref="HZ133:HZ156" si="494">ABS($D133-IA133)/$D133</f>
        <v>1</v>
      </c>
      <c r="IA133" s="15">
        <f>Test!HD132</f>
        <v>0</v>
      </c>
      <c r="IB133" s="15">
        <f>Test!HE132</f>
        <v>0</v>
      </c>
      <c r="IC133" s="15">
        <f>Test!HF132</f>
        <v>0</v>
      </c>
      <c r="ID133" s="15">
        <f>Test!HG132</f>
        <v>0</v>
      </c>
      <c r="IE133" s="15">
        <f>Test!HH132</f>
        <v>0</v>
      </c>
      <c r="IF133" s="15">
        <f>Test!HI132</f>
        <v>0</v>
      </c>
      <c r="IG133" s="15">
        <f>Test!HJ132</f>
        <v>0</v>
      </c>
      <c r="IH133" s="15">
        <f>Test!HK132</f>
        <v>0</v>
      </c>
      <c r="II133" s="15">
        <f>Test!HL132</f>
        <v>0</v>
      </c>
      <c r="IJ133" s="15">
        <f>Test!HM132</f>
        <v>0</v>
      </c>
      <c r="IK133" s="15">
        <f>Test!HN132</f>
        <v>0</v>
      </c>
      <c r="IL133" s="15">
        <f>Test!HO132</f>
        <v>0</v>
      </c>
      <c r="IM133" s="15">
        <f>Test!HP132</f>
        <v>0</v>
      </c>
      <c r="IN133" s="15">
        <f>Test!HQ132</f>
        <v>0</v>
      </c>
      <c r="IO133" s="15">
        <f>Test!HR132</f>
        <v>0</v>
      </c>
      <c r="IP133" s="15">
        <f>Test!HS132</f>
        <v>0</v>
      </c>
      <c r="IQ133" s="15">
        <f>Test!HT132</f>
        <v>0</v>
      </c>
      <c r="IR133" s="16"/>
      <c r="IS133" s="16"/>
      <c r="IT133" s="16"/>
      <c r="IU133" s="16"/>
      <c r="IV133" s="16"/>
      <c r="IW133" s="16"/>
      <c r="IX133" s="16"/>
      <c r="IY133" s="16"/>
      <c r="IZ133" s="16"/>
      <c r="JA133" s="16"/>
      <c r="JB133" s="16"/>
      <c r="JC133" s="3"/>
      <c r="JD133" s="35">
        <f t="shared" ref="JD133:JD156" si="495">ABS($D133-JE133)/$D133</f>
        <v>1</v>
      </c>
      <c r="JE133" s="15">
        <f>Test!IH132</f>
        <v>0</v>
      </c>
      <c r="JF133" s="15">
        <f>Test!II132</f>
        <v>0</v>
      </c>
      <c r="JG133" s="15">
        <f>Test!IJ132</f>
        <v>0</v>
      </c>
      <c r="JH133" s="15">
        <f>Test!IK132</f>
        <v>0</v>
      </c>
      <c r="JI133" s="15">
        <f>Test!IL132</f>
        <v>0</v>
      </c>
      <c r="JJ133" s="15">
        <f>Test!IM132</f>
        <v>0</v>
      </c>
      <c r="JK133" s="15">
        <f>Test!IN132</f>
        <v>0</v>
      </c>
      <c r="JL133" s="15">
        <f>Test!IO132</f>
        <v>0</v>
      </c>
      <c r="JM133" s="15">
        <f>Test!IP132</f>
        <v>0</v>
      </c>
      <c r="JN133" s="15">
        <f>Test!IQ132</f>
        <v>0</v>
      </c>
      <c r="JO133" s="15">
        <f>Test!IR132</f>
        <v>0</v>
      </c>
      <c r="JP133" s="15">
        <f>Test!IS132</f>
        <v>0</v>
      </c>
      <c r="JQ133" s="15">
        <f>Test!IT132</f>
        <v>0</v>
      </c>
      <c r="JR133" s="15">
        <f>Test!IU132</f>
        <v>0</v>
      </c>
      <c r="JS133" s="15">
        <f>Test!IV132</f>
        <v>0</v>
      </c>
      <c r="JT133" s="15">
        <f>Test!IW132</f>
        <v>0</v>
      </c>
      <c r="JU133" s="15">
        <f>Test!IX132</f>
        <v>0</v>
      </c>
      <c r="JV133" s="16"/>
      <c r="JW133" s="16"/>
      <c r="JX133" s="16"/>
      <c r="JY133" s="16"/>
      <c r="JZ133" s="16"/>
      <c r="KA133" s="16"/>
      <c r="KB133" s="16"/>
      <c r="KC133" s="16"/>
      <c r="KD133" s="16"/>
      <c r="KE133" s="16"/>
      <c r="KF133" s="16"/>
      <c r="KG133" s="3"/>
      <c r="KH133" s="35">
        <f t="shared" ref="KH133:KH156" si="496">ABS($D133-KI133)/$D133</f>
        <v>1</v>
      </c>
      <c r="KI133" s="15">
        <f>Test!JL132</f>
        <v>0</v>
      </c>
      <c r="KJ133" s="15">
        <f>Test!JM132</f>
        <v>0</v>
      </c>
      <c r="KK133" s="15">
        <f>Test!JN132</f>
        <v>0</v>
      </c>
      <c r="KL133" s="15">
        <f>Test!JO132</f>
        <v>0</v>
      </c>
      <c r="KM133" s="15">
        <f>Test!JP132</f>
        <v>0</v>
      </c>
      <c r="KN133" s="15">
        <f>Test!JQ132</f>
        <v>0</v>
      </c>
      <c r="KO133" s="15">
        <f>Test!JR132</f>
        <v>0</v>
      </c>
      <c r="KP133" s="15">
        <f>Test!JS132</f>
        <v>0</v>
      </c>
      <c r="KQ133" s="15">
        <f>Test!JT132</f>
        <v>0</v>
      </c>
      <c r="KR133" s="15">
        <f>Test!JU132</f>
        <v>0</v>
      </c>
      <c r="KS133" s="15">
        <f>Test!JV132</f>
        <v>0</v>
      </c>
      <c r="KT133" s="15">
        <f>Test!JW132</f>
        <v>0</v>
      </c>
      <c r="KU133" s="15">
        <f>Test!JX132</f>
        <v>0</v>
      </c>
      <c r="KV133" s="15">
        <f>Test!JY132</f>
        <v>0</v>
      </c>
      <c r="KW133" s="15">
        <f>Test!JZ132</f>
        <v>0</v>
      </c>
      <c r="KX133" s="15">
        <f>Test!KA132</f>
        <v>0</v>
      </c>
      <c r="KY133" s="15">
        <f>Test!KB132</f>
        <v>0</v>
      </c>
      <c r="KZ133" s="16"/>
      <c r="LA133" s="16"/>
      <c r="LB133" s="16"/>
      <c r="LC133" s="16"/>
      <c r="LD133" s="16"/>
      <c r="LE133" s="16"/>
      <c r="LF133" s="16"/>
      <c r="LG133" s="16"/>
      <c r="LH133" s="16"/>
      <c r="LI133" s="16"/>
      <c r="LJ133" s="16"/>
      <c r="LK133" s="3"/>
      <c r="LL133" s="35">
        <f t="shared" ref="LL133:LL156" si="497">ABS($D133-LM133)/$D133</f>
        <v>1</v>
      </c>
      <c r="LM133" s="15">
        <f>Test!KP132</f>
        <v>0</v>
      </c>
      <c r="LN133" s="15">
        <f>Test!KQ132</f>
        <v>0</v>
      </c>
      <c r="LO133" s="15">
        <f>Test!KR132</f>
        <v>0</v>
      </c>
      <c r="LP133" s="15">
        <f>Test!KS132</f>
        <v>0</v>
      </c>
      <c r="LQ133" s="15">
        <f>Test!KT132</f>
        <v>0</v>
      </c>
      <c r="LR133" s="15">
        <f>Test!KU132</f>
        <v>0</v>
      </c>
      <c r="LS133" s="15">
        <f>Test!KV132</f>
        <v>0</v>
      </c>
      <c r="LT133" s="15">
        <f>Test!KW132</f>
        <v>0</v>
      </c>
      <c r="LU133" s="15">
        <f>Test!KX132</f>
        <v>0</v>
      </c>
      <c r="LV133" s="15">
        <f>Test!KY132</f>
        <v>0</v>
      </c>
      <c r="LW133" s="15">
        <f>Test!KZ132</f>
        <v>0</v>
      </c>
      <c r="LX133" s="15">
        <f>Test!LA132</f>
        <v>0</v>
      </c>
      <c r="LY133" s="15">
        <f>Test!LB132</f>
        <v>0</v>
      </c>
      <c r="LZ133" s="15">
        <f>Test!LC132</f>
        <v>0</v>
      </c>
      <c r="MA133" s="15">
        <f>Test!LD132</f>
        <v>0</v>
      </c>
      <c r="MB133" s="15">
        <f>Test!LE132</f>
        <v>0</v>
      </c>
      <c r="MC133" s="15">
        <f>Test!LF132</f>
        <v>0</v>
      </c>
      <c r="MD133" s="16"/>
      <c r="ME133" s="16"/>
      <c r="MF133" s="16"/>
      <c r="MG133" s="16"/>
      <c r="MH133" s="16"/>
      <c r="MI133" s="16"/>
      <c r="MJ133" s="16"/>
      <c r="MK133" s="16"/>
      <c r="ML133" s="16"/>
      <c r="MM133" s="16"/>
      <c r="MN133" s="16"/>
      <c r="MO133" s="55"/>
      <c r="MP133" s="35">
        <f t="shared" ref="MP133:MP156" si="498">ABS($D133-MQ133)/$D133</f>
        <v>1</v>
      </c>
      <c r="MQ133" s="15">
        <f>Test!LT132</f>
        <v>0</v>
      </c>
      <c r="MR133" s="15">
        <f>Test!LU132</f>
        <v>0</v>
      </c>
      <c r="MS133" s="15">
        <f>Test!LV132</f>
        <v>0</v>
      </c>
      <c r="MT133" s="15">
        <f>Test!LW132</f>
        <v>0</v>
      </c>
      <c r="MU133" s="15">
        <f>Test!LX132</f>
        <v>0</v>
      </c>
      <c r="MV133" s="15">
        <f>Test!LY132</f>
        <v>0</v>
      </c>
      <c r="MW133" s="15">
        <f>Test!LZ132</f>
        <v>0</v>
      </c>
      <c r="MX133" s="15">
        <f>Test!MA132</f>
        <v>0</v>
      </c>
      <c r="MY133" s="15">
        <f>Test!MB132</f>
        <v>0</v>
      </c>
      <c r="MZ133" s="15">
        <f>Test!MC132</f>
        <v>0</v>
      </c>
      <c r="NA133" s="15">
        <f>Test!MD132</f>
        <v>0</v>
      </c>
      <c r="NB133" s="15">
        <f>Test!ME132</f>
        <v>0</v>
      </c>
      <c r="NC133" s="15">
        <f>Test!MF132</f>
        <v>0</v>
      </c>
      <c r="ND133" s="15">
        <f>Test!MG132</f>
        <v>0</v>
      </c>
      <c r="NE133" s="15">
        <f>Test!MH132</f>
        <v>0</v>
      </c>
      <c r="NF133" s="15">
        <f>Test!MI132</f>
        <v>0</v>
      </c>
      <c r="NG133" s="15">
        <f>Test!MJ132</f>
        <v>0</v>
      </c>
      <c r="NH133" s="16"/>
      <c r="NI133" s="16"/>
      <c r="NJ133" s="16"/>
      <c r="NK133" s="16"/>
      <c r="NL133" s="16"/>
      <c r="NM133" s="16"/>
      <c r="NN133" s="16"/>
      <c r="NO133" s="16"/>
      <c r="NP133" s="16"/>
      <c r="NQ133" s="16"/>
      <c r="NR133" s="16"/>
      <c r="NS133" s="55"/>
      <c r="NT133" s="35">
        <f t="shared" si="281"/>
        <v>1</v>
      </c>
      <c r="NU133" s="15">
        <f>Test!MX132</f>
        <v>0</v>
      </c>
      <c r="NV133" s="15">
        <f>Test!MY132</f>
        <v>0</v>
      </c>
      <c r="NW133" s="15">
        <f>Test!MZ132</f>
        <v>0</v>
      </c>
      <c r="NX133" s="15">
        <f>Test!NA132</f>
        <v>0</v>
      </c>
      <c r="NY133" s="15">
        <f>Test!NB132</f>
        <v>0</v>
      </c>
      <c r="NZ133" s="15">
        <f>Test!NC132</f>
        <v>0</v>
      </c>
      <c r="OA133" s="15">
        <f>Test!ND132</f>
        <v>0</v>
      </c>
      <c r="OB133" s="15">
        <f>Test!NE132</f>
        <v>0</v>
      </c>
      <c r="OC133" s="15">
        <f>Test!NF132</f>
        <v>0</v>
      </c>
      <c r="OD133" s="15">
        <f>Test!NG132</f>
        <v>0</v>
      </c>
      <c r="OE133" s="15">
        <f>Test!NH132</f>
        <v>0</v>
      </c>
      <c r="OF133" s="15">
        <f>Test!NI132</f>
        <v>0</v>
      </c>
      <c r="OG133" s="15">
        <f>Test!NJ132</f>
        <v>0</v>
      </c>
      <c r="OH133" s="15">
        <f>Test!NK132</f>
        <v>0</v>
      </c>
      <c r="OI133" s="15">
        <f>Test!NL132</f>
        <v>0</v>
      </c>
      <c r="OJ133" s="15">
        <f>Test!NM132</f>
        <v>0</v>
      </c>
      <c r="OK133" s="15">
        <f>Test!NN132</f>
        <v>0</v>
      </c>
      <c r="OL133" s="16"/>
      <c r="OM133" s="16"/>
      <c r="ON133" s="16"/>
      <c r="OO133" s="16"/>
      <c r="OP133" s="16"/>
      <c r="OQ133" s="16"/>
      <c r="OR133" s="16"/>
      <c r="OS133" s="16"/>
      <c r="OT133" s="16"/>
      <c r="OU133" s="16"/>
      <c r="OV133" s="16"/>
      <c r="OW133" s="55"/>
      <c r="OX133" s="35">
        <f t="shared" si="282"/>
        <v>1</v>
      </c>
      <c r="OY133" s="15">
        <f>Test!OB132</f>
        <v>0</v>
      </c>
      <c r="OZ133" s="15">
        <f>Test!OC132</f>
        <v>0</v>
      </c>
      <c r="PA133" s="15">
        <f>Test!OD132</f>
        <v>0</v>
      </c>
      <c r="PB133" s="15">
        <f>Test!OE132</f>
        <v>0</v>
      </c>
      <c r="PC133" s="15">
        <f>Test!OF132</f>
        <v>0</v>
      </c>
      <c r="PD133" s="15">
        <f>Test!OG132</f>
        <v>0</v>
      </c>
      <c r="PE133" s="15">
        <f>Test!OH132</f>
        <v>0</v>
      </c>
      <c r="PF133" s="15">
        <f>Test!OI132</f>
        <v>0</v>
      </c>
      <c r="PG133" s="15">
        <f>Test!OJ132</f>
        <v>0</v>
      </c>
      <c r="PH133" s="15">
        <f>Test!OK132</f>
        <v>0</v>
      </c>
      <c r="PI133" s="15">
        <f>Test!OL132</f>
        <v>0</v>
      </c>
      <c r="PJ133" s="15">
        <f>Test!OM132</f>
        <v>0</v>
      </c>
      <c r="PK133" s="15">
        <f>Test!ON132</f>
        <v>0</v>
      </c>
      <c r="PL133" s="15">
        <f>Test!OO132</f>
        <v>0</v>
      </c>
      <c r="PM133" s="15">
        <f>Test!OP132</f>
        <v>0</v>
      </c>
      <c r="PN133" s="15">
        <f>Test!OQ132</f>
        <v>0</v>
      </c>
      <c r="PO133" s="15">
        <f>Test!OR132</f>
        <v>0</v>
      </c>
      <c r="PP133" s="16"/>
      <c r="PQ133" s="16"/>
      <c r="PR133" s="16"/>
      <c r="PS133" s="16"/>
      <c r="PT133" s="16"/>
      <c r="PU133" s="16"/>
      <c r="PV133" s="16"/>
      <c r="PW133" s="16"/>
      <c r="PX133" s="16"/>
      <c r="PY133" s="16"/>
      <c r="PZ133" s="16"/>
    </row>
    <row r="134" spans="3:442" ht="16.5" thickBot="1">
      <c r="C134" s="115"/>
      <c r="D134" s="26">
        <f t="shared" si="457"/>
        <v>0.5</v>
      </c>
      <c r="E134" s="36">
        <f t="shared" ca="1" si="486"/>
        <v>4.7852641268941953E-2</v>
      </c>
      <c r="F134" s="17">
        <f ca="1">Reference!B133</f>
        <v>0.52392632063447098</v>
      </c>
      <c r="G134" s="17">
        <f ca="1">Reference!C133</f>
        <v>0.99428158998489302</v>
      </c>
      <c r="H134" s="17">
        <f ca="1">Reference!D133</f>
        <v>0.99410510063171298</v>
      </c>
      <c r="I134" s="17">
        <f ca="1">Reference!E133</f>
        <v>40.106806198394899</v>
      </c>
      <c r="J134" s="17">
        <f ca="1">Reference!F133</f>
        <v>42.912301442981096</v>
      </c>
      <c r="K134" s="17">
        <f ca="1">Reference!G133</f>
        <v>44.061075452104703</v>
      </c>
      <c r="L134" s="17">
        <f ca="1">Reference!H133</f>
        <v>0.66661924123764005</v>
      </c>
      <c r="M134" s="17">
        <f ca="1">Reference!I133</f>
        <v>0.99942195415496804</v>
      </c>
      <c r="N134" s="17">
        <f ca="1">Reference!J133</f>
        <v>7.52150043845176E-2</v>
      </c>
      <c r="O134" s="17">
        <f ca="1">Reference!K133</f>
        <v>0.99287497997283902</v>
      </c>
      <c r="P134" s="17">
        <f ca="1">Reference!L133</f>
        <v>93.920869999999994</v>
      </c>
      <c r="Q134" s="17">
        <f ca="1">Reference!M133</f>
        <v>38.6743400619102</v>
      </c>
      <c r="R134" s="17" t="str">
        <f ca="1">Reference!N133</f>
        <v>None</v>
      </c>
      <c r="S134" s="17">
        <f ca="1">Reference!O133</f>
        <v>1.359386</v>
      </c>
      <c r="T134" s="17">
        <f ca="1">Reference!P133</f>
        <v>1.359386</v>
      </c>
      <c r="U134" s="17">
        <f ca="1">Reference!Q133</f>
        <v>574.83691499999998</v>
      </c>
      <c r="V134" s="17">
        <f ca="1">Reference!R133</f>
        <v>574.83691499999998</v>
      </c>
      <c r="X134" s="17">
        <f t="shared" si="487"/>
        <v>3.4078034272759794E-3</v>
      </c>
      <c r="Y134" s="17">
        <f>Test!B133</f>
        <v>0.50170390171363799</v>
      </c>
      <c r="Z134" s="17">
        <f>Test!C133</f>
        <v>0.987829089164733</v>
      </c>
      <c r="AA134" s="17">
        <f>Test!D133</f>
        <v>0.987329721450805</v>
      </c>
      <c r="AB134" s="17">
        <f>Test!E133</f>
        <v>34.092471222156</v>
      </c>
      <c r="AC134" s="17">
        <f>Test!F133</f>
        <v>41.503647408166898</v>
      </c>
      <c r="AD134" s="17">
        <f>Test!G133</f>
        <v>42.639926289579599</v>
      </c>
      <c r="AE134" s="17">
        <f>Test!H133</f>
        <v>0.51309657096862704</v>
      </c>
      <c r="AF134" s="17">
        <f>Test!I133</f>
        <v>0.99891906976699796</v>
      </c>
      <c r="AG134" s="17">
        <f>Test!J133</f>
        <v>0.115327753126621</v>
      </c>
      <c r="AH134" s="17">
        <f>Test!K133</f>
        <v>0.98344969749450595</v>
      </c>
      <c r="AI134" s="17">
        <f>Test!L133</f>
        <v>91.170044000000004</v>
      </c>
      <c r="AJ134" s="17">
        <f>Test!M133</f>
        <v>34.396505762554099</v>
      </c>
      <c r="AK134" s="17" t="str">
        <f>Test!N133</f>
        <v>None</v>
      </c>
      <c r="AL134" s="17">
        <f>Test!O133</f>
        <v>0.663022</v>
      </c>
      <c r="AM134" s="17">
        <f>Test!P133</f>
        <v>0.663022</v>
      </c>
      <c r="AN134" s="17">
        <f>Test!Q133</f>
        <v>1.1122209999999999</v>
      </c>
      <c r="AO134" s="17">
        <f>Test!R133</f>
        <v>1.1122209999999999</v>
      </c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3"/>
      <c r="BB134" s="36">
        <f t="shared" si="488"/>
        <v>6.1960062315957742E-5</v>
      </c>
      <c r="BC134" s="17">
        <f>Test!AF133</f>
        <v>0.49996901996884202</v>
      </c>
      <c r="BD134" s="17">
        <f>Test!AG133</f>
        <v>0.98949980735778797</v>
      </c>
      <c r="BE134" s="17">
        <f>Test!AH133</f>
        <v>0.98920375108718805</v>
      </c>
      <c r="BF134" s="17">
        <f>Test!AI133</f>
        <v>36.995713729660302</v>
      </c>
      <c r="BG134" s="17">
        <f>Test!AJ133</f>
        <v>43.718450202324497</v>
      </c>
      <c r="BH134" s="17">
        <f>Test!AK133</f>
        <v>44.339734705622703</v>
      </c>
      <c r="BI134" s="17">
        <f>Test!AL133</f>
        <v>0.57119858264923096</v>
      </c>
      <c r="BJ134" s="17">
        <f>Test!AM133</f>
        <v>0.99913001060485795</v>
      </c>
      <c r="BK134" s="17">
        <f>Test!AN133</f>
        <v>0.103039056062698</v>
      </c>
      <c r="BL134" s="17">
        <f>Test!AO133</f>
        <v>0.98496776819229104</v>
      </c>
      <c r="BM134" s="17">
        <f>Test!AP133</f>
        <v>91.805656999999997</v>
      </c>
      <c r="BN134" s="17">
        <f>Test!AQ133</f>
        <v>34.822441928350798</v>
      </c>
      <c r="BO134" s="17" t="str">
        <f>Test!AR133</f>
        <v>None</v>
      </c>
      <c r="BP134" s="17">
        <f>Test!AS133</f>
        <v>0.23321600000000001</v>
      </c>
      <c r="BQ134" s="17">
        <f>Test!AT133</f>
        <v>0.23321600000000001</v>
      </c>
      <c r="BR134" s="17">
        <f>Test!AU133</f>
        <v>2.1735000000000002</v>
      </c>
      <c r="BS134" s="17">
        <f>Test!AV133</f>
        <v>2.1735000000000002</v>
      </c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3"/>
      <c r="CF134" s="36">
        <f t="shared" si="489"/>
        <v>4.7852641268941953E-2</v>
      </c>
      <c r="CG134" s="17">
        <f>Test!BJ133</f>
        <v>0.52392632063447098</v>
      </c>
      <c r="CH134" s="17">
        <f>Test!BK133</f>
        <v>0.99428158998489302</v>
      </c>
      <c r="CI134" s="17">
        <f>Test!BL133</f>
        <v>0.99410510063171298</v>
      </c>
      <c r="CJ134" s="17">
        <f>Test!BM133</f>
        <v>40.106806198394899</v>
      </c>
      <c r="CK134" s="17">
        <f>Test!BN133</f>
        <v>42.912301442981096</v>
      </c>
      <c r="CL134" s="17">
        <f>Test!BO133</f>
        <v>44.061075452104703</v>
      </c>
      <c r="CM134" s="17">
        <f>Test!BP133</f>
        <v>0.66661924123764005</v>
      </c>
      <c r="CN134" s="17">
        <f>Test!BQ133</f>
        <v>0.99942195415496804</v>
      </c>
      <c r="CO134" s="17">
        <f>Test!BR133</f>
        <v>7.52150043845176E-2</v>
      </c>
      <c r="CP134" s="17">
        <f>Test!BS133</f>
        <v>0.99287497997283902</v>
      </c>
      <c r="CQ134" s="17">
        <f>Test!BT133</f>
        <v>93.920869999999994</v>
      </c>
      <c r="CR134" s="17">
        <f>Test!BU133</f>
        <v>38.6743400619102</v>
      </c>
      <c r="CS134" s="17" t="str">
        <f>Test!BV133</f>
        <v>None</v>
      </c>
      <c r="CT134" s="17">
        <f>Test!BW133</f>
        <v>1.359386</v>
      </c>
      <c r="CU134" s="17">
        <f>Test!BX133</f>
        <v>1.359386</v>
      </c>
      <c r="CV134" s="17">
        <f>Test!BY133</f>
        <v>574.83691499999998</v>
      </c>
      <c r="CW134" s="17">
        <f>Test!BZ133</f>
        <v>574.83691499999998</v>
      </c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3"/>
      <c r="DJ134" s="36">
        <f t="shared" si="490"/>
        <v>1.5194377566916106E-2</v>
      </c>
      <c r="DK134" s="17">
        <f>Test!CN133</f>
        <v>0.50759718878345805</v>
      </c>
      <c r="DL134" s="17">
        <f>Test!CO133</f>
        <v>0.99468690156936601</v>
      </c>
      <c r="DM134" s="17">
        <f>Test!CP133</f>
        <v>0.99453282356262196</v>
      </c>
      <c r="DN134" s="17">
        <f>Test!CQ133</f>
        <v>40.6315167810343</v>
      </c>
      <c r="DO134" s="17">
        <f>Test!CR133</f>
        <v>46.868743881317101</v>
      </c>
      <c r="DP134" s="17">
        <f>Test!CS133</f>
        <v>48.276531407409401</v>
      </c>
      <c r="DQ134" s="17">
        <f>Test!CT133</f>
        <v>0.68267983198165805</v>
      </c>
      <c r="DR134" s="17">
        <f>Test!CU133</f>
        <v>0.99961811304092396</v>
      </c>
      <c r="DS134" s="17">
        <f>Test!CV133</f>
        <v>7.1719303727149894E-2</v>
      </c>
      <c r="DT134" s="17">
        <f>Test!CW133</f>
        <v>0.99357587099075295</v>
      </c>
      <c r="DU134" s="17">
        <f>Test!CX133</f>
        <v>94.501478000000006</v>
      </c>
      <c r="DV134" s="17">
        <f>Test!CY133</f>
        <v>39.173255690339602</v>
      </c>
      <c r="DW134" s="17" t="str">
        <f>Test!CZ133</f>
        <v>None</v>
      </c>
      <c r="DX134" s="17">
        <f>Test!DA133</f>
        <v>1.8456189999999999</v>
      </c>
      <c r="DY134" s="17">
        <f>Test!DB133</f>
        <v>1.8456189999999999</v>
      </c>
      <c r="DZ134" s="17">
        <f>Test!DC133</f>
        <v>2202.817059</v>
      </c>
      <c r="EA134" s="17">
        <f>Test!DD133</f>
        <v>2202.817059</v>
      </c>
      <c r="EB134" s="18"/>
      <c r="EC134" s="18"/>
      <c r="ED134" s="18"/>
      <c r="EE134" s="18"/>
      <c r="EF134" s="18"/>
      <c r="EG134" s="18"/>
      <c r="EH134" s="18"/>
      <c r="EI134" s="18"/>
      <c r="EJ134" s="18"/>
      <c r="EK134" s="18"/>
      <c r="EL134" s="18"/>
      <c r="EM134" s="3"/>
      <c r="EN134" s="36">
        <f t="shared" si="491"/>
        <v>1</v>
      </c>
      <c r="EO134" s="17">
        <f>Test!DR133</f>
        <v>0</v>
      </c>
      <c r="EP134" s="17">
        <f>Test!DS133</f>
        <v>0</v>
      </c>
      <c r="EQ134" s="17">
        <f>Test!DT133</f>
        <v>0</v>
      </c>
      <c r="ER134" s="17">
        <f>Test!DU133</f>
        <v>0</v>
      </c>
      <c r="ES134" s="17">
        <f>Test!DV133</f>
        <v>0</v>
      </c>
      <c r="ET134" s="17">
        <f>Test!DW133</f>
        <v>0</v>
      </c>
      <c r="EU134" s="17">
        <f>Test!DX133</f>
        <v>0</v>
      </c>
      <c r="EV134" s="17">
        <f>Test!DY133</f>
        <v>0</v>
      </c>
      <c r="EW134" s="17">
        <f>Test!DZ133</f>
        <v>0</v>
      </c>
      <c r="EX134" s="17">
        <f>Test!EA133</f>
        <v>0</v>
      </c>
      <c r="EY134" s="17">
        <f>Test!EB133</f>
        <v>0</v>
      </c>
      <c r="EZ134" s="17">
        <f>Test!EC133</f>
        <v>0</v>
      </c>
      <c r="FA134" s="17">
        <f>Test!ED133</f>
        <v>0</v>
      </c>
      <c r="FB134" s="17">
        <f>Test!EE133</f>
        <v>0</v>
      </c>
      <c r="FC134" s="17">
        <f>Test!EF133</f>
        <v>0</v>
      </c>
      <c r="FD134" s="17">
        <f>Test!EG133</f>
        <v>0</v>
      </c>
      <c r="FE134" s="17">
        <f>Test!EH133</f>
        <v>0</v>
      </c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55"/>
      <c r="FR134" s="36">
        <f t="shared" si="492"/>
        <v>1</v>
      </c>
      <c r="FS134" s="17">
        <f>Test!EV133</f>
        <v>0</v>
      </c>
      <c r="FT134" s="17">
        <f>Test!EW133</f>
        <v>0</v>
      </c>
      <c r="FU134" s="17">
        <f>Test!EX133</f>
        <v>0</v>
      </c>
      <c r="FV134" s="17">
        <f>Test!EY133</f>
        <v>0</v>
      </c>
      <c r="FW134" s="17">
        <f>Test!EZ133</f>
        <v>0</v>
      </c>
      <c r="FX134" s="17">
        <f>Test!FA133</f>
        <v>0</v>
      </c>
      <c r="FY134" s="17">
        <f>Test!FB133</f>
        <v>0</v>
      </c>
      <c r="FZ134" s="17">
        <f>Test!FC133</f>
        <v>0</v>
      </c>
      <c r="GA134" s="17">
        <f>Test!FD133</f>
        <v>0</v>
      </c>
      <c r="GB134" s="17">
        <f>Test!FE133</f>
        <v>0</v>
      </c>
      <c r="GC134" s="17">
        <f>Test!FF133</f>
        <v>0</v>
      </c>
      <c r="GD134" s="17">
        <f>Test!FG133</f>
        <v>0</v>
      </c>
      <c r="GE134" s="17">
        <f>Test!FH133</f>
        <v>0</v>
      </c>
      <c r="GF134" s="17">
        <f>Test!FI133</f>
        <v>0</v>
      </c>
      <c r="GG134" s="17">
        <f>Test!FJ133</f>
        <v>0</v>
      </c>
      <c r="GH134" s="17">
        <f>Test!FK133</f>
        <v>0</v>
      </c>
      <c r="GI134" s="17">
        <f>Test!FL133</f>
        <v>0</v>
      </c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U134" s="55"/>
      <c r="GV134" s="36">
        <f t="shared" si="493"/>
        <v>1</v>
      </c>
      <c r="GW134" s="17">
        <f>Test!FZ133</f>
        <v>0</v>
      </c>
      <c r="GX134" s="17">
        <f>Test!GA133</f>
        <v>0</v>
      </c>
      <c r="GY134" s="17">
        <f>Test!GB133</f>
        <v>0</v>
      </c>
      <c r="GZ134" s="17">
        <f>Test!GC133</f>
        <v>0</v>
      </c>
      <c r="HA134" s="17">
        <f>Test!GD133</f>
        <v>0</v>
      </c>
      <c r="HB134" s="17">
        <f>Test!GE133</f>
        <v>0</v>
      </c>
      <c r="HC134" s="17">
        <f>Test!GF133</f>
        <v>0</v>
      </c>
      <c r="HD134" s="17">
        <f>Test!GG133</f>
        <v>0</v>
      </c>
      <c r="HE134" s="17">
        <f>Test!GH133</f>
        <v>0</v>
      </c>
      <c r="HF134" s="17">
        <f>Test!GI133</f>
        <v>0</v>
      </c>
      <c r="HG134" s="17">
        <f>Test!GJ133</f>
        <v>0</v>
      </c>
      <c r="HH134" s="17">
        <f>Test!GK133</f>
        <v>0</v>
      </c>
      <c r="HI134" s="17">
        <f>Test!GL133</f>
        <v>0</v>
      </c>
      <c r="HJ134" s="17">
        <f>Test!GM133</f>
        <v>0</v>
      </c>
      <c r="HK134" s="17">
        <f>Test!GN133</f>
        <v>0</v>
      </c>
      <c r="HL134" s="17">
        <f>Test!GO133</f>
        <v>0</v>
      </c>
      <c r="HM134" s="17">
        <f>Test!GP133</f>
        <v>0</v>
      </c>
      <c r="HN134" s="18"/>
      <c r="HO134" s="18"/>
      <c r="HP134" s="18"/>
      <c r="HQ134" s="18"/>
      <c r="HR134" s="18"/>
      <c r="HS134" s="18"/>
      <c r="HT134" s="18"/>
      <c r="HU134" s="18"/>
      <c r="HV134" s="18"/>
      <c r="HW134" s="18"/>
      <c r="HX134" s="18"/>
      <c r="HY134" s="3"/>
      <c r="HZ134" s="36">
        <f t="shared" si="494"/>
        <v>1</v>
      </c>
      <c r="IA134" s="17">
        <f>Test!HD133</f>
        <v>0</v>
      </c>
      <c r="IB134" s="17">
        <f>Test!HE133</f>
        <v>0</v>
      </c>
      <c r="IC134" s="17">
        <f>Test!HF133</f>
        <v>0</v>
      </c>
      <c r="ID134" s="17">
        <f>Test!HG133</f>
        <v>0</v>
      </c>
      <c r="IE134" s="17">
        <f>Test!HH133</f>
        <v>0</v>
      </c>
      <c r="IF134" s="17">
        <f>Test!HI133</f>
        <v>0</v>
      </c>
      <c r="IG134" s="17">
        <f>Test!HJ133</f>
        <v>0</v>
      </c>
      <c r="IH134" s="17">
        <f>Test!HK133</f>
        <v>0</v>
      </c>
      <c r="II134" s="17">
        <f>Test!HL133</f>
        <v>0</v>
      </c>
      <c r="IJ134" s="17">
        <f>Test!HM133</f>
        <v>0</v>
      </c>
      <c r="IK134" s="17">
        <f>Test!HN133</f>
        <v>0</v>
      </c>
      <c r="IL134" s="17">
        <f>Test!HO133</f>
        <v>0</v>
      </c>
      <c r="IM134" s="17">
        <f>Test!HP133</f>
        <v>0</v>
      </c>
      <c r="IN134" s="17">
        <f>Test!HQ133</f>
        <v>0</v>
      </c>
      <c r="IO134" s="17">
        <f>Test!HR133</f>
        <v>0</v>
      </c>
      <c r="IP134" s="17">
        <f>Test!HS133</f>
        <v>0</v>
      </c>
      <c r="IQ134" s="17">
        <f>Test!HT133</f>
        <v>0</v>
      </c>
      <c r="IR134" s="18"/>
      <c r="IS134" s="18"/>
      <c r="IT134" s="18"/>
      <c r="IU134" s="18"/>
      <c r="IV134" s="18"/>
      <c r="IW134" s="18"/>
      <c r="IX134" s="18"/>
      <c r="IY134" s="18"/>
      <c r="IZ134" s="18"/>
      <c r="JA134" s="18"/>
      <c r="JB134" s="18"/>
      <c r="JC134" s="3"/>
      <c r="JD134" s="36">
        <f t="shared" si="495"/>
        <v>1</v>
      </c>
      <c r="JE134" s="17">
        <f>Test!IH133</f>
        <v>0</v>
      </c>
      <c r="JF134" s="17">
        <f>Test!II133</f>
        <v>0</v>
      </c>
      <c r="JG134" s="17">
        <f>Test!IJ133</f>
        <v>0</v>
      </c>
      <c r="JH134" s="17">
        <f>Test!IK133</f>
        <v>0</v>
      </c>
      <c r="JI134" s="17">
        <f>Test!IL133</f>
        <v>0</v>
      </c>
      <c r="JJ134" s="17">
        <f>Test!IM133</f>
        <v>0</v>
      </c>
      <c r="JK134" s="17">
        <f>Test!IN133</f>
        <v>0</v>
      </c>
      <c r="JL134" s="17">
        <f>Test!IO133</f>
        <v>0</v>
      </c>
      <c r="JM134" s="17">
        <f>Test!IP133</f>
        <v>0</v>
      </c>
      <c r="JN134" s="17">
        <f>Test!IQ133</f>
        <v>0</v>
      </c>
      <c r="JO134" s="17">
        <f>Test!IR133</f>
        <v>0</v>
      </c>
      <c r="JP134" s="17">
        <f>Test!IS133</f>
        <v>0</v>
      </c>
      <c r="JQ134" s="17">
        <f>Test!IT133</f>
        <v>0</v>
      </c>
      <c r="JR134" s="17">
        <f>Test!IU133</f>
        <v>0</v>
      </c>
      <c r="JS134" s="17">
        <f>Test!IV133</f>
        <v>0</v>
      </c>
      <c r="JT134" s="17">
        <f>Test!IW133</f>
        <v>0</v>
      </c>
      <c r="JU134" s="17">
        <f>Test!IX133</f>
        <v>0</v>
      </c>
      <c r="JV134" s="18"/>
      <c r="JW134" s="18"/>
      <c r="JX134" s="18"/>
      <c r="JY134" s="18"/>
      <c r="JZ134" s="18"/>
      <c r="KA134" s="18"/>
      <c r="KB134" s="18"/>
      <c r="KC134" s="18"/>
      <c r="KD134" s="18"/>
      <c r="KE134" s="18"/>
      <c r="KF134" s="18"/>
      <c r="KG134" s="3"/>
      <c r="KH134" s="36">
        <f t="shared" si="496"/>
        <v>1</v>
      </c>
      <c r="KI134" s="17">
        <f>Test!JL133</f>
        <v>0</v>
      </c>
      <c r="KJ134" s="17">
        <f>Test!JM133</f>
        <v>0</v>
      </c>
      <c r="KK134" s="17">
        <f>Test!JN133</f>
        <v>0</v>
      </c>
      <c r="KL134" s="17">
        <f>Test!JO133</f>
        <v>0</v>
      </c>
      <c r="KM134" s="17">
        <f>Test!JP133</f>
        <v>0</v>
      </c>
      <c r="KN134" s="17">
        <f>Test!JQ133</f>
        <v>0</v>
      </c>
      <c r="KO134" s="17">
        <f>Test!JR133</f>
        <v>0</v>
      </c>
      <c r="KP134" s="17">
        <f>Test!JS133</f>
        <v>0</v>
      </c>
      <c r="KQ134" s="17">
        <f>Test!JT133</f>
        <v>0</v>
      </c>
      <c r="KR134" s="17">
        <f>Test!JU133</f>
        <v>0</v>
      </c>
      <c r="KS134" s="17">
        <f>Test!JV133</f>
        <v>0</v>
      </c>
      <c r="KT134" s="17">
        <f>Test!JW133</f>
        <v>0</v>
      </c>
      <c r="KU134" s="17">
        <f>Test!JX133</f>
        <v>0</v>
      </c>
      <c r="KV134" s="17">
        <f>Test!JY133</f>
        <v>0</v>
      </c>
      <c r="KW134" s="17">
        <f>Test!JZ133</f>
        <v>0</v>
      </c>
      <c r="KX134" s="17">
        <f>Test!KA133</f>
        <v>0</v>
      </c>
      <c r="KY134" s="17">
        <f>Test!KB133</f>
        <v>0</v>
      </c>
      <c r="KZ134" s="18"/>
      <c r="LA134" s="18"/>
      <c r="LB134" s="18"/>
      <c r="LC134" s="18"/>
      <c r="LD134" s="18"/>
      <c r="LE134" s="18"/>
      <c r="LF134" s="18"/>
      <c r="LG134" s="18"/>
      <c r="LH134" s="18"/>
      <c r="LI134" s="18"/>
      <c r="LJ134" s="18"/>
      <c r="LK134" s="3"/>
      <c r="LL134" s="36">
        <f t="shared" si="497"/>
        <v>1</v>
      </c>
      <c r="LM134" s="17">
        <f>Test!KP133</f>
        <v>0</v>
      </c>
      <c r="LN134" s="17">
        <f>Test!KQ133</f>
        <v>0</v>
      </c>
      <c r="LO134" s="17">
        <f>Test!KR133</f>
        <v>0</v>
      </c>
      <c r="LP134" s="17">
        <f>Test!KS133</f>
        <v>0</v>
      </c>
      <c r="LQ134" s="17">
        <f>Test!KT133</f>
        <v>0</v>
      </c>
      <c r="LR134" s="17">
        <f>Test!KU133</f>
        <v>0</v>
      </c>
      <c r="LS134" s="17">
        <f>Test!KV133</f>
        <v>0</v>
      </c>
      <c r="LT134" s="17">
        <f>Test!KW133</f>
        <v>0</v>
      </c>
      <c r="LU134" s="17">
        <f>Test!KX133</f>
        <v>0</v>
      </c>
      <c r="LV134" s="17">
        <f>Test!KY133</f>
        <v>0</v>
      </c>
      <c r="LW134" s="17">
        <f>Test!KZ133</f>
        <v>0</v>
      </c>
      <c r="LX134" s="17">
        <f>Test!LA133</f>
        <v>0</v>
      </c>
      <c r="LY134" s="17">
        <f>Test!LB133</f>
        <v>0</v>
      </c>
      <c r="LZ134" s="17">
        <f>Test!LC133</f>
        <v>0</v>
      </c>
      <c r="MA134" s="17">
        <f>Test!LD133</f>
        <v>0</v>
      </c>
      <c r="MB134" s="17">
        <f>Test!LE133</f>
        <v>0</v>
      </c>
      <c r="MC134" s="17">
        <f>Test!LF133</f>
        <v>0</v>
      </c>
      <c r="MD134" s="18"/>
      <c r="ME134" s="18"/>
      <c r="MF134" s="18"/>
      <c r="MG134" s="18"/>
      <c r="MH134" s="18"/>
      <c r="MI134" s="18"/>
      <c r="MJ134" s="18"/>
      <c r="MK134" s="18"/>
      <c r="ML134" s="18"/>
      <c r="MM134" s="18"/>
      <c r="MN134" s="18"/>
      <c r="MO134" s="55"/>
      <c r="MP134" s="36">
        <f t="shared" si="498"/>
        <v>1</v>
      </c>
      <c r="MQ134" s="17">
        <f>Test!LT133</f>
        <v>0</v>
      </c>
      <c r="MR134" s="17">
        <f>Test!LU133</f>
        <v>0</v>
      </c>
      <c r="MS134" s="17">
        <f>Test!LV133</f>
        <v>0</v>
      </c>
      <c r="MT134" s="17">
        <f>Test!LW133</f>
        <v>0</v>
      </c>
      <c r="MU134" s="17">
        <f>Test!LX133</f>
        <v>0</v>
      </c>
      <c r="MV134" s="17">
        <f>Test!LY133</f>
        <v>0</v>
      </c>
      <c r="MW134" s="17">
        <f>Test!LZ133</f>
        <v>0</v>
      </c>
      <c r="MX134" s="17">
        <f>Test!MA133</f>
        <v>0</v>
      </c>
      <c r="MY134" s="17">
        <f>Test!MB133</f>
        <v>0</v>
      </c>
      <c r="MZ134" s="17">
        <f>Test!MC133</f>
        <v>0</v>
      </c>
      <c r="NA134" s="17">
        <f>Test!MD133</f>
        <v>0</v>
      </c>
      <c r="NB134" s="17">
        <f>Test!ME133</f>
        <v>0</v>
      </c>
      <c r="NC134" s="17">
        <f>Test!MF133</f>
        <v>0</v>
      </c>
      <c r="ND134" s="17">
        <f>Test!MG133</f>
        <v>0</v>
      </c>
      <c r="NE134" s="17">
        <f>Test!MH133</f>
        <v>0</v>
      </c>
      <c r="NF134" s="17">
        <f>Test!MI133</f>
        <v>0</v>
      </c>
      <c r="NG134" s="17">
        <f>Test!MJ133</f>
        <v>0</v>
      </c>
      <c r="NH134" s="18"/>
      <c r="NI134" s="18"/>
      <c r="NJ134" s="18"/>
      <c r="NK134" s="18"/>
      <c r="NL134" s="18"/>
      <c r="NM134" s="18"/>
      <c r="NN134" s="18"/>
      <c r="NO134" s="18"/>
      <c r="NP134" s="18"/>
      <c r="NQ134" s="18"/>
      <c r="NR134" s="18"/>
      <c r="NS134" s="55"/>
      <c r="NT134" s="36">
        <f t="shared" si="281"/>
        <v>1</v>
      </c>
      <c r="NU134" s="17">
        <f>Test!MX133</f>
        <v>0</v>
      </c>
      <c r="NV134" s="17">
        <f>Test!MY133</f>
        <v>0</v>
      </c>
      <c r="NW134" s="17">
        <f>Test!MZ133</f>
        <v>0</v>
      </c>
      <c r="NX134" s="17">
        <f>Test!NA133</f>
        <v>0</v>
      </c>
      <c r="NY134" s="17">
        <f>Test!NB133</f>
        <v>0</v>
      </c>
      <c r="NZ134" s="17">
        <f>Test!NC133</f>
        <v>0</v>
      </c>
      <c r="OA134" s="17">
        <f>Test!ND133</f>
        <v>0</v>
      </c>
      <c r="OB134" s="17">
        <f>Test!NE133</f>
        <v>0</v>
      </c>
      <c r="OC134" s="17">
        <f>Test!NF133</f>
        <v>0</v>
      </c>
      <c r="OD134" s="17">
        <f>Test!NG133</f>
        <v>0</v>
      </c>
      <c r="OE134" s="17">
        <f>Test!NH133</f>
        <v>0</v>
      </c>
      <c r="OF134" s="17">
        <f>Test!NI133</f>
        <v>0</v>
      </c>
      <c r="OG134" s="17">
        <f>Test!NJ133</f>
        <v>0</v>
      </c>
      <c r="OH134" s="17">
        <f>Test!NK133</f>
        <v>0</v>
      </c>
      <c r="OI134" s="17">
        <f>Test!NL133</f>
        <v>0</v>
      </c>
      <c r="OJ134" s="17">
        <f>Test!NM133</f>
        <v>0</v>
      </c>
      <c r="OK134" s="17">
        <f>Test!NN133</f>
        <v>0</v>
      </c>
      <c r="OL134" s="18"/>
      <c r="OM134" s="18"/>
      <c r="ON134" s="18"/>
      <c r="OO134" s="18"/>
      <c r="OP134" s="18"/>
      <c r="OQ134" s="18"/>
      <c r="OR134" s="18"/>
      <c r="OS134" s="18"/>
      <c r="OT134" s="18"/>
      <c r="OU134" s="18"/>
      <c r="OV134" s="18"/>
      <c r="OW134" s="55"/>
      <c r="OX134" s="36">
        <f t="shared" si="282"/>
        <v>1</v>
      </c>
      <c r="OY134" s="17">
        <f>Test!OB133</f>
        <v>0</v>
      </c>
      <c r="OZ134" s="17">
        <f>Test!OC133</f>
        <v>0</v>
      </c>
      <c r="PA134" s="17">
        <f>Test!OD133</f>
        <v>0</v>
      </c>
      <c r="PB134" s="17">
        <f>Test!OE133</f>
        <v>0</v>
      </c>
      <c r="PC134" s="17">
        <f>Test!OF133</f>
        <v>0</v>
      </c>
      <c r="PD134" s="17">
        <f>Test!OG133</f>
        <v>0</v>
      </c>
      <c r="PE134" s="17">
        <f>Test!OH133</f>
        <v>0</v>
      </c>
      <c r="PF134" s="17">
        <f>Test!OI133</f>
        <v>0</v>
      </c>
      <c r="PG134" s="17">
        <f>Test!OJ133</f>
        <v>0</v>
      </c>
      <c r="PH134" s="17">
        <f>Test!OK133</f>
        <v>0</v>
      </c>
      <c r="PI134" s="17">
        <f>Test!OL133</f>
        <v>0</v>
      </c>
      <c r="PJ134" s="17">
        <f>Test!OM133</f>
        <v>0</v>
      </c>
      <c r="PK134" s="17">
        <f>Test!ON133</f>
        <v>0</v>
      </c>
      <c r="PL134" s="17">
        <f>Test!OO133</f>
        <v>0</v>
      </c>
      <c r="PM134" s="17">
        <f>Test!OP133</f>
        <v>0</v>
      </c>
      <c r="PN134" s="17">
        <f>Test!OQ133</f>
        <v>0</v>
      </c>
      <c r="PO134" s="17">
        <f>Test!OR133</f>
        <v>0</v>
      </c>
      <c r="PP134" s="18"/>
      <c r="PQ134" s="18"/>
      <c r="PR134" s="18"/>
      <c r="PS134" s="18"/>
      <c r="PT134" s="18"/>
      <c r="PU134" s="18"/>
      <c r="PV134" s="18"/>
      <c r="PW134" s="18"/>
      <c r="PX134" s="18"/>
      <c r="PY134" s="18"/>
      <c r="PZ134" s="18"/>
    </row>
    <row r="135" spans="3:442">
      <c r="C135" s="115"/>
      <c r="D135" s="26">
        <f t="shared" si="457"/>
        <v>0.75</v>
      </c>
      <c r="E135" s="37">
        <f t="shared" ca="1" si="486"/>
        <v>8.4891186328652779E-3</v>
      </c>
      <c r="F135" s="11">
        <f ca="1">Reference!B134</f>
        <v>0.75636683897464896</v>
      </c>
      <c r="G135" s="11">
        <f ca="1">Reference!C134</f>
        <v>0.99617576599121005</v>
      </c>
      <c r="H135" s="11">
        <f ca="1">Reference!D134</f>
        <v>0.99609082937240601</v>
      </c>
      <c r="I135" s="11">
        <f ca="1">Reference!E134</f>
        <v>42.707747452362597</v>
      </c>
      <c r="J135" s="11">
        <f ca="1">Reference!F134</f>
        <v>44.929376435050997</v>
      </c>
      <c r="K135" s="11">
        <f ca="1">Reference!G134</f>
        <v>46.039890585503898</v>
      </c>
      <c r="L135" s="11">
        <f ca="1">Reference!H134</f>
        <v>0.743166863918304</v>
      </c>
      <c r="M135" s="11">
        <f ca="1">Reference!I134</f>
        <v>0.99974304437637296</v>
      </c>
      <c r="N135" s="11">
        <f ca="1">Reference!J134</f>
        <v>5.8923508971929502E-2</v>
      </c>
      <c r="O135" s="11">
        <f ca="1">Reference!K134</f>
        <v>0.99614518880844105</v>
      </c>
      <c r="P135" s="11">
        <f ca="1">Reference!L134</f>
        <v>95.717747000000003</v>
      </c>
      <c r="Q135" s="11">
        <f ca="1">Reference!M134</f>
        <v>41.694087649353698</v>
      </c>
      <c r="R135" s="11" t="str">
        <f ca="1">Reference!N134</f>
        <v>None</v>
      </c>
      <c r="S135" s="11">
        <f ca="1">Reference!O134</f>
        <v>1.571936</v>
      </c>
      <c r="T135" s="11">
        <f ca="1">Reference!P134</f>
        <v>1.571936</v>
      </c>
      <c r="U135" s="11">
        <f ca="1">Reference!Q134</f>
        <v>609.14689599999997</v>
      </c>
      <c r="V135" s="11">
        <f ca="1">Reference!R134</f>
        <v>609.14689599999997</v>
      </c>
      <c r="X135" s="11">
        <f t="shared" si="487"/>
        <v>6.3942784308159695E-3</v>
      </c>
      <c r="Y135" s="11">
        <f>Test!B134</f>
        <v>0.75479570882311198</v>
      </c>
      <c r="Z135" s="11">
        <f>Test!C134</f>
        <v>0.99365919828414895</v>
      </c>
      <c r="AA135" s="11">
        <f>Test!D134</f>
        <v>0.99351376295089699</v>
      </c>
      <c r="AB135" s="11">
        <f>Test!E134</f>
        <v>36.687693884007103</v>
      </c>
      <c r="AC135" s="11">
        <f>Test!F134</f>
        <v>43.097062219214301</v>
      </c>
      <c r="AD135" s="11">
        <f>Test!G134</f>
        <v>44.452005919677298</v>
      </c>
      <c r="AE135" s="11">
        <f>Test!H134</f>
        <v>0.594241023063659</v>
      </c>
      <c r="AF135" s="11">
        <f>Test!I134</f>
        <v>0.99968695640563898</v>
      </c>
      <c r="AG135" s="11">
        <f>Test!J134</f>
        <v>8.4552578628063202E-2</v>
      </c>
      <c r="AH135" s="11">
        <f>Test!K134</f>
        <v>0.99266302585601796</v>
      </c>
      <c r="AI135" s="11">
        <f>Test!L134</f>
        <v>94.330185999999998</v>
      </c>
      <c r="AJ135" s="11">
        <f>Test!M134</f>
        <v>38.423587878521701</v>
      </c>
      <c r="AK135" s="11" t="str">
        <f>Test!N134</f>
        <v>None</v>
      </c>
      <c r="AL135" s="11">
        <f>Test!O134</f>
        <v>1.0363230000000001</v>
      </c>
      <c r="AM135" s="11">
        <f>Test!P134</f>
        <v>1.0363230000000001</v>
      </c>
      <c r="AN135" s="11">
        <f>Test!Q134</f>
        <v>1.170407</v>
      </c>
      <c r="AO135" s="11">
        <f>Test!R134</f>
        <v>1.170407</v>
      </c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3"/>
      <c r="BB135" s="37">
        <f t="shared" si="488"/>
        <v>4.6027474862597728E-5</v>
      </c>
      <c r="BC135" s="11">
        <f>Test!AF134</f>
        <v>0.74996547939385305</v>
      </c>
      <c r="BD135" s="11">
        <f>Test!AG134</f>
        <v>0.99362701177597001</v>
      </c>
      <c r="BE135" s="11">
        <f>Test!AH134</f>
        <v>0.99342828989028897</v>
      </c>
      <c r="BF135" s="11">
        <f>Test!AI134</f>
        <v>39.899694753425003</v>
      </c>
      <c r="BG135" s="11">
        <f>Test!AJ134</f>
        <v>45.766870998547503</v>
      </c>
      <c r="BH135" s="11">
        <f>Test!AK134</f>
        <v>46.079279055112202</v>
      </c>
      <c r="BI135" s="11">
        <f>Test!AL134</f>
        <v>0.65889853239059404</v>
      </c>
      <c r="BJ135" s="11">
        <f>Test!AM134</f>
        <v>0.99951010942459095</v>
      </c>
      <c r="BK135" s="11">
        <f>Test!AN134</f>
        <v>7.8456394374370506E-2</v>
      </c>
      <c r="BL135" s="11">
        <f>Test!AO134</f>
        <v>0.99202543497085505</v>
      </c>
      <c r="BM135" s="11">
        <f>Test!AP134</f>
        <v>94.243975000000006</v>
      </c>
      <c r="BN135" s="11">
        <f>Test!AQ134</f>
        <v>38.041318140375502</v>
      </c>
      <c r="BO135" s="11" t="str">
        <f>Test!AR134</f>
        <v>None</v>
      </c>
      <c r="BP135" s="11">
        <f>Test!AS134</f>
        <v>0.29125299999999998</v>
      </c>
      <c r="BQ135" s="11">
        <f>Test!AT134</f>
        <v>0.29125299999999998</v>
      </c>
      <c r="BR135" s="11">
        <f>Test!AU134</f>
        <v>2.2448130000000002</v>
      </c>
      <c r="BS135" s="11">
        <f>Test!AV134</f>
        <v>2.2448130000000002</v>
      </c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3"/>
      <c r="CF135" s="37">
        <f t="shared" si="489"/>
        <v>8.4891186328652779E-3</v>
      </c>
      <c r="CG135" s="11">
        <f>Test!BJ134</f>
        <v>0.75636683897464896</v>
      </c>
      <c r="CH135" s="11">
        <f>Test!BK134</f>
        <v>0.99617576599121005</v>
      </c>
      <c r="CI135" s="11">
        <f>Test!BL134</f>
        <v>0.99609082937240601</v>
      </c>
      <c r="CJ135" s="11">
        <f>Test!BM134</f>
        <v>42.707747452362597</v>
      </c>
      <c r="CK135" s="11">
        <f>Test!BN134</f>
        <v>44.929376435050997</v>
      </c>
      <c r="CL135" s="11">
        <f>Test!BO134</f>
        <v>46.039890585503898</v>
      </c>
      <c r="CM135" s="11">
        <f>Test!BP134</f>
        <v>0.743166863918304</v>
      </c>
      <c r="CN135" s="11">
        <f>Test!BQ134</f>
        <v>0.99974304437637296</v>
      </c>
      <c r="CO135" s="11">
        <f>Test!BR134</f>
        <v>5.8923508971929502E-2</v>
      </c>
      <c r="CP135" s="11">
        <f>Test!BS134</f>
        <v>0.99614518880844105</v>
      </c>
      <c r="CQ135" s="11">
        <f>Test!BT134</f>
        <v>95.717747000000003</v>
      </c>
      <c r="CR135" s="11">
        <f>Test!BU134</f>
        <v>41.694087649353698</v>
      </c>
      <c r="CS135" s="11" t="str">
        <f>Test!BV134</f>
        <v>None</v>
      </c>
      <c r="CT135" s="11">
        <f>Test!BW134</f>
        <v>1.571936</v>
      </c>
      <c r="CU135" s="11">
        <f>Test!BX134</f>
        <v>1.571936</v>
      </c>
      <c r="CV135" s="11">
        <f>Test!BY134</f>
        <v>609.14689599999997</v>
      </c>
      <c r="CW135" s="11">
        <f>Test!BZ134</f>
        <v>609.14689599999997</v>
      </c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3"/>
      <c r="DJ135" s="37">
        <f t="shared" si="490"/>
        <v>3.3163385733869788E-4</v>
      </c>
      <c r="DK135" s="11">
        <f>Test!CN134</f>
        <v>0.74975127460699598</v>
      </c>
      <c r="DL135" s="11">
        <f>Test!CO134</f>
        <v>0.99636393785476596</v>
      </c>
      <c r="DM135" s="11">
        <f>Test!CP134</f>
        <v>0.99628752470016402</v>
      </c>
      <c r="DN135" s="11">
        <f>Test!CQ134</f>
        <v>43.1211895320575</v>
      </c>
      <c r="DO135" s="11">
        <f>Test!CR134</f>
        <v>48.554775263647301</v>
      </c>
      <c r="DP135" s="11">
        <f>Test!CS134</f>
        <v>49.732967738270602</v>
      </c>
      <c r="DQ135" s="11">
        <f>Test!CT134</f>
        <v>0.75511503219604403</v>
      </c>
      <c r="DR135" s="11">
        <f>Test!CU134</f>
        <v>0.99982345104217496</v>
      </c>
      <c r="DS135" s="11">
        <f>Test!CV134</f>
        <v>5.6809484958648598E-2</v>
      </c>
      <c r="DT135" s="11">
        <f>Test!CW134</f>
        <v>0.996460080146789</v>
      </c>
      <c r="DU135" s="11">
        <f>Test!CX134</f>
        <v>95.987425999999999</v>
      </c>
      <c r="DV135" s="11">
        <f>Test!CY134</f>
        <v>42.100685558716201</v>
      </c>
      <c r="DW135" s="11" t="str">
        <f>Test!CZ134</f>
        <v>None</v>
      </c>
      <c r="DX135" s="11">
        <f>Test!DA134</f>
        <v>2.1397460000000001</v>
      </c>
      <c r="DY135" s="11">
        <f>Test!DB134</f>
        <v>2.1397460000000001</v>
      </c>
      <c r="DZ135" s="11">
        <f>Test!DC134</f>
        <v>2674.5962909999998</v>
      </c>
      <c r="EA135" s="11">
        <f>Test!DD134</f>
        <v>2674.5962909999998</v>
      </c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3"/>
      <c r="EN135" s="37">
        <f t="shared" si="491"/>
        <v>1</v>
      </c>
      <c r="EO135" s="11">
        <f>Test!DR134</f>
        <v>0</v>
      </c>
      <c r="EP135" s="11">
        <f>Test!DS134</f>
        <v>0</v>
      </c>
      <c r="EQ135" s="11">
        <f>Test!DT134</f>
        <v>0</v>
      </c>
      <c r="ER135" s="11">
        <f>Test!DU134</f>
        <v>0</v>
      </c>
      <c r="ES135" s="11">
        <f>Test!DV134</f>
        <v>0</v>
      </c>
      <c r="ET135" s="11">
        <f>Test!DW134</f>
        <v>0</v>
      </c>
      <c r="EU135" s="11">
        <f>Test!DX134</f>
        <v>0</v>
      </c>
      <c r="EV135" s="11">
        <f>Test!DY134</f>
        <v>0</v>
      </c>
      <c r="EW135" s="11">
        <f>Test!DZ134</f>
        <v>0</v>
      </c>
      <c r="EX135" s="11">
        <f>Test!EA134</f>
        <v>0</v>
      </c>
      <c r="EY135" s="11">
        <f>Test!EB134</f>
        <v>0</v>
      </c>
      <c r="EZ135" s="11">
        <f>Test!EC134</f>
        <v>0</v>
      </c>
      <c r="FA135" s="11">
        <f>Test!ED134</f>
        <v>0</v>
      </c>
      <c r="FB135" s="11">
        <f>Test!EE134</f>
        <v>0</v>
      </c>
      <c r="FC135" s="11">
        <f>Test!EF134</f>
        <v>0</v>
      </c>
      <c r="FD135" s="11">
        <f>Test!EG134</f>
        <v>0</v>
      </c>
      <c r="FE135" s="11">
        <f>Test!EH134</f>
        <v>0</v>
      </c>
      <c r="FF135" s="16"/>
      <c r="FG135" s="16"/>
      <c r="FH135" s="16"/>
      <c r="FI135" s="16"/>
      <c r="FJ135" s="16"/>
      <c r="FK135" s="16"/>
      <c r="FL135" s="16"/>
      <c r="FM135" s="16"/>
      <c r="FN135" s="16"/>
      <c r="FO135" s="16"/>
      <c r="FP135" s="16"/>
      <c r="FQ135" s="55"/>
      <c r="FR135" s="37">
        <f t="shared" si="492"/>
        <v>1</v>
      </c>
      <c r="FS135" s="11">
        <f>Test!EV134</f>
        <v>0</v>
      </c>
      <c r="FT135" s="11">
        <f>Test!EW134</f>
        <v>0</v>
      </c>
      <c r="FU135" s="11">
        <f>Test!EX134</f>
        <v>0</v>
      </c>
      <c r="FV135" s="11">
        <f>Test!EY134</f>
        <v>0</v>
      </c>
      <c r="FW135" s="11">
        <f>Test!EZ134</f>
        <v>0</v>
      </c>
      <c r="FX135" s="11">
        <f>Test!FA134</f>
        <v>0</v>
      </c>
      <c r="FY135" s="11">
        <f>Test!FB134</f>
        <v>0</v>
      </c>
      <c r="FZ135" s="11">
        <f>Test!FC134</f>
        <v>0</v>
      </c>
      <c r="GA135" s="11">
        <f>Test!FD134</f>
        <v>0</v>
      </c>
      <c r="GB135" s="11">
        <f>Test!FE134</f>
        <v>0</v>
      </c>
      <c r="GC135" s="11">
        <f>Test!FF134</f>
        <v>0</v>
      </c>
      <c r="GD135" s="11">
        <f>Test!FG134</f>
        <v>0</v>
      </c>
      <c r="GE135" s="11">
        <f>Test!FH134</f>
        <v>0</v>
      </c>
      <c r="GF135" s="11">
        <f>Test!FI134</f>
        <v>0</v>
      </c>
      <c r="GG135" s="11">
        <f>Test!FJ134</f>
        <v>0</v>
      </c>
      <c r="GH135" s="11">
        <f>Test!FK134</f>
        <v>0</v>
      </c>
      <c r="GI135" s="11">
        <f>Test!FL134</f>
        <v>0</v>
      </c>
      <c r="GJ135" s="16"/>
      <c r="GK135" s="16"/>
      <c r="GL135" s="16"/>
      <c r="GM135" s="16"/>
      <c r="GN135" s="16"/>
      <c r="GO135" s="16"/>
      <c r="GP135" s="16"/>
      <c r="GQ135" s="16"/>
      <c r="GR135" s="16"/>
      <c r="GS135" s="16"/>
      <c r="GT135" s="16"/>
      <c r="GU135" s="55"/>
      <c r="GV135" s="37">
        <f t="shared" si="493"/>
        <v>1</v>
      </c>
      <c r="GW135" s="11">
        <f>Test!FZ134</f>
        <v>0</v>
      </c>
      <c r="GX135" s="11">
        <f>Test!GA134</f>
        <v>0</v>
      </c>
      <c r="GY135" s="11">
        <f>Test!GB134</f>
        <v>0</v>
      </c>
      <c r="GZ135" s="11">
        <f>Test!GC134</f>
        <v>0</v>
      </c>
      <c r="HA135" s="11">
        <f>Test!GD134</f>
        <v>0</v>
      </c>
      <c r="HB135" s="11">
        <f>Test!GE134</f>
        <v>0</v>
      </c>
      <c r="HC135" s="11">
        <f>Test!GF134</f>
        <v>0</v>
      </c>
      <c r="HD135" s="11">
        <f>Test!GG134</f>
        <v>0</v>
      </c>
      <c r="HE135" s="11">
        <f>Test!GH134</f>
        <v>0</v>
      </c>
      <c r="HF135" s="11">
        <f>Test!GI134</f>
        <v>0</v>
      </c>
      <c r="HG135" s="11">
        <f>Test!GJ134</f>
        <v>0</v>
      </c>
      <c r="HH135" s="11">
        <f>Test!GK134</f>
        <v>0</v>
      </c>
      <c r="HI135" s="11">
        <f>Test!GL134</f>
        <v>0</v>
      </c>
      <c r="HJ135" s="11">
        <f>Test!GM134</f>
        <v>0</v>
      </c>
      <c r="HK135" s="11">
        <f>Test!GN134</f>
        <v>0</v>
      </c>
      <c r="HL135" s="11">
        <f>Test!GO134</f>
        <v>0</v>
      </c>
      <c r="HM135" s="11">
        <f>Test!GP134</f>
        <v>0</v>
      </c>
      <c r="HN135" s="16"/>
      <c r="HO135" s="16"/>
      <c r="HP135" s="16"/>
      <c r="HQ135" s="16"/>
      <c r="HR135" s="16"/>
      <c r="HS135" s="16"/>
      <c r="HT135" s="16"/>
      <c r="HU135" s="16"/>
      <c r="HV135" s="16"/>
      <c r="HW135" s="16"/>
      <c r="HX135" s="16"/>
      <c r="HY135" s="3"/>
      <c r="HZ135" s="37">
        <f t="shared" si="494"/>
        <v>1</v>
      </c>
      <c r="IA135" s="11">
        <f>Test!HD134</f>
        <v>0</v>
      </c>
      <c r="IB135" s="11">
        <f>Test!HE134</f>
        <v>0</v>
      </c>
      <c r="IC135" s="11">
        <f>Test!HF134</f>
        <v>0</v>
      </c>
      <c r="ID135" s="11">
        <f>Test!HG134</f>
        <v>0</v>
      </c>
      <c r="IE135" s="11">
        <f>Test!HH134</f>
        <v>0</v>
      </c>
      <c r="IF135" s="11">
        <f>Test!HI134</f>
        <v>0</v>
      </c>
      <c r="IG135" s="11">
        <f>Test!HJ134</f>
        <v>0</v>
      </c>
      <c r="IH135" s="11">
        <f>Test!HK134</f>
        <v>0</v>
      </c>
      <c r="II135" s="11">
        <f>Test!HL134</f>
        <v>0</v>
      </c>
      <c r="IJ135" s="11">
        <f>Test!HM134</f>
        <v>0</v>
      </c>
      <c r="IK135" s="11">
        <f>Test!HN134</f>
        <v>0</v>
      </c>
      <c r="IL135" s="11">
        <f>Test!HO134</f>
        <v>0</v>
      </c>
      <c r="IM135" s="11">
        <f>Test!HP134</f>
        <v>0</v>
      </c>
      <c r="IN135" s="11">
        <f>Test!HQ134</f>
        <v>0</v>
      </c>
      <c r="IO135" s="11">
        <f>Test!HR134</f>
        <v>0</v>
      </c>
      <c r="IP135" s="11">
        <f>Test!HS134</f>
        <v>0</v>
      </c>
      <c r="IQ135" s="11">
        <f>Test!HT134</f>
        <v>0</v>
      </c>
      <c r="IR135" s="16"/>
      <c r="IS135" s="16"/>
      <c r="IT135" s="16"/>
      <c r="IU135" s="16"/>
      <c r="IV135" s="16"/>
      <c r="IW135" s="16"/>
      <c r="IX135" s="16"/>
      <c r="IY135" s="16"/>
      <c r="IZ135" s="16"/>
      <c r="JA135" s="16"/>
      <c r="JB135" s="16"/>
      <c r="JC135" s="3"/>
      <c r="JD135" s="37">
        <f t="shared" si="495"/>
        <v>1</v>
      </c>
      <c r="JE135" s="11">
        <f>Test!IH134</f>
        <v>0</v>
      </c>
      <c r="JF135" s="11">
        <f>Test!II134</f>
        <v>0</v>
      </c>
      <c r="JG135" s="11">
        <f>Test!IJ134</f>
        <v>0</v>
      </c>
      <c r="JH135" s="11">
        <f>Test!IK134</f>
        <v>0</v>
      </c>
      <c r="JI135" s="11">
        <f>Test!IL134</f>
        <v>0</v>
      </c>
      <c r="JJ135" s="11">
        <f>Test!IM134</f>
        <v>0</v>
      </c>
      <c r="JK135" s="11">
        <f>Test!IN134</f>
        <v>0</v>
      </c>
      <c r="JL135" s="11">
        <f>Test!IO134</f>
        <v>0</v>
      </c>
      <c r="JM135" s="11">
        <f>Test!IP134</f>
        <v>0</v>
      </c>
      <c r="JN135" s="11">
        <f>Test!IQ134</f>
        <v>0</v>
      </c>
      <c r="JO135" s="11">
        <f>Test!IR134</f>
        <v>0</v>
      </c>
      <c r="JP135" s="11">
        <f>Test!IS134</f>
        <v>0</v>
      </c>
      <c r="JQ135" s="11">
        <f>Test!IT134</f>
        <v>0</v>
      </c>
      <c r="JR135" s="11">
        <f>Test!IU134</f>
        <v>0</v>
      </c>
      <c r="JS135" s="11">
        <f>Test!IV134</f>
        <v>0</v>
      </c>
      <c r="JT135" s="11">
        <f>Test!IW134</f>
        <v>0</v>
      </c>
      <c r="JU135" s="11">
        <f>Test!IX134</f>
        <v>0</v>
      </c>
      <c r="JV135" s="16"/>
      <c r="JW135" s="16"/>
      <c r="JX135" s="16"/>
      <c r="JY135" s="16"/>
      <c r="JZ135" s="16"/>
      <c r="KA135" s="16"/>
      <c r="KB135" s="16"/>
      <c r="KC135" s="16"/>
      <c r="KD135" s="16"/>
      <c r="KE135" s="16"/>
      <c r="KF135" s="16"/>
      <c r="KG135" s="3"/>
      <c r="KH135" s="37">
        <f t="shared" si="496"/>
        <v>1</v>
      </c>
      <c r="KI135" s="11">
        <f>Test!JL134</f>
        <v>0</v>
      </c>
      <c r="KJ135" s="11">
        <f>Test!JM134</f>
        <v>0</v>
      </c>
      <c r="KK135" s="11">
        <f>Test!JN134</f>
        <v>0</v>
      </c>
      <c r="KL135" s="11">
        <f>Test!JO134</f>
        <v>0</v>
      </c>
      <c r="KM135" s="11">
        <f>Test!JP134</f>
        <v>0</v>
      </c>
      <c r="KN135" s="11">
        <f>Test!JQ134</f>
        <v>0</v>
      </c>
      <c r="KO135" s="11">
        <f>Test!JR134</f>
        <v>0</v>
      </c>
      <c r="KP135" s="11">
        <f>Test!JS134</f>
        <v>0</v>
      </c>
      <c r="KQ135" s="11">
        <f>Test!JT134</f>
        <v>0</v>
      </c>
      <c r="KR135" s="11">
        <f>Test!JU134</f>
        <v>0</v>
      </c>
      <c r="KS135" s="11">
        <f>Test!JV134</f>
        <v>0</v>
      </c>
      <c r="KT135" s="11">
        <f>Test!JW134</f>
        <v>0</v>
      </c>
      <c r="KU135" s="11">
        <f>Test!JX134</f>
        <v>0</v>
      </c>
      <c r="KV135" s="11">
        <f>Test!JY134</f>
        <v>0</v>
      </c>
      <c r="KW135" s="11">
        <f>Test!JZ134</f>
        <v>0</v>
      </c>
      <c r="KX135" s="11">
        <f>Test!KA134</f>
        <v>0</v>
      </c>
      <c r="KY135" s="11">
        <f>Test!KB134</f>
        <v>0</v>
      </c>
      <c r="KZ135" s="16"/>
      <c r="LA135" s="16"/>
      <c r="LB135" s="16"/>
      <c r="LC135" s="16"/>
      <c r="LD135" s="16"/>
      <c r="LE135" s="16"/>
      <c r="LF135" s="16"/>
      <c r="LG135" s="16"/>
      <c r="LH135" s="16"/>
      <c r="LI135" s="16"/>
      <c r="LJ135" s="16"/>
      <c r="LK135" s="3"/>
      <c r="LL135" s="37">
        <f t="shared" si="497"/>
        <v>1</v>
      </c>
      <c r="LM135" s="11">
        <f>Test!KP134</f>
        <v>0</v>
      </c>
      <c r="LN135" s="11">
        <f>Test!KQ134</f>
        <v>0</v>
      </c>
      <c r="LO135" s="11">
        <f>Test!KR134</f>
        <v>0</v>
      </c>
      <c r="LP135" s="11">
        <f>Test!KS134</f>
        <v>0</v>
      </c>
      <c r="LQ135" s="11">
        <f>Test!KT134</f>
        <v>0</v>
      </c>
      <c r="LR135" s="11">
        <f>Test!KU134</f>
        <v>0</v>
      </c>
      <c r="LS135" s="11">
        <f>Test!KV134</f>
        <v>0</v>
      </c>
      <c r="LT135" s="11">
        <f>Test!KW134</f>
        <v>0</v>
      </c>
      <c r="LU135" s="11">
        <f>Test!KX134</f>
        <v>0</v>
      </c>
      <c r="LV135" s="11">
        <f>Test!KY134</f>
        <v>0</v>
      </c>
      <c r="LW135" s="11">
        <f>Test!KZ134</f>
        <v>0</v>
      </c>
      <c r="LX135" s="11">
        <f>Test!LA134</f>
        <v>0</v>
      </c>
      <c r="LY135" s="11">
        <f>Test!LB134</f>
        <v>0</v>
      </c>
      <c r="LZ135" s="11">
        <f>Test!LC134</f>
        <v>0</v>
      </c>
      <c r="MA135" s="11">
        <f>Test!LD134</f>
        <v>0</v>
      </c>
      <c r="MB135" s="11">
        <f>Test!LE134</f>
        <v>0</v>
      </c>
      <c r="MC135" s="11">
        <f>Test!LF134</f>
        <v>0</v>
      </c>
      <c r="MD135" s="16"/>
      <c r="ME135" s="16"/>
      <c r="MF135" s="16"/>
      <c r="MG135" s="16"/>
      <c r="MH135" s="16"/>
      <c r="MI135" s="16"/>
      <c r="MJ135" s="16"/>
      <c r="MK135" s="16"/>
      <c r="ML135" s="16"/>
      <c r="MM135" s="16"/>
      <c r="MN135" s="16"/>
      <c r="MO135" s="55"/>
      <c r="MP135" s="37">
        <f t="shared" si="498"/>
        <v>1</v>
      </c>
      <c r="MQ135" s="11">
        <f>Test!LT134</f>
        <v>0</v>
      </c>
      <c r="MR135" s="11">
        <f>Test!LU134</f>
        <v>0</v>
      </c>
      <c r="MS135" s="11">
        <f>Test!LV134</f>
        <v>0</v>
      </c>
      <c r="MT135" s="11">
        <f>Test!LW134</f>
        <v>0</v>
      </c>
      <c r="MU135" s="11">
        <f>Test!LX134</f>
        <v>0</v>
      </c>
      <c r="MV135" s="11">
        <f>Test!LY134</f>
        <v>0</v>
      </c>
      <c r="MW135" s="11">
        <f>Test!LZ134</f>
        <v>0</v>
      </c>
      <c r="MX135" s="11">
        <f>Test!MA134</f>
        <v>0</v>
      </c>
      <c r="MY135" s="11">
        <f>Test!MB134</f>
        <v>0</v>
      </c>
      <c r="MZ135" s="11">
        <f>Test!MC134</f>
        <v>0</v>
      </c>
      <c r="NA135" s="11">
        <f>Test!MD134</f>
        <v>0</v>
      </c>
      <c r="NB135" s="11">
        <f>Test!ME134</f>
        <v>0</v>
      </c>
      <c r="NC135" s="11">
        <f>Test!MF134</f>
        <v>0</v>
      </c>
      <c r="ND135" s="11">
        <f>Test!MG134</f>
        <v>0</v>
      </c>
      <c r="NE135" s="11">
        <f>Test!MH134</f>
        <v>0</v>
      </c>
      <c r="NF135" s="11">
        <f>Test!MI134</f>
        <v>0</v>
      </c>
      <c r="NG135" s="11">
        <f>Test!MJ134</f>
        <v>0</v>
      </c>
      <c r="NH135" s="16"/>
      <c r="NI135" s="16"/>
      <c r="NJ135" s="16"/>
      <c r="NK135" s="16"/>
      <c r="NL135" s="16"/>
      <c r="NM135" s="16"/>
      <c r="NN135" s="16"/>
      <c r="NO135" s="16"/>
      <c r="NP135" s="16"/>
      <c r="NQ135" s="16"/>
      <c r="NR135" s="16"/>
      <c r="NS135" s="55"/>
      <c r="NT135" s="37">
        <f t="shared" ref="NT135:NT155" si="499">ABS($D135-NU135)/$D135</f>
        <v>1</v>
      </c>
      <c r="NU135" s="11">
        <f>Test!MX134</f>
        <v>0</v>
      </c>
      <c r="NV135" s="11">
        <f>Test!MY134</f>
        <v>0</v>
      </c>
      <c r="NW135" s="11">
        <f>Test!MZ134</f>
        <v>0</v>
      </c>
      <c r="NX135" s="11">
        <f>Test!NA134</f>
        <v>0</v>
      </c>
      <c r="NY135" s="11">
        <f>Test!NB134</f>
        <v>0</v>
      </c>
      <c r="NZ135" s="11">
        <f>Test!NC134</f>
        <v>0</v>
      </c>
      <c r="OA135" s="11">
        <f>Test!ND134</f>
        <v>0</v>
      </c>
      <c r="OB135" s="11">
        <f>Test!NE134</f>
        <v>0</v>
      </c>
      <c r="OC135" s="11">
        <f>Test!NF134</f>
        <v>0</v>
      </c>
      <c r="OD135" s="11">
        <f>Test!NG134</f>
        <v>0</v>
      </c>
      <c r="OE135" s="11">
        <f>Test!NH134</f>
        <v>0</v>
      </c>
      <c r="OF135" s="11">
        <f>Test!NI134</f>
        <v>0</v>
      </c>
      <c r="OG135" s="11">
        <f>Test!NJ134</f>
        <v>0</v>
      </c>
      <c r="OH135" s="11">
        <f>Test!NK134</f>
        <v>0</v>
      </c>
      <c r="OI135" s="11">
        <f>Test!NL134</f>
        <v>0</v>
      </c>
      <c r="OJ135" s="11">
        <f>Test!NM134</f>
        <v>0</v>
      </c>
      <c r="OK135" s="11">
        <f>Test!NN134</f>
        <v>0</v>
      </c>
      <c r="OL135" s="16"/>
      <c r="OM135" s="16"/>
      <c r="ON135" s="16"/>
      <c r="OO135" s="16"/>
      <c r="OP135" s="16"/>
      <c r="OQ135" s="16"/>
      <c r="OR135" s="16"/>
      <c r="OS135" s="16"/>
      <c r="OT135" s="16"/>
      <c r="OU135" s="16"/>
      <c r="OV135" s="16"/>
      <c r="OW135" s="55"/>
      <c r="OX135" s="37">
        <f t="shared" ref="OX135:OX155" si="500">ABS($D135-OY135)/$D135</f>
        <v>1</v>
      </c>
      <c r="OY135" s="11">
        <f>Test!OB134</f>
        <v>0</v>
      </c>
      <c r="OZ135" s="11">
        <f>Test!OC134</f>
        <v>0</v>
      </c>
      <c r="PA135" s="11">
        <f>Test!OD134</f>
        <v>0</v>
      </c>
      <c r="PB135" s="11">
        <f>Test!OE134</f>
        <v>0</v>
      </c>
      <c r="PC135" s="11">
        <f>Test!OF134</f>
        <v>0</v>
      </c>
      <c r="PD135" s="11">
        <f>Test!OG134</f>
        <v>0</v>
      </c>
      <c r="PE135" s="11">
        <f>Test!OH134</f>
        <v>0</v>
      </c>
      <c r="PF135" s="11">
        <f>Test!OI134</f>
        <v>0</v>
      </c>
      <c r="PG135" s="11">
        <f>Test!OJ134</f>
        <v>0</v>
      </c>
      <c r="PH135" s="11">
        <f>Test!OK134</f>
        <v>0</v>
      </c>
      <c r="PI135" s="11">
        <f>Test!OL134</f>
        <v>0</v>
      </c>
      <c r="PJ135" s="11">
        <f>Test!OM134</f>
        <v>0</v>
      </c>
      <c r="PK135" s="11">
        <f>Test!ON134</f>
        <v>0</v>
      </c>
      <c r="PL135" s="11">
        <f>Test!OO134</f>
        <v>0</v>
      </c>
      <c r="PM135" s="11">
        <f>Test!OP134</f>
        <v>0</v>
      </c>
      <c r="PN135" s="11">
        <f>Test!OQ134</f>
        <v>0</v>
      </c>
      <c r="PO135" s="11">
        <f>Test!OR134</f>
        <v>0</v>
      </c>
      <c r="PP135" s="16"/>
      <c r="PQ135" s="16"/>
      <c r="PR135" s="16"/>
      <c r="PS135" s="16"/>
      <c r="PT135" s="16"/>
      <c r="PU135" s="16"/>
      <c r="PV135" s="16"/>
      <c r="PW135" s="16"/>
      <c r="PX135" s="16"/>
      <c r="PY135" s="16"/>
      <c r="PZ135" s="16"/>
    </row>
    <row r="136" spans="3:442">
      <c r="C136" s="115"/>
      <c r="D136" s="26">
        <f t="shared" si="457"/>
        <v>1</v>
      </c>
      <c r="E136" s="37">
        <f t="shared" ca="1" si="486"/>
        <v>2.3416477836000982E-2</v>
      </c>
      <c r="F136" s="11">
        <f ca="1">Reference!B135</f>
        <v>0.97658352216399902</v>
      </c>
      <c r="G136" s="11">
        <f ca="1">Reference!C135</f>
        <v>0.99697774648666304</v>
      </c>
      <c r="H136" s="11">
        <f ca="1">Reference!D135</f>
        <v>0.99692571163177401</v>
      </c>
      <c r="I136" s="11">
        <f ca="1">Reference!E135</f>
        <v>44.4189668746519</v>
      </c>
      <c r="J136" s="11">
        <f ca="1">Reference!F135</f>
        <v>46.4617687145075</v>
      </c>
      <c r="K136" s="11">
        <f ca="1">Reference!G135</f>
        <v>47.5148239828534</v>
      </c>
      <c r="L136" s="11">
        <f ca="1">Reference!H135</f>
        <v>0.79237085580825795</v>
      </c>
      <c r="M136" s="11">
        <f ca="1">Reference!I135</f>
        <v>0.99986189603805498</v>
      </c>
      <c r="N136" s="11">
        <f ca="1">Reference!J135</f>
        <v>5.0364837050437899E-2</v>
      </c>
      <c r="O136" s="11">
        <f ca="1">Reference!K135</f>
        <v>0.997472703456878</v>
      </c>
      <c r="P136" s="11">
        <f ca="1">Reference!L135</f>
        <v>96.392432999999997</v>
      </c>
      <c r="Q136" s="11">
        <f ca="1">Reference!M135</f>
        <v>43.672735793666298</v>
      </c>
      <c r="R136" s="11" t="str">
        <f ca="1">Reference!N135</f>
        <v>None</v>
      </c>
      <c r="S136" s="11">
        <f ca="1">Reference!O135</f>
        <v>1.586883</v>
      </c>
      <c r="T136" s="11">
        <f ca="1">Reference!P135</f>
        <v>1.586883</v>
      </c>
      <c r="U136" s="11">
        <f ca="1">Reference!Q135</f>
        <v>716.37471100000005</v>
      </c>
      <c r="V136" s="11">
        <f ca="1">Reference!R135</f>
        <v>716.37471100000005</v>
      </c>
      <c r="X136" s="11">
        <f t="shared" si="487"/>
        <v>1.9083699192750103E-3</v>
      </c>
      <c r="Y136" s="11">
        <f>Test!B135</f>
        <v>0.99809163008072499</v>
      </c>
      <c r="Z136" s="11">
        <f>Test!C135</f>
        <v>0.99585688114166204</v>
      </c>
      <c r="AA136" s="11">
        <f>Test!D135</f>
        <v>0.995794177055358</v>
      </c>
      <c r="AB136" s="11">
        <f>Test!E135</f>
        <v>38.577309462023997</v>
      </c>
      <c r="AC136" s="11">
        <f>Test!F135</f>
        <v>44.071240983213997</v>
      </c>
      <c r="AD136" s="11">
        <f>Test!G135</f>
        <v>45.515797069566197</v>
      </c>
      <c r="AE136" s="11">
        <f>Test!H135</f>
        <v>0.64991635084152199</v>
      </c>
      <c r="AF136" s="11">
        <f>Test!I135</f>
        <v>0.99987667798995905</v>
      </c>
      <c r="AG136" s="11">
        <f>Test!J135</f>
        <v>6.81183487176895E-2</v>
      </c>
      <c r="AH136" s="11">
        <f>Test!K135</f>
        <v>0.995816230773925</v>
      </c>
      <c r="AI136" s="11">
        <f>Test!L135</f>
        <v>95.513068000000004</v>
      </c>
      <c r="AJ136" s="11">
        <f>Test!M135</f>
        <v>41.232379960766799</v>
      </c>
      <c r="AK136" s="11" t="str">
        <f>Test!N135</f>
        <v>None</v>
      </c>
      <c r="AL136" s="11">
        <f>Test!O135</f>
        <v>0.76671299999999998</v>
      </c>
      <c r="AM136" s="11">
        <f>Test!P135</f>
        <v>0.76671299999999998</v>
      </c>
      <c r="AN136" s="11">
        <f>Test!Q135</f>
        <v>1.391902</v>
      </c>
      <c r="AO136" s="11">
        <f>Test!R135</f>
        <v>1.391902</v>
      </c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3"/>
      <c r="BB136" s="37">
        <f t="shared" si="488"/>
        <v>2.920974366305007E-5</v>
      </c>
      <c r="BC136" s="11">
        <f>Test!AF135</f>
        <v>0.99997079025633695</v>
      </c>
      <c r="BD136" s="11">
        <f>Test!AG135</f>
        <v>0.99571341276168801</v>
      </c>
      <c r="BE136" s="11">
        <f>Test!AH135</f>
        <v>0.99561953544616699</v>
      </c>
      <c r="BF136" s="11">
        <f>Test!AI135</f>
        <v>42.070592515838101</v>
      </c>
      <c r="BG136" s="11">
        <f>Test!AJ135</f>
        <v>47.143959448751303</v>
      </c>
      <c r="BH136" s="11">
        <f>Test!AK135</f>
        <v>47.374903291713203</v>
      </c>
      <c r="BI136" s="11">
        <f>Test!AL135</f>
        <v>0.72703516483306796</v>
      </c>
      <c r="BJ136" s="11">
        <f>Test!AM135</f>
        <v>0.99980121850967396</v>
      </c>
      <c r="BK136" s="11">
        <f>Test!AN135</f>
        <v>6.2140155583620002E-2</v>
      </c>
      <c r="BL136" s="11">
        <f>Test!AO135</f>
        <v>0.99556887149810702</v>
      </c>
      <c r="BM136" s="11">
        <f>Test!AP135</f>
        <v>96.002578</v>
      </c>
      <c r="BN136" s="11">
        <f>Test!AQ135</f>
        <v>40.860895383478599</v>
      </c>
      <c r="BO136" s="11" t="str">
        <f>Test!AR135</f>
        <v>None</v>
      </c>
      <c r="BP136" s="11">
        <f>Test!AS135</f>
        <v>0.38122899999999998</v>
      </c>
      <c r="BQ136" s="11">
        <f>Test!AT135</f>
        <v>0.38122899999999998</v>
      </c>
      <c r="BR136" s="11">
        <f>Test!AU135</f>
        <v>2.5120740000000001</v>
      </c>
      <c r="BS136" s="11">
        <f>Test!AV135</f>
        <v>2.5120740000000001</v>
      </c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3"/>
      <c r="CF136" s="37">
        <f t="shared" si="489"/>
        <v>2.3416477836000982E-2</v>
      </c>
      <c r="CG136" s="11">
        <f>Test!BJ135</f>
        <v>0.97658352216399902</v>
      </c>
      <c r="CH136" s="11">
        <f>Test!BK135</f>
        <v>0.99697774648666304</v>
      </c>
      <c r="CI136" s="11">
        <f>Test!BL135</f>
        <v>0.99692571163177401</v>
      </c>
      <c r="CJ136" s="11">
        <f>Test!BM135</f>
        <v>44.4189668746519</v>
      </c>
      <c r="CK136" s="11">
        <f>Test!BN135</f>
        <v>46.4617687145075</v>
      </c>
      <c r="CL136" s="11">
        <f>Test!BO135</f>
        <v>47.5148239828534</v>
      </c>
      <c r="CM136" s="11">
        <f>Test!BP135</f>
        <v>0.79237085580825795</v>
      </c>
      <c r="CN136" s="11">
        <f>Test!BQ135</f>
        <v>0.99986189603805498</v>
      </c>
      <c r="CO136" s="11">
        <f>Test!BR135</f>
        <v>5.0364837050437899E-2</v>
      </c>
      <c r="CP136" s="11">
        <f>Test!BS135</f>
        <v>0.997472703456878</v>
      </c>
      <c r="CQ136" s="11">
        <f>Test!BT135</f>
        <v>96.392432999999997</v>
      </c>
      <c r="CR136" s="11">
        <f>Test!BU135</f>
        <v>43.672735793666298</v>
      </c>
      <c r="CS136" s="11" t="str">
        <f>Test!BV135</f>
        <v>None</v>
      </c>
      <c r="CT136" s="11">
        <f>Test!BW135</f>
        <v>1.586883</v>
      </c>
      <c r="CU136" s="11">
        <f>Test!BX135</f>
        <v>1.586883</v>
      </c>
      <c r="CV136" s="11">
        <f>Test!BY135</f>
        <v>716.37471100000005</v>
      </c>
      <c r="CW136" s="11">
        <f>Test!BZ135</f>
        <v>716.37471100000005</v>
      </c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3"/>
      <c r="DJ136" s="37">
        <f t="shared" si="490"/>
        <v>1.0679259311712985E-2</v>
      </c>
      <c r="DK136" s="11">
        <f>Test!CN135</f>
        <v>0.98932074068828701</v>
      </c>
      <c r="DL136" s="11">
        <f>Test!CO135</f>
        <v>0.99708157777786199</v>
      </c>
      <c r="DM136" s="11">
        <f>Test!CP135</f>
        <v>0.99703204631805398</v>
      </c>
      <c r="DN136" s="11">
        <f>Test!CQ135</f>
        <v>44.725452909829301</v>
      </c>
      <c r="DO136" s="11">
        <f>Test!CR135</f>
        <v>49.862626983092902</v>
      </c>
      <c r="DP136" s="11">
        <f>Test!CS135</f>
        <v>50.834032094858998</v>
      </c>
      <c r="DQ136" s="11">
        <f>Test!CT135</f>
        <v>0.80096453428268399</v>
      </c>
      <c r="DR136" s="11">
        <f>Test!CU135</f>
        <v>0.99989807605743397</v>
      </c>
      <c r="DS136" s="11">
        <f>Test!CV135</f>
        <v>4.9071118235587997E-2</v>
      </c>
      <c r="DT136" s="11">
        <f>Test!CW135</f>
        <v>0.99762254953384399</v>
      </c>
      <c r="DU136" s="11">
        <f>Test!CX135</f>
        <v>96.584441999999996</v>
      </c>
      <c r="DV136" s="11">
        <f>Test!CY135</f>
        <v>43.992323250871998</v>
      </c>
      <c r="DW136" s="11" t="str">
        <f>Test!CZ135</f>
        <v>None</v>
      </c>
      <c r="DX136" s="11">
        <f>Test!DA135</f>
        <v>2.3196530000000002</v>
      </c>
      <c r="DY136" s="11">
        <f>Test!DB135</f>
        <v>2.3196530000000002</v>
      </c>
      <c r="DZ136" s="11">
        <f>Test!DC135</f>
        <v>3215.60331</v>
      </c>
      <c r="EA136" s="11">
        <f>Test!DD135</f>
        <v>3215.60331</v>
      </c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3"/>
      <c r="EN136" s="37">
        <f t="shared" si="491"/>
        <v>1</v>
      </c>
      <c r="EO136" s="11">
        <f>Test!DR135</f>
        <v>0</v>
      </c>
      <c r="EP136" s="11">
        <f>Test!DS135</f>
        <v>0</v>
      </c>
      <c r="EQ136" s="11">
        <f>Test!DT135</f>
        <v>0</v>
      </c>
      <c r="ER136" s="11">
        <f>Test!DU135</f>
        <v>0</v>
      </c>
      <c r="ES136" s="11">
        <f>Test!DV135</f>
        <v>0</v>
      </c>
      <c r="ET136" s="11">
        <f>Test!DW135</f>
        <v>0</v>
      </c>
      <c r="EU136" s="11">
        <f>Test!DX135</f>
        <v>0</v>
      </c>
      <c r="EV136" s="11">
        <f>Test!DY135</f>
        <v>0</v>
      </c>
      <c r="EW136" s="11">
        <f>Test!DZ135</f>
        <v>0</v>
      </c>
      <c r="EX136" s="11">
        <f>Test!EA135</f>
        <v>0</v>
      </c>
      <c r="EY136" s="11">
        <f>Test!EB135</f>
        <v>0</v>
      </c>
      <c r="EZ136" s="11">
        <f>Test!EC135</f>
        <v>0</v>
      </c>
      <c r="FA136" s="11">
        <f>Test!ED135</f>
        <v>0</v>
      </c>
      <c r="FB136" s="11">
        <f>Test!EE135</f>
        <v>0</v>
      </c>
      <c r="FC136" s="11">
        <f>Test!EF135</f>
        <v>0</v>
      </c>
      <c r="FD136" s="11">
        <f>Test!EG135</f>
        <v>0</v>
      </c>
      <c r="FE136" s="11">
        <f>Test!EH135</f>
        <v>0</v>
      </c>
      <c r="FF136" s="16"/>
      <c r="FG136" s="16"/>
      <c r="FH136" s="16"/>
      <c r="FI136" s="16"/>
      <c r="FJ136" s="16"/>
      <c r="FK136" s="16"/>
      <c r="FL136" s="16"/>
      <c r="FM136" s="16"/>
      <c r="FN136" s="16"/>
      <c r="FO136" s="16"/>
      <c r="FP136" s="16"/>
      <c r="FQ136" s="55"/>
      <c r="FR136" s="37">
        <f t="shared" si="492"/>
        <v>1</v>
      </c>
      <c r="FS136" s="11">
        <f>Test!EV135</f>
        <v>0</v>
      </c>
      <c r="FT136" s="11">
        <f>Test!EW135</f>
        <v>0</v>
      </c>
      <c r="FU136" s="11">
        <f>Test!EX135</f>
        <v>0</v>
      </c>
      <c r="FV136" s="11">
        <f>Test!EY135</f>
        <v>0</v>
      </c>
      <c r="FW136" s="11">
        <f>Test!EZ135</f>
        <v>0</v>
      </c>
      <c r="FX136" s="11">
        <f>Test!FA135</f>
        <v>0</v>
      </c>
      <c r="FY136" s="11">
        <f>Test!FB135</f>
        <v>0</v>
      </c>
      <c r="FZ136" s="11">
        <f>Test!FC135</f>
        <v>0</v>
      </c>
      <c r="GA136" s="11">
        <f>Test!FD135</f>
        <v>0</v>
      </c>
      <c r="GB136" s="11">
        <f>Test!FE135</f>
        <v>0</v>
      </c>
      <c r="GC136" s="11">
        <f>Test!FF135</f>
        <v>0</v>
      </c>
      <c r="GD136" s="11">
        <f>Test!FG135</f>
        <v>0</v>
      </c>
      <c r="GE136" s="11">
        <f>Test!FH135</f>
        <v>0</v>
      </c>
      <c r="GF136" s="11">
        <f>Test!FI135</f>
        <v>0</v>
      </c>
      <c r="GG136" s="11">
        <f>Test!FJ135</f>
        <v>0</v>
      </c>
      <c r="GH136" s="11">
        <f>Test!FK135</f>
        <v>0</v>
      </c>
      <c r="GI136" s="11">
        <f>Test!FL135</f>
        <v>0</v>
      </c>
      <c r="GJ136" s="16"/>
      <c r="GK136" s="16"/>
      <c r="GL136" s="16"/>
      <c r="GM136" s="16"/>
      <c r="GN136" s="16"/>
      <c r="GO136" s="16"/>
      <c r="GP136" s="16"/>
      <c r="GQ136" s="16"/>
      <c r="GR136" s="16"/>
      <c r="GS136" s="16"/>
      <c r="GT136" s="16"/>
      <c r="GU136" s="55"/>
      <c r="GV136" s="37">
        <f t="shared" si="493"/>
        <v>1</v>
      </c>
      <c r="GW136" s="11">
        <f>Test!FZ135</f>
        <v>0</v>
      </c>
      <c r="GX136" s="11">
        <f>Test!GA135</f>
        <v>0</v>
      </c>
      <c r="GY136" s="11">
        <f>Test!GB135</f>
        <v>0</v>
      </c>
      <c r="GZ136" s="11">
        <f>Test!GC135</f>
        <v>0</v>
      </c>
      <c r="HA136" s="11">
        <f>Test!GD135</f>
        <v>0</v>
      </c>
      <c r="HB136" s="11">
        <f>Test!GE135</f>
        <v>0</v>
      </c>
      <c r="HC136" s="11">
        <f>Test!GF135</f>
        <v>0</v>
      </c>
      <c r="HD136" s="11">
        <f>Test!GG135</f>
        <v>0</v>
      </c>
      <c r="HE136" s="11">
        <f>Test!GH135</f>
        <v>0</v>
      </c>
      <c r="HF136" s="11">
        <f>Test!GI135</f>
        <v>0</v>
      </c>
      <c r="HG136" s="11">
        <f>Test!GJ135</f>
        <v>0</v>
      </c>
      <c r="HH136" s="11">
        <f>Test!GK135</f>
        <v>0</v>
      </c>
      <c r="HI136" s="11">
        <f>Test!GL135</f>
        <v>0</v>
      </c>
      <c r="HJ136" s="11">
        <f>Test!GM135</f>
        <v>0</v>
      </c>
      <c r="HK136" s="11">
        <f>Test!GN135</f>
        <v>0</v>
      </c>
      <c r="HL136" s="11">
        <f>Test!GO135</f>
        <v>0</v>
      </c>
      <c r="HM136" s="11">
        <f>Test!GP135</f>
        <v>0</v>
      </c>
      <c r="HN136" s="16"/>
      <c r="HO136" s="16"/>
      <c r="HP136" s="16"/>
      <c r="HQ136" s="16"/>
      <c r="HR136" s="16"/>
      <c r="HS136" s="16"/>
      <c r="HT136" s="16"/>
      <c r="HU136" s="16"/>
      <c r="HV136" s="16"/>
      <c r="HW136" s="16"/>
      <c r="HX136" s="16"/>
      <c r="HY136" s="3"/>
      <c r="HZ136" s="37">
        <f t="shared" si="494"/>
        <v>1</v>
      </c>
      <c r="IA136" s="11">
        <f>Test!HD135</f>
        <v>0</v>
      </c>
      <c r="IB136" s="11">
        <f>Test!HE135</f>
        <v>0</v>
      </c>
      <c r="IC136" s="11">
        <f>Test!HF135</f>
        <v>0</v>
      </c>
      <c r="ID136" s="11">
        <f>Test!HG135</f>
        <v>0</v>
      </c>
      <c r="IE136" s="11">
        <f>Test!HH135</f>
        <v>0</v>
      </c>
      <c r="IF136" s="11">
        <f>Test!HI135</f>
        <v>0</v>
      </c>
      <c r="IG136" s="11">
        <f>Test!HJ135</f>
        <v>0</v>
      </c>
      <c r="IH136" s="11">
        <f>Test!HK135</f>
        <v>0</v>
      </c>
      <c r="II136" s="11">
        <f>Test!HL135</f>
        <v>0</v>
      </c>
      <c r="IJ136" s="11">
        <f>Test!HM135</f>
        <v>0</v>
      </c>
      <c r="IK136" s="11">
        <f>Test!HN135</f>
        <v>0</v>
      </c>
      <c r="IL136" s="11">
        <f>Test!HO135</f>
        <v>0</v>
      </c>
      <c r="IM136" s="11">
        <f>Test!HP135</f>
        <v>0</v>
      </c>
      <c r="IN136" s="11">
        <f>Test!HQ135</f>
        <v>0</v>
      </c>
      <c r="IO136" s="11">
        <f>Test!HR135</f>
        <v>0</v>
      </c>
      <c r="IP136" s="11">
        <f>Test!HS135</f>
        <v>0</v>
      </c>
      <c r="IQ136" s="11">
        <f>Test!HT135</f>
        <v>0</v>
      </c>
      <c r="IR136" s="16"/>
      <c r="IS136" s="16"/>
      <c r="IT136" s="16"/>
      <c r="IU136" s="16"/>
      <c r="IV136" s="16"/>
      <c r="IW136" s="16"/>
      <c r="IX136" s="16"/>
      <c r="IY136" s="16"/>
      <c r="IZ136" s="16"/>
      <c r="JA136" s="16"/>
      <c r="JB136" s="16"/>
      <c r="JC136" s="3"/>
      <c r="JD136" s="37">
        <f t="shared" si="495"/>
        <v>1</v>
      </c>
      <c r="JE136" s="11">
        <f>Test!IH135</f>
        <v>0</v>
      </c>
      <c r="JF136" s="11">
        <f>Test!II135</f>
        <v>0</v>
      </c>
      <c r="JG136" s="11">
        <f>Test!IJ135</f>
        <v>0</v>
      </c>
      <c r="JH136" s="11">
        <f>Test!IK135</f>
        <v>0</v>
      </c>
      <c r="JI136" s="11">
        <f>Test!IL135</f>
        <v>0</v>
      </c>
      <c r="JJ136" s="11">
        <f>Test!IM135</f>
        <v>0</v>
      </c>
      <c r="JK136" s="11">
        <f>Test!IN135</f>
        <v>0</v>
      </c>
      <c r="JL136" s="11">
        <f>Test!IO135</f>
        <v>0</v>
      </c>
      <c r="JM136" s="11">
        <f>Test!IP135</f>
        <v>0</v>
      </c>
      <c r="JN136" s="11">
        <f>Test!IQ135</f>
        <v>0</v>
      </c>
      <c r="JO136" s="11">
        <f>Test!IR135</f>
        <v>0</v>
      </c>
      <c r="JP136" s="11">
        <f>Test!IS135</f>
        <v>0</v>
      </c>
      <c r="JQ136" s="11">
        <f>Test!IT135</f>
        <v>0</v>
      </c>
      <c r="JR136" s="11">
        <f>Test!IU135</f>
        <v>0</v>
      </c>
      <c r="JS136" s="11">
        <f>Test!IV135</f>
        <v>0</v>
      </c>
      <c r="JT136" s="11">
        <f>Test!IW135</f>
        <v>0</v>
      </c>
      <c r="JU136" s="11">
        <f>Test!IX135</f>
        <v>0</v>
      </c>
      <c r="JV136" s="16"/>
      <c r="JW136" s="16"/>
      <c r="JX136" s="16"/>
      <c r="JY136" s="16"/>
      <c r="JZ136" s="16"/>
      <c r="KA136" s="16"/>
      <c r="KB136" s="16"/>
      <c r="KC136" s="16"/>
      <c r="KD136" s="16"/>
      <c r="KE136" s="16"/>
      <c r="KF136" s="16"/>
      <c r="KG136" s="3"/>
      <c r="KH136" s="37">
        <f t="shared" si="496"/>
        <v>1</v>
      </c>
      <c r="KI136" s="11">
        <f>Test!JL135</f>
        <v>0</v>
      </c>
      <c r="KJ136" s="11">
        <f>Test!JM135</f>
        <v>0</v>
      </c>
      <c r="KK136" s="11">
        <f>Test!JN135</f>
        <v>0</v>
      </c>
      <c r="KL136" s="11">
        <f>Test!JO135</f>
        <v>0</v>
      </c>
      <c r="KM136" s="11">
        <f>Test!JP135</f>
        <v>0</v>
      </c>
      <c r="KN136" s="11">
        <f>Test!JQ135</f>
        <v>0</v>
      </c>
      <c r="KO136" s="11">
        <f>Test!JR135</f>
        <v>0</v>
      </c>
      <c r="KP136" s="11">
        <f>Test!JS135</f>
        <v>0</v>
      </c>
      <c r="KQ136" s="11">
        <f>Test!JT135</f>
        <v>0</v>
      </c>
      <c r="KR136" s="11">
        <f>Test!JU135</f>
        <v>0</v>
      </c>
      <c r="KS136" s="11">
        <f>Test!JV135</f>
        <v>0</v>
      </c>
      <c r="KT136" s="11">
        <f>Test!JW135</f>
        <v>0</v>
      </c>
      <c r="KU136" s="11">
        <f>Test!JX135</f>
        <v>0</v>
      </c>
      <c r="KV136" s="11">
        <f>Test!JY135</f>
        <v>0</v>
      </c>
      <c r="KW136" s="11">
        <f>Test!JZ135</f>
        <v>0</v>
      </c>
      <c r="KX136" s="11">
        <f>Test!KA135</f>
        <v>0</v>
      </c>
      <c r="KY136" s="11">
        <f>Test!KB135</f>
        <v>0</v>
      </c>
      <c r="KZ136" s="16"/>
      <c r="LA136" s="16"/>
      <c r="LB136" s="16"/>
      <c r="LC136" s="16"/>
      <c r="LD136" s="16"/>
      <c r="LE136" s="16"/>
      <c r="LF136" s="16"/>
      <c r="LG136" s="16"/>
      <c r="LH136" s="16"/>
      <c r="LI136" s="16"/>
      <c r="LJ136" s="16"/>
      <c r="LK136" s="3"/>
      <c r="LL136" s="37">
        <f t="shared" si="497"/>
        <v>1</v>
      </c>
      <c r="LM136" s="11">
        <f>Test!KP135</f>
        <v>0</v>
      </c>
      <c r="LN136" s="11">
        <f>Test!KQ135</f>
        <v>0</v>
      </c>
      <c r="LO136" s="11">
        <f>Test!KR135</f>
        <v>0</v>
      </c>
      <c r="LP136" s="11">
        <f>Test!KS135</f>
        <v>0</v>
      </c>
      <c r="LQ136" s="11">
        <f>Test!KT135</f>
        <v>0</v>
      </c>
      <c r="LR136" s="11">
        <f>Test!KU135</f>
        <v>0</v>
      </c>
      <c r="LS136" s="11">
        <f>Test!KV135</f>
        <v>0</v>
      </c>
      <c r="LT136" s="11">
        <f>Test!KW135</f>
        <v>0</v>
      </c>
      <c r="LU136" s="11">
        <f>Test!KX135</f>
        <v>0</v>
      </c>
      <c r="LV136" s="11">
        <f>Test!KY135</f>
        <v>0</v>
      </c>
      <c r="LW136" s="11">
        <f>Test!KZ135</f>
        <v>0</v>
      </c>
      <c r="LX136" s="11">
        <f>Test!LA135</f>
        <v>0</v>
      </c>
      <c r="LY136" s="11">
        <f>Test!LB135</f>
        <v>0</v>
      </c>
      <c r="LZ136" s="11">
        <f>Test!LC135</f>
        <v>0</v>
      </c>
      <c r="MA136" s="11">
        <f>Test!LD135</f>
        <v>0</v>
      </c>
      <c r="MB136" s="11">
        <f>Test!LE135</f>
        <v>0</v>
      </c>
      <c r="MC136" s="11">
        <f>Test!LF135</f>
        <v>0</v>
      </c>
      <c r="MD136" s="16"/>
      <c r="ME136" s="16"/>
      <c r="MF136" s="16"/>
      <c r="MG136" s="16"/>
      <c r="MH136" s="16"/>
      <c r="MI136" s="16"/>
      <c r="MJ136" s="16"/>
      <c r="MK136" s="16"/>
      <c r="ML136" s="16"/>
      <c r="MM136" s="16"/>
      <c r="MN136" s="16"/>
      <c r="MO136" s="55"/>
      <c r="MP136" s="37">
        <f t="shared" si="498"/>
        <v>1</v>
      </c>
      <c r="MQ136" s="11">
        <f>Test!LT135</f>
        <v>0</v>
      </c>
      <c r="MR136" s="11">
        <f>Test!LU135</f>
        <v>0</v>
      </c>
      <c r="MS136" s="11">
        <f>Test!LV135</f>
        <v>0</v>
      </c>
      <c r="MT136" s="11">
        <f>Test!LW135</f>
        <v>0</v>
      </c>
      <c r="MU136" s="11">
        <f>Test!LX135</f>
        <v>0</v>
      </c>
      <c r="MV136" s="11">
        <f>Test!LY135</f>
        <v>0</v>
      </c>
      <c r="MW136" s="11">
        <f>Test!LZ135</f>
        <v>0</v>
      </c>
      <c r="MX136" s="11">
        <f>Test!MA135</f>
        <v>0</v>
      </c>
      <c r="MY136" s="11">
        <f>Test!MB135</f>
        <v>0</v>
      </c>
      <c r="MZ136" s="11">
        <f>Test!MC135</f>
        <v>0</v>
      </c>
      <c r="NA136" s="11">
        <f>Test!MD135</f>
        <v>0</v>
      </c>
      <c r="NB136" s="11">
        <f>Test!ME135</f>
        <v>0</v>
      </c>
      <c r="NC136" s="11">
        <f>Test!MF135</f>
        <v>0</v>
      </c>
      <c r="ND136" s="11">
        <f>Test!MG135</f>
        <v>0</v>
      </c>
      <c r="NE136" s="11">
        <f>Test!MH135</f>
        <v>0</v>
      </c>
      <c r="NF136" s="11">
        <f>Test!MI135</f>
        <v>0</v>
      </c>
      <c r="NG136" s="11">
        <f>Test!MJ135</f>
        <v>0</v>
      </c>
      <c r="NH136" s="16"/>
      <c r="NI136" s="16"/>
      <c r="NJ136" s="16"/>
      <c r="NK136" s="16"/>
      <c r="NL136" s="16"/>
      <c r="NM136" s="16"/>
      <c r="NN136" s="16"/>
      <c r="NO136" s="16"/>
      <c r="NP136" s="16"/>
      <c r="NQ136" s="16"/>
      <c r="NR136" s="16"/>
      <c r="NS136" s="55"/>
      <c r="NT136" s="37">
        <f t="shared" si="499"/>
        <v>1</v>
      </c>
      <c r="NU136" s="11">
        <f>Test!MX135</f>
        <v>0</v>
      </c>
      <c r="NV136" s="11">
        <f>Test!MY135</f>
        <v>0</v>
      </c>
      <c r="NW136" s="11">
        <f>Test!MZ135</f>
        <v>0</v>
      </c>
      <c r="NX136" s="11">
        <f>Test!NA135</f>
        <v>0</v>
      </c>
      <c r="NY136" s="11">
        <f>Test!NB135</f>
        <v>0</v>
      </c>
      <c r="NZ136" s="11">
        <f>Test!NC135</f>
        <v>0</v>
      </c>
      <c r="OA136" s="11">
        <f>Test!ND135</f>
        <v>0</v>
      </c>
      <c r="OB136" s="11">
        <f>Test!NE135</f>
        <v>0</v>
      </c>
      <c r="OC136" s="11">
        <f>Test!NF135</f>
        <v>0</v>
      </c>
      <c r="OD136" s="11">
        <f>Test!NG135</f>
        <v>0</v>
      </c>
      <c r="OE136" s="11">
        <f>Test!NH135</f>
        <v>0</v>
      </c>
      <c r="OF136" s="11">
        <f>Test!NI135</f>
        <v>0</v>
      </c>
      <c r="OG136" s="11">
        <f>Test!NJ135</f>
        <v>0</v>
      </c>
      <c r="OH136" s="11">
        <f>Test!NK135</f>
        <v>0</v>
      </c>
      <c r="OI136" s="11">
        <f>Test!NL135</f>
        <v>0</v>
      </c>
      <c r="OJ136" s="11">
        <f>Test!NM135</f>
        <v>0</v>
      </c>
      <c r="OK136" s="11">
        <f>Test!NN135</f>
        <v>0</v>
      </c>
      <c r="OL136" s="16"/>
      <c r="OM136" s="16"/>
      <c r="ON136" s="16"/>
      <c r="OO136" s="16"/>
      <c r="OP136" s="16"/>
      <c r="OQ136" s="16"/>
      <c r="OR136" s="16"/>
      <c r="OS136" s="16"/>
      <c r="OT136" s="16"/>
      <c r="OU136" s="16"/>
      <c r="OV136" s="16"/>
      <c r="OW136" s="55"/>
      <c r="OX136" s="37">
        <f t="shared" si="500"/>
        <v>1</v>
      </c>
      <c r="OY136" s="11">
        <f>Test!OB135</f>
        <v>0</v>
      </c>
      <c r="OZ136" s="11">
        <f>Test!OC135</f>
        <v>0</v>
      </c>
      <c r="PA136" s="11">
        <f>Test!OD135</f>
        <v>0</v>
      </c>
      <c r="PB136" s="11">
        <f>Test!OE135</f>
        <v>0</v>
      </c>
      <c r="PC136" s="11">
        <f>Test!OF135</f>
        <v>0</v>
      </c>
      <c r="PD136" s="11">
        <f>Test!OG135</f>
        <v>0</v>
      </c>
      <c r="PE136" s="11">
        <f>Test!OH135</f>
        <v>0</v>
      </c>
      <c r="PF136" s="11">
        <f>Test!OI135</f>
        <v>0</v>
      </c>
      <c r="PG136" s="11">
        <f>Test!OJ135</f>
        <v>0</v>
      </c>
      <c r="PH136" s="11">
        <f>Test!OK135</f>
        <v>0</v>
      </c>
      <c r="PI136" s="11">
        <f>Test!OL135</f>
        <v>0</v>
      </c>
      <c r="PJ136" s="11">
        <f>Test!OM135</f>
        <v>0</v>
      </c>
      <c r="PK136" s="11">
        <f>Test!ON135</f>
        <v>0</v>
      </c>
      <c r="PL136" s="11">
        <f>Test!OO135</f>
        <v>0</v>
      </c>
      <c r="PM136" s="11">
        <f>Test!OP135</f>
        <v>0</v>
      </c>
      <c r="PN136" s="11">
        <f>Test!OQ135</f>
        <v>0</v>
      </c>
      <c r="PO136" s="11">
        <f>Test!OR135</f>
        <v>0</v>
      </c>
      <c r="PP136" s="16"/>
      <c r="PQ136" s="16"/>
      <c r="PR136" s="16"/>
      <c r="PS136" s="16"/>
      <c r="PT136" s="16"/>
      <c r="PU136" s="16"/>
      <c r="PV136" s="16"/>
      <c r="PW136" s="16"/>
      <c r="PX136" s="16"/>
      <c r="PY136" s="16"/>
      <c r="PZ136" s="16"/>
    </row>
    <row r="137" spans="3:442">
      <c r="C137" s="115"/>
      <c r="D137" s="26">
        <f t="shared" si="457"/>
        <v>1.5</v>
      </c>
      <c r="E137" s="37">
        <f t="shared" ca="1" si="486"/>
        <v>6.1247816645426667E-2</v>
      </c>
      <c r="F137" s="11">
        <f ca="1">Reference!B136</f>
        <v>1.40812827503186</v>
      </c>
      <c r="G137" s="11">
        <f ca="1">Reference!C136</f>
        <v>0.99789452552795399</v>
      </c>
      <c r="H137" s="11">
        <f ca="1">Reference!D136</f>
        <v>0.99786889553070002</v>
      </c>
      <c r="I137" s="11">
        <f ca="1">Reference!E136</f>
        <v>46.513376757230297</v>
      </c>
      <c r="J137" s="11">
        <f ca="1">Reference!F136</f>
        <v>48.544693721393102</v>
      </c>
      <c r="K137" s="11">
        <f ca="1">Reference!G136</f>
        <v>49.477063512295402</v>
      </c>
      <c r="L137" s="11">
        <f ca="1">Reference!H136</f>
        <v>0.84896129369735696</v>
      </c>
      <c r="M137" s="11">
        <f ca="1">Reference!I136</f>
        <v>0.99994033575057895</v>
      </c>
      <c r="N137" s="11">
        <f ca="1">Reference!J136</f>
        <v>4.0391188114881502E-2</v>
      </c>
      <c r="O137" s="11">
        <f ca="1">Reference!K136</f>
        <v>0.99860817193984897</v>
      </c>
      <c r="P137" s="11">
        <f ca="1">Reference!L136</f>
        <v>96.913646</v>
      </c>
      <c r="Q137" s="11">
        <f ca="1">Reference!M136</f>
        <v>46.237395933336899</v>
      </c>
      <c r="R137" s="11" t="str">
        <f ca="1">Reference!N136</f>
        <v>None</v>
      </c>
      <c r="S137" s="11">
        <f ca="1">Reference!O136</f>
        <v>1.9499420000000001</v>
      </c>
      <c r="T137" s="11">
        <f ca="1">Reference!P136</f>
        <v>1.9499420000000001</v>
      </c>
      <c r="U137" s="11">
        <f ca="1">Reference!Q136</f>
        <v>638.54837099999997</v>
      </c>
      <c r="V137" s="11">
        <f ca="1">Reference!R136</f>
        <v>638.54837099999997</v>
      </c>
      <c r="X137" s="11">
        <f t="shared" si="487"/>
        <v>1.7744771750926702E-2</v>
      </c>
      <c r="Y137" s="11">
        <f>Test!B136</f>
        <v>1.5266171576263901</v>
      </c>
      <c r="Z137" s="11">
        <f>Test!C136</f>
        <v>0.99775642156600897</v>
      </c>
      <c r="AA137" s="11">
        <f>Test!D136</f>
        <v>0.99773907661437899</v>
      </c>
      <c r="AB137" s="11">
        <f>Test!E136</f>
        <v>41.543526941477602</v>
      </c>
      <c r="AC137" s="11">
        <f>Test!F136</f>
        <v>45.233630809865097</v>
      </c>
      <c r="AD137" s="11">
        <f>Test!G136</f>
        <v>46.791882569961203</v>
      </c>
      <c r="AE137" s="11">
        <f>Test!H136</f>
        <v>0.73392456769943204</v>
      </c>
      <c r="AF137" s="11">
        <f>Test!I136</f>
        <v>0.99996554851531905</v>
      </c>
      <c r="AG137" s="11">
        <f>Test!J136</f>
        <v>4.9260664731264101E-2</v>
      </c>
      <c r="AH137" s="11">
        <f>Test!K136</f>
        <v>0.99813252687454201</v>
      </c>
      <c r="AI137" s="11">
        <f>Test!L136</f>
        <v>96.384253999999999</v>
      </c>
      <c r="AJ137" s="11">
        <f>Test!M136</f>
        <v>45.4058855910665</v>
      </c>
      <c r="AK137" s="11" t="str">
        <f>Test!N136</f>
        <v>None</v>
      </c>
      <c r="AL137" s="11">
        <f>Test!O136</f>
        <v>0.94077900000000003</v>
      </c>
      <c r="AM137" s="11">
        <f>Test!P136</f>
        <v>0.94077900000000003</v>
      </c>
      <c r="AN137" s="11">
        <f>Test!Q136</f>
        <v>1.6624300000000001</v>
      </c>
      <c r="AO137" s="11">
        <f>Test!R136</f>
        <v>1.6624300000000001</v>
      </c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3"/>
      <c r="BB137" s="37">
        <f t="shared" si="488"/>
        <v>1.7112779119976551E-5</v>
      </c>
      <c r="BC137" s="11">
        <f>Test!AF136</f>
        <v>1.49997433083132</v>
      </c>
      <c r="BD137" s="11">
        <f>Test!AG136</f>
        <v>0.99699133634567205</v>
      </c>
      <c r="BE137" s="11">
        <f>Test!AH136</f>
        <v>0.99694651365280096</v>
      </c>
      <c r="BF137" s="11">
        <f>Test!AI136</f>
        <v>44.821141595706798</v>
      </c>
      <c r="BG137" s="11">
        <f>Test!AJ136</f>
        <v>49.742150070566503</v>
      </c>
      <c r="BH137" s="11">
        <f>Test!AK136</f>
        <v>49.965621675222202</v>
      </c>
      <c r="BI137" s="11">
        <f>Test!AL136</f>
        <v>0.80477058887481601</v>
      </c>
      <c r="BJ137" s="11">
        <f>Test!AM136</f>
        <v>0.99992120265960605</v>
      </c>
      <c r="BK137" s="11">
        <f>Test!AN136</f>
        <v>4.8949450254440301E-2</v>
      </c>
      <c r="BL137" s="11">
        <f>Test!AO136</f>
        <v>0.99756270647048895</v>
      </c>
      <c r="BM137" s="11">
        <f>Test!AP136</f>
        <v>96.805791999999997</v>
      </c>
      <c r="BN137" s="11">
        <f>Test!AQ136</f>
        <v>44.020638303341599</v>
      </c>
      <c r="BO137" s="11" t="str">
        <f>Test!AR136</f>
        <v>None</v>
      </c>
      <c r="BP137" s="11">
        <f>Test!AS136</f>
        <v>0.51846000000000003</v>
      </c>
      <c r="BQ137" s="11">
        <f>Test!AT136</f>
        <v>0.51846000000000003</v>
      </c>
      <c r="BR137" s="11">
        <f>Test!AU136</f>
        <v>2.4239229999999998</v>
      </c>
      <c r="BS137" s="11">
        <f>Test!AV136</f>
        <v>2.4239229999999998</v>
      </c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3"/>
      <c r="CF137" s="37">
        <f t="shared" si="489"/>
        <v>6.1247816645426667E-2</v>
      </c>
      <c r="CG137" s="11">
        <f>Test!BJ136</f>
        <v>1.40812827503186</v>
      </c>
      <c r="CH137" s="11">
        <f>Test!BK136</f>
        <v>0.99789452552795399</v>
      </c>
      <c r="CI137" s="11">
        <f>Test!BL136</f>
        <v>0.99786889553070002</v>
      </c>
      <c r="CJ137" s="11">
        <f>Test!BM136</f>
        <v>46.513376757230297</v>
      </c>
      <c r="CK137" s="11">
        <f>Test!BN136</f>
        <v>48.544693721393102</v>
      </c>
      <c r="CL137" s="11">
        <f>Test!BO136</f>
        <v>49.477063512295402</v>
      </c>
      <c r="CM137" s="11">
        <f>Test!BP136</f>
        <v>0.84896129369735696</v>
      </c>
      <c r="CN137" s="11">
        <f>Test!BQ136</f>
        <v>0.99994033575057895</v>
      </c>
      <c r="CO137" s="11">
        <f>Test!BR136</f>
        <v>4.0391188114881502E-2</v>
      </c>
      <c r="CP137" s="11">
        <f>Test!BS136</f>
        <v>0.99860817193984897</v>
      </c>
      <c r="CQ137" s="11">
        <f>Test!BT136</f>
        <v>96.913646</v>
      </c>
      <c r="CR137" s="11">
        <f>Test!BU136</f>
        <v>46.237395933336899</v>
      </c>
      <c r="CS137" s="11" t="str">
        <f>Test!BV136</f>
        <v>None</v>
      </c>
      <c r="CT137" s="11">
        <f>Test!BW136</f>
        <v>1.9499420000000001</v>
      </c>
      <c r="CU137" s="11">
        <f>Test!BX136</f>
        <v>1.9499420000000001</v>
      </c>
      <c r="CV137" s="11">
        <f>Test!BY136</f>
        <v>638.54837099999997</v>
      </c>
      <c r="CW137" s="11">
        <f>Test!BZ136</f>
        <v>638.54837099999997</v>
      </c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3"/>
      <c r="DJ137" s="37">
        <f t="shared" si="490"/>
        <v>2.4179766794126738E-2</v>
      </c>
      <c r="DK137" s="11">
        <f>Test!CN136</f>
        <v>1.5362696501911901</v>
      </c>
      <c r="DL137" s="11">
        <f>Test!CO136</f>
        <v>0.99816775321960405</v>
      </c>
      <c r="DM137" s="11">
        <f>Test!CP136</f>
        <v>0.99814689159393299</v>
      </c>
      <c r="DN137" s="11">
        <f>Test!CQ136</f>
        <v>46.930189402434301</v>
      </c>
      <c r="DO137" s="11">
        <f>Test!CR136</f>
        <v>51.859421048898</v>
      </c>
      <c r="DP137" s="11">
        <f>Test!CS136</f>
        <v>52.529356257518003</v>
      </c>
      <c r="DQ137" s="11">
        <f>Test!CT136</f>
        <v>0.85764491558074896</v>
      </c>
      <c r="DR137" s="11">
        <f>Test!CU136</f>
        <v>0.99996161460876398</v>
      </c>
      <c r="DS137" s="11">
        <f>Test!CV136</f>
        <v>3.7905115634202902E-2</v>
      </c>
      <c r="DT137" s="11">
        <f>Test!CW136</f>
        <v>0.99879682064056396</v>
      </c>
      <c r="DU137" s="11">
        <f>Test!CX136</f>
        <v>96.993933999999996</v>
      </c>
      <c r="DV137" s="11">
        <f>Test!CY136</f>
        <v>46.811037243789102</v>
      </c>
      <c r="DW137" s="11" t="str">
        <f>Test!CZ136</f>
        <v>None</v>
      </c>
      <c r="DX137" s="11">
        <f>Test!DA136</f>
        <v>2.6707209999999999</v>
      </c>
      <c r="DY137" s="11">
        <f>Test!DB136</f>
        <v>2.6707209999999999</v>
      </c>
      <c r="DZ137" s="11">
        <f>Test!DC136</f>
        <v>4441.8032830000002</v>
      </c>
      <c r="EA137" s="11">
        <f>Test!DD136</f>
        <v>4441.8032830000002</v>
      </c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3"/>
      <c r="EN137" s="37">
        <f t="shared" si="491"/>
        <v>1</v>
      </c>
      <c r="EO137" s="11">
        <f>Test!DR136</f>
        <v>0</v>
      </c>
      <c r="EP137" s="11">
        <f>Test!DS136</f>
        <v>0</v>
      </c>
      <c r="EQ137" s="11">
        <f>Test!DT136</f>
        <v>0</v>
      </c>
      <c r="ER137" s="11">
        <f>Test!DU136</f>
        <v>0</v>
      </c>
      <c r="ES137" s="11">
        <f>Test!DV136</f>
        <v>0</v>
      </c>
      <c r="ET137" s="11">
        <f>Test!DW136</f>
        <v>0</v>
      </c>
      <c r="EU137" s="11">
        <f>Test!DX136</f>
        <v>0</v>
      </c>
      <c r="EV137" s="11">
        <f>Test!DY136</f>
        <v>0</v>
      </c>
      <c r="EW137" s="11">
        <f>Test!DZ136</f>
        <v>0</v>
      </c>
      <c r="EX137" s="11">
        <f>Test!EA136</f>
        <v>0</v>
      </c>
      <c r="EY137" s="11">
        <f>Test!EB136</f>
        <v>0</v>
      </c>
      <c r="EZ137" s="11">
        <f>Test!EC136</f>
        <v>0</v>
      </c>
      <c r="FA137" s="11">
        <f>Test!ED136</f>
        <v>0</v>
      </c>
      <c r="FB137" s="11">
        <f>Test!EE136</f>
        <v>0</v>
      </c>
      <c r="FC137" s="11">
        <f>Test!EF136</f>
        <v>0</v>
      </c>
      <c r="FD137" s="11">
        <f>Test!EG136</f>
        <v>0</v>
      </c>
      <c r="FE137" s="11">
        <f>Test!EH136</f>
        <v>0</v>
      </c>
      <c r="FF137" s="16"/>
      <c r="FG137" s="16"/>
      <c r="FH137" s="16"/>
      <c r="FI137" s="16"/>
      <c r="FJ137" s="16"/>
      <c r="FK137" s="16"/>
      <c r="FL137" s="16"/>
      <c r="FM137" s="16"/>
      <c r="FN137" s="16"/>
      <c r="FO137" s="16"/>
      <c r="FP137" s="16"/>
      <c r="FQ137" s="55"/>
      <c r="FR137" s="37">
        <f t="shared" si="492"/>
        <v>1</v>
      </c>
      <c r="FS137" s="11">
        <f>Test!EV136</f>
        <v>0</v>
      </c>
      <c r="FT137" s="11">
        <f>Test!EW136</f>
        <v>0</v>
      </c>
      <c r="FU137" s="11">
        <f>Test!EX136</f>
        <v>0</v>
      </c>
      <c r="FV137" s="11">
        <f>Test!EY136</f>
        <v>0</v>
      </c>
      <c r="FW137" s="11">
        <f>Test!EZ136</f>
        <v>0</v>
      </c>
      <c r="FX137" s="11">
        <f>Test!FA136</f>
        <v>0</v>
      </c>
      <c r="FY137" s="11">
        <f>Test!FB136</f>
        <v>0</v>
      </c>
      <c r="FZ137" s="11">
        <f>Test!FC136</f>
        <v>0</v>
      </c>
      <c r="GA137" s="11">
        <f>Test!FD136</f>
        <v>0</v>
      </c>
      <c r="GB137" s="11">
        <f>Test!FE136</f>
        <v>0</v>
      </c>
      <c r="GC137" s="11">
        <f>Test!FF136</f>
        <v>0</v>
      </c>
      <c r="GD137" s="11">
        <f>Test!FG136</f>
        <v>0</v>
      </c>
      <c r="GE137" s="11">
        <f>Test!FH136</f>
        <v>0</v>
      </c>
      <c r="GF137" s="11">
        <f>Test!FI136</f>
        <v>0</v>
      </c>
      <c r="GG137" s="11">
        <f>Test!FJ136</f>
        <v>0</v>
      </c>
      <c r="GH137" s="11">
        <f>Test!FK136</f>
        <v>0</v>
      </c>
      <c r="GI137" s="11">
        <f>Test!FL136</f>
        <v>0</v>
      </c>
      <c r="GJ137" s="16"/>
      <c r="GK137" s="16"/>
      <c r="GL137" s="16"/>
      <c r="GM137" s="16"/>
      <c r="GN137" s="16"/>
      <c r="GO137" s="16"/>
      <c r="GP137" s="16"/>
      <c r="GQ137" s="16"/>
      <c r="GR137" s="16"/>
      <c r="GS137" s="16"/>
      <c r="GT137" s="16"/>
      <c r="GU137" s="55"/>
      <c r="GV137" s="37">
        <f t="shared" si="493"/>
        <v>1</v>
      </c>
      <c r="GW137" s="11">
        <f>Test!FZ136</f>
        <v>0</v>
      </c>
      <c r="GX137" s="11">
        <f>Test!GA136</f>
        <v>0</v>
      </c>
      <c r="GY137" s="11">
        <f>Test!GB136</f>
        <v>0</v>
      </c>
      <c r="GZ137" s="11">
        <f>Test!GC136</f>
        <v>0</v>
      </c>
      <c r="HA137" s="11">
        <f>Test!GD136</f>
        <v>0</v>
      </c>
      <c r="HB137" s="11">
        <f>Test!GE136</f>
        <v>0</v>
      </c>
      <c r="HC137" s="11">
        <f>Test!GF136</f>
        <v>0</v>
      </c>
      <c r="HD137" s="11">
        <f>Test!GG136</f>
        <v>0</v>
      </c>
      <c r="HE137" s="11">
        <f>Test!GH136</f>
        <v>0</v>
      </c>
      <c r="HF137" s="11">
        <f>Test!GI136</f>
        <v>0</v>
      </c>
      <c r="HG137" s="11">
        <f>Test!GJ136</f>
        <v>0</v>
      </c>
      <c r="HH137" s="11">
        <f>Test!GK136</f>
        <v>0</v>
      </c>
      <c r="HI137" s="11">
        <f>Test!GL136</f>
        <v>0</v>
      </c>
      <c r="HJ137" s="11">
        <f>Test!GM136</f>
        <v>0</v>
      </c>
      <c r="HK137" s="11">
        <f>Test!GN136</f>
        <v>0</v>
      </c>
      <c r="HL137" s="11">
        <f>Test!GO136</f>
        <v>0</v>
      </c>
      <c r="HM137" s="11">
        <f>Test!GP136</f>
        <v>0</v>
      </c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3"/>
      <c r="HZ137" s="37">
        <f t="shared" si="494"/>
        <v>1</v>
      </c>
      <c r="IA137" s="11">
        <f>Test!HD136</f>
        <v>0</v>
      </c>
      <c r="IB137" s="11">
        <f>Test!HE136</f>
        <v>0</v>
      </c>
      <c r="IC137" s="11">
        <f>Test!HF136</f>
        <v>0</v>
      </c>
      <c r="ID137" s="11">
        <f>Test!HG136</f>
        <v>0</v>
      </c>
      <c r="IE137" s="11">
        <f>Test!HH136</f>
        <v>0</v>
      </c>
      <c r="IF137" s="11">
        <f>Test!HI136</f>
        <v>0</v>
      </c>
      <c r="IG137" s="11">
        <f>Test!HJ136</f>
        <v>0</v>
      </c>
      <c r="IH137" s="11">
        <f>Test!HK136</f>
        <v>0</v>
      </c>
      <c r="II137" s="11">
        <f>Test!HL136</f>
        <v>0</v>
      </c>
      <c r="IJ137" s="11">
        <f>Test!HM136</f>
        <v>0</v>
      </c>
      <c r="IK137" s="11">
        <f>Test!HN136</f>
        <v>0</v>
      </c>
      <c r="IL137" s="11">
        <f>Test!HO136</f>
        <v>0</v>
      </c>
      <c r="IM137" s="11">
        <f>Test!HP136</f>
        <v>0</v>
      </c>
      <c r="IN137" s="11">
        <f>Test!HQ136</f>
        <v>0</v>
      </c>
      <c r="IO137" s="11">
        <f>Test!HR136</f>
        <v>0</v>
      </c>
      <c r="IP137" s="11">
        <f>Test!HS136</f>
        <v>0</v>
      </c>
      <c r="IQ137" s="11">
        <f>Test!HT136</f>
        <v>0</v>
      </c>
      <c r="IR137" s="16"/>
      <c r="IS137" s="16"/>
      <c r="IT137" s="16"/>
      <c r="IU137" s="16"/>
      <c r="IV137" s="16"/>
      <c r="IW137" s="16"/>
      <c r="IX137" s="16"/>
      <c r="IY137" s="16"/>
      <c r="IZ137" s="16"/>
      <c r="JA137" s="16"/>
      <c r="JB137" s="16"/>
      <c r="JC137" s="3"/>
      <c r="JD137" s="37">
        <f t="shared" si="495"/>
        <v>1</v>
      </c>
      <c r="JE137" s="11">
        <f>Test!IH136</f>
        <v>0</v>
      </c>
      <c r="JF137" s="11">
        <f>Test!II136</f>
        <v>0</v>
      </c>
      <c r="JG137" s="11">
        <f>Test!IJ136</f>
        <v>0</v>
      </c>
      <c r="JH137" s="11">
        <f>Test!IK136</f>
        <v>0</v>
      </c>
      <c r="JI137" s="11">
        <f>Test!IL136</f>
        <v>0</v>
      </c>
      <c r="JJ137" s="11">
        <f>Test!IM136</f>
        <v>0</v>
      </c>
      <c r="JK137" s="11">
        <f>Test!IN136</f>
        <v>0</v>
      </c>
      <c r="JL137" s="11">
        <f>Test!IO136</f>
        <v>0</v>
      </c>
      <c r="JM137" s="11">
        <f>Test!IP136</f>
        <v>0</v>
      </c>
      <c r="JN137" s="11">
        <f>Test!IQ136</f>
        <v>0</v>
      </c>
      <c r="JO137" s="11">
        <f>Test!IR136</f>
        <v>0</v>
      </c>
      <c r="JP137" s="11">
        <f>Test!IS136</f>
        <v>0</v>
      </c>
      <c r="JQ137" s="11">
        <f>Test!IT136</f>
        <v>0</v>
      </c>
      <c r="JR137" s="11">
        <f>Test!IU136</f>
        <v>0</v>
      </c>
      <c r="JS137" s="11">
        <f>Test!IV136</f>
        <v>0</v>
      </c>
      <c r="JT137" s="11">
        <f>Test!IW136</f>
        <v>0</v>
      </c>
      <c r="JU137" s="11">
        <f>Test!IX136</f>
        <v>0</v>
      </c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3"/>
      <c r="KH137" s="37">
        <f t="shared" si="496"/>
        <v>1</v>
      </c>
      <c r="KI137" s="11">
        <f>Test!JL136</f>
        <v>0</v>
      </c>
      <c r="KJ137" s="11">
        <f>Test!JM136</f>
        <v>0</v>
      </c>
      <c r="KK137" s="11">
        <f>Test!JN136</f>
        <v>0</v>
      </c>
      <c r="KL137" s="11">
        <f>Test!JO136</f>
        <v>0</v>
      </c>
      <c r="KM137" s="11">
        <f>Test!JP136</f>
        <v>0</v>
      </c>
      <c r="KN137" s="11">
        <f>Test!JQ136</f>
        <v>0</v>
      </c>
      <c r="KO137" s="11">
        <f>Test!JR136</f>
        <v>0</v>
      </c>
      <c r="KP137" s="11">
        <f>Test!JS136</f>
        <v>0</v>
      </c>
      <c r="KQ137" s="11">
        <f>Test!JT136</f>
        <v>0</v>
      </c>
      <c r="KR137" s="11">
        <f>Test!JU136</f>
        <v>0</v>
      </c>
      <c r="KS137" s="11">
        <f>Test!JV136</f>
        <v>0</v>
      </c>
      <c r="KT137" s="11">
        <f>Test!JW136</f>
        <v>0</v>
      </c>
      <c r="KU137" s="11">
        <f>Test!JX136</f>
        <v>0</v>
      </c>
      <c r="KV137" s="11">
        <f>Test!JY136</f>
        <v>0</v>
      </c>
      <c r="KW137" s="11">
        <f>Test!JZ136</f>
        <v>0</v>
      </c>
      <c r="KX137" s="11">
        <f>Test!KA136</f>
        <v>0</v>
      </c>
      <c r="KY137" s="11">
        <f>Test!KB136</f>
        <v>0</v>
      </c>
      <c r="KZ137" s="16"/>
      <c r="LA137" s="16"/>
      <c r="LB137" s="16"/>
      <c r="LC137" s="16"/>
      <c r="LD137" s="16"/>
      <c r="LE137" s="16"/>
      <c r="LF137" s="16"/>
      <c r="LG137" s="16"/>
      <c r="LH137" s="16"/>
      <c r="LI137" s="16"/>
      <c r="LJ137" s="16"/>
      <c r="LK137" s="3"/>
      <c r="LL137" s="37">
        <f t="shared" si="497"/>
        <v>1</v>
      </c>
      <c r="LM137" s="11">
        <f>Test!KP136</f>
        <v>0</v>
      </c>
      <c r="LN137" s="11">
        <f>Test!KQ136</f>
        <v>0</v>
      </c>
      <c r="LO137" s="11">
        <f>Test!KR136</f>
        <v>0</v>
      </c>
      <c r="LP137" s="11">
        <f>Test!KS136</f>
        <v>0</v>
      </c>
      <c r="LQ137" s="11">
        <f>Test!KT136</f>
        <v>0</v>
      </c>
      <c r="LR137" s="11">
        <f>Test!KU136</f>
        <v>0</v>
      </c>
      <c r="LS137" s="11">
        <f>Test!KV136</f>
        <v>0</v>
      </c>
      <c r="LT137" s="11">
        <f>Test!KW136</f>
        <v>0</v>
      </c>
      <c r="LU137" s="11">
        <f>Test!KX136</f>
        <v>0</v>
      </c>
      <c r="LV137" s="11">
        <f>Test!KY136</f>
        <v>0</v>
      </c>
      <c r="LW137" s="11">
        <f>Test!KZ136</f>
        <v>0</v>
      </c>
      <c r="LX137" s="11">
        <f>Test!LA136</f>
        <v>0</v>
      </c>
      <c r="LY137" s="11">
        <f>Test!LB136</f>
        <v>0</v>
      </c>
      <c r="LZ137" s="11">
        <f>Test!LC136</f>
        <v>0</v>
      </c>
      <c r="MA137" s="11">
        <f>Test!LD136</f>
        <v>0</v>
      </c>
      <c r="MB137" s="11">
        <f>Test!LE136</f>
        <v>0</v>
      </c>
      <c r="MC137" s="11">
        <f>Test!LF136</f>
        <v>0</v>
      </c>
      <c r="MD137" s="16"/>
      <c r="ME137" s="16"/>
      <c r="MF137" s="16"/>
      <c r="MG137" s="16"/>
      <c r="MH137" s="16"/>
      <c r="MI137" s="16"/>
      <c r="MJ137" s="16"/>
      <c r="MK137" s="16"/>
      <c r="ML137" s="16"/>
      <c r="MM137" s="16"/>
      <c r="MN137" s="16"/>
      <c r="MO137" s="55"/>
      <c r="MP137" s="37">
        <f t="shared" si="498"/>
        <v>1</v>
      </c>
      <c r="MQ137" s="11">
        <f>Test!LT136</f>
        <v>0</v>
      </c>
      <c r="MR137" s="11">
        <f>Test!LU136</f>
        <v>0</v>
      </c>
      <c r="MS137" s="11">
        <f>Test!LV136</f>
        <v>0</v>
      </c>
      <c r="MT137" s="11">
        <f>Test!LW136</f>
        <v>0</v>
      </c>
      <c r="MU137" s="11">
        <f>Test!LX136</f>
        <v>0</v>
      </c>
      <c r="MV137" s="11">
        <f>Test!LY136</f>
        <v>0</v>
      </c>
      <c r="MW137" s="11">
        <f>Test!LZ136</f>
        <v>0</v>
      </c>
      <c r="MX137" s="11">
        <f>Test!MA136</f>
        <v>0</v>
      </c>
      <c r="MY137" s="11">
        <f>Test!MB136</f>
        <v>0</v>
      </c>
      <c r="MZ137" s="11">
        <f>Test!MC136</f>
        <v>0</v>
      </c>
      <c r="NA137" s="11">
        <f>Test!MD136</f>
        <v>0</v>
      </c>
      <c r="NB137" s="11">
        <f>Test!ME136</f>
        <v>0</v>
      </c>
      <c r="NC137" s="11">
        <f>Test!MF136</f>
        <v>0</v>
      </c>
      <c r="ND137" s="11">
        <f>Test!MG136</f>
        <v>0</v>
      </c>
      <c r="NE137" s="11">
        <f>Test!MH136</f>
        <v>0</v>
      </c>
      <c r="NF137" s="11">
        <f>Test!MI136</f>
        <v>0</v>
      </c>
      <c r="NG137" s="11">
        <f>Test!MJ136</f>
        <v>0</v>
      </c>
      <c r="NH137" s="16"/>
      <c r="NI137" s="16"/>
      <c r="NJ137" s="16"/>
      <c r="NK137" s="16"/>
      <c r="NL137" s="16"/>
      <c r="NM137" s="16"/>
      <c r="NN137" s="16"/>
      <c r="NO137" s="16"/>
      <c r="NP137" s="16"/>
      <c r="NQ137" s="16"/>
      <c r="NR137" s="16"/>
      <c r="NS137" s="55"/>
      <c r="NT137" s="37">
        <f t="shared" si="499"/>
        <v>1</v>
      </c>
      <c r="NU137" s="11">
        <f>Test!MX136</f>
        <v>0</v>
      </c>
      <c r="NV137" s="11">
        <f>Test!MY136</f>
        <v>0</v>
      </c>
      <c r="NW137" s="11">
        <f>Test!MZ136</f>
        <v>0</v>
      </c>
      <c r="NX137" s="11">
        <f>Test!NA136</f>
        <v>0</v>
      </c>
      <c r="NY137" s="11">
        <f>Test!NB136</f>
        <v>0</v>
      </c>
      <c r="NZ137" s="11">
        <f>Test!NC136</f>
        <v>0</v>
      </c>
      <c r="OA137" s="11">
        <f>Test!ND136</f>
        <v>0</v>
      </c>
      <c r="OB137" s="11">
        <f>Test!NE136</f>
        <v>0</v>
      </c>
      <c r="OC137" s="11">
        <f>Test!NF136</f>
        <v>0</v>
      </c>
      <c r="OD137" s="11">
        <f>Test!NG136</f>
        <v>0</v>
      </c>
      <c r="OE137" s="11">
        <f>Test!NH136</f>
        <v>0</v>
      </c>
      <c r="OF137" s="11">
        <f>Test!NI136</f>
        <v>0</v>
      </c>
      <c r="OG137" s="11">
        <f>Test!NJ136</f>
        <v>0</v>
      </c>
      <c r="OH137" s="11">
        <f>Test!NK136</f>
        <v>0</v>
      </c>
      <c r="OI137" s="11">
        <f>Test!NL136</f>
        <v>0</v>
      </c>
      <c r="OJ137" s="11">
        <f>Test!NM136</f>
        <v>0</v>
      </c>
      <c r="OK137" s="11">
        <f>Test!NN136</f>
        <v>0</v>
      </c>
      <c r="OL137" s="16"/>
      <c r="OM137" s="16"/>
      <c r="ON137" s="16"/>
      <c r="OO137" s="16"/>
      <c r="OP137" s="16"/>
      <c r="OQ137" s="16"/>
      <c r="OR137" s="16"/>
      <c r="OS137" s="16"/>
      <c r="OT137" s="16"/>
      <c r="OU137" s="16"/>
      <c r="OV137" s="16"/>
      <c r="OW137" s="55"/>
      <c r="OX137" s="37">
        <f t="shared" si="500"/>
        <v>1</v>
      </c>
      <c r="OY137" s="11">
        <f>Test!OB136</f>
        <v>0</v>
      </c>
      <c r="OZ137" s="11">
        <f>Test!OC136</f>
        <v>0</v>
      </c>
      <c r="PA137" s="11">
        <f>Test!OD136</f>
        <v>0</v>
      </c>
      <c r="PB137" s="11">
        <f>Test!OE136</f>
        <v>0</v>
      </c>
      <c r="PC137" s="11">
        <f>Test!OF136</f>
        <v>0</v>
      </c>
      <c r="PD137" s="11">
        <f>Test!OG136</f>
        <v>0</v>
      </c>
      <c r="PE137" s="11">
        <f>Test!OH136</f>
        <v>0</v>
      </c>
      <c r="PF137" s="11">
        <f>Test!OI136</f>
        <v>0</v>
      </c>
      <c r="PG137" s="11">
        <f>Test!OJ136</f>
        <v>0</v>
      </c>
      <c r="PH137" s="11">
        <f>Test!OK136</f>
        <v>0</v>
      </c>
      <c r="PI137" s="11">
        <f>Test!OL136</f>
        <v>0</v>
      </c>
      <c r="PJ137" s="11">
        <f>Test!OM136</f>
        <v>0</v>
      </c>
      <c r="PK137" s="11">
        <f>Test!ON136</f>
        <v>0</v>
      </c>
      <c r="PL137" s="11">
        <f>Test!OO136</f>
        <v>0</v>
      </c>
      <c r="PM137" s="11">
        <f>Test!OP136</f>
        <v>0</v>
      </c>
      <c r="PN137" s="11">
        <f>Test!OQ136</f>
        <v>0</v>
      </c>
      <c r="PO137" s="11">
        <f>Test!OR136</f>
        <v>0</v>
      </c>
      <c r="PP137" s="16"/>
      <c r="PQ137" s="16"/>
      <c r="PR137" s="16"/>
      <c r="PS137" s="16"/>
      <c r="PT137" s="16"/>
      <c r="PU137" s="16"/>
      <c r="PV137" s="16"/>
      <c r="PW137" s="16"/>
      <c r="PX137" s="16"/>
      <c r="PY137" s="16"/>
      <c r="PZ137" s="16"/>
    </row>
    <row r="138" spans="3:442" ht="16.5" thickBot="1">
      <c r="C138" s="116"/>
      <c r="D138" s="27">
        <f t="shared" si="457"/>
        <v>2</v>
      </c>
      <c r="E138" s="38">
        <f t="shared" ca="1" si="486"/>
        <v>4.8687331822685032E-2</v>
      </c>
      <c r="F138" s="12">
        <f ca="1">Reference!B137</f>
        <v>2.0973746636453701</v>
      </c>
      <c r="G138" s="12">
        <f ca="1">Reference!C137</f>
        <v>0.99899643659591597</v>
      </c>
      <c r="H138" s="12">
        <f ca="1">Reference!D137</f>
        <v>0.99897891283035201</v>
      </c>
      <c r="I138" s="12">
        <f ca="1">Reference!E137</f>
        <v>49.344690585466502</v>
      </c>
      <c r="J138" s="12">
        <f ca="1">Reference!F137</f>
        <v>49.977775975907598</v>
      </c>
      <c r="K138" s="12">
        <f ca="1">Reference!G137</f>
        <v>50.7585225935346</v>
      </c>
      <c r="L138" s="12">
        <f ca="1">Reference!H137</f>
        <v>0.90803486108779896</v>
      </c>
      <c r="M138" s="12">
        <f ca="1">Reference!I137</f>
        <v>0.99996644258499101</v>
      </c>
      <c r="N138" s="12">
        <f ca="1">Reference!J137</f>
        <v>2.8931675478816001E-2</v>
      </c>
      <c r="O138" s="12">
        <f ca="1">Reference!K137</f>
        <v>0.99927097558975198</v>
      </c>
      <c r="P138" s="12">
        <f ca="1">Reference!L137</f>
        <v>97.121761000000006</v>
      </c>
      <c r="Q138" s="12">
        <f ca="1">Reference!M137</f>
        <v>49.4137584655466</v>
      </c>
      <c r="R138" s="12" t="str">
        <f ca="1">Reference!N137</f>
        <v>None</v>
      </c>
      <c r="S138" s="12">
        <f ca="1">Reference!O137</f>
        <v>2.1149789999999999</v>
      </c>
      <c r="T138" s="12">
        <f ca="1">Reference!P137</f>
        <v>2.1149789999999999</v>
      </c>
      <c r="U138" s="12">
        <f ca="1">Reference!Q137</f>
        <v>691.23344799999995</v>
      </c>
      <c r="V138" s="12">
        <f ca="1">Reference!R137</f>
        <v>691.23344799999995</v>
      </c>
      <c r="X138" s="12">
        <f t="shared" si="487"/>
        <v>4.3466754000845098E-2</v>
      </c>
      <c r="Y138" s="12">
        <f>Test!B137</f>
        <v>2.0869335080016902</v>
      </c>
      <c r="Z138" s="12">
        <f>Test!C137</f>
        <v>0.99858093261718694</v>
      </c>
      <c r="AA138" s="12">
        <f>Test!D137</f>
        <v>0.99857038259506203</v>
      </c>
      <c r="AB138" s="12">
        <f>Test!E137</f>
        <v>43.798097048031202</v>
      </c>
      <c r="AC138" s="12">
        <f>Test!F137</f>
        <v>45.856615668115097</v>
      </c>
      <c r="AD138" s="12">
        <f>Test!G137</f>
        <v>47.472079282363197</v>
      </c>
      <c r="AE138" s="12">
        <f>Test!H137</f>
        <v>0.795787453651428</v>
      </c>
      <c r="AF138" s="12">
        <f>Test!I137</f>
        <v>0.99998253583908003</v>
      </c>
      <c r="AG138" s="12">
        <f>Test!J137</f>
        <v>3.8872148841619401E-2</v>
      </c>
      <c r="AH138" s="12">
        <f>Test!K137</f>
        <v>0.99891132116317705</v>
      </c>
      <c r="AI138" s="12">
        <f>Test!L137</f>
        <v>96.717725000000002</v>
      </c>
      <c r="AJ138" s="12">
        <f>Test!M137</f>
        <v>48.499343166394397</v>
      </c>
      <c r="AK138" s="12" t="str">
        <f>Test!N137</f>
        <v>None</v>
      </c>
      <c r="AL138" s="12">
        <f>Test!O137</f>
        <v>1.018988</v>
      </c>
      <c r="AM138" s="12">
        <f>Test!P137</f>
        <v>1.018988</v>
      </c>
      <c r="AN138" s="12">
        <f>Test!Q137</f>
        <v>1.6587510000000001</v>
      </c>
      <c r="AO138" s="12">
        <f>Test!R137</f>
        <v>1.6587510000000001</v>
      </c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9"/>
      <c r="BB138" s="38">
        <f t="shared" si="488"/>
        <v>6.2845206065031967E-5</v>
      </c>
      <c r="BC138" s="12">
        <f>Test!AF137</f>
        <v>1.9998743095878699</v>
      </c>
      <c r="BD138" s="12">
        <f>Test!AG137</f>
        <v>0.99781531095504705</v>
      </c>
      <c r="BE138" s="12">
        <f>Test!AH137</f>
        <v>0.99778956174850397</v>
      </c>
      <c r="BF138" s="12">
        <f>Test!AI137</f>
        <v>46.538400515110297</v>
      </c>
      <c r="BG138" s="12">
        <f>Test!AJ137</f>
        <v>51.742143049261102</v>
      </c>
      <c r="BH138" s="12">
        <f>Test!AK137</f>
        <v>51.620429370952401</v>
      </c>
      <c r="BI138" s="12">
        <f>Test!AL137</f>
        <v>0.85188132524490301</v>
      </c>
      <c r="BJ138" s="12">
        <f>Test!AM137</f>
        <v>0.99995720386505105</v>
      </c>
      <c r="BK138" s="12">
        <f>Test!AN137</f>
        <v>4.0468707680702203E-2</v>
      </c>
      <c r="BL138" s="12">
        <f>Test!AO137</f>
        <v>0.998582243919372</v>
      </c>
      <c r="BM138" s="12">
        <f>Test!AP137</f>
        <v>97.005376999999996</v>
      </c>
      <c r="BN138" s="12">
        <f>Test!AQ137</f>
        <v>45.9895686576697</v>
      </c>
      <c r="BO138" s="12" t="str">
        <f>Test!AR137</f>
        <v>None</v>
      </c>
      <c r="BP138" s="12">
        <f>Test!AS137</f>
        <v>0.53492600000000001</v>
      </c>
      <c r="BQ138" s="12">
        <f>Test!AT137</f>
        <v>0.53492600000000001</v>
      </c>
      <c r="BR138" s="12">
        <f>Test!AU137</f>
        <v>2.1555040000000001</v>
      </c>
      <c r="BS138" s="12">
        <f>Test!AV137</f>
        <v>2.1555040000000001</v>
      </c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9"/>
      <c r="CF138" s="38">
        <f t="shared" si="489"/>
        <v>4.8687331822685032E-2</v>
      </c>
      <c r="CG138" s="12">
        <f>Test!BJ137</f>
        <v>2.0973746636453701</v>
      </c>
      <c r="CH138" s="12">
        <f>Test!BK137</f>
        <v>0.99899643659591597</v>
      </c>
      <c r="CI138" s="12">
        <f>Test!BL137</f>
        <v>0.99897891283035201</v>
      </c>
      <c r="CJ138" s="12">
        <f>Test!BM137</f>
        <v>49.344690585466502</v>
      </c>
      <c r="CK138" s="12">
        <f>Test!BN137</f>
        <v>49.977775975907598</v>
      </c>
      <c r="CL138" s="12">
        <f>Test!BO137</f>
        <v>50.7585225935346</v>
      </c>
      <c r="CM138" s="12">
        <f>Test!BP137</f>
        <v>0.90803486108779896</v>
      </c>
      <c r="CN138" s="12">
        <f>Test!BQ137</f>
        <v>0.99996644258499101</v>
      </c>
      <c r="CO138" s="12">
        <f>Test!BR137</f>
        <v>2.8931675478816001E-2</v>
      </c>
      <c r="CP138" s="12">
        <f>Test!BS137</f>
        <v>0.99927097558975198</v>
      </c>
      <c r="CQ138" s="12">
        <f>Test!BT137</f>
        <v>97.121761000000006</v>
      </c>
      <c r="CR138" s="12">
        <f>Test!BU137</f>
        <v>49.4137584655466</v>
      </c>
      <c r="CS138" s="12" t="str">
        <f>Test!BV137</f>
        <v>None</v>
      </c>
      <c r="CT138" s="12">
        <f>Test!BW137</f>
        <v>2.1149789999999999</v>
      </c>
      <c r="CU138" s="12">
        <f>Test!BX137</f>
        <v>2.1149789999999999</v>
      </c>
      <c r="CV138" s="12">
        <f>Test!BY137</f>
        <v>691.23344799999995</v>
      </c>
      <c r="CW138" s="12">
        <f>Test!BZ137</f>
        <v>691.23344799999995</v>
      </c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9"/>
      <c r="DJ138" s="38">
        <f t="shared" si="490"/>
        <v>2.4186995468060024E-2</v>
      </c>
      <c r="DK138" s="12">
        <f>Test!CN137</f>
        <v>2.04837399093612</v>
      </c>
      <c r="DL138" s="12">
        <f>Test!CO137</f>
        <v>0.99896085262298495</v>
      </c>
      <c r="DM138" s="12">
        <f>Test!CP137</f>
        <v>0.998945713043212</v>
      </c>
      <c r="DN138" s="12">
        <f>Test!CQ137</f>
        <v>48.994555881085901</v>
      </c>
      <c r="DO138" s="12">
        <f>Test!CR137</f>
        <v>53.003005056653102</v>
      </c>
      <c r="DP138" s="12">
        <f>Test!CS137</f>
        <v>53.435203420142898</v>
      </c>
      <c r="DQ138" s="12">
        <f>Test!CT137</f>
        <v>0.90008574724197299</v>
      </c>
      <c r="DR138" s="12">
        <f>Test!CU137</f>
        <v>0.99997580051422097</v>
      </c>
      <c r="DS138" s="12">
        <f>Test!CV137</f>
        <v>2.94919237494468E-2</v>
      </c>
      <c r="DT138" s="12">
        <f>Test!CW137</f>
        <v>0.99926227331161499</v>
      </c>
      <c r="DU138" s="12">
        <f>Test!CX137</f>
        <v>97.120766000000003</v>
      </c>
      <c r="DV138" s="12">
        <f>Test!CY137</f>
        <v>49.138371284636598</v>
      </c>
      <c r="DW138" s="12" t="str">
        <f>Test!CZ137</f>
        <v>None</v>
      </c>
      <c r="DX138" s="12">
        <f>Test!DA137</f>
        <v>3.0363699999999998</v>
      </c>
      <c r="DY138" s="12">
        <f>Test!DB137</f>
        <v>3.0363699999999998</v>
      </c>
      <c r="DZ138" s="12">
        <f>Test!DC137</f>
        <v>4973.2228320000004</v>
      </c>
      <c r="EA138" s="12">
        <f>Test!DD137</f>
        <v>4973.2228320000004</v>
      </c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9"/>
      <c r="EN138" s="38">
        <f t="shared" si="491"/>
        <v>1</v>
      </c>
      <c r="EO138" s="12">
        <f>Test!DR137</f>
        <v>0</v>
      </c>
      <c r="EP138" s="12">
        <f>Test!DS137</f>
        <v>0</v>
      </c>
      <c r="EQ138" s="12">
        <f>Test!DT137</f>
        <v>0</v>
      </c>
      <c r="ER138" s="12">
        <f>Test!DU137</f>
        <v>0</v>
      </c>
      <c r="ES138" s="12">
        <f>Test!DV137</f>
        <v>0</v>
      </c>
      <c r="ET138" s="12">
        <f>Test!DW137</f>
        <v>0</v>
      </c>
      <c r="EU138" s="12">
        <f>Test!DX137</f>
        <v>0</v>
      </c>
      <c r="EV138" s="12">
        <f>Test!DY137</f>
        <v>0</v>
      </c>
      <c r="EW138" s="12">
        <f>Test!DZ137</f>
        <v>0</v>
      </c>
      <c r="EX138" s="12">
        <f>Test!EA137</f>
        <v>0</v>
      </c>
      <c r="EY138" s="12">
        <f>Test!EB137</f>
        <v>0</v>
      </c>
      <c r="EZ138" s="12">
        <f>Test!EC137</f>
        <v>0</v>
      </c>
      <c r="FA138" s="12">
        <f>Test!ED137</f>
        <v>0</v>
      </c>
      <c r="FB138" s="12">
        <f>Test!EE137</f>
        <v>0</v>
      </c>
      <c r="FC138" s="12">
        <f>Test!EF137</f>
        <v>0</v>
      </c>
      <c r="FD138" s="12">
        <f>Test!EG137</f>
        <v>0</v>
      </c>
      <c r="FE138" s="12">
        <f>Test!EH137</f>
        <v>0</v>
      </c>
      <c r="FF138" s="16"/>
      <c r="FG138" s="16"/>
      <c r="FH138" s="16"/>
      <c r="FI138" s="16"/>
      <c r="FJ138" s="16"/>
      <c r="FK138" s="16"/>
      <c r="FL138" s="16"/>
      <c r="FM138" s="16"/>
      <c r="FN138" s="16"/>
      <c r="FO138" s="16"/>
      <c r="FP138" s="16"/>
      <c r="FQ138" s="55"/>
      <c r="FR138" s="38">
        <f t="shared" si="492"/>
        <v>1</v>
      </c>
      <c r="FS138" s="12">
        <f>Test!EV137</f>
        <v>0</v>
      </c>
      <c r="FT138" s="12">
        <f>Test!EW137</f>
        <v>0</v>
      </c>
      <c r="FU138" s="12">
        <f>Test!EX137</f>
        <v>0</v>
      </c>
      <c r="FV138" s="12">
        <f>Test!EY137</f>
        <v>0</v>
      </c>
      <c r="FW138" s="12">
        <f>Test!EZ137</f>
        <v>0</v>
      </c>
      <c r="FX138" s="12">
        <f>Test!FA137</f>
        <v>0</v>
      </c>
      <c r="FY138" s="12">
        <f>Test!FB137</f>
        <v>0</v>
      </c>
      <c r="FZ138" s="12">
        <f>Test!FC137</f>
        <v>0</v>
      </c>
      <c r="GA138" s="12">
        <f>Test!FD137</f>
        <v>0</v>
      </c>
      <c r="GB138" s="12">
        <f>Test!FE137</f>
        <v>0</v>
      </c>
      <c r="GC138" s="12">
        <f>Test!FF137</f>
        <v>0</v>
      </c>
      <c r="GD138" s="12">
        <f>Test!FG137</f>
        <v>0</v>
      </c>
      <c r="GE138" s="12">
        <f>Test!FH137</f>
        <v>0</v>
      </c>
      <c r="GF138" s="12">
        <f>Test!FI137</f>
        <v>0</v>
      </c>
      <c r="GG138" s="12">
        <f>Test!FJ137</f>
        <v>0</v>
      </c>
      <c r="GH138" s="12">
        <f>Test!FK137</f>
        <v>0</v>
      </c>
      <c r="GI138" s="12">
        <f>Test!FL137</f>
        <v>0</v>
      </c>
      <c r="GJ138" s="16"/>
      <c r="GK138" s="16"/>
      <c r="GL138" s="16"/>
      <c r="GM138" s="16"/>
      <c r="GN138" s="16"/>
      <c r="GO138" s="16"/>
      <c r="GP138" s="16"/>
      <c r="GQ138" s="16"/>
      <c r="GR138" s="16"/>
      <c r="GS138" s="16"/>
      <c r="GT138" s="16"/>
      <c r="GU138" s="55"/>
      <c r="GV138" s="38">
        <f t="shared" si="493"/>
        <v>1</v>
      </c>
      <c r="GW138" s="12">
        <f>Test!FZ137</f>
        <v>0</v>
      </c>
      <c r="GX138" s="12">
        <f>Test!GA137</f>
        <v>0</v>
      </c>
      <c r="GY138" s="12">
        <f>Test!GB137</f>
        <v>0</v>
      </c>
      <c r="GZ138" s="12">
        <f>Test!GC137</f>
        <v>0</v>
      </c>
      <c r="HA138" s="12">
        <f>Test!GD137</f>
        <v>0</v>
      </c>
      <c r="HB138" s="12">
        <f>Test!GE137</f>
        <v>0</v>
      </c>
      <c r="HC138" s="12">
        <f>Test!GF137</f>
        <v>0</v>
      </c>
      <c r="HD138" s="12">
        <f>Test!GG137</f>
        <v>0</v>
      </c>
      <c r="HE138" s="12">
        <f>Test!GH137</f>
        <v>0</v>
      </c>
      <c r="HF138" s="12">
        <f>Test!GI137</f>
        <v>0</v>
      </c>
      <c r="HG138" s="12">
        <f>Test!GJ137</f>
        <v>0</v>
      </c>
      <c r="HH138" s="12">
        <f>Test!GK137</f>
        <v>0</v>
      </c>
      <c r="HI138" s="12">
        <f>Test!GL137</f>
        <v>0</v>
      </c>
      <c r="HJ138" s="12">
        <f>Test!GM137</f>
        <v>0</v>
      </c>
      <c r="HK138" s="12">
        <f>Test!GN137</f>
        <v>0</v>
      </c>
      <c r="HL138" s="12">
        <f>Test!GO137</f>
        <v>0</v>
      </c>
      <c r="HM138" s="12">
        <f>Test!GP137</f>
        <v>0</v>
      </c>
      <c r="HN138" s="16"/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9"/>
      <c r="HZ138" s="38">
        <f t="shared" si="494"/>
        <v>1</v>
      </c>
      <c r="IA138" s="12">
        <f>Test!HD137</f>
        <v>0</v>
      </c>
      <c r="IB138" s="12">
        <f>Test!HE137</f>
        <v>0</v>
      </c>
      <c r="IC138" s="12">
        <f>Test!HF137</f>
        <v>0</v>
      </c>
      <c r="ID138" s="12">
        <f>Test!HG137</f>
        <v>0</v>
      </c>
      <c r="IE138" s="12">
        <f>Test!HH137</f>
        <v>0</v>
      </c>
      <c r="IF138" s="12">
        <f>Test!HI137</f>
        <v>0</v>
      </c>
      <c r="IG138" s="12">
        <f>Test!HJ137</f>
        <v>0</v>
      </c>
      <c r="IH138" s="12">
        <f>Test!HK137</f>
        <v>0</v>
      </c>
      <c r="II138" s="12">
        <f>Test!HL137</f>
        <v>0</v>
      </c>
      <c r="IJ138" s="12">
        <f>Test!HM137</f>
        <v>0</v>
      </c>
      <c r="IK138" s="12">
        <f>Test!HN137</f>
        <v>0</v>
      </c>
      <c r="IL138" s="12">
        <f>Test!HO137</f>
        <v>0</v>
      </c>
      <c r="IM138" s="12">
        <f>Test!HP137</f>
        <v>0</v>
      </c>
      <c r="IN138" s="12">
        <f>Test!HQ137</f>
        <v>0</v>
      </c>
      <c r="IO138" s="12">
        <f>Test!HR137</f>
        <v>0</v>
      </c>
      <c r="IP138" s="12">
        <f>Test!HS137</f>
        <v>0</v>
      </c>
      <c r="IQ138" s="12">
        <f>Test!HT137</f>
        <v>0</v>
      </c>
      <c r="IR138" s="16"/>
      <c r="IS138" s="16"/>
      <c r="IT138" s="16"/>
      <c r="IU138" s="16"/>
      <c r="IV138" s="16"/>
      <c r="IW138" s="16"/>
      <c r="IX138" s="16"/>
      <c r="IY138" s="16"/>
      <c r="IZ138" s="16"/>
      <c r="JA138" s="16"/>
      <c r="JB138" s="16"/>
      <c r="JC138" s="19"/>
      <c r="JD138" s="38">
        <f t="shared" si="495"/>
        <v>1</v>
      </c>
      <c r="JE138" s="12">
        <f>Test!IH137</f>
        <v>0</v>
      </c>
      <c r="JF138" s="12">
        <f>Test!II137</f>
        <v>0</v>
      </c>
      <c r="JG138" s="12">
        <f>Test!IJ137</f>
        <v>0</v>
      </c>
      <c r="JH138" s="12">
        <f>Test!IK137</f>
        <v>0</v>
      </c>
      <c r="JI138" s="12">
        <f>Test!IL137</f>
        <v>0</v>
      </c>
      <c r="JJ138" s="12">
        <f>Test!IM137</f>
        <v>0</v>
      </c>
      <c r="JK138" s="12">
        <f>Test!IN137</f>
        <v>0</v>
      </c>
      <c r="JL138" s="12">
        <f>Test!IO137</f>
        <v>0</v>
      </c>
      <c r="JM138" s="12">
        <f>Test!IP137</f>
        <v>0</v>
      </c>
      <c r="JN138" s="12">
        <f>Test!IQ137</f>
        <v>0</v>
      </c>
      <c r="JO138" s="12">
        <f>Test!IR137</f>
        <v>0</v>
      </c>
      <c r="JP138" s="12">
        <f>Test!IS137</f>
        <v>0</v>
      </c>
      <c r="JQ138" s="12">
        <f>Test!IT137</f>
        <v>0</v>
      </c>
      <c r="JR138" s="12">
        <f>Test!IU137</f>
        <v>0</v>
      </c>
      <c r="JS138" s="12">
        <f>Test!IV137</f>
        <v>0</v>
      </c>
      <c r="JT138" s="12">
        <f>Test!IW137</f>
        <v>0</v>
      </c>
      <c r="JU138" s="12">
        <f>Test!IX137</f>
        <v>0</v>
      </c>
      <c r="JV138" s="16"/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9"/>
      <c r="KH138" s="38">
        <f t="shared" si="496"/>
        <v>1</v>
      </c>
      <c r="KI138" s="12">
        <f>Test!JL137</f>
        <v>0</v>
      </c>
      <c r="KJ138" s="12">
        <f>Test!JM137</f>
        <v>0</v>
      </c>
      <c r="KK138" s="12">
        <f>Test!JN137</f>
        <v>0</v>
      </c>
      <c r="KL138" s="12">
        <f>Test!JO137</f>
        <v>0</v>
      </c>
      <c r="KM138" s="12">
        <f>Test!JP137</f>
        <v>0</v>
      </c>
      <c r="KN138" s="12">
        <f>Test!JQ137</f>
        <v>0</v>
      </c>
      <c r="KO138" s="12">
        <f>Test!JR137</f>
        <v>0</v>
      </c>
      <c r="KP138" s="12">
        <f>Test!JS137</f>
        <v>0</v>
      </c>
      <c r="KQ138" s="12">
        <f>Test!JT137</f>
        <v>0</v>
      </c>
      <c r="KR138" s="12">
        <f>Test!JU137</f>
        <v>0</v>
      </c>
      <c r="KS138" s="12">
        <f>Test!JV137</f>
        <v>0</v>
      </c>
      <c r="KT138" s="12">
        <f>Test!JW137</f>
        <v>0</v>
      </c>
      <c r="KU138" s="12">
        <f>Test!JX137</f>
        <v>0</v>
      </c>
      <c r="KV138" s="12">
        <f>Test!JY137</f>
        <v>0</v>
      </c>
      <c r="KW138" s="12">
        <f>Test!JZ137</f>
        <v>0</v>
      </c>
      <c r="KX138" s="12">
        <f>Test!KA137</f>
        <v>0</v>
      </c>
      <c r="KY138" s="12">
        <f>Test!KB137</f>
        <v>0</v>
      </c>
      <c r="KZ138" s="16"/>
      <c r="LA138" s="16"/>
      <c r="LB138" s="16"/>
      <c r="LC138" s="16"/>
      <c r="LD138" s="16"/>
      <c r="LE138" s="16"/>
      <c r="LF138" s="16"/>
      <c r="LG138" s="16"/>
      <c r="LH138" s="16"/>
      <c r="LI138" s="16"/>
      <c r="LJ138" s="16"/>
      <c r="LK138" s="19"/>
      <c r="LL138" s="38">
        <f t="shared" si="497"/>
        <v>1</v>
      </c>
      <c r="LM138" s="12">
        <f>Test!KP137</f>
        <v>0</v>
      </c>
      <c r="LN138" s="12">
        <f>Test!KQ137</f>
        <v>0</v>
      </c>
      <c r="LO138" s="12">
        <f>Test!KR137</f>
        <v>0</v>
      </c>
      <c r="LP138" s="12">
        <f>Test!KS137</f>
        <v>0</v>
      </c>
      <c r="LQ138" s="12">
        <f>Test!KT137</f>
        <v>0</v>
      </c>
      <c r="LR138" s="12">
        <f>Test!KU137</f>
        <v>0</v>
      </c>
      <c r="LS138" s="12">
        <f>Test!KV137</f>
        <v>0</v>
      </c>
      <c r="LT138" s="12">
        <f>Test!KW137</f>
        <v>0</v>
      </c>
      <c r="LU138" s="12">
        <f>Test!KX137</f>
        <v>0</v>
      </c>
      <c r="LV138" s="12">
        <f>Test!KY137</f>
        <v>0</v>
      </c>
      <c r="LW138" s="12">
        <f>Test!KZ137</f>
        <v>0</v>
      </c>
      <c r="LX138" s="12">
        <f>Test!LA137</f>
        <v>0</v>
      </c>
      <c r="LY138" s="12">
        <f>Test!LB137</f>
        <v>0</v>
      </c>
      <c r="LZ138" s="12">
        <f>Test!LC137</f>
        <v>0</v>
      </c>
      <c r="MA138" s="12">
        <f>Test!LD137</f>
        <v>0</v>
      </c>
      <c r="MB138" s="12">
        <f>Test!LE137</f>
        <v>0</v>
      </c>
      <c r="MC138" s="12">
        <f>Test!LF137</f>
        <v>0</v>
      </c>
      <c r="MD138" s="16"/>
      <c r="ME138" s="16"/>
      <c r="MF138" s="16"/>
      <c r="MG138" s="16"/>
      <c r="MH138" s="16"/>
      <c r="MI138" s="16"/>
      <c r="MJ138" s="16"/>
      <c r="MK138" s="16"/>
      <c r="ML138" s="16"/>
      <c r="MM138" s="16"/>
      <c r="MN138" s="16"/>
      <c r="MO138" s="55"/>
      <c r="MP138" s="38">
        <f t="shared" si="498"/>
        <v>1</v>
      </c>
      <c r="MQ138" s="12">
        <f>Test!LT137</f>
        <v>0</v>
      </c>
      <c r="MR138" s="12">
        <f>Test!LU137</f>
        <v>0</v>
      </c>
      <c r="MS138" s="12">
        <f>Test!LV137</f>
        <v>0</v>
      </c>
      <c r="MT138" s="12">
        <f>Test!LW137</f>
        <v>0</v>
      </c>
      <c r="MU138" s="12">
        <f>Test!LX137</f>
        <v>0</v>
      </c>
      <c r="MV138" s="12">
        <f>Test!LY137</f>
        <v>0</v>
      </c>
      <c r="MW138" s="12">
        <f>Test!LZ137</f>
        <v>0</v>
      </c>
      <c r="MX138" s="12">
        <f>Test!MA137</f>
        <v>0</v>
      </c>
      <c r="MY138" s="12">
        <f>Test!MB137</f>
        <v>0</v>
      </c>
      <c r="MZ138" s="12">
        <f>Test!MC137</f>
        <v>0</v>
      </c>
      <c r="NA138" s="12">
        <f>Test!MD137</f>
        <v>0</v>
      </c>
      <c r="NB138" s="12">
        <f>Test!ME137</f>
        <v>0</v>
      </c>
      <c r="NC138" s="12">
        <f>Test!MF137</f>
        <v>0</v>
      </c>
      <c r="ND138" s="12">
        <f>Test!MG137</f>
        <v>0</v>
      </c>
      <c r="NE138" s="12">
        <f>Test!MH137</f>
        <v>0</v>
      </c>
      <c r="NF138" s="12">
        <f>Test!MI137</f>
        <v>0</v>
      </c>
      <c r="NG138" s="12">
        <f>Test!MJ137</f>
        <v>0</v>
      </c>
      <c r="NH138" s="16"/>
      <c r="NI138" s="16"/>
      <c r="NJ138" s="16"/>
      <c r="NK138" s="16"/>
      <c r="NL138" s="16"/>
      <c r="NM138" s="16"/>
      <c r="NN138" s="16"/>
      <c r="NO138" s="16"/>
      <c r="NP138" s="16"/>
      <c r="NQ138" s="16"/>
      <c r="NR138" s="16"/>
      <c r="NS138" s="55"/>
      <c r="NT138" s="38">
        <f t="shared" si="499"/>
        <v>1</v>
      </c>
      <c r="NU138" s="12">
        <f>Test!MX137</f>
        <v>0</v>
      </c>
      <c r="NV138" s="12">
        <f>Test!MY137</f>
        <v>0</v>
      </c>
      <c r="NW138" s="12">
        <f>Test!MZ137</f>
        <v>0</v>
      </c>
      <c r="NX138" s="12">
        <f>Test!NA137</f>
        <v>0</v>
      </c>
      <c r="NY138" s="12">
        <f>Test!NB137</f>
        <v>0</v>
      </c>
      <c r="NZ138" s="12">
        <f>Test!NC137</f>
        <v>0</v>
      </c>
      <c r="OA138" s="12">
        <f>Test!ND137</f>
        <v>0</v>
      </c>
      <c r="OB138" s="12">
        <f>Test!NE137</f>
        <v>0</v>
      </c>
      <c r="OC138" s="12">
        <f>Test!NF137</f>
        <v>0</v>
      </c>
      <c r="OD138" s="12">
        <f>Test!NG137</f>
        <v>0</v>
      </c>
      <c r="OE138" s="12">
        <f>Test!NH137</f>
        <v>0</v>
      </c>
      <c r="OF138" s="12">
        <f>Test!NI137</f>
        <v>0</v>
      </c>
      <c r="OG138" s="12">
        <f>Test!NJ137</f>
        <v>0</v>
      </c>
      <c r="OH138" s="12">
        <f>Test!NK137</f>
        <v>0</v>
      </c>
      <c r="OI138" s="12">
        <f>Test!NL137</f>
        <v>0</v>
      </c>
      <c r="OJ138" s="12">
        <f>Test!NM137</f>
        <v>0</v>
      </c>
      <c r="OK138" s="12">
        <f>Test!NN137</f>
        <v>0</v>
      </c>
      <c r="OL138" s="16"/>
      <c r="OM138" s="16"/>
      <c r="ON138" s="16"/>
      <c r="OO138" s="16"/>
      <c r="OP138" s="16"/>
      <c r="OQ138" s="16"/>
      <c r="OR138" s="16"/>
      <c r="OS138" s="16"/>
      <c r="OT138" s="16"/>
      <c r="OU138" s="16"/>
      <c r="OV138" s="16"/>
      <c r="OW138" s="55"/>
      <c r="OX138" s="38">
        <f t="shared" si="500"/>
        <v>1</v>
      </c>
      <c r="OY138" s="12">
        <f>Test!OB137</f>
        <v>0</v>
      </c>
      <c r="OZ138" s="12">
        <f>Test!OC137</f>
        <v>0</v>
      </c>
      <c r="PA138" s="12">
        <f>Test!OD137</f>
        <v>0</v>
      </c>
      <c r="PB138" s="12">
        <f>Test!OE137</f>
        <v>0</v>
      </c>
      <c r="PC138" s="12">
        <f>Test!OF137</f>
        <v>0</v>
      </c>
      <c r="PD138" s="12">
        <f>Test!OG137</f>
        <v>0</v>
      </c>
      <c r="PE138" s="12">
        <f>Test!OH137</f>
        <v>0</v>
      </c>
      <c r="PF138" s="12">
        <f>Test!OI137</f>
        <v>0</v>
      </c>
      <c r="PG138" s="12">
        <f>Test!OJ137</f>
        <v>0</v>
      </c>
      <c r="PH138" s="12">
        <f>Test!OK137</f>
        <v>0</v>
      </c>
      <c r="PI138" s="12">
        <f>Test!OL137</f>
        <v>0</v>
      </c>
      <c r="PJ138" s="12">
        <f>Test!OM137</f>
        <v>0</v>
      </c>
      <c r="PK138" s="12">
        <f>Test!ON137</f>
        <v>0</v>
      </c>
      <c r="PL138" s="12">
        <f>Test!OO137</f>
        <v>0</v>
      </c>
      <c r="PM138" s="12">
        <f>Test!OP137</f>
        <v>0</v>
      </c>
      <c r="PN138" s="12">
        <f>Test!OQ137</f>
        <v>0</v>
      </c>
      <c r="PO138" s="12">
        <f>Test!OR137</f>
        <v>0</v>
      </c>
      <c r="PP138" s="16"/>
      <c r="PQ138" s="16"/>
      <c r="PR138" s="16"/>
      <c r="PS138" s="16"/>
      <c r="PT138" s="16"/>
      <c r="PU138" s="16"/>
      <c r="PV138" s="16"/>
      <c r="PW138" s="16"/>
      <c r="PX138" s="16"/>
      <c r="PY138" s="16"/>
      <c r="PZ138" s="16"/>
    </row>
    <row r="139" spans="3:442" ht="16.5" thickBot="1">
      <c r="C139" s="114" t="s">
        <v>19</v>
      </c>
      <c r="D139" s="25">
        <f>D130</f>
        <v>0.03</v>
      </c>
      <c r="E139" s="33">
        <f t="shared" ca="1" si="486"/>
        <v>2.201834862385332E-2</v>
      </c>
      <c r="F139" s="9">
        <f ca="1">Reference!B138</f>
        <v>2.9339449541284399E-2</v>
      </c>
      <c r="G139" s="9">
        <f ca="1">Reference!C138</f>
        <v>0.91828018426895097</v>
      </c>
      <c r="H139" s="9">
        <f ca="1">Reference!D138</f>
        <v>0.91595268249511697</v>
      </c>
      <c r="I139" s="9">
        <f ca="1">Reference!E138</f>
        <v>32.016486217244697</v>
      </c>
      <c r="J139" s="9">
        <f ca="1">Reference!F138</f>
        <v>34.511211972091303</v>
      </c>
      <c r="K139" s="9">
        <f ca="1">Reference!G138</f>
        <v>35.7575076372542</v>
      </c>
      <c r="L139" s="9">
        <f ca="1">Reference!H138</f>
        <v>0.20630535483360199</v>
      </c>
      <c r="M139" s="9">
        <f ca="1">Reference!I138</f>
        <v>0.98344957828521695</v>
      </c>
      <c r="N139" s="9">
        <f ca="1">Reference!J138</f>
        <v>0.24327123165130601</v>
      </c>
      <c r="O139" s="9">
        <f ca="1">Reference!K138</f>
        <v>0.85002535581588701</v>
      </c>
      <c r="P139" s="9">
        <f ca="1">Reference!L138</f>
        <v>52.031824999999998</v>
      </c>
      <c r="Q139" s="9">
        <f ca="1">Reference!M138</f>
        <v>28.181973286464402</v>
      </c>
      <c r="R139" s="9" t="str">
        <f ca="1">Reference!N138</f>
        <v>None</v>
      </c>
      <c r="S139" s="9">
        <f ca="1">Reference!O138</f>
        <v>0.538018</v>
      </c>
      <c r="T139" s="9">
        <f ca="1">Reference!P138</f>
        <v>0.538018</v>
      </c>
      <c r="U139" s="9">
        <f ca="1">Reference!Q138</f>
        <v>133.517808</v>
      </c>
      <c r="V139" s="9">
        <f ca="1">Reference!R138</f>
        <v>133.517808</v>
      </c>
      <c r="X139" s="9">
        <f t="shared" si="487"/>
        <v>0.87477064220183331</v>
      </c>
      <c r="Y139" s="9">
        <f>Test!B138</f>
        <v>5.6243119266054999E-2</v>
      </c>
      <c r="Z139" s="9">
        <f>Test!C138</f>
        <v>0.76680624485015803</v>
      </c>
      <c r="AA139" s="9">
        <f>Test!D138</f>
        <v>0.73572158813476496</v>
      </c>
      <c r="AB139" s="9">
        <f>Test!E138</f>
        <v>26.480315234710002</v>
      </c>
      <c r="AC139" s="9">
        <f>Test!F138</f>
        <v>28.490618500165201</v>
      </c>
      <c r="AD139" s="9">
        <f>Test!G138</f>
        <v>30.4672471710225</v>
      </c>
      <c r="AE139" s="9">
        <f>Test!H138</f>
        <v>7.4757963418960502E-2</v>
      </c>
      <c r="AF139" s="9">
        <f>Test!I138</f>
        <v>0.85566788911819402</v>
      </c>
      <c r="AG139" s="9">
        <f>Test!J138</f>
        <v>0.42813000082969599</v>
      </c>
      <c r="AH139" s="9">
        <f>Test!K138</f>
        <v>0.608906030654907</v>
      </c>
      <c r="AI139" s="9">
        <f>Test!L138</f>
        <v>29.061914000000002</v>
      </c>
      <c r="AJ139" s="9">
        <f>Test!M138</f>
        <v>21.878793374836999</v>
      </c>
      <c r="AK139" s="9" t="str">
        <f>Test!N138</f>
        <v>None</v>
      </c>
      <c r="AL139" s="9">
        <f>Test!O138</f>
        <v>0.29377799999999998</v>
      </c>
      <c r="AM139" s="9">
        <f>Test!P138</f>
        <v>0.29377799999999998</v>
      </c>
      <c r="AN139" s="9">
        <f>Test!Q138</f>
        <v>0.59818899999999997</v>
      </c>
      <c r="AO139" s="9">
        <f>Test!R138</f>
        <v>0.59818899999999997</v>
      </c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"/>
      <c r="BB139" s="33">
        <f t="shared" si="488"/>
        <v>1.2232415902166626E-3</v>
      </c>
      <c r="BC139" s="9">
        <f>Test!AF138</f>
        <v>2.9963302752293499E-2</v>
      </c>
      <c r="BD139" s="9">
        <f>Test!AG138</f>
        <v>0.90052211284637396</v>
      </c>
      <c r="BE139" s="9">
        <f>Test!AH138</f>
        <v>0.89689970016479403</v>
      </c>
      <c r="BF139" s="9">
        <f>Test!AI138</f>
        <v>31.122296925441901</v>
      </c>
      <c r="BG139" s="9">
        <f>Test!AJ138</f>
        <v>34.864793342540999</v>
      </c>
      <c r="BH139" s="9">
        <f>Test!AK138</f>
        <v>36.186237738317601</v>
      </c>
      <c r="BI139" s="9">
        <f>Test!AL138</f>
        <v>0.17153725028038</v>
      </c>
      <c r="BJ139" s="9">
        <f>Test!AM138</f>
        <v>0.97937500476837103</v>
      </c>
      <c r="BK139" s="9">
        <f>Test!AN138</f>
        <v>0.26827397942543002</v>
      </c>
      <c r="BL139" s="9">
        <f>Test!AO138</f>
        <v>0.812203228473663</v>
      </c>
      <c r="BM139" s="9">
        <f>Test!AP138</f>
        <v>44.743619000000002</v>
      </c>
      <c r="BN139" s="9">
        <f>Test!AQ138</f>
        <v>27.0203156681868</v>
      </c>
      <c r="BO139" s="9" t="str">
        <f>Test!AR138</f>
        <v>None</v>
      </c>
      <c r="BP139" s="9">
        <f>Test!AS138</f>
        <v>5.3692999999999998E-2</v>
      </c>
      <c r="BQ139" s="9">
        <f>Test!AT138</f>
        <v>5.3692999999999998E-2</v>
      </c>
      <c r="BR139" s="9">
        <f>Test!AU138</f>
        <v>1.468127</v>
      </c>
      <c r="BS139" s="9">
        <f>Test!AV138</f>
        <v>1.468127</v>
      </c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5"/>
      <c r="CF139" s="33">
        <f t="shared" si="489"/>
        <v>2.201834862385332E-2</v>
      </c>
      <c r="CG139" s="9">
        <f>Test!BJ138</f>
        <v>2.9339449541284399E-2</v>
      </c>
      <c r="CH139" s="9">
        <f>Test!BK138</f>
        <v>0.91828018426895097</v>
      </c>
      <c r="CI139" s="9">
        <f>Test!BL138</f>
        <v>0.91595268249511697</v>
      </c>
      <c r="CJ139" s="9">
        <f>Test!BM138</f>
        <v>32.016486217244697</v>
      </c>
      <c r="CK139" s="9">
        <f>Test!BN138</f>
        <v>34.511211972091303</v>
      </c>
      <c r="CL139" s="9">
        <f>Test!BO138</f>
        <v>35.7575076372542</v>
      </c>
      <c r="CM139" s="9">
        <f>Test!BP138</f>
        <v>0.20630535483360199</v>
      </c>
      <c r="CN139" s="9">
        <f>Test!BQ138</f>
        <v>0.98344957828521695</v>
      </c>
      <c r="CO139" s="9">
        <f>Test!BR138</f>
        <v>0.24327123165130601</v>
      </c>
      <c r="CP139" s="9">
        <f>Test!BS138</f>
        <v>0.85002535581588701</v>
      </c>
      <c r="CQ139" s="9">
        <f>Test!BT138</f>
        <v>52.031824999999998</v>
      </c>
      <c r="CR139" s="9">
        <f>Test!BU138</f>
        <v>28.181973286464402</v>
      </c>
      <c r="CS139" s="9" t="str">
        <f>Test!BV138</f>
        <v>None</v>
      </c>
      <c r="CT139" s="9">
        <f>Test!BW138</f>
        <v>0.538018</v>
      </c>
      <c r="CU139" s="9">
        <f>Test!BX138</f>
        <v>0.538018</v>
      </c>
      <c r="CV139" s="9">
        <f>Test!BY138</f>
        <v>133.517808</v>
      </c>
      <c r="CW139" s="9">
        <f>Test!BZ138</f>
        <v>133.517808</v>
      </c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5"/>
      <c r="DJ139" s="33">
        <f t="shared" si="490"/>
        <v>4.0214067278289994E-2</v>
      </c>
      <c r="DK139" s="9">
        <f>Test!CN138</f>
        <v>2.8793577981651299E-2</v>
      </c>
      <c r="DL139" s="9">
        <f>Test!CO138</f>
        <v>0.92321181297302202</v>
      </c>
      <c r="DM139" s="9">
        <f>Test!CP138</f>
        <v>0.92113006114959695</v>
      </c>
      <c r="DN139" s="9">
        <f>Test!CQ138</f>
        <v>32.354732605691197</v>
      </c>
      <c r="DO139" s="9">
        <f>Test!CR138</f>
        <v>35.037103713902397</v>
      </c>
      <c r="DP139" s="9">
        <f>Test!CS138</f>
        <v>36.411005123095997</v>
      </c>
      <c r="DQ139" s="9">
        <f>Test!CT138</f>
        <v>0.21849177777767101</v>
      </c>
      <c r="DR139" s="9">
        <f>Test!CU138</f>
        <v>0.986242055892944</v>
      </c>
      <c r="DS139" s="9">
        <f>Test!CV138</f>
        <v>0.234382569789886</v>
      </c>
      <c r="DT139" s="9">
        <f>Test!CW138</f>
        <v>0.86147361993789595</v>
      </c>
      <c r="DU139" s="9">
        <f>Test!CX138</f>
        <v>55.577340999999997</v>
      </c>
      <c r="DV139" s="9">
        <f>Test!CY138</f>
        <v>28.6138937029028</v>
      </c>
      <c r="DW139" s="9" t="str">
        <f>Test!CZ138</f>
        <v>None</v>
      </c>
      <c r="DX139" s="9">
        <f>Test!DA138</f>
        <v>0.51711499999999999</v>
      </c>
      <c r="DY139" s="9">
        <f>Test!DB138</f>
        <v>0.51711499999999999</v>
      </c>
      <c r="DZ139" s="9">
        <f>Test!DC138</f>
        <v>210.68818099999999</v>
      </c>
      <c r="EA139" s="9">
        <f>Test!DD138</f>
        <v>210.68818099999999</v>
      </c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5"/>
      <c r="EN139" s="33">
        <f t="shared" si="491"/>
        <v>1</v>
      </c>
      <c r="EO139" s="9">
        <f>Test!DR138</f>
        <v>0</v>
      </c>
      <c r="EP139" s="9">
        <f>Test!DS138</f>
        <v>0</v>
      </c>
      <c r="EQ139" s="9">
        <f>Test!DT138</f>
        <v>0</v>
      </c>
      <c r="ER139" s="9">
        <f>Test!DU138</f>
        <v>0</v>
      </c>
      <c r="ES139" s="9">
        <f>Test!DV138</f>
        <v>0</v>
      </c>
      <c r="ET139" s="9">
        <f>Test!DW138</f>
        <v>0</v>
      </c>
      <c r="EU139" s="9">
        <f>Test!DX138</f>
        <v>0</v>
      </c>
      <c r="EV139" s="9">
        <f>Test!DY138</f>
        <v>0</v>
      </c>
      <c r="EW139" s="9">
        <f>Test!DZ138</f>
        <v>0</v>
      </c>
      <c r="EX139" s="9">
        <f>Test!EA138</f>
        <v>0</v>
      </c>
      <c r="EY139" s="9">
        <f>Test!EB138</f>
        <v>0</v>
      </c>
      <c r="EZ139" s="9">
        <f>Test!EC138</f>
        <v>0</v>
      </c>
      <c r="FA139" s="9">
        <f>Test!ED138</f>
        <v>0</v>
      </c>
      <c r="FB139" s="9">
        <f>Test!EE138</f>
        <v>0</v>
      </c>
      <c r="FC139" s="9">
        <f>Test!EF138</f>
        <v>0</v>
      </c>
      <c r="FD139" s="9">
        <f>Test!EG138</f>
        <v>0</v>
      </c>
      <c r="FE139" s="9">
        <f>Test!EH138</f>
        <v>0</v>
      </c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  <c r="FQ139" s="53"/>
      <c r="FR139" s="33">
        <f t="shared" si="492"/>
        <v>1</v>
      </c>
      <c r="FS139" s="9">
        <f>Test!EV138</f>
        <v>0</v>
      </c>
      <c r="FT139" s="9">
        <f>Test!EW138</f>
        <v>0</v>
      </c>
      <c r="FU139" s="9">
        <f>Test!EX138</f>
        <v>0</v>
      </c>
      <c r="FV139" s="9">
        <f>Test!EY138</f>
        <v>0</v>
      </c>
      <c r="FW139" s="9">
        <f>Test!EZ138</f>
        <v>0</v>
      </c>
      <c r="FX139" s="9">
        <f>Test!FA138</f>
        <v>0</v>
      </c>
      <c r="FY139" s="9">
        <f>Test!FB138</f>
        <v>0</v>
      </c>
      <c r="FZ139" s="9">
        <f>Test!FC138</f>
        <v>0</v>
      </c>
      <c r="GA139" s="9">
        <f>Test!FD138</f>
        <v>0</v>
      </c>
      <c r="GB139" s="9">
        <f>Test!FE138</f>
        <v>0</v>
      </c>
      <c r="GC139" s="9">
        <f>Test!FF138</f>
        <v>0</v>
      </c>
      <c r="GD139" s="9">
        <f>Test!FG138</f>
        <v>0</v>
      </c>
      <c r="GE139" s="9">
        <f>Test!FH138</f>
        <v>0</v>
      </c>
      <c r="GF139" s="9">
        <f>Test!FI138</f>
        <v>0</v>
      </c>
      <c r="GG139" s="9">
        <f>Test!FJ138</f>
        <v>0</v>
      </c>
      <c r="GH139" s="9">
        <f>Test!FK138</f>
        <v>0</v>
      </c>
      <c r="GI139" s="9">
        <f>Test!FL138</f>
        <v>0</v>
      </c>
      <c r="GJ139" s="10"/>
      <c r="GK139" s="10"/>
      <c r="GL139" s="10"/>
      <c r="GM139" s="10"/>
      <c r="GN139" s="10"/>
      <c r="GO139" s="10"/>
      <c r="GP139" s="10"/>
      <c r="GQ139" s="10"/>
      <c r="GR139" s="10"/>
      <c r="GS139" s="10"/>
      <c r="GT139" s="10"/>
      <c r="GU139" s="53"/>
      <c r="GV139" s="33">
        <f t="shared" si="493"/>
        <v>1</v>
      </c>
      <c r="GW139" s="9">
        <f>Test!FZ138</f>
        <v>0</v>
      </c>
      <c r="GX139" s="9">
        <f>Test!GA138</f>
        <v>0</v>
      </c>
      <c r="GY139" s="9">
        <f>Test!GB138</f>
        <v>0</v>
      </c>
      <c r="GZ139" s="9">
        <f>Test!GC138</f>
        <v>0</v>
      </c>
      <c r="HA139" s="9">
        <f>Test!GD138</f>
        <v>0</v>
      </c>
      <c r="HB139" s="9">
        <f>Test!GE138</f>
        <v>0</v>
      </c>
      <c r="HC139" s="9">
        <f>Test!GF138</f>
        <v>0</v>
      </c>
      <c r="HD139" s="9">
        <f>Test!GG138</f>
        <v>0</v>
      </c>
      <c r="HE139" s="9">
        <f>Test!GH138</f>
        <v>0</v>
      </c>
      <c r="HF139" s="9">
        <f>Test!GI138</f>
        <v>0</v>
      </c>
      <c r="HG139" s="9">
        <f>Test!GJ138</f>
        <v>0</v>
      </c>
      <c r="HH139" s="9">
        <f>Test!GK138</f>
        <v>0</v>
      </c>
      <c r="HI139" s="9">
        <f>Test!GL138</f>
        <v>0</v>
      </c>
      <c r="HJ139" s="9">
        <f>Test!GM138</f>
        <v>0</v>
      </c>
      <c r="HK139" s="9">
        <f>Test!GN138</f>
        <v>0</v>
      </c>
      <c r="HL139" s="9">
        <f>Test!GO138</f>
        <v>0</v>
      </c>
      <c r="HM139" s="9">
        <f>Test!GP138</f>
        <v>0</v>
      </c>
      <c r="HN139" s="10"/>
      <c r="HO139" s="10"/>
      <c r="HP139" s="10"/>
      <c r="HQ139" s="10"/>
      <c r="HR139" s="10"/>
      <c r="HS139" s="10"/>
      <c r="HT139" s="10"/>
      <c r="HU139" s="10"/>
      <c r="HV139" s="10"/>
      <c r="HW139" s="10"/>
      <c r="HX139" s="10"/>
      <c r="HY139" s="5"/>
      <c r="HZ139" s="33">
        <f t="shared" si="494"/>
        <v>1</v>
      </c>
      <c r="IA139" s="9">
        <f>Test!HD138</f>
        <v>0</v>
      </c>
      <c r="IB139" s="9">
        <f>Test!HE138</f>
        <v>0</v>
      </c>
      <c r="IC139" s="9">
        <f>Test!HF138</f>
        <v>0</v>
      </c>
      <c r="ID139" s="9">
        <f>Test!HG138</f>
        <v>0</v>
      </c>
      <c r="IE139" s="9">
        <f>Test!HH138</f>
        <v>0</v>
      </c>
      <c r="IF139" s="9">
        <f>Test!HI138</f>
        <v>0</v>
      </c>
      <c r="IG139" s="9">
        <f>Test!HJ138</f>
        <v>0</v>
      </c>
      <c r="IH139" s="9">
        <f>Test!HK138</f>
        <v>0</v>
      </c>
      <c r="II139" s="9">
        <f>Test!HL138</f>
        <v>0</v>
      </c>
      <c r="IJ139" s="9">
        <f>Test!HM138</f>
        <v>0</v>
      </c>
      <c r="IK139" s="9">
        <f>Test!HN138</f>
        <v>0</v>
      </c>
      <c r="IL139" s="9">
        <f>Test!HO138</f>
        <v>0</v>
      </c>
      <c r="IM139" s="9">
        <f>Test!HP138</f>
        <v>0</v>
      </c>
      <c r="IN139" s="9">
        <f>Test!HQ138</f>
        <v>0</v>
      </c>
      <c r="IO139" s="9">
        <f>Test!HR138</f>
        <v>0</v>
      </c>
      <c r="IP139" s="9">
        <f>Test!HS138</f>
        <v>0</v>
      </c>
      <c r="IQ139" s="9">
        <f>Test!HT138</f>
        <v>0</v>
      </c>
      <c r="IR139" s="10"/>
      <c r="IS139" s="10"/>
      <c r="IT139" s="10"/>
      <c r="IU139" s="10"/>
      <c r="IV139" s="10"/>
      <c r="IW139" s="10"/>
      <c r="IX139" s="10"/>
      <c r="IY139" s="10"/>
      <c r="IZ139" s="10"/>
      <c r="JA139" s="10"/>
      <c r="JB139" s="10"/>
      <c r="JC139" s="5"/>
      <c r="JD139" s="33">
        <f t="shared" si="495"/>
        <v>1</v>
      </c>
      <c r="JE139" s="9">
        <f>Test!IH138</f>
        <v>0</v>
      </c>
      <c r="JF139" s="9">
        <f>Test!II138</f>
        <v>0</v>
      </c>
      <c r="JG139" s="9">
        <f>Test!IJ138</f>
        <v>0</v>
      </c>
      <c r="JH139" s="9">
        <f>Test!IK138</f>
        <v>0</v>
      </c>
      <c r="JI139" s="9">
        <f>Test!IL138</f>
        <v>0</v>
      </c>
      <c r="JJ139" s="9">
        <f>Test!IM138</f>
        <v>0</v>
      </c>
      <c r="JK139" s="9">
        <f>Test!IN138</f>
        <v>0</v>
      </c>
      <c r="JL139" s="9">
        <f>Test!IO138</f>
        <v>0</v>
      </c>
      <c r="JM139" s="9">
        <f>Test!IP138</f>
        <v>0</v>
      </c>
      <c r="JN139" s="9">
        <f>Test!IQ138</f>
        <v>0</v>
      </c>
      <c r="JO139" s="9">
        <f>Test!IR138</f>
        <v>0</v>
      </c>
      <c r="JP139" s="9">
        <f>Test!IS138</f>
        <v>0</v>
      </c>
      <c r="JQ139" s="9">
        <f>Test!IT138</f>
        <v>0</v>
      </c>
      <c r="JR139" s="9">
        <f>Test!IU138</f>
        <v>0</v>
      </c>
      <c r="JS139" s="9">
        <f>Test!IV138</f>
        <v>0</v>
      </c>
      <c r="JT139" s="9">
        <f>Test!IW138</f>
        <v>0</v>
      </c>
      <c r="JU139" s="9">
        <f>Test!IX138</f>
        <v>0</v>
      </c>
      <c r="JV139" s="10"/>
      <c r="JW139" s="10"/>
      <c r="JX139" s="10"/>
      <c r="JY139" s="10"/>
      <c r="JZ139" s="10"/>
      <c r="KA139" s="10"/>
      <c r="KB139" s="10"/>
      <c r="KC139" s="10"/>
      <c r="KD139" s="10"/>
      <c r="KE139" s="10"/>
      <c r="KF139" s="10"/>
      <c r="KG139" s="5"/>
      <c r="KH139" s="33">
        <f t="shared" si="496"/>
        <v>1</v>
      </c>
      <c r="KI139" s="9">
        <f>Test!JL138</f>
        <v>0</v>
      </c>
      <c r="KJ139" s="9">
        <f>Test!JM138</f>
        <v>0</v>
      </c>
      <c r="KK139" s="9">
        <f>Test!JN138</f>
        <v>0</v>
      </c>
      <c r="KL139" s="9">
        <f>Test!JO138</f>
        <v>0</v>
      </c>
      <c r="KM139" s="9">
        <f>Test!JP138</f>
        <v>0</v>
      </c>
      <c r="KN139" s="9">
        <f>Test!JQ138</f>
        <v>0</v>
      </c>
      <c r="KO139" s="9">
        <f>Test!JR138</f>
        <v>0</v>
      </c>
      <c r="KP139" s="9">
        <f>Test!JS138</f>
        <v>0</v>
      </c>
      <c r="KQ139" s="9">
        <f>Test!JT138</f>
        <v>0</v>
      </c>
      <c r="KR139" s="9">
        <f>Test!JU138</f>
        <v>0</v>
      </c>
      <c r="KS139" s="9">
        <f>Test!JV138</f>
        <v>0</v>
      </c>
      <c r="KT139" s="9">
        <f>Test!JW138</f>
        <v>0</v>
      </c>
      <c r="KU139" s="9">
        <f>Test!JX138</f>
        <v>0</v>
      </c>
      <c r="KV139" s="9">
        <f>Test!JY138</f>
        <v>0</v>
      </c>
      <c r="KW139" s="9">
        <f>Test!JZ138</f>
        <v>0</v>
      </c>
      <c r="KX139" s="9">
        <f>Test!KA138</f>
        <v>0</v>
      </c>
      <c r="KY139" s="9">
        <f>Test!KB138</f>
        <v>0</v>
      </c>
      <c r="KZ139" s="10"/>
      <c r="LA139" s="10"/>
      <c r="LB139" s="10"/>
      <c r="LC139" s="10"/>
      <c r="LD139" s="10"/>
      <c r="LE139" s="10"/>
      <c r="LF139" s="10"/>
      <c r="LG139" s="10"/>
      <c r="LH139" s="10"/>
      <c r="LI139" s="10"/>
      <c r="LJ139" s="10"/>
      <c r="LK139" s="5"/>
      <c r="LL139" s="33">
        <f t="shared" si="497"/>
        <v>1</v>
      </c>
      <c r="LM139" s="9">
        <f>Test!KP138</f>
        <v>0</v>
      </c>
      <c r="LN139" s="9">
        <f>Test!KQ138</f>
        <v>0</v>
      </c>
      <c r="LO139" s="9">
        <f>Test!KR138</f>
        <v>0</v>
      </c>
      <c r="LP139" s="9">
        <f>Test!KS138</f>
        <v>0</v>
      </c>
      <c r="LQ139" s="9">
        <f>Test!KT138</f>
        <v>0</v>
      </c>
      <c r="LR139" s="9">
        <f>Test!KU138</f>
        <v>0</v>
      </c>
      <c r="LS139" s="9">
        <f>Test!KV138</f>
        <v>0</v>
      </c>
      <c r="LT139" s="9">
        <f>Test!KW138</f>
        <v>0</v>
      </c>
      <c r="LU139" s="9">
        <f>Test!KX138</f>
        <v>0</v>
      </c>
      <c r="LV139" s="9">
        <f>Test!KY138</f>
        <v>0</v>
      </c>
      <c r="LW139" s="9">
        <f>Test!KZ138</f>
        <v>0</v>
      </c>
      <c r="LX139" s="9">
        <f>Test!LA138</f>
        <v>0</v>
      </c>
      <c r="LY139" s="9">
        <f>Test!LB138</f>
        <v>0</v>
      </c>
      <c r="LZ139" s="9">
        <f>Test!LC138</f>
        <v>0</v>
      </c>
      <c r="MA139" s="9">
        <f>Test!LD138</f>
        <v>0</v>
      </c>
      <c r="MB139" s="9">
        <f>Test!LE138</f>
        <v>0</v>
      </c>
      <c r="MC139" s="9">
        <f>Test!LF138</f>
        <v>0</v>
      </c>
      <c r="MD139" s="10"/>
      <c r="ME139" s="10"/>
      <c r="MF139" s="10"/>
      <c r="MG139" s="10"/>
      <c r="MH139" s="10"/>
      <c r="MI139" s="10"/>
      <c r="MJ139" s="10"/>
      <c r="MK139" s="10"/>
      <c r="ML139" s="10"/>
      <c r="MM139" s="10"/>
      <c r="MN139" s="10"/>
      <c r="MO139" s="53"/>
      <c r="MP139" s="33">
        <f t="shared" si="498"/>
        <v>1</v>
      </c>
      <c r="MQ139" s="9">
        <f>Test!LT138</f>
        <v>0</v>
      </c>
      <c r="MR139" s="9">
        <f>Test!LU138</f>
        <v>0</v>
      </c>
      <c r="MS139" s="9">
        <f>Test!LV138</f>
        <v>0</v>
      </c>
      <c r="MT139" s="9">
        <f>Test!LW138</f>
        <v>0</v>
      </c>
      <c r="MU139" s="9">
        <f>Test!LX138</f>
        <v>0</v>
      </c>
      <c r="MV139" s="9">
        <f>Test!LY138</f>
        <v>0</v>
      </c>
      <c r="MW139" s="9">
        <f>Test!LZ138</f>
        <v>0</v>
      </c>
      <c r="MX139" s="9">
        <f>Test!MA138</f>
        <v>0</v>
      </c>
      <c r="MY139" s="9">
        <f>Test!MB138</f>
        <v>0</v>
      </c>
      <c r="MZ139" s="9">
        <f>Test!MC138</f>
        <v>0</v>
      </c>
      <c r="NA139" s="9">
        <f>Test!MD138</f>
        <v>0</v>
      </c>
      <c r="NB139" s="9">
        <f>Test!ME138</f>
        <v>0</v>
      </c>
      <c r="NC139" s="9">
        <f>Test!MF138</f>
        <v>0</v>
      </c>
      <c r="ND139" s="9">
        <f>Test!MG138</f>
        <v>0</v>
      </c>
      <c r="NE139" s="9">
        <f>Test!MH138</f>
        <v>0</v>
      </c>
      <c r="NF139" s="9">
        <f>Test!MI138</f>
        <v>0</v>
      </c>
      <c r="NG139" s="9">
        <f>Test!MJ138</f>
        <v>0</v>
      </c>
      <c r="NH139" s="10"/>
      <c r="NI139" s="10"/>
      <c r="NJ139" s="10"/>
      <c r="NK139" s="10"/>
      <c r="NL139" s="10"/>
      <c r="NM139" s="10"/>
      <c r="NN139" s="10"/>
      <c r="NO139" s="10"/>
      <c r="NP139" s="10"/>
      <c r="NQ139" s="10"/>
      <c r="NR139" s="10"/>
      <c r="NS139" s="53"/>
      <c r="NT139" s="33">
        <f t="shared" si="499"/>
        <v>1</v>
      </c>
      <c r="NU139" s="9">
        <f>Test!MX138</f>
        <v>0</v>
      </c>
      <c r="NV139" s="9">
        <f>Test!MY138</f>
        <v>0</v>
      </c>
      <c r="NW139" s="9">
        <f>Test!MZ138</f>
        <v>0</v>
      </c>
      <c r="NX139" s="9">
        <f>Test!NA138</f>
        <v>0</v>
      </c>
      <c r="NY139" s="9">
        <f>Test!NB138</f>
        <v>0</v>
      </c>
      <c r="NZ139" s="9">
        <f>Test!NC138</f>
        <v>0</v>
      </c>
      <c r="OA139" s="9">
        <f>Test!ND138</f>
        <v>0</v>
      </c>
      <c r="OB139" s="9">
        <f>Test!NE138</f>
        <v>0</v>
      </c>
      <c r="OC139" s="9">
        <f>Test!NF138</f>
        <v>0</v>
      </c>
      <c r="OD139" s="9">
        <f>Test!NG138</f>
        <v>0</v>
      </c>
      <c r="OE139" s="9">
        <f>Test!NH138</f>
        <v>0</v>
      </c>
      <c r="OF139" s="9">
        <f>Test!NI138</f>
        <v>0</v>
      </c>
      <c r="OG139" s="9">
        <f>Test!NJ138</f>
        <v>0</v>
      </c>
      <c r="OH139" s="9">
        <f>Test!NK138</f>
        <v>0</v>
      </c>
      <c r="OI139" s="9">
        <f>Test!NL138</f>
        <v>0</v>
      </c>
      <c r="OJ139" s="9">
        <f>Test!NM138</f>
        <v>0</v>
      </c>
      <c r="OK139" s="9">
        <f>Test!NN138</f>
        <v>0</v>
      </c>
      <c r="OL139" s="10"/>
      <c r="OM139" s="10"/>
      <c r="ON139" s="10"/>
      <c r="OO139" s="10"/>
      <c r="OP139" s="10"/>
      <c r="OQ139" s="10"/>
      <c r="OR139" s="10"/>
      <c r="OS139" s="10"/>
      <c r="OT139" s="10"/>
      <c r="OU139" s="10"/>
      <c r="OV139" s="10"/>
      <c r="OW139" s="53"/>
      <c r="OX139" s="33">
        <f t="shared" si="500"/>
        <v>1</v>
      </c>
      <c r="OY139" s="9">
        <f>Test!OB138</f>
        <v>0</v>
      </c>
      <c r="OZ139" s="9">
        <f>Test!OC138</f>
        <v>0</v>
      </c>
      <c r="PA139" s="9">
        <f>Test!OD138</f>
        <v>0</v>
      </c>
      <c r="PB139" s="9">
        <f>Test!OE138</f>
        <v>0</v>
      </c>
      <c r="PC139" s="9">
        <f>Test!OF138</f>
        <v>0</v>
      </c>
      <c r="PD139" s="9">
        <f>Test!OG138</f>
        <v>0</v>
      </c>
      <c r="PE139" s="9">
        <f>Test!OH138</f>
        <v>0</v>
      </c>
      <c r="PF139" s="9">
        <f>Test!OI138</f>
        <v>0</v>
      </c>
      <c r="PG139" s="9">
        <f>Test!OJ138</f>
        <v>0</v>
      </c>
      <c r="PH139" s="9">
        <f>Test!OK138</f>
        <v>0</v>
      </c>
      <c r="PI139" s="9">
        <f>Test!OL138</f>
        <v>0</v>
      </c>
      <c r="PJ139" s="9">
        <f>Test!OM138</f>
        <v>0</v>
      </c>
      <c r="PK139" s="9">
        <f>Test!ON138</f>
        <v>0</v>
      </c>
      <c r="PL139" s="9">
        <f>Test!OO138</f>
        <v>0</v>
      </c>
      <c r="PM139" s="9">
        <f>Test!OP138</f>
        <v>0</v>
      </c>
      <c r="PN139" s="9">
        <f>Test!OQ138</f>
        <v>0</v>
      </c>
      <c r="PO139" s="9">
        <f>Test!OR138</f>
        <v>0</v>
      </c>
      <c r="PP139" s="10"/>
      <c r="PQ139" s="10"/>
      <c r="PR139" s="10"/>
      <c r="PS139" s="10"/>
      <c r="PT139" s="10"/>
      <c r="PU139" s="10"/>
      <c r="PV139" s="10"/>
      <c r="PW139" s="10"/>
      <c r="PX139" s="10"/>
      <c r="PY139" s="10"/>
      <c r="PZ139" s="10"/>
    </row>
    <row r="140" spans="3:442">
      <c r="C140" s="115"/>
      <c r="D140" s="26">
        <f t="shared" ref="D140:D147" si="501">D131</f>
        <v>0.06</v>
      </c>
      <c r="E140" s="34">
        <f t="shared" ca="1" si="486"/>
        <v>1.918960244648172E-2</v>
      </c>
      <c r="F140" s="13">
        <f ca="1">Reference!B139</f>
        <v>6.1151376146788901E-2</v>
      </c>
      <c r="G140" s="13">
        <f ca="1">Reference!C139</f>
        <v>0.94215357303619296</v>
      </c>
      <c r="H140" s="13">
        <f ca="1">Reference!D139</f>
        <v>0.94112497568130404</v>
      </c>
      <c r="I140" s="13">
        <f ca="1">Reference!E139</f>
        <v>33.342671626030103</v>
      </c>
      <c r="J140" s="13">
        <f ca="1">Reference!F139</f>
        <v>34.8121231041142</v>
      </c>
      <c r="K140" s="13">
        <f ca="1">Reference!G139</f>
        <v>36.1238196870029</v>
      </c>
      <c r="L140" s="13">
        <f ca="1">Reference!H139</f>
        <v>0.26284068822860701</v>
      </c>
      <c r="M140" s="13">
        <f ca="1">Reference!I139</f>
        <v>0.992168009281158</v>
      </c>
      <c r="N140" s="13">
        <f ca="1">Reference!J139</f>
        <v>0.203446254134178</v>
      </c>
      <c r="O140" s="13">
        <f ca="1">Reference!K139</f>
        <v>0.90454173088073697</v>
      </c>
      <c r="P140" s="13">
        <f ca="1">Reference!L139</f>
        <v>66.787312</v>
      </c>
      <c r="Q140" s="13">
        <f ca="1">Reference!M139</f>
        <v>30.044897607941301</v>
      </c>
      <c r="R140" s="13" t="str">
        <f ca="1">Reference!N139</f>
        <v>None</v>
      </c>
      <c r="S140" s="13">
        <f ca="1">Reference!O139</f>
        <v>0.60880000000000001</v>
      </c>
      <c r="T140" s="13">
        <f ca="1">Reference!P139</f>
        <v>0.60880000000000001</v>
      </c>
      <c r="U140" s="13">
        <f ca="1">Reference!Q139</f>
        <v>152.70093199999999</v>
      </c>
      <c r="V140" s="13">
        <f ca="1">Reference!R139</f>
        <v>152.70093199999999</v>
      </c>
      <c r="X140" s="13">
        <f t="shared" si="487"/>
        <v>9.9770642201849752E-3</v>
      </c>
      <c r="Y140" s="13">
        <f>Test!B139</f>
        <v>5.9401376146788899E-2</v>
      </c>
      <c r="Z140" s="13">
        <f>Test!C139</f>
        <v>0.79403656721115101</v>
      </c>
      <c r="AA140" s="13">
        <f>Test!D139</f>
        <v>0.771190345287323</v>
      </c>
      <c r="AB140" s="13">
        <f>Test!E139</f>
        <v>27.547801041042501</v>
      </c>
      <c r="AC140" s="13">
        <f>Test!F139</f>
        <v>30.107271090240602</v>
      </c>
      <c r="AD140" s="13">
        <f>Test!G139</f>
        <v>32.158102477099703</v>
      </c>
      <c r="AE140" s="13">
        <f>Test!H139</f>
        <v>9.1339685022830894E-2</v>
      </c>
      <c r="AF140" s="13">
        <f>Test!I139</f>
        <v>0.89039969444274902</v>
      </c>
      <c r="AG140" s="13">
        <f>Test!J139</f>
        <v>0.394446700811386</v>
      </c>
      <c r="AH140" s="13">
        <f>Test!K139</f>
        <v>0.65285789966583196</v>
      </c>
      <c r="AI140" s="13">
        <f>Test!L139</f>
        <v>33.586683000000001</v>
      </c>
      <c r="AJ140" s="13">
        <f>Test!M139</f>
        <v>22.9356487492282</v>
      </c>
      <c r="AK140" s="13" t="str">
        <f>Test!N139</f>
        <v>None</v>
      </c>
      <c r="AL140" s="13">
        <f>Test!O139</f>
        <v>0.26912199999999997</v>
      </c>
      <c r="AM140" s="13">
        <f>Test!P139</f>
        <v>0.26912199999999997</v>
      </c>
      <c r="AN140" s="13">
        <f>Test!Q139</f>
        <v>0.55440599999999995</v>
      </c>
      <c r="AO140" s="13">
        <f>Test!R139</f>
        <v>0.55440599999999995</v>
      </c>
      <c r="AP140" s="14">
        <f t="shared" ref="AP140:AZ140" ca="1" si="502">bdRateExtend($F140:$F143,G140:G143,$Y140:$Y143,Z140:Z143)</f>
        <v>0.92635525758718762</v>
      </c>
      <c r="AQ140" s="14">
        <f t="shared" ca="1" si="502"/>
        <v>0.9381462580170421</v>
      </c>
      <c r="AR140" s="14">
        <f t="shared" ca="1" si="502"/>
        <v>1.6572429745118176</v>
      </c>
      <c r="AS140" s="14">
        <f t="shared" ca="1" si="502"/>
        <v>1.029271302209565</v>
      </c>
      <c r="AT140" s="14">
        <f t="shared" ca="1" si="502"/>
        <v>0.89521741302031899</v>
      </c>
      <c r="AU140" s="14">
        <f t="shared" ca="1" si="502"/>
        <v>0.93458425823674318</v>
      </c>
      <c r="AV140" s="14">
        <f t="shared" ca="1" si="502"/>
        <v>0.94171600536764966</v>
      </c>
      <c r="AW140" s="14">
        <f t="shared" ca="1" si="502"/>
        <v>1.0355524949578463</v>
      </c>
      <c r="AX140" s="14">
        <f t="shared" ca="1" si="502"/>
        <v>0.84362355347932971</v>
      </c>
      <c r="AY140" s="14">
        <f t="shared" ca="1" si="502"/>
        <v>0.69095493021545096</v>
      </c>
      <c r="AZ140" s="14">
        <f t="shared" ca="1" si="502"/>
        <v>0.94798908926877101</v>
      </c>
      <c r="BA140" s="3"/>
      <c r="BB140" s="34">
        <f t="shared" si="488"/>
        <v>3.2874617737016498E-3</v>
      </c>
      <c r="BC140" s="13">
        <f>Test!AF139</f>
        <v>5.9802752293577899E-2</v>
      </c>
      <c r="BD140" s="13">
        <f>Test!AG139</f>
        <v>0.92851740121841397</v>
      </c>
      <c r="BE140" s="13">
        <f>Test!AH139</f>
        <v>0.92650306224822998</v>
      </c>
      <c r="BF140" s="13">
        <f>Test!AI139</f>
        <v>32.392806096717599</v>
      </c>
      <c r="BG140" s="13">
        <f>Test!AJ139</f>
        <v>35.049832849801703</v>
      </c>
      <c r="BH140" s="13">
        <f>Test!AK139</f>
        <v>36.298023568889199</v>
      </c>
      <c r="BI140" s="13">
        <f>Test!AL139</f>
        <v>0.226796865463256</v>
      </c>
      <c r="BJ140" s="13">
        <f>Test!AM139</f>
        <v>0.99021977186203003</v>
      </c>
      <c r="BK140" s="13">
        <f>Test!AN139</f>
        <v>0.22595113515853801</v>
      </c>
      <c r="BL140" s="13">
        <f>Test!AO139</f>
        <v>0.87670224905014005</v>
      </c>
      <c r="BM140" s="13">
        <f>Test!AP139</f>
        <v>62.311991999999996</v>
      </c>
      <c r="BN140" s="13">
        <f>Test!AQ139</f>
        <v>28.863411243111202</v>
      </c>
      <c r="BO140" s="13" t="str">
        <f>Test!AR139</f>
        <v>None</v>
      </c>
      <c r="BP140" s="13">
        <f>Test!AS139</f>
        <v>6.7243999999999998E-2</v>
      </c>
      <c r="BQ140" s="13">
        <f>Test!AT139</f>
        <v>6.7243999999999998E-2</v>
      </c>
      <c r="BR140" s="13">
        <f>Test!AU139</f>
        <v>1.3534470000000001</v>
      </c>
      <c r="BS140" s="13">
        <f>Test!AV139</f>
        <v>1.3534470000000001</v>
      </c>
      <c r="BT140" s="14">
        <f t="shared" ref="BT140:CD140" ca="1" si="503">bdRateExtend($F140:$F143,G140:G143,$BC140:$BC143,BD140:BD143)</f>
        <v>0.67148439111895319</v>
      </c>
      <c r="BU140" s="14">
        <f t="shared" ca="1" si="503"/>
        <v>0.67145886750342787</v>
      </c>
      <c r="BV140" s="14">
        <f t="shared" ca="1" si="503"/>
        <v>0.69802760410226306</v>
      </c>
      <c r="BW140" s="14">
        <f t="shared" ca="1" si="503"/>
        <v>-0.4448513488927841</v>
      </c>
      <c r="BX140" s="14">
        <f t="shared" ca="1" si="503"/>
        <v>-0.3135556477074094</v>
      </c>
      <c r="BY140" s="14">
        <f t="shared" ca="1" si="503"/>
        <v>0.63992618846816085</v>
      </c>
      <c r="BZ140" s="14">
        <f t="shared" ca="1" si="503"/>
        <v>0.26067977599025971</v>
      </c>
      <c r="CA140" s="14">
        <f t="shared" ca="1" si="503"/>
        <v>0.58919247451286116</v>
      </c>
      <c r="CB140" s="14">
        <f t="shared" ca="1" si="503"/>
        <v>0.58861551780390919</v>
      </c>
      <c r="CC140" s="14">
        <f t="shared" ca="1" si="503"/>
        <v>0.16730947442162947</v>
      </c>
      <c r="CD140" s="14">
        <f t="shared" ca="1" si="503"/>
        <v>0.68988207731007489</v>
      </c>
      <c r="CE140" s="3"/>
      <c r="CF140" s="34">
        <f t="shared" si="489"/>
        <v>1.918960244648172E-2</v>
      </c>
      <c r="CG140" s="13">
        <f>Test!BJ139</f>
        <v>6.1151376146788901E-2</v>
      </c>
      <c r="CH140" s="13">
        <f>Test!BK139</f>
        <v>0.94215357303619296</v>
      </c>
      <c r="CI140" s="13">
        <f>Test!BL139</f>
        <v>0.94112497568130404</v>
      </c>
      <c r="CJ140" s="13">
        <f>Test!BM139</f>
        <v>33.342671626030103</v>
      </c>
      <c r="CK140" s="13">
        <f>Test!BN139</f>
        <v>34.8121231041142</v>
      </c>
      <c r="CL140" s="13">
        <f>Test!BO139</f>
        <v>36.1238196870029</v>
      </c>
      <c r="CM140" s="13">
        <f>Test!BP139</f>
        <v>0.26284068822860701</v>
      </c>
      <c r="CN140" s="13">
        <f>Test!BQ139</f>
        <v>0.992168009281158</v>
      </c>
      <c r="CO140" s="13">
        <f>Test!BR139</f>
        <v>0.203446254134178</v>
      </c>
      <c r="CP140" s="13">
        <f>Test!BS139</f>
        <v>0.90454173088073697</v>
      </c>
      <c r="CQ140" s="13">
        <f>Test!BT139</f>
        <v>66.787312</v>
      </c>
      <c r="CR140" s="13">
        <f>Test!BU139</f>
        <v>30.044897607941301</v>
      </c>
      <c r="CS140" s="13" t="str">
        <f>Test!BV139</f>
        <v>None</v>
      </c>
      <c r="CT140" s="13">
        <f>Test!BW139</f>
        <v>0.60880000000000001</v>
      </c>
      <c r="CU140" s="13">
        <f>Test!BX139</f>
        <v>0.60880000000000001</v>
      </c>
      <c r="CV140" s="13">
        <f>Test!BY139</f>
        <v>152.70093199999999</v>
      </c>
      <c r="CW140" s="13">
        <f>Test!BZ139</f>
        <v>152.70093199999999</v>
      </c>
      <c r="CX140" s="14">
        <f t="shared" ref="CX140:DH140" ca="1" si="504">bdRateExtend($F140:$F143,G140:G143,$CG140:$CG143,CH140:CH143)</f>
        <v>0</v>
      </c>
      <c r="CY140" s="14">
        <f t="shared" ca="1" si="504"/>
        <v>0</v>
      </c>
      <c r="CZ140" s="14">
        <f t="shared" ca="1" si="504"/>
        <v>0</v>
      </c>
      <c r="DA140" s="14">
        <f t="shared" ca="1" si="504"/>
        <v>0</v>
      </c>
      <c r="DB140" s="14">
        <f t="shared" ca="1" si="504"/>
        <v>0</v>
      </c>
      <c r="DC140" s="14">
        <f t="shared" ca="1" si="504"/>
        <v>0</v>
      </c>
      <c r="DD140" s="14">
        <f t="shared" ca="1" si="504"/>
        <v>0</v>
      </c>
      <c r="DE140" s="14">
        <f t="shared" ca="1" si="504"/>
        <v>0</v>
      </c>
      <c r="DF140" s="14">
        <f t="shared" ca="1" si="504"/>
        <v>0</v>
      </c>
      <c r="DG140" s="14">
        <f t="shared" ca="1" si="504"/>
        <v>0</v>
      </c>
      <c r="DH140" s="14">
        <f t="shared" ca="1" si="504"/>
        <v>0</v>
      </c>
      <c r="DI140" s="3"/>
      <c r="DJ140" s="34">
        <f t="shared" si="490"/>
        <v>2.6376146788990053E-2</v>
      </c>
      <c r="DK140" s="13">
        <f>Test!CN139</f>
        <v>6.1582568807339401E-2</v>
      </c>
      <c r="DL140" s="13">
        <f>Test!CO139</f>
        <v>0.94528216123580899</v>
      </c>
      <c r="DM140" s="13">
        <f>Test!CP139</f>
        <v>0.94436073303222601</v>
      </c>
      <c r="DN140" s="13">
        <f>Test!CQ139</f>
        <v>33.632642912018298</v>
      </c>
      <c r="DO140" s="13">
        <f>Test!CR139</f>
        <v>35.331640220520796</v>
      </c>
      <c r="DP140" s="13">
        <f>Test!CS139</f>
        <v>36.5562531133614</v>
      </c>
      <c r="DQ140" s="13">
        <f>Test!CT139</f>
        <v>0.27488783001899703</v>
      </c>
      <c r="DR140" s="13">
        <f>Test!CU139</f>
        <v>0.99308794736862105</v>
      </c>
      <c r="DS140" s="13">
        <f>Test!CV139</f>
        <v>0.19712926447391499</v>
      </c>
      <c r="DT140" s="13">
        <f>Test!CW139</f>
        <v>0.91161346435546797</v>
      </c>
      <c r="DU140" s="13">
        <f>Test!CX139</f>
        <v>68.941336000000007</v>
      </c>
      <c r="DV140" s="13">
        <f>Test!CY139</f>
        <v>30.4052788518254</v>
      </c>
      <c r="DW140" s="13" t="str">
        <f>Test!CZ139</f>
        <v>None</v>
      </c>
      <c r="DX140" s="13">
        <f>Test!DA139</f>
        <v>0.65730900000000003</v>
      </c>
      <c r="DY140" s="13">
        <f>Test!DB139</f>
        <v>0.65730900000000003</v>
      </c>
      <c r="DZ140" s="13">
        <f>Test!DC139</f>
        <v>410.75694399999998</v>
      </c>
      <c r="EA140" s="13">
        <f>Test!DD139</f>
        <v>410.75694399999998</v>
      </c>
      <c r="EB140" s="14">
        <f t="shared" ref="EB140:EL140" ca="1" si="505">bdRateExtend($F140:$F143,G140:G143,$DK140:$DK143,DL140:DL143)</f>
        <v>5.762181975360825E-3</v>
      </c>
      <c r="EC140" s="14">
        <f t="shared" ca="1" si="505"/>
        <v>5.1868705051067998E-3</v>
      </c>
      <c r="ED140" s="14">
        <f t="shared" ca="1" si="505"/>
        <v>1.6312789452445964E-2</v>
      </c>
      <c r="EE140" s="14">
        <f t="shared" ca="1" si="505"/>
        <v>-0.70478028084302524</v>
      </c>
      <c r="EF140" s="14">
        <f t="shared" ca="1" si="505"/>
        <v>-0.70266771285144614</v>
      </c>
      <c r="EG140" s="14">
        <f t="shared" ca="1" si="505"/>
        <v>2.6556685695145799E-2</v>
      </c>
      <c r="EH140" s="14">
        <f t="shared" ca="1" si="505"/>
        <v>-6.7305830696541724E-2</v>
      </c>
      <c r="EI140" s="14">
        <f t="shared" ca="1" si="505"/>
        <v>1.1365586943603345E-2</v>
      </c>
      <c r="EJ140" s="14">
        <f t="shared" ca="1" si="505"/>
        <v>-6.0356548352548112E-3</v>
      </c>
      <c r="EK140" s="14">
        <f t="shared" ca="1" si="505"/>
        <v>-1.0980769242191712E-2</v>
      </c>
      <c r="EL140" s="14">
        <f t="shared" ca="1" si="505"/>
        <v>2.8931169392152123E-2</v>
      </c>
      <c r="EM140" s="3"/>
      <c r="EN140" s="34">
        <f t="shared" si="491"/>
        <v>1</v>
      </c>
      <c r="EO140" s="13">
        <f>Test!DR139</f>
        <v>0</v>
      </c>
      <c r="EP140" s="13">
        <f>Test!DS139</f>
        <v>0</v>
      </c>
      <c r="EQ140" s="13">
        <f>Test!DT139</f>
        <v>0</v>
      </c>
      <c r="ER140" s="13">
        <f>Test!DU139</f>
        <v>0</v>
      </c>
      <c r="ES140" s="13">
        <f>Test!DV139</f>
        <v>0</v>
      </c>
      <c r="ET140" s="13">
        <f>Test!DW139</f>
        <v>0</v>
      </c>
      <c r="EU140" s="13">
        <f>Test!DX139</f>
        <v>0</v>
      </c>
      <c r="EV140" s="13">
        <f>Test!DY139</f>
        <v>0</v>
      </c>
      <c r="EW140" s="13">
        <f>Test!DZ139</f>
        <v>0</v>
      </c>
      <c r="EX140" s="13">
        <f>Test!EA139</f>
        <v>0</v>
      </c>
      <c r="EY140" s="13">
        <f>Test!EB139</f>
        <v>0</v>
      </c>
      <c r="EZ140" s="13">
        <f>Test!EC139</f>
        <v>0</v>
      </c>
      <c r="FA140" s="13">
        <f>Test!ED139</f>
        <v>0</v>
      </c>
      <c r="FB140" s="13">
        <f>Test!EE139</f>
        <v>0</v>
      </c>
      <c r="FC140" s="13">
        <f>Test!EF139</f>
        <v>0</v>
      </c>
      <c r="FD140" s="13">
        <f>Test!EG139</f>
        <v>0</v>
      </c>
      <c r="FE140" s="13">
        <f>Test!EH139</f>
        <v>0</v>
      </c>
      <c r="FF140" s="14">
        <f t="shared" ref="FF140:FP140" ca="1" si="506">bdRateExtend($F140:$F143,G140:G143,$EO140:$EO143,EP140:EP143)</f>
        <v>1</v>
      </c>
      <c r="FG140" s="14">
        <f t="shared" ca="1" si="506"/>
        <v>1</v>
      </c>
      <c r="FH140" s="14">
        <f t="shared" ca="1" si="506"/>
        <v>1</v>
      </c>
      <c r="FI140" s="14">
        <f t="shared" ca="1" si="506"/>
        <v>1</v>
      </c>
      <c r="FJ140" s="14">
        <f t="shared" ca="1" si="506"/>
        <v>1</v>
      </c>
      <c r="FK140" s="14">
        <f t="shared" ca="1" si="506"/>
        <v>1</v>
      </c>
      <c r="FL140" s="14">
        <f t="shared" ca="1" si="506"/>
        <v>1</v>
      </c>
      <c r="FM140" s="14">
        <f t="shared" ca="1" si="506"/>
        <v>1</v>
      </c>
      <c r="FN140" s="14">
        <f t="shared" ca="1" si="506"/>
        <v>1</v>
      </c>
      <c r="FO140" s="14">
        <f t="shared" ca="1" si="506"/>
        <v>1</v>
      </c>
      <c r="FP140" s="14">
        <f t="shared" ca="1" si="506"/>
        <v>1</v>
      </c>
      <c r="FQ140" s="54"/>
      <c r="FR140" s="34">
        <f t="shared" si="492"/>
        <v>1</v>
      </c>
      <c r="FS140" s="13">
        <f>Test!EV139</f>
        <v>0</v>
      </c>
      <c r="FT140" s="13">
        <f>Test!EW139</f>
        <v>0</v>
      </c>
      <c r="FU140" s="13">
        <f>Test!EX139</f>
        <v>0</v>
      </c>
      <c r="FV140" s="13">
        <f>Test!EY139</f>
        <v>0</v>
      </c>
      <c r="FW140" s="13">
        <f>Test!EZ139</f>
        <v>0</v>
      </c>
      <c r="FX140" s="13">
        <f>Test!FA139</f>
        <v>0</v>
      </c>
      <c r="FY140" s="13">
        <f>Test!FB139</f>
        <v>0</v>
      </c>
      <c r="FZ140" s="13">
        <f>Test!FC139</f>
        <v>0</v>
      </c>
      <c r="GA140" s="13">
        <f>Test!FD139</f>
        <v>0</v>
      </c>
      <c r="GB140" s="13">
        <f>Test!FE139</f>
        <v>0</v>
      </c>
      <c r="GC140" s="13">
        <f>Test!FF139</f>
        <v>0</v>
      </c>
      <c r="GD140" s="13">
        <f>Test!FG139</f>
        <v>0</v>
      </c>
      <c r="GE140" s="13">
        <f>Test!FH139</f>
        <v>0</v>
      </c>
      <c r="GF140" s="13">
        <f>Test!FI139</f>
        <v>0</v>
      </c>
      <c r="GG140" s="13">
        <f>Test!FJ139</f>
        <v>0</v>
      </c>
      <c r="GH140" s="13">
        <f>Test!FK139</f>
        <v>0</v>
      </c>
      <c r="GI140" s="13">
        <f>Test!FL139</f>
        <v>0</v>
      </c>
      <c r="GJ140" s="14">
        <f t="shared" ref="GJ140:GT140" ca="1" si="507">bdRateExtend($F140:$F143,G140:G143,$FS140:$FS143,FT140:FT143)</f>
        <v>1</v>
      </c>
      <c r="GK140" s="14">
        <f t="shared" ca="1" si="507"/>
        <v>1</v>
      </c>
      <c r="GL140" s="14">
        <f t="shared" ca="1" si="507"/>
        <v>1</v>
      </c>
      <c r="GM140" s="14">
        <f t="shared" ca="1" si="507"/>
        <v>1</v>
      </c>
      <c r="GN140" s="14">
        <f t="shared" ca="1" si="507"/>
        <v>1</v>
      </c>
      <c r="GO140" s="14">
        <f t="shared" ca="1" si="507"/>
        <v>1</v>
      </c>
      <c r="GP140" s="14">
        <f t="shared" ca="1" si="507"/>
        <v>1</v>
      </c>
      <c r="GQ140" s="14">
        <f t="shared" ca="1" si="507"/>
        <v>1</v>
      </c>
      <c r="GR140" s="14">
        <f t="shared" ca="1" si="507"/>
        <v>1</v>
      </c>
      <c r="GS140" s="14">
        <f t="shared" ca="1" si="507"/>
        <v>1</v>
      </c>
      <c r="GT140" s="14">
        <f t="shared" ca="1" si="507"/>
        <v>1</v>
      </c>
      <c r="GU140" s="54"/>
      <c r="GV140" s="34">
        <f t="shared" si="493"/>
        <v>1</v>
      </c>
      <c r="GW140" s="13">
        <f>Test!FZ139</f>
        <v>0</v>
      </c>
      <c r="GX140" s="13">
        <f>Test!GA139</f>
        <v>0</v>
      </c>
      <c r="GY140" s="13">
        <f>Test!GB139</f>
        <v>0</v>
      </c>
      <c r="GZ140" s="13">
        <f>Test!GC139</f>
        <v>0</v>
      </c>
      <c r="HA140" s="13">
        <f>Test!GD139</f>
        <v>0</v>
      </c>
      <c r="HB140" s="13">
        <f>Test!GE139</f>
        <v>0</v>
      </c>
      <c r="HC140" s="13">
        <f>Test!GF139</f>
        <v>0</v>
      </c>
      <c r="HD140" s="13">
        <f>Test!GG139</f>
        <v>0</v>
      </c>
      <c r="HE140" s="13">
        <f>Test!GH139</f>
        <v>0</v>
      </c>
      <c r="HF140" s="13">
        <f>Test!GI139</f>
        <v>0</v>
      </c>
      <c r="HG140" s="13">
        <f>Test!GJ139</f>
        <v>0</v>
      </c>
      <c r="HH140" s="13">
        <f>Test!GK139</f>
        <v>0</v>
      </c>
      <c r="HI140" s="13">
        <f>Test!GL139</f>
        <v>0</v>
      </c>
      <c r="HJ140" s="13">
        <f>Test!GM139</f>
        <v>0</v>
      </c>
      <c r="HK140" s="13">
        <f>Test!GN139</f>
        <v>0</v>
      </c>
      <c r="HL140" s="13">
        <f>Test!GO139</f>
        <v>0</v>
      </c>
      <c r="HM140" s="13">
        <f>Test!GP139</f>
        <v>0</v>
      </c>
      <c r="HN140" s="14">
        <f t="shared" ref="HN140:HX140" ca="1" si="508">bdRateExtend($F140:$F143,G140:G143,$GW140:$GW143,GX140:GX143)</f>
        <v>1</v>
      </c>
      <c r="HO140" s="14">
        <f t="shared" ca="1" si="508"/>
        <v>1</v>
      </c>
      <c r="HP140" s="14">
        <f t="shared" ca="1" si="508"/>
        <v>1</v>
      </c>
      <c r="HQ140" s="14">
        <f t="shared" ca="1" si="508"/>
        <v>1</v>
      </c>
      <c r="HR140" s="14">
        <f t="shared" ca="1" si="508"/>
        <v>1</v>
      </c>
      <c r="HS140" s="14">
        <f t="shared" ca="1" si="508"/>
        <v>1</v>
      </c>
      <c r="HT140" s="14">
        <f t="shared" ca="1" si="508"/>
        <v>1</v>
      </c>
      <c r="HU140" s="14">
        <f t="shared" ca="1" si="508"/>
        <v>1</v>
      </c>
      <c r="HV140" s="14">
        <f t="shared" ca="1" si="508"/>
        <v>1</v>
      </c>
      <c r="HW140" s="14">
        <f t="shared" ca="1" si="508"/>
        <v>1</v>
      </c>
      <c r="HX140" s="14">
        <f t="shared" ca="1" si="508"/>
        <v>1</v>
      </c>
      <c r="HY140" s="3"/>
      <c r="HZ140" s="34">
        <f t="shared" si="494"/>
        <v>1</v>
      </c>
      <c r="IA140" s="13">
        <f>Test!HD139</f>
        <v>0</v>
      </c>
      <c r="IB140" s="13">
        <f>Test!HE139</f>
        <v>0</v>
      </c>
      <c r="IC140" s="13">
        <f>Test!HF139</f>
        <v>0</v>
      </c>
      <c r="ID140" s="13">
        <f>Test!HG139</f>
        <v>0</v>
      </c>
      <c r="IE140" s="13">
        <f>Test!HH139</f>
        <v>0</v>
      </c>
      <c r="IF140" s="13">
        <f>Test!HI139</f>
        <v>0</v>
      </c>
      <c r="IG140" s="13">
        <f>Test!HJ139</f>
        <v>0</v>
      </c>
      <c r="IH140" s="13">
        <f>Test!HK139</f>
        <v>0</v>
      </c>
      <c r="II140" s="13">
        <f>Test!HL139</f>
        <v>0</v>
      </c>
      <c r="IJ140" s="13">
        <f>Test!HM139</f>
        <v>0</v>
      </c>
      <c r="IK140" s="13">
        <f>Test!HN139</f>
        <v>0</v>
      </c>
      <c r="IL140" s="13">
        <f>Test!HO139</f>
        <v>0</v>
      </c>
      <c r="IM140" s="13">
        <f>Test!HP139</f>
        <v>0</v>
      </c>
      <c r="IN140" s="13">
        <f>Test!HQ139</f>
        <v>0</v>
      </c>
      <c r="IO140" s="13">
        <f>Test!HR139</f>
        <v>0</v>
      </c>
      <c r="IP140" s="13">
        <f>Test!HS139</f>
        <v>0</v>
      </c>
      <c r="IQ140" s="13">
        <f>Test!HT139</f>
        <v>0</v>
      </c>
      <c r="IR140" s="14">
        <f t="shared" ref="IR140:JB140" ca="1" si="509">bdRateExtend($F140:$F143,G140:G143,$IA140:$IA143,IB140:IB143)</f>
        <v>1</v>
      </c>
      <c r="IS140" s="14">
        <f t="shared" ca="1" si="509"/>
        <v>1</v>
      </c>
      <c r="IT140" s="14">
        <f t="shared" ca="1" si="509"/>
        <v>1</v>
      </c>
      <c r="IU140" s="14">
        <f t="shared" ca="1" si="509"/>
        <v>1</v>
      </c>
      <c r="IV140" s="14">
        <f t="shared" ca="1" si="509"/>
        <v>1</v>
      </c>
      <c r="IW140" s="14">
        <f t="shared" ca="1" si="509"/>
        <v>1</v>
      </c>
      <c r="IX140" s="14">
        <f t="shared" ca="1" si="509"/>
        <v>1</v>
      </c>
      <c r="IY140" s="14">
        <f t="shared" ca="1" si="509"/>
        <v>1</v>
      </c>
      <c r="IZ140" s="14">
        <f t="shared" ca="1" si="509"/>
        <v>1</v>
      </c>
      <c r="JA140" s="14">
        <f t="shared" ca="1" si="509"/>
        <v>1</v>
      </c>
      <c r="JB140" s="14">
        <f t="shared" ca="1" si="509"/>
        <v>1</v>
      </c>
      <c r="JC140" s="3"/>
      <c r="JD140" s="34">
        <f t="shared" si="495"/>
        <v>1</v>
      </c>
      <c r="JE140" s="13">
        <f>Test!IH139</f>
        <v>0</v>
      </c>
      <c r="JF140" s="13">
        <f>Test!II139</f>
        <v>0</v>
      </c>
      <c r="JG140" s="13">
        <f>Test!IJ139</f>
        <v>0</v>
      </c>
      <c r="JH140" s="13">
        <f>Test!IK139</f>
        <v>0</v>
      </c>
      <c r="JI140" s="13">
        <f>Test!IL139</f>
        <v>0</v>
      </c>
      <c r="JJ140" s="13">
        <f>Test!IM139</f>
        <v>0</v>
      </c>
      <c r="JK140" s="13">
        <f>Test!IN139</f>
        <v>0</v>
      </c>
      <c r="JL140" s="13">
        <f>Test!IO139</f>
        <v>0</v>
      </c>
      <c r="JM140" s="13">
        <f>Test!IP139</f>
        <v>0</v>
      </c>
      <c r="JN140" s="13">
        <f>Test!IQ139</f>
        <v>0</v>
      </c>
      <c r="JO140" s="13">
        <f>Test!IR139</f>
        <v>0</v>
      </c>
      <c r="JP140" s="13">
        <f>Test!IS139</f>
        <v>0</v>
      </c>
      <c r="JQ140" s="13">
        <f>Test!IT139</f>
        <v>0</v>
      </c>
      <c r="JR140" s="13">
        <f>Test!IU139</f>
        <v>0</v>
      </c>
      <c r="JS140" s="13">
        <f>Test!IV139</f>
        <v>0</v>
      </c>
      <c r="JT140" s="13">
        <f>Test!IW139</f>
        <v>0</v>
      </c>
      <c r="JU140" s="13">
        <f>Test!IX139</f>
        <v>0</v>
      </c>
      <c r="JV140" s="14">
        <f t="shared" ref="JV140:KF140" ca="1" si="510">bdRateExtend($F140:$F143,G140:G143,$JE140:$JE143,JF140:JF143)</f>
        <v>1</v>
      </c>
      <c r="JW140" s="14">
        <f t="shared" ca="1" si="510"/>
        <v>1</v>
      </c>
      <c r="JX140" s="14">
        <f t="shared" ca="1" si="510"/>
        <v>1</v>
      </c>
      <c r="JY140" s="14">
        <f t="shared" ca="1" si="510"/>
        <v>1</v>
      </c>
      <c r="JZ140" s="14">
        <f t="shared" ca="1" si="510"/>
        <v>1</v>
      </c>
      <c r="KA140" s="14">
        <f t="shared" ca="1" si="510"/>
        <v>1</v>
      </c>
      <c r="KB140" s="14">
        <f t="shared" ca="1" si="510"/>
        <v>1</v>
      </c>
      <c r="KC140" s="14">
        <f t="shared" ca="1" si="510"/>
        <v>1</v>
      </c>
      <c r="KD140" s="14">
        <f t="shared" ca="1" si="510"/>
        <v>1</v>
      </c>
      <c r="KE140" s="14">
        <f t="shared" ca="1" si="510"/>
        <v>1</v>
      </c>
      <c r="KF140" s="14">
        <f t="shared" ca="1" si="510"/>
        <v>1</v>
      </c>
      <c r="KG140" s="3"/>
      <c r="KH140" s="34">
        <f t="shared" si="496"/>
        <v>1</v>
      </c>
      <c r="KI140" s="13">
        <f>Test!JL139</f>
        <v>0</v>
      </c>
      <c r="KJ140" s="13">
        <f>Test!JM139</f>
        <v>0</v>
      </c>
      <c r="KK140" s="13">
        <f>Test!JN139</f>
        <v>0</v>
      </c>
      <c r="KL140" s="13">
        <f>Test!JO139</f>
        <v>0</v>
      </c>
      <c r="KM140" s="13">
        <f>Test!JP139</f>
        <v>0</v>
      </c>
      <c r="KN140" s="13">
        <f>Test!JQ139</f>
        <v>0</v>
      </c>
      <c r="KO140" s="13">
        <f>Test!JR139</f>
        <v>0</v>
      </c>
      <c r="KP140" s="13">
        <f>Test!JS139</f>
        <v>0</v>
      </c>
      <c r="KQ140" s="13">
        <f>Test!JT139</f>
        <v>0</v>
      </c>
      <c r="KR140" s="13">
        <f>Test!JU139</f>
        <v>0</v>
      </c>
      <c r="KS140" s="13">
        <f>Test!JV139</f>
        <v>0</v>
      </c>
      <c r="KT140" s="13">
        <f>Test!JW139</f>
        <v>0</v>
      </c>
      <c r="KU140" s="13">
        <f>Test!JX139</f>
        <v>0</v>
      </c>
      <c r="KV140" s="13">
        <f>Test!JY139</f>
        <v>0</v>
      </c>
      <c r="KW140" s="13">
        <f>Test!JZ139</f>
        <v>0</v>
      </c>
      <c r="KX140" s="13">
        <f>Test!KA139</f>
        <v>0</v>
      </c>
      <c r="KY140" s="13">
        <f>Test!KB139</f>
        <v>0</v>
      </c>
      <c r="KZ140" s="14">
        <f t="shared" ref="KZ140:LJ140" ca="1" si="511">bdRateExtend($F140:$F143,G140:G143,$KI140:$KI143,KJ140:KJ143)</f>
        <v>1</v>
      </c>
      <c r="LA140" s="14">
        <f t="shared" ca="1" si="511"/>
        <v>1</v>
      </c>
      <c r="LB140" s="14">
        <f t="shared" ca="1" si="511"/>
        <v>1</v>
      </c>
      <c r="LC140" s="14">
        <f t="shared" ca="1" si="511"/>
        <v>1</v>
      </c>
      <c r="LD140" s="14">
        <f t="shared" ca="1" si="511"/>
        <v>1</v>
      </c>
      <c r="LE140" s="14">
        <f t="shared" ca="1" si="511"/>
        <v>1</v>
      </c>
      <c r="LF140" s="14">
        <f t="shared" ca="1" si="511"/>
        <v>1</v>
      </c>
      <c r="LG140" s="14">
        <f t="shared" ca="1" si="511"/>
        <v>1</v>
      </c>
      <c r="LH140" s="14">
        <f t="shared" ca="1" si="511"/>
        <v>1</v>
      </c>
      <c r="LI140" s="14">
        <f t="shared" ca="1" si="511"/>
        <v>1</v>
      </c>
      <c r="LJ140" s="14">
        <f t="shared" ca="1" si="511"/>
        <v>1</v>
      </c>
      <c r="LK140" s="3"/>
      <c r="LL140" s="34">
        <f t="shared" si="497"/>
        <v>1</v>
      </c>
      <c r="LM140" s="13">
        <f>Test!KP139</f>
        <v>0</v>
      </c>
      <c r="LN140" s="13">
        <f>Test!KQ139</f>
        <v>0</v>
      </c>
      <c r="LO140" s="13">
        <f>Test!KR139</f>
        <v>0</v>
      </c>
      <c r="LP140" s="13">
        <f>Test!KS139</f>
        <v>0</v>
      </c>
      <c r="LQ140" s="13">
        <f>Test!KT139</f>
        <v>0</v>
      </c>
      <c r="LR140" s="13">
        <f>Test!KU139</f>
        <v>0</v>
      </c>
      <c r="LS140" s="13">
        <f>Test!KV139</f>
        <v>0</v>
      </c>
      <c r="LT140" s="13">
        <f>Test!KW139</f>
        <v>0</v>
      </c>
      <c r="LU140" s="13">
        <f>Test!KX139</f>
        <v>0</v>
      </c>
      <c r="LV140" s="13">
        <f>Test!KY139</f>
        <v>0</v>
      </c>
      <c r="LW140" s="13">
        <f>Test!KZ139</f>
        <v>0</v>
      </c>
      <c r="LX140" s="13">
        <f>Test!LA139</f>
        <v>0</v>
      </c>
      <c r="LY140" s="13">
        <f>Test!LB139</f>
        <v>0</v>
      </c>
      <c r="LZ140" s="13">
        <f>Test!LC139</f>
        <v>0</v>
      </c>
      <c r="MA140" s="13">
        <f>Test!LD139</f>
        <v>0</v>
      </c>
      <c r="MB140" s="13">
        <f>Test!LE139</f>
        <v>0</v>
      </c>
      <c r="MC140" s="13">
        <f>Test!LF139</f>
        <v>0</v>
      </c>
      <c r="MD140" s="14">
        <f t="shared" ref="MD140:MN140" ca="1" si="512">bdRateExtend($F140:$F143,G140:G143,$LM140:$LM143,LN140:LN143)</f>
        <v>1</v>
      </c>
      <c r="ME140" s="14">
        <f t="shared" ca="1" si="512"/>
        <v>1</v>
      </c>
      <c r="MF140" s="14">
        <f t="shared" ca="1" si="512"/>
        <v>1</v>
      </c>
      <c r="MG140" s="14">
        <f t="shared" ca="1" si="512"/>
        <v>1</v>
      </c>
      <c r="MH140" s="14">
        <f t="shared" ca="1" si="512"/>
        <v>1</v>
      </c>
      <c r="MI140" s="14">
        <f t="shared" ca="1" si="512"/>
        <v>1</v>
      </c>
      <c r="MJ140" s="14">
        <f t="shared" ca="1" si="512"/>
        <v>1</v>
      </c>
      <c r="MK140" s="14">
        <f t="shared" ca="1" si="512"/>
        <v>1</v>
      </c>
      <c r="ML140" s="14">
        <f t="shared" ca="1" si="512"/>
        <v>1</v>
      </c>
      <c r="MM140" s="14">
        <f t="shared" ca="1" si="512"/>
        <v>1</v>
      </c>
      <c r="MN140" s="14">
        <f t="shared" ca="1" si="512"/>
        <v>1</v>
      </c>
      <c r="MO140" s="54"/>
      <c r="MP140" s="34">
        <f t="shared" si="498"/>
        <v>1</v>
      </c>
      <c r="MQ140" s="13">
        <f>Test!LT139</f>
        <v>0</v>
      </c>
      <c r="MR140" s="13">
        <f>Test!LU139</f>
        <v>0</v>
      </c>
      <c r="MS140" s="13">
        <f>Test!LV139</f>
        <v>0</v>
      </c>
      <c r="MT140" s="13">
        <f>Test!LW139</f>
        <v>0</v>
      </c>
      <c r="MU140" s="13">
        <f>Test!LX139</f>
        <v>0</v>
      </c>
      <c r="MV140" s="13">
        <f>Test!LY139</f>
        <v>0</v>
      </c>
      <c r="MW140" s="13">
        <f>Test!LZ139</f>
        <v>0</v>
      </c>
      <c r="MX140" s="13">
        <f>Test!MA139</f>
        <v>0</v>
      </c>
      <c r="MY140" s="13">
        <f>Test!MB139</f>
        <v>0</v>
      </c>
      <c r="MZ140" s="13">
        <f>Test!MC139</f>
        <v>0</v>
      </c>
      <c r="NA140" s="13">
        <f>Test!MD139</f>
        <v>0</v>
      </c>
      <c r="NB140" s="13">
        <f>Test!ME139</f>
        <v>0</v>
      </c>
      <c r="NC140" s="13">
        <f>Test!MF139</f>
        <v>0</v>
      </c>
      <c r="ND140" s="13">
        <f>Test!MG139</f>
        <v>0</v>
      </c>
      <c r="NE140" s="13">
        <f>Test!MH139</f>
        <v>0</v>
      </c>
      <c r="NF140" s="13">
        <f>Test!MI139</f>
        <v>0</v>
      </c>
      <c r="NG140" s="13">
        <f>Test!MJ139</f>
        <v>0</v>
      </c>
      <c r="NH140" s="14">
        <f t="shared" ref="NH140:NR140" ca="1" si="513">bdRateExtend($F140:$F143,G140:G143,$MQ140:$MQ143,MR140:MR143)</f>
        <v>1</v>
      </c>
      <c r="NI140" s="14">
        <f t="shared" ca="1" si="513"/>
        <v>1</v>
      </c>
      <c r="NJ140" s="14">
        <f t="shared" ca="1" si="513"/>
        <v>1</v>
      </c>
      <c r="NK140" s="14">
        <f t="shared" ca="1" si="513"/>
        <v>1</v>
      </c>
      <c r="NL140" s="14">
        <f t="shared" ca="1" si="513"/>
        <v>1</v>
      </c>
      <c r="NM140" s="14">
        <f t="shared" ca="1" si="513"/>
        <v>1</v>
      </c>
      <c r="NN140" s="14">
        <f t="shared" ca="1" si="513"/>
        <v>1</v>
      </c>
      <c r="NO140" s="14">
        <f t="shared" ca="1" si="513"/>
        <v>1</v>
      </c>
      <c r="NP140" s="14">
        <f t="shared" ca="1" si="513"/>
        <v>1</v>
      </c>
      <c r="NQ140" s="14">
        <f t="shared" ca="1" si="513"/>
        <v>1</v>
      </c>
      <c r="NR140" s="14">
        <f t="shared" ca="1" si="513"/>
        <v>1</v>
      </c>
      <c r="NS140" s="54"/>
      <c r="NT140" s="34">
        <f t="shared" si="499"/>
        <v>1</v>
      </c>
      <c r="NU140" s="13">
        <f>Test!MX139</f>
        <v>0</v>
      </c>
      <c r="NV140" s="13">
        <f>Test!MY139</f>
        <v>0</v>
      </c>
      <c r="NW140" s="13">
        <f>Test!MZ139</f>
        <v>0</v>
      </c>
      <c r="NX140" s="13">
        <f>Test!NA139</f>
        <v>0</v>
      </c>
      <c r="NY140" s="13">
        <f>Test!NB139</f>
        <v>0</v>
      </c>
      <c r="NZ140" s="13">
        <f>Test!NC139</f>
        <v>0</v>
      </c>
      <c r="OA140" s="13">
        <f>Test!ND139</f>
        <v>0</v>
      </c>
      <c r="OB140" s="13">
        <f>Test!NE139</f>
        <v>0</v>
      </c>
      <c r="OC140" s="13">
        <f>Test!NF139</f>
        <v>0</v>
      </c>
      <c r="OD140" s="13">
        <f>Test!NG139</f>
        <v>0</v>
      </c>
      <c r="OE140" s="13">
        <f>Test!NH139</f>
        <v>0</v>
      </c>
      <c r="OF140" s="13">
        <f>Test!NI139</f>
        <v>0</v>
      </c>
      <c r="OG140" s="13">
        <f>Test!NJ139</f>
        <v>0</v>
      </c>
      <c r="OH140" s="13">
        <f>Test!NK139</f>
        <v>0</v>
      </c>
      <c r="OI140" s="13">
        <f>Test!NL139</f>
        <v>0</v>
      </c>
      <c r="OJ140" s="13">
        <f>Test!NM139</f>
        <v>0</v>
      </c>
      <c r="OK140" s="13">
        <f>Test!NN139</f>
        <v>0</v>
      </c>
      <c r="OL140" s="14">
        <f t="shared" ref="OL140:OV140" ca="1" si="514">bdRateExtend($F140:$F143,G140:G143,$NU140:$NU143,NV140:NV143)</f>
        <v>1</v>
      </c>
      <c r="OM140" s="14">
        <f t="shared" ca="1" si="514"/>
        <v>1</v>
      </c>
      <c r="ON140" s="14">
        <f t="shared" ca="1" si="514"/>
        <v>1</v>
      </c>
      <c r="OO140" s="14">
        <f t="shared" ca="1" si="514"/>
        <v>1</v>
      </c>
      <c r="OP140" s="14">
        <f t="shared" ca="1" si="514"/>
        <v>1</v>
      </c>
      <c r="OQ140" s="14">
        <f t="shared" ca="1" si="514"/>
        <v>1</v>
      </c>
      <c r="OR140" s="14">
        <f t="shared" ca="1" si="514"/>
        <v>1</v>
      </c>
      <c r="OS140" s="14">
        <f t="shared" ca="1" si="514"/>
        <v>1</v>
      </c>
      <c r="OT140" s="14">
        <f t="shared" ca="1" si="514"/>
        <v>1</v>
      </c>
      <c r="OU140" s="14">
        <f t="shared" ca="1" si="514"/>
        <v>1</v>
      </c>
      <c r="OV140" s="14">
        <f t="shared" ca="1" si="514"/>
        <v>1</v>
      </c>
      <c r="OW140" s="54"/>
      <c r="OX140" s="34">
        <f t="shared" si="500"/>
        <v>1</v>
      </c>
      <c r="OY140" s="13">
        <f>Test!OB139</f>
        <v>0</v>
      </c>
      <c r="OZ140" s="13">
        <f>Test!OC139</f>
        <v>0</v>
      </c>
      <c r="PA140" s="13">
        <f>Test!OD139</f>
        <v>0</v>
      </c>
      <c r="PB140" s="13">
        <f>Test!OE139</f>
        <v>0</v>
      </c>
      <c r="PC140" s="13">
        <f>Test!OF139</f>
        <v>0</v>
      </c>
      <c r="PD140" s="13">
        <f>Test!OG139</f>
        <v>0</v>
      </c>
      <c r="PE140" s="13">
        <f>Test!OH139</f>
        <v>0</v>
      </c>
      <c r="PF140" s="13">
        <f>Test!OI139</f>
        <v>0</v>
      </c>
      <c r="PG140" s="13">
        <f>Test!OJ139</f>
        <v>0</v>
      </c>
      <c r="PH140" s="13">
        <f>Test!OK139</f>
        <v>0</v>
      </c>
      <c r="PI140" s="13">
        <f>Test!OL139</f>
        <v>0</v>
      </c>
      <c r="PJ140" s="13">
        <f>Test!OM139</f>
        <v>0</v>
      </c>
      <c r="PK140" s="13">
        <f>Test!ON139</f>
        <v>0</v>
      </c>
      <c r="PL140" s="13">
        <f>Test!OO139</f>
        <v>0</v>
      </c>
      <c r="PM140" s="13">
        <f>Test!OP139</f>
        <v>0</v>
      </c>
      <c r="PN140" s="13">
        <f>Test!OQ139</f>
        <v>0</v>
      </c>
      <c r="PO140" s="13">
        <f>Test!OR139</f>
        <v>0</v>
      </c>
      <c r="PP140" s="14">
        <f t="shared" ref="PP140:PZ140" ca="1" si="515">bdRateExtend($F140:$F143,G140:G143,$OY140:$OY143,OZ140:OZ143)</f>
        <v>1</v>
      </c>
      <c r="PQ140" s="14">
        <f t="shared" ca="1" si="515"/>
        <v>1</v>
      </c>
      <c r="PR140" s="14">
        <f t="shared" ca="1" si="515"/>
        <v>1</v>
      </c>
      <c r="PS140" s="14">
        <f t="shared" ca="1" si="515"/>
        <v>1</v>
      </c>
      <c r="PT140" s="14">
        <f t="shared" ca="1" si="515"/>
        <v>1</v>
      </c>
      <c r="PU140" s="14">
        <f t="shared" ca="1" si="515"/>
        <v>1</v>
      </c>
      <c r="PV140" s="14">
        <f t="shared" ca="1" si="515"/>
        <v>1</v>
      </c>
      <c r="PW140" s="14">
        <f t="shared" ca="1" si="515"/>
        <v>1</v>
      </c>
      <c r="PX140" s="14">
        <f t="shared" ca="1" si="515"/>
        <v>1</v>
      </c>
      <c r="PY140" s="14">
        <f t="shared" ca="1" si="515"/>
        <v>1</v>
      </c>
      <c r="PZ140" s="14">
        <f t="shared" ca="1" si="515"/>
        <v>1</v>
      </c>
    </row>
    <row r="141" spans="3:442">
      <c r="C141" s="115"/>
      <c r="D141" s="26">
        <f t="shared" si="501"/>
        <v>0.12</v>
      </c>
      <c r="E141" s="35">
        <f t="shared" ca="1" si="486"/>
        <v>6.3761467889900114E-2</v>
      </c>
      <c r="F141" s="15">
        <f ca="1">Reference!B140</f>
        <v>0.12765137614678801</v>
      </c>
      <c r="G141" s="15">
        <f ca="1">Reference!C140</f>
        <v>0.961070775985717</v>
      </c>
      <c r="H141" s="15">
        <f ca="1">Reference!D140</f>
        <v>0.96061909198760898</v>
      </c>
      <c r="I141" s="15">
        <f ca="1">Reference!E140</f>
        <v>34.773915996469398</v>
      </c>
      <c r="J141" s="15">
        <f ca="1">Reference!F140</f>
        <v>35.0564686569871</v>
      </c>
      <c r="K141" s="15">
        <f ca="1">Reference!G140</f>
        <v>36.368260375537197</v>
      </c>
      <c r="L141" s="15">
        <f ca="1">Reference!H140</f>
        <v>0.32997640967369002</v>
      </c>
      <c r="M141" s="15">
        <f ca="1">Reference!I140</f>
        <v>0.99619072675704901</v>
      </c>
      <c r="N141" s="15">
        <f ca="1">Reference!J140</f>
        <v>0.167172417044639</v>
      </c>
      <c r="O141" s="15">
        <f ca="1">Reference!K140</f>
        <v>0.94436955451965299</v>
      </c>
      <c r="P141" s="15">
        <f ca="1">Reference!L140</f>
        <v>78.482377999999997</v>
      </c>
      <c r="Q141" s="15">
        <f ca="1">Reference!M140</f>
        <v>32.153701144193903</v>
      </c>
      <c r="R141" s="15" t="str">
        <f ca="1">Reference!N140</f>
        <v>None</v>
      </c>
      <c r="S141" s="15">
        <f ca="1">Reference!O140</f>
        <v>0.39791500000000002</v>
      </c>
      <c r="T141" s="15">
        <f ca="1">Reference!P140</f>
        <v>0.39791500000000002</v>
      </c>
      <c r="U141" s="15">
        <f ca="1">Reference!Q140</f>
        <v>223.730816</v>
      </c>
      <c r="V141" s="15">
        <f ca="1">Reference!R140</f>
        <v>223.730816</v>
      </c>
      <c r="X141" s="15">
        <f t="shared" si="487"/>
        <v>9.4418960244584127E-3</v>
      </c>
      <c r="Y141" s="15">
        <f>Test!B140</f>
        <v>0.12113302752293501</v>
      </c>
      <c r="Z141" s="15">
        <f>Test!C140</f>
        <v>0.92251795530319203</v>
      </c>
      <c r="AA141" s="15">
        <f>Test!D140</f>
        <v>0.91967481374740601</v>
      </c>
      <c r="AB141" s="15">
        <f>Test!E140</f>
        <v>31.9575282201974</v>
      </c>
      <c r="AC141" s="15">
        <f>Test!F140</f>
        <v>34.153905560628402</v>
      </c>
      <c r="AD141" s="15">
        <f>Test!G140</f>
        <v>35.588319625953702</v>
      </c>
      <c r="AE141" s="15">
        <f>Test!H140</f>
        <v>0.228665351867675</v>
      </c>
      <c r="AF141" s="15">
        <f>Test!I140</f>
        <v>0.98652756214141801</v>
      </c>
      <c r="AG141" s="15">
        <f>Test!J140</f>
        <v>0.23744313418865201</v>
      </c>
      <c r="AH141" s="15">
        <f>Test!K140</f>
        <v>0.88063722848892201</v>
      </c>
      <c r="AI141" s="15">
        <f>Test!L140</f>
        <v>64.694477000000006</v>
      </c>
      <c r="AJ141" s="15">
        <f>Test!M140</f>
        <v>28.330606759790999</v>
      </c>
      <c r="AK141" s="15" t="str">
        <f>Test!N140</f>
        <v>None</v>
      </c>
      <c r="AL141" s="15">
        <f>Test!O140</f>
        <v>0.41309699999999999</v>
      </c>
      <c r="AM141" s="15">
        <f>Test!P140</f>
        <v>0.41309699999999999</v>
      </c>
      <c r="AN141" s="15">
        <f>Test!Q140</f>
        <v>0.41706700000000002</v>
      </c>
      <c r="AO141" s="15">
        <f>Test!R140</f>
        <v>0.41706700000000002</v>
      </c>
      <c r="AP141" s="16">
        <f t="shared" ref="AP141:AZ141" ca="1" si="516">bdRateExtend($F140:$F144,G140:G144,$Y140:$Y144,Z140:Z144)</f>
        <v>0.82106017641296813</v>
      </c>
      <c r="AQ141" s="16">
        <f t="shared" ca="1" si="516"/>
        <v>0.83092482294370495</v>
      </c>
      <c r="AR141" s="16">
        <f t="shared" ca="1" si="516"/>
        <v>1.5518751058691929</v>
      </c>
      <c r="AS141" s="16">
        <f t="shared" ca="1" si="516"/>
        <v>0.97877784547850344</v>
      </c>
      <c r="AT141" s="16">
        <f t="shared" ca="1" si="516"/>
        <v>0.64483448503360519</v>
      </c>
      <c r="AU141" s="16">
        <f t="shared" ca="1" si="516"/>
        <v>0.87576374488572339</v>
      </c>
      <c r="AV141" s="16">
        <f t="shared" ca="1" si="516"/>
        <v>0.85481116625070874</v>
      </c>
      <c r="AW141" s="16">
        <f t="shared" ca="1" si="516"/>
        <v>0.91584143256319916</v>
      </c>
      <c r="AX141" s="16">
        <f t="shared" ca="1" si="516"/>
        <v>0.77375557924068361</v>
      </c>
      <c r="AY141" s="16">
        <f t="shared" ca="1" si="516"/>
        <v>0.64575689351655741</v>
      </c>
      <c r="AZ141" s="16">
        <f t="shared" ca="1" si="516"/>
        <v>0.76612164470082189</v>
      </c>
      <c r="BA141" s="3"/>
      <c r="BB141" s="35">
        <f t="shared" si="488"/>
        <v>8.6009174312499936E-4</v>
      </c>
      <c r="BC141" s="15">
        <f>Test!AF140</f>
        <v>0.119896788990825</v>
      </c>
      <c r="BD141" s="15">
        <f>Test!AG140</f>
        <v>0.94849419593811002</v>
      </c>
      <c r="BE141" s="15">
        <f>Test!AH140</f>
        <v>0.94771653413772505</v>
      </c>
      <c r="BF141" s="15">
        <f>Test!AI140</f>
        <v>33.699533734192002</v>
      </c>
      <c r="BG141" s="15">
        <f>Test!AJ140</f>
        <v>35.324122776829299</v>
      </c>
      <c r="BH141" s="15">
        <f>Test!AK140</f>
        <v>36.449300885573599</v>
      </c>
      <c r="BI141" s="15">
        <f>Test!AL140</f>
        <v>0.28451627492904602</v>
      </c>
      <c r="BJ141" s="15">
        <f>Test!AM140</f>
        <v>0.99523240327835005</v>
      </c>
      <c r="BK141" s="15">
        <f>Test!AN140</f>
        <v>0.18888403475284499</v>
      </c>
      <c r="BL141" s="15">
        <f>Test!AO140</f>
        <v>0.92194598913192705</v>
      </c>
      <c r="BM141" s="15">
        <f>Test!AP140</f>
        <v>76.379369999999994</v>
      </c>
      <c r="BN141" s="15">
        <f>Test!AQ140</f>
        <v>30.640924377483898</v>
      </c>
      <c r="BO141" s="15" t="str">
        <f>Test!AR140</f>
        <v>None</v>
      </c>
      <c r="BP141" s="15">
        <f>Test!AS140</f>
        <v>6.0779E-2</v>
      </c>
      <c r="BQ141" s="15">
        <f>Test!AT140</f>
        <v>6.0779E-2</v>
      </c>
      <c r="BR141" s="15">
        <f>Test!AU140</f>
        <v>1.61608</v>
      </c>
      <c r="BS141" s="15">
        <f>Test!AV140</f>
        <v>1.61608</v>
      </c>
      <c r="BT141" s="16">
        <f t="shared" ref="BT141:CD141" ca="1" si="517">bdRateExtend($F140:$F144,G140:G144,$BC140:$BC144,BD140:BD144)</f>
        <v>0.70767635336575485</v>
      </c>
      <c r="BU141" s="16">
        <f t="shared" ca="1" si="517"/>
        <v>0.70699224323547427</v>
      </c>
      <c r="BV141" s="16">
        <f t="shared" ca="1" si="517"/>
        <v>0.74068757016344944</v>
      </c>
      <c r="BW141" s="16">
        <f t="shared" ca="1" si="517"/>
        <v>-0.43866055725636066</v>
      </c>
      <c r="BX141" s="16">
        <f t="shared" ca="1" si="517"/>
        <v>-0.25253390232829842</v>
      </c>
      <c r="BY141" s="16">
        <f t="shared" ca="1" si="517"/>
        <v>0.67696757941127061</v>
      </c>
      <c r="BZ141" s="16">
        <f t="shared" ca="1" si="517"/>
        <v>0.25310713925559902</v>
      </c>
      <c r="CA141" s="16">
        <f t="shared" ca="1" si="517"/>
        <v>0.61925312117172249</v>
      </c>
      <c r="CB141" s="16">
        <f t="shared" ca="1" si="517"/>
        <v>0.60568483855826694</v>
      </c>
      <c r="CC141" s="16">
        <f t="shared" ca="1" si="517"/>
        <v>0.16049225975936832</v>
      </c>
      <c r="CD141" s="16">
        <f t="shared" ca="1" si="517"/>
        <v>0.73574992238368786</v>
      </c>
      <c r="CE141" s="3"/>
      <c r="CF141" s="35">
        <f t="shared" si="489"/>
        <v>6.3761467889900114E-2</v>
      </c>
      <c r="CG141" s="15">
        <f>Test!BJ140</f>
        <v>0.12765137614678801</v>
      </c>
      <c r="CH141" s="15">
        <f>Test!BK140</f>
        <v>0.961070775985717</v>
      </c>
      <c r="CI141" s="15">
        <f>Test!BL140</f>
        <v>0.96061909198760898</v>
      </c>
      <c r="CJ141" s="15">
        <f>Test!BM140</f>
        <v>34.773915996469398</v>
      </c>
      <c r="CK141" s="15">
        <f>Test!BN140</f>
        <v>35.0564686569871</v>
      </c>
      <c r="CL141" s="15">
        <f>Test!BO140</f>
        <v>36.368260375537197</v>
      </c>
      <c r="CM141" s="15">
        <f>Test!BP140</f>
        <v>0.32997640967369002</v>
      </c>
      <c r="CN141" s="15">
        <f>Test!BQ140</f>
        <v>0.99619072675704901</v>
      </c>
      <c r="CO141" s="15">
        <f>Test!BR140</f>
        <v>0.167172417044639</v>
      </c>
      <c r="CP141" s="15">
        <f>Test!BS140</f>
        <v>0.94436955451965299</v>
      </c>
      <c r="CQ141" s="15">
        <f>Test!BT140</f>
        <v>78.482377999999997</v>
      </c>
      <c r="CR141" s="15">
        <f>Test!BU140</f>
        <v>32.153701144193903</v>
      </c>
      <c r="CS141" s="15" t="str">
        <f>Test!BV140</f>
        <v>None</v>
      </c>
      <c r="CT141" s="15">
        <f>Test!BW140</f>
        <v>0.39791500000000002</v>
      </c>
      <c r="CU141" s="15">
        <f>Test!BX140</f>
        <v>0.39791500000000002</v>
      </c>
      <c r="CV141" s="15">
        <f>Test!BY140</f>
        <v>223.730816</v>
      </c>
      <c r="CW141" s="15">
        <f>Test!BZ140</f>
        <v>223.730816</v>
      </c>
      <c r="CX141" s="16">
        <f t="shared" ref="CX141:DH141" ca="1" si="518">bdRateExtend($F140:$F144,G140:G144,$CG140:$CG144,CH140:CH144)</f>
        <v>0</v>
      </c>
      <c r="CY141" s="16">
        <f t="shared" ca="1" si="518"/>
        <v>0</v>
      </c>
      <c r="CZ141" s="16">
        <f t="shared" ca="1" si="518"/>
        <v>0</v>
      </c>
      <c r="DA141" s="16">
        <f t="shared" ca="1" si="518"/>
        <v>0</v>
      </c>
      <c r="DB141" s="16">
        <f t="shared" ca="1" si="518"/>
        <v>0</v>
      </c>
      <c r="DC141" s="16">
        <f t="shared" ca="1" si="518"/>
        <v>0</v>
      </c>
      <c r="DD141" s="16">
        <f t="shared" ca="1" si="518"/>
        <v>0</v>
      </c>
      <c r="DE141" s="16">
        <f t="shared" ca="1" si="518"/>
        <v>0</v>
      </c>
      <c r="DF141" s="16">
        <f t="shared" ca="1" si="518"/>
        <v>0</v>
      </c>
      <c r="DG141" s="16">
        <f t="shared" ca="1" si="518"/>
        <v>0</v>
      </c>
      <c r="DH141" s="16">
        <f t="shared" ca="1" si="518"/>
        <v>0</v>
      </c>
      <c r="DI141" s="3"/>
      <c r="DJ141" s="35">
        <f t="shared" si="490"/>
        <v>6.3149847094808267E-2</v>
      </c>
      <c r="DK141" s="15">
        <f>Test!CN140</f>
        <v>0.112422018348623</v>
      </c>
      <c r="DL141" s="15">
        <f>Test!CO140</f>
        <v>0.95951479673385598</v>
      </c>
      <c r="DM141" s="15">
        <f>Test!CP140</f>
        <v>0.95902192592620805</v>
      </c>
      <c r="DN141" s="15">
        <f>Test!CQ140</f>
        <v>34.698085023327799</v>
      </c>
      <c r="DO141" s="15">
        <f>Test!CR140</f>
        <v>35.758022608969803</v>
      </c>
      <c r="DP141" s="15">
        <f>Test!CS140</f>
        <v>36.650089648102202</v>
      </c>
      <c r="DQ141" s="15">
        <f>Test!CT140</f>
        <v>0.325082898139953</v>
      </c>
      <c r="DR141" s="15">
        <f>Test!CU140</f>
        <v>0.99608361721038796</v>
      </c>
      <c r="DS141" s="15">
        <f>Test!CV140</f>
        <v>0.169943258166313</v>
      </c>
      <c r="DT141" s="15">
        <f>Test!CW140</f>
        <v>0.94138348102569502</v>
      </c>
      <c r="DU141" s="15">
        <f>Test!CX140</f>
        <v>77.717158999999995</v>
      </c>
      <c r="DV141" s="15">
        <f>Test!CY140</f>
        <v>31.985561942531199</v>
      </c>
      <c r="DW141" s="15" t="str">
        <f>Test!CZ140</f>
        <v>None</v>
      </c>
      <c r="DX141" s="15">
        <f>Test!DA140</f>
        <v>0.52370300000000003</v>
      </c>
      <c r="DY141" s="15">
        <f>Test!DB140</f>
        <v>0.52370300000000003</v>
      </c>
      <c r="DZ141" s="15">
        <f>Test!DC140</f>
        <v>723.84508200000005</v>
      </c>
      <c r="EA141" s="15">
        <f>Test!DD140</f>
        <v>723.84508200000005</v>
      </c>
      <c r="EB141" s="16">
        <f t="shared" ref="EB141:EL141" ca="1" si="519">bdRateExtend($F140:$F144,G140:G144,$DK140:$DK144,DL140:DL144)</f>
        <v>5.1709868861280039E-2</v>
      </c>
      <c r="EC141" s="16">
        <f t="shared" ca="1" si="519"/>
        <v>5.061438533324325E-2</v>
      </c>
      <c r="ED141" s="16">
        <f t="shared" ca="1" si="519"/>
        <v>0.10267595858001122</v>
      </c>
      <c r="EE141" s="16">
        <f t="shared" ca="1" si="519"/>
        <v>-0.6676522438401552</v>
      </c>
      <c r="EF141" s="16">
        <f t="shared" ca="1" si="519"/>
        <v>-0.66583124589817033</v>
      </c>
      <c r="EG141" s="16">
        <f t="shared" ca="1" si="519"/>
        <v>0.11515457214305114</v>
      </c>
      <c r="EH141" s="16">
        <f t="shared" ca="1" si="519"/>
        <v>-5.3349570994368545E-2</v>
      </c>
      <c r="EI141" s="16">
        <f t="shared" ca="1" si="519"/>
        <v>7.3403636892800606E-2</v>
      </c>
      <c r="EJ141" s="16">
        <f t="shared" ca="1" si="519"/>
        <v>2.776764168338075E-2</v>
      </c>
      <c r="EK141" s="16">
        <f t="shared" ca="1" si="519"/>
        <v>2.6103899533907571E-2</v>
      </c>
      <c r="EL141" s="16">
        <f t="shared" ca="1" si="519"/>
        <v>0.1090745462172622</v>
      </c>
      <c r="EM141" s="3"/>
      <c r="EN141" s="35">
        <f t="shared" si="491"/>
        <v>1</v>
      </c>
      <c r="EO141" s="15">
        <f>Test!DR140</f>
        <v>0</v>
      </c>
      <c r="EP141" s="15">
        <f>Test!DS140</f>
        <v>0</v>
      </c>
      <c r="EQ141" s="15">
        <f>Test!DT140</f>
        <v>0</v>
      </c>
      <c r="ER141" s="15">
        <f>Test!DU140</f>
        <v>0</v>
      </c>
      <c r="ES141" s="15">
        <f>Test!DV140</f>
        <v>0</v>
      </c>
      <c r="ET141" s="15">
        <f>Test!DW140</f>
        <v>0</v>
      </c>
      <c r="EU141" s="15">
        <f>Test!DX140</f>
        <v>0</v>
      </c>
      <c r="EV141" s="15">
        <f>Test!DY140</f>
        <v>0</v>
      </c>
      <c r="EW141" s="15">
        <f>Test!DZ140</f>
        <v>0</v>
      </c>
      <c r="EX141" s="15">
        <f>Test!EA140</f>
        <v>0</v>
      </c>
      <c r="EY141" s="15">
        <f>Test!EB140</f>
        <v>0</v>
      </c>
      <c r="EZ141" s="15">
        <f>Test!EC140</f>
        <v>0</v>
      </c>
      <c r="FA141" s="15">
        <f>Test!ED140</f>
        <v>0</v>
      </c>
      <c r="FB141" s="15">
        <f>Test!EE140</f>
        <v>0</v>
      </c>
      <c r="FC141" s="15">
        <f>Test!EF140</f>
        <v>0</v>
      </c>
      <c r="FD141" s="15">
        <f>Test!EG140</f>
        <v>0</v>
      </c>
      <c r="FE141" s="15">
        <f>Test!EH140</f>
        <v>0</v>
      </c>
      <c r="FF141" s="16">
        <f t="shared" ref="FF141:FP141" ca="1" si="520">bdRateExtend($F140:$F144,G140:G144,$EO140:$EO144,EP140:EP144)</f>
        <v>1</v>
      </c>
      <c r="FG141" s="16">
        <f t="shared" ca="1" si="520"/>
        <v>1</v>
      </c>
      <c r="FH141" s="16">
        <f t="shared" ca="1" si="520"/>
        <v>1</v>
      </c>
      <c r="FI141" s="16">
        <f t="shared" ca="1" si="520"/>
        <v>1</v>
      </c>
      <c r="FJ141" s="16">
        <f t="shared" ca="1" si="520"/>
        <v>1</v>
      </c>
      <c r="FK141" s="16">
        <f t="shared" ca="1" si="520"/>
        <v>1</v>
      </c>
      <c r="FL141" s="16">
        <f t="shared" ca="1" si="520"/>
        <v>1</v>
      </c>
      <c r="FM141" s="16">
        <f t="shared" ca="1" si="520"/>
        <v>1</v>
      </c>
      <c r="FN141" s="16">
        <f t="shared" ca="1" si="520"/>
        <v>1</v>
      </c>
      <c r="FO141" s="16">
        <f t="shared" ca="1" si="520"/>
        <v>1</v>
      </c>
      <c r="FP141" s="16">
        <f t="shared" ca="1" si="520"/>
        <v>1</v>
      </c>
      <c r="FQ141" s="55"/>
      <c r="FR141" s="35">
        <f t="shared" si="492"/>
        <v>1</v>
      </c>
      <c r="FS141" s="15">
        <f>Test!EV140</f>
        <v>0</v>
      </c>
      <c r="FT141" s="15">
        <f>Test!EW140</f>
        <v>0</v>
      </c>
      <c r="FU141" s="15">
        <f>Test!EX140</f>
        <v>0</v>
      </c>
      <c r="FV141" s="15">
        <f>Test!EY140</f>
        <v>0</v>
      </c>
      <c r="FW141" s="15">
        <f>Test!EZ140</f>
        <v>0</v>
      </c>
      <c r="FX141" s="15">
        <f>Test!FA140</f>
        <v>0</v>
      </c>
      <c r="FY141" s="15">
        <f>Test!FB140</f>
        <v>0</v>
      </c>
      <c r="FZ141" s="15">
        <f>Test!FC140</f>
        <v>0</v>
      </c>
      <c r="GA141" s="15">
        <f>Test!FD140</f>
        <v>0</v>
      </c>
      <c r="GB141" s="15">
        <f>Test!FE140</f>
        <v>0</v>
      </c>
      <c r="GC141" s="15">
        <f>Test!FF140</f>
        <v>0</v>
      </c>
      <c r="GD141" s="15">
        <f>Test!FG140</f>
        <v>0</v>
      </c>
      <c r="GE141" s="15">
        <f>Test!FH140</f>
        <v>0</v>
      </c>
      <c r="GF141" s="15">
        <f>Test!FI140</f>
        <v>0</v>
      </c>
      <c r="GG141" s="15">
        <f>Test!FJ140</f>
        <v>0</v>
      </c>
      <c r="GH141" s="15">
        <f>Test!FK140</f>
        <v>0</v>
      </c>
      <c r="GI141" s="15">
        <f>Test!FL140</f>
        <v>0</v>
      </c>
      <c r="GJ141" s="16">
        <f t="shared" ref="GJ141:GT141" ca="1" si="521">bdRateExtend($F140:$F144,G140:G144,$FS140:$FS144,FT140:FT144)</f>
        <v>1</v>
      </c>
      <c r="GK141" s="16">
        <f t="shared" ca="1" si="521"/>
        <v>1</v>
      </c>
      <c r="GL141" s="16">
        <f t="shared" ca="1" si="521"/>
        <v>1</v>
      </c>
      <c r="GM141" s="16">
        <f t="shared" ca="1" si="521"/>
        <v>1</v>
      </c>
      <c r="GN141" s="16">
        <f t="shared" ca="1" si="521"/>
        <v>1</v>
      </c>
      <c r="GO141" s="16">
        <f t="shared" ca="1" si="521"/>
        <v>1</v>
      </c>
      <c r="GP141" s="16">
        <f t="shared" ca="1" si="521"/>
        <v>1</v>
      </c>
      <c r="GQ141" s="16">
        <f t="shared" ca="1" si="521"/>
        <v>1</v>
      </c>
      <c r="GR141" s="16">
        <f t="shared" ca="1" si="521"/>
        <v>1</v>
      </c>
      <c r="GS141" s="16">
        <f t="shared" ca="1" si="521"/>
        <v>1</v>
      </c>
      <c r="GT141" s="16">
        <f t="shared" ca="1" si="521"/>
        <v>1</v>
      </c>
      <c r="GU141" s="55"/>
      <c r="GV141" s="35">
        <f t="shared" si="493"/>
        <v>1</v>
      </c>
      <c r="GW141" s="15">
        <f>Test!FZ140</f>
        <v>0</v>
      </c>
      <c r="GX141" s="15">
        <f>Test!GA140</f>
        <v>0</v>
      </c>
      <c r="GY141" s="15">
        <f>Test!GB140</f>
        <v>0</v>
      </c>
      <c r="GZ141" s="15">
        <f>Test!GC140</f>
        <v>0</v>
      </c>
      <c r="HA141" s="15">
        <f>Test!GD140</f>
        <v>0</v>
      </c>
      <c r="HB141" s="15">
        <f>Test!GE140</f>
        <v>0</v>
      </c>
      <c r="HC141" s="15">
        <f>Test!GF140</f>
        <v>0</v>
      </c>
      <c r="HD141" s="15">
        <f>Test!GG140</f>
        <v>0</v>
      </c>
      <c r="HE141" s="15">
        <f>Test!GH140</f>
        <v>0</v>
      </c>
      <c r="HF141" s="15">
        <f>Test!GI140</f>
        <v>0</v>
      </c>
      <c r="HG141" s="15">
        <f>Test!GJ140</f>
        <v>0</v>
      </c>
      <c r="HH141" s="15">
        <f>Test!GK140</f>
        <v>0</v>
      </c>
      <c r="HI141" s="15">
        <f>Test!GL140</f>
        <v>0</v>
      </c>
      <c r="HJ141" s="15">
        <f>Test!GM140</f>
        <v>0</v>
      </c>
      <c r="HK141" s="15">
        <f>Test!GN140</f>
        <v>0</v>
      </c>
      <c r="HL141" s="15">
        <f>Test!GO140</f>
        <v>0</v>
      </c>
      <c r="HM141" s="15">
        <f>Test!GP140</f>
        <v>0</v>
      </c>
      <c r="HN141" s="16">
        <f t="shared" ref="HN141:HX141" ca="1" si="522">bdRateExtend($F140:$F144,G140:G144,$GW140:$GW144,GX140:GX144)</f>
        <v>1</v>
      </c>
      <c r="HO141" s="16">
        <f t="shared" ca="1" si="522"/>
        <v>1</v>
      </c>
      <c r="HP141" s="16">
        <f t="shared" ca="1" si="522"/>
        <v>1</v>
      </c>
      <c r="HQ141" s="16">
        <f t="shared" ca="1" si="522"/>
        <v>1</v>
      </c>
      <c r="HR141" s="16">
        <f t="shared" ca="1" si="522"/>
        <v>1</v>
      </c>
      <c r="HS141" s="16">
        <f t="shared" ca="1" si="522"/>
        <v>1</v>
      </c>
      <c r="HT141" s="16">
        <f t="shared" ca="1" si="522"/>
        <v>1</v>
      </c>
      <c r="HU141" s="16">
        <f t="shared" ca="1" si="522"/>
        <v>1</v>
      </c>
      <c r="HV141" s="16">
        <f t="shared" ca="1" si="522"/>
        <v>1</v>
      </c>
      <c r="HW141" s="16">
        <f t="shared" ca="1" si="522"/>
        <v>1</v>
      </c>
      <c r="HX141" s="16">
        <f t="shared" ca="1" si="522"/>
        <v>1</v>
      </c>
      <c r="HY141" s="3"/>
      <c r="HZ141" s="35">
        <f t="shared" si="494"/>
        <v>1</v>
      </c>
      <c r="IA141" s="15">
        <f>Test!HD140</f>
        <v>0</v>
      </c>
      <c r="IB141" s="15">
        <f>Test!HE140</f>
        <v>0</v>
      </c>
      <c r="IC141" s="15">
        <f>Test!HF140</f>
        <v>0</v>
      </c>
      <c r="ID141" s="15">
        <f>Test!HG140</f>
        <v>0</v>
      </c>
      <c r="IE141" s="15">
        <f>Test!HH140</f>
        <v>0</v>
      </c>
      <c r="IF141" s="15">
        <f>Test!HI140</f>
        <v>0</v>
      </c>
      <c r="IG141" s="15">
        <f>Test!HJ140</f>
        <v>0</v>
      </c>
      <c r="IH141" s="15">
        <f>Test!HK140</f>
        <v>0</v>
      </c>
      <c r="II141" s="15">
        <f>Test!HL140</f>
        <v>0</v>
      </c>
      <c r="IJ141" s="15">
        <f>Test!HM140</f>
        <v>0</v>
      </c>
      <c r="IK141" s="15">
        <f>Test!HN140</f>
        <v>0</v>
      </c>
      <c r="IL141" s="15">
        <f>Test!HO140</f>
        <v>0</v>
      </c>
      <c r="IM141" s="15">
        <f>Test!HP140</f>
        <v>0</v>
      </c>
      <c r="IN141" s="15">
        <f>Test!HQ140</f>
        <v>0</v>
      </c>
      <c r="IO141" s="15">
        <f>Test!HR140</f>
        <v>0</v>
      </c>
      <c r="IP141" s="15">
        <f>Test!HS140</f>
        <v>0</v>
      </c>
      <c r="IQ141" s="15">
        <f>Test!HT140</f>
        <v>0</v>
      </c>
      <c r="IR141" s="16">
        <f t="shared" ref="IR141:JB141" ca="1" si="523">bdRateExtend($F140:$F144,G140:G144,$IA140:$IA144,IB140:IB144)</f>
        <v>1</v>
      </c>
      <c r="IS141" s="16">
        <f t="shared" ca="1" si="523"/>
        <v>1</v>
      </c>
      <c r="IT141" s="16">
        <f t="shared" ca="1" si="523"/>
        <v>1</v>
      </c>
      <c r="IU141" s="16">
        <f t="shared" ca="1" si="523"/>
        <v>1</v>
      </c>
      <c r="IV141" s="16">
        <f t="shared" ca="1" si="523"/>
        <v>1</v>
      </c>
      <c r="IW141" s="16">
        <f t="shared" ca="1" si="523"/>
        <v>1</v>
      </c>
      <c r="IX141" s="16">
        <f t="shared" ca="1" si="523"/>
        <v>1</v>
      </c>
      <c r="IY141" s="16">
        <f t="shared" ca="1" si="523"/>
        <v>1</v>
      </c>
      <c r="IZ141" s="16">
        <f t="shared" ca="1" si="523"/>
        <v>1</v>
      </c>
      <c r="JA141" s="16">
        <f t="shared" ca="1" si="523"/>
        <v>1</v>
      </c>
      <c r="JB141" s="16">
        <f t="shared" ca="1" si="523"/>
        <v>1</v>
      </c>
      <c r="JC141" s="3"/>
      <c r="JD141" s="35">
        <f t="shared" si="495"/>
        <v>1</v>
      </c>
      <c r="JE141" s="15">
        <f>Test!IH140</f>
        <v>0</v>
      </c>
      <c r="JF141" s="15">
        <f>Test!II140</f>
        <v>0</v>
      </c>
      <c r="JG141" s="15">
        <f>Test!IJ140</f>
        <v>0</v>
      </c>
      <c r="JH141" s="15">
        <f>Test!IK140</f>
        <v>0</v>
      </c>
      <c r="JI141" s="15">
        <f>Test!IL140</f>
        <v>0</v>
      </c>
      <c r="JJ141" s="15">
        <f>Test!IM140</f>
        <v>0</v>
      </c>
      <c r="JK141" s="15">
        <f>Test!IN140</f>
        <v>0</v>
      </c>
      <c r="JL141" s="15">
        <f>Test!IO140</f>
        <v>0</v>
      </c>
      <c r="JM141" s="15">
        <f>Test!IP140</f>
        <v>0</v>
      </c>
      <c r="JN141" s="15">
        <f>Test!IQ140</f>
        <v>0</v>
      </c>
      <c r="JO141" s="15">
        <f>Test!IR140</f>
        <v>0</v>
      </c>
      <c r="JP141" s="15">
        <f>Test!IS140</f>
        <v>0</v>
      </c>
      <c r="JQ141" s="15">
        <f>Test!IT140</f>
        <v>0</v>
      </c>
      <c r="JR141" s="15">
        <f>Test!IU140</f>
        <v>0</v>
      </c>
      <c r="JS141" s="15">
        <f>Test!IV140</f>
        <v>0</v>
      </c>
      <c r="JT141" s="15">
        <f>Test!IW140</f>
        <v>0</v>
      </c>
      <c r="JU141" s="15">
        <f>Test!IX140</f>
        <v>0</v>
      </c>
      <c r="JV141" s="16">
        <f t="shared" ref="JV141:KF141" ca="1" si="524">bdRateExtend($F140:$F144,G140:G144,$JE140:$JE144,JF140:JF144)</f>
        <v>1</v>
      </c>
      <c r="JW141" s="16">
        <f t="shared" ca="1" si="524"/>
        <v>1</v>
      </c>
      <c r="JX141" s="16">
        <f t="shared" ca="1" si="524"/>
        <v>1</v>
      </c>
      <c r="JY141" s="16">
        <f t="shared" ca="1" si="524"/>
        <v>1</v>
      </c>
      <c r="JZ141" s="16">
        <f t="shared" ca="1" si="524"/>
        <v>1</v>
      </c>
      <c r="KA141" s="16">
        <f t="shared" ca="1" si="524"/>
        <v>1</v>
      </c>
      <c r="KB141" s="16">
        <f t="shared" ca="1" si="524"/>
        <v>1</v>
      </c>
      <c r="KC141" s="16">
        <f t="shared" ca="1" si="524"/>
        <v>1</v>
      </c>
      <c r="KD141" s="16">
        <f t="shared" ca="1" si="524"/>
        <v>1</v>
      </c>
      <c r="KE141" s="16">
        <f t="shared" ca="1" si="524"/>
        <v>1</v>
      </c>
      <c r="KF141" s="16">
        <f t="shared" ca="1" si="524"/>
        <v>1</v>
      </c>
      <c r="KG141" s="3"/>
      <c r="KH141" s="35">
        <f t="shared" si="496"/>
        <v>1</v>
      </c>
      <c r="KI141" s="15">
        <f>Test!JL140</f>
        <v>0</v>
      </c>
      <c r="KJ141" s="15">
        <f>Test!JM140</f>
        <v>0</v>
      </c>
      <c r="KK141" s="15">
        <f>Test!JN140</f>
        <v>0</v>
      </c>
      <c r="KL141" s="15">
        <f>Test!JO140</f>
        <v>0</v>
      </c>
      <c r="KM141" s="15">
        <f>Test!JP140</f>
        <v>0</v>
      </c>
      <c r="KN141" s="15">
        <f>Test!JQ140</f>
        <v>0</v>
      </c>
      <c r="KO141" s="15">
        <f>Test!JR140</f>
        <v>0</v>
      </c>
      <c r="KP141" s="15">
        <f>Test!JS140</f>
        <v>0</v>
      </c>
      <c r="KQ141" s="15">
        <f>Test!JT140</f>
        <v>0</v>
      </c>
      <c r="KR141" s="15">
        <f>Test!JU140</f>
        <v>0</v>
      </c>
      <c r="KS141" s="15">
        <f>Test!JV140</f>
        <v>0</v>
      </c>
      <c r="KT141" s="15">
        <f>Test!JW140</f>
        <v>0</v>
      </c>
      <c r="KU141" s="15">
        <f>Test!JX140</f>
        <v>0</v>
      </c>
      <c r="KV141" s="15">
        <f>Test!JY140</f>
        <v>0</v>
      </c>
      <c r="KW141" s="15">
        <f>Test!JZ140</f>
        <v>0</v>
      </c>
      <c r="KX141" s="15">
        <f>Test!KA140</f>
        <v>0</v>
      </c>
      <c r="KY141" s="15">
        <f>Test!KB140</f>
        <v>0</v>
      </c>
      <c r="KZ141" s="16">
        <f t="shared" ref="KZ141:LJ141" ca="1" si="525">bdRateExtend($F140:$F144,G140:G144,$KI140:$KI144,KJ140:KJ144)</f>
        <v>1</v>
      </c>
      <c r="LA141" s="16">
        <f t="shared" ca="1" si="525"/>
        <v>1</v>
      </c>
      <c r="LB141" s="16">
        <f t="shared" ca="1" si="525"/>
        <v>1</v>
      </c>
      <c r="LC141" s="16">
        <f t="shared" ca="1" si="525"/>
        <v>1</v>
      </c>
      <c r="LD141" s="16">
        <f t="shared" ca="1" si="525"/>
        <v>1</v>
      </c>
      <c r="LE141" s="16">
        <f t="shared" ca="1" si="525"/>
        <v>1</v>
      </c>
      <c r="LF141" s="16">
        <f t="shared" ca="1" si="525"/>
        <v>1</v>
      </c>
      <c r="LG141" s="16">
        <f t="shared" ca="1" si="525"/>
        <v>1</v>
      </c>
      <c r="LH141" s="16">
        <f t="shared" ca="1" si="525"/>
        <v>1</v>
      </c>
      <c r="LI141" s="16">
        <f t="shared" ca="1" si="525"/>
        <v>1</v>
      </c>
      <c r="LJ141" s="16">
        <f t="shared" ca="1" si="525"/>
        <v>1</v>
      </c>
      <c r="LK141" s="3"/>
      <c r="LL141" s="35">
        <f t="shared" si="497"/>
        <v>1</v>
      </c>
      <c r="LM141" s="15">
        <f>Test!KP140</f>
        <v>0</v>
      </c>
      <c r="LN141" s="15">
        <f>Test!KQ140</f>
        <v>0</v>
      </c>
      <c r="LO141" s="15">
        <f>Test!KR140</f>
        <v>0</v>
      </c>
      <c r="LP141" s="15">
        <f>Test!KS140</f>
        <v>0</v>
      </c>
      <c r="LQ141" s="15">
        <f>Test!KT140</f>
        <v>0</v>
      </c>
      <c r="LR141" s="15">
        <f>Test!KU140</f>
        <v>0</v>
      </c>
      <c r="LS141" s="15">
        <f>Test!KV140</f>
        <v>0</v>
      </c>
      <c r="LT141" s="15">
        <f>Test!KW140</f>
        <v>0</v>
      </c>
      <c r="LU141" s="15">
        <f>Test!KX140</f>
        <v>0</v>
      </c>
      <c r="LV141" s="15">
        <f>Test!KY140</f>
        <v>0</v>
      </c>
      <c r="LW141" s="15">
        <f>Test!KZ140</f>
        <v>0</v>
      </c>
      <c r="LX141" s="15">
        <f>Test!LA140</f>
        <v>0</v>
      </c>
      <c r="LY141" s="15">
        <f>Test!LB140</f>
        <v>0</v>
      </c>
      <c r="LZ141" s="15">
        <f>Test!LC140</f>
        <v>0</v>
      </c>
      <c r="MA141" s="15">
        <f>Test!LD140</f>
        <v>0</v>
      </c>
      <c r="MB141" s="15">
        <f>Test!LE140</f>
        <v>0</v>
      </c>
      <c r="MC141" s="15">
        <f>Test!LF140</f>
        <v>0</v>
      </c>
      <c r="MD141" s="16">
        <f t="shared" ref="MD141:MN141" ca="1" si="526">bdRateExtend($F140:$F144,G140:G144,$LM140:$LM144,LN140:LN144)</f>
        <v>1</v>
      </c>
      <c r="ME141" s="16">
        <f t="shared" ca="1" si="526"/>
        <v>1</v>
      </c>
      <c r="MF141" s="16">
        <f t="shared" ca="1" si="526"/>
        <v>1</v>
      </c>
      <c r="MG141" s="16">
        <f t="shared" ca="1" si="526"/>
        <v>1</v>
      </c>
      <c r="MH141" s="16">
        <f t="shared" ca="1" si="526"/>
        <v>1</v>
      </c>
      <c r="MI141" s="16">
        <f t="shared" ca="1" si="526"/>
        <v>1</v>
      </c>
      <c r="MJ141" s="16">
        <f t="shared" ca="1" si="526"/>
        <v>1</v>
      </c>
      <c r="MK141" s="16">
        <f t="shared" ca="1" si="526"/>
        <v>1</v>
      </c>
      <c r="ML141" s="16">
        <f t="shared" ca="1" si="526"/>
        <v>1</v>
      </c>
      <c r="MM141" s="16">
        <f t="shared" ca="1" si="526"/>
        <v>1</v>
      </c>
      <c r="MN141" s="16">
        <f t="shared" ca="1" si="526"/>
        <v>1</v>
      </c>
      <c r="MO141" s="55"/>
      <c r="MP141" s="35">
        <f t="shared" si="498"/>
        <v>1</v>
      </c>
      <c r="MQ141" s="15">
        <f>Test!LT140</f>
        <v>0</v>
      </c>
      <c r="MR141" s="15">
        <f>Test!LU140</f>
        <v>0</v>
      </c>
      <c r="MS141" s="15">
        <f>Test!LV140</f>
        <v>0</v>
      </c>
      <c r="MT141" s="15">
        <f>Test!LW140</f>
        <v>0</v>
      </c>
      <c r="MU141" s="15">
        <f>Test!LX140</f>
        <v>0</v>
      </c>
      <c r="MV141" s="15">
        <f>Test!LY140</f>
        <v>0</v>
      </c>
      <c r="MW141" s="15">
        <f>Test!LZ140</f>
        <v>0</v>
      </c>
      <c r="MX141" s="15">
        <f>Test!MA140</f>
        <v>0</v>
      </c>
      <c r="MY141" s="15">
        <f>Test!MB140</f>
        <v>0</v>
      </c>
      <c r="MZ141" s="15">
        <f>Test!MC140</f>
        <v>0</v>
      </c>
      <c r="NA141" s="15">
        <f>Test!MD140</f>
        <v>0</v>
      </c>
      <c r="NB141" s="15">
        <f>Test!ME140</f>
        <v>0</v>
      </c>
      <c r="NC141" s="15">
        <f>Test!MF140</f>
        <v>0</v>
      </c>
      <c r="ND141" s="15">
        <f>Test!MG140</f>
        <v>0</v>
      </c>
      <c r="NE141" s="15">
        <f>Test!MH140</f>
        <v>0</v>
      </c>
      <c r="NF141" s="15">
        <f>Test!MI140</f>
        <v>0</v>
      </c>
      <c r="NG141" s="15">
        <f>Test!MJ140</f>
        <v>0</v>
      </c>
      <c r="NH141" s="16">
        <f t="shared" ref="NH141:NR141" ca="1" si="527">bdRateExtend($F140:$F144,G140:G144,$MQ140:$MQ144,MR140:MR144)</f>
        <v>1</v>
      </c>
      <c r="NI141" s="16">
        <f t="shared" ca="1" si="527"/>
        <v>1</v>
      </c>
      <c r="NJ141" s="16">
        <f t="shared" ca="1" si="527"/>
        <v>1</v>
      </c>
      <c r="NK141" s="16">
        <f t="shared" ca="1" si="527"/>
        <v>1</v>
      </c>
      <c r="NL141" s="16">
        <f t="shared" ca="1" si="527"/>
        <v>1</v>
      </c>
      <c r="NM141" s="16">
        <f t="shared" ca="1" si="527"/>
        <v>1</v>
      </c>
      <c r="NN141" s="16">
        <f t="shared" ca="1" si="527"/>
        <v>1</v>
      </c>
      <c r="NO141" s="16">
        <f t="shared" ca="1" si="527"/>
        <v>1</v>
      </c>
      <c r="NP141" s="16">
        <f t="shared" ca="1" si="527"/>
        <v>1</v>
      </c>
      <c r="NQ141" s="16">
        <f t="shared" ca="1" si="527"/>
        <v>1</v>
      </c>
      <c r="NR141" s="16">
        <f t="shared" ca="1" si="527"/>
        <v>1</v>
      </c>
      <c r="NS141" s="55"/>
      <c r="NT141" s="35">
        <f t="shared" si="499"/>
        <v>1</v>
      </c>
      <c r="NU141" s="15">
        <f>Test!MX140</f>
        <v>0</v>
      </c>
      <c r="NV141" s="15">
        <f>Test!MY140</f>
        <v>0</v>
      </c>
      <c r="NW141" s="15">
        <f>Test!MZ140</f>
        <v>0</v>
      </c>
      <c r="NX141" s="15">
        <f>Test!NA140</f>
        <v>0</v>
      </c>
      <c r="NY141" s="15">
        <f>Test!NB140</f>
        <v>0</v>
      </c>
      <c r="NZ141" s="15">
        <f>Test!NC140</f>
        <v>0</v>
      </c>
      <c r="OA141" s="15">
        <f>Test!ND140</f>
        <v>0</v>
      </c>
      <c r="OB141" s="15">
        <f>Test!NE140</f>
        <v>0</v>
      </c>
      <c r="OC141" s="15">
        <f>Test!NF140</f>
        <v>0</v>
      </c>
      <c r="OD141" s="15">
        <f>Test!NG140</f>
        <v>0</v>
      </c>
      <c r="OE141" s="15">
        <f>Test!NH140</f>
        <v>0</v>
      </c>
      <c r="OF141" s="15">
        <f>Test!NI140</f>
        <v>0</v>
      </c>
      <c r="OG141" s="15">
        <f>Test!NJ140</f>
        <v>0</v>
      </c>
      <c r="OH141" s="15">
        <f>Test!NK140</f>
        <v>0</v>
      </c>
      <c r="OI141" s="15">
        <f>Test!NL140</f>
        <v>0</v>
      </c>
      <c r="OJ141" s="15">
        <f>Test!NM140</f>
        <v>0</v>
      </c>
      <c r="OK141" s="15">
        <f>Test!NN140</f>
        <v>0</v>
      </c>
      <c r="OL141" s="16">
        <f t="shared" ref="OL141:OV141" ca="1" si="528">bdRateExtend($F140:$F144,G140:G144,$NU140:$NU144,NV140:NV144)</f>
        <v>1</v>
      </c>
      <c r="OM141" s="16">
        <f t="shared" ca="1" si="528"/>
        <v>1</v>
      </c>
      <c r="ON141" s="16">
        <f t="shared" ca="1" si="528"/>
        <v>1</v>
      </c>
      <c r="OO141" s="16">
        <f t="shared" ca="1" si="528"/>
        <v>1</v>
      </c>
      <c r="OP141" s="16">
        <f t="shared" ca="1" si="528"/>
        <v>1</v>
      </c>
      <c r="OQ141" s="16">
        <f t="shared" ca="1" si="528"/>
        <v>1</v>
      </c>
      <c r="OR141" s="16">
        <f t="shared" ca="1" si="528"/>
        <v>1</v>
      </c>
      <c r="OS141" s="16">
        <f t="shared" ca="1" si="528"/>
        <v>1</v>
      </c>
      <c r="OT141" s="16">
        <f t="shared" ca="1" si="528"/>
        <v>1</v>
      </c>
      <c r="OU141" s="16">
        <f t="shared" ca="1" si="528"/>
        <v>1</v>
      </c>
      <c r="OV141" s="16">
        <f t="shared" ca="1" si="528"/>
        <v>1</v>
      </c>
      <c r="OW141" s="55"/>
      <c r="OX141" s="35">
        <f t="shared" si="500"/>
        <v>1</v>
      </c>
      <c r="OY141" s="15">
        <f>Test!OB140</f>
        <v>0</v>
      </c>
      <c r="OZ141" s="15">
        <f>Test!OC140</f>
        <v>0</v>
      </c>
      <c r="PA141" s="15">
        <f>Test!OD140</f>
        <v>0</v>
      </c>
      <c r="PB141" s="15">
        <f>Test!OE140</f>
        <v>0</v>
      </c>
      <c r="PC141" s="15">
        <f>Test!OF140</f>
        <v>0</v>
      </c>
      <c r="PD141" s="15">
        <f>Test!OG140</f>
        <v>0</v>
      </c>
      <c r="PE141" s="15">
        <f>Test!OH140</f>
        <v>0</v>
      </c>
      <c r="PF141" s="15">
        <f>Test!OI140</f>
        <v>0</v>
      </c>
      <c r="PG141" s="15">
        <f>Test!OJ140</f>
        <v>0</v>
      </c>
      <c r="PH141" s="15">
        <f>Test!OK140</f>
        <v>0</v>
      </c>
      <c r="PI141" s="15">
        <f>Test!OL140</f>
        <v>0</v>
      </c>
      <c r="PJ141" s="15">
        <f>Test!OM140</f>
        <v>0</v>
      </c>
      <c r="PK141" s="15">
        <f>Test!ON140</f>
        <v>0</v>
      </c>
      <c r="PL141" s="15">
        <f>Test!OO140</f>
        <v>0</v>
      </c>
      <c r="PM141" s="15">
        <f>Test!OP140</f>
        <v>0</v>
      </c>
      <c r="PN141" s="15">
        <f>Test!OQ140</f>
        <v>0</v>
      </c>
      <c r="PO141" s="15">
        <f>Test!OR140</f>
        <v>0</v>
      </c>
      <c r="PP141" s="16">
        <f t="shared" ref="PP141:PZ141" ca="1" si="529">bdRateExtend($F140:$F144,G140:G144,$OY140:$OY144,OZ140:OZ144)</f>
        <v>1</v>
      </c>
      <c r="PQ141" s="16">
        <f t="shared" ca="1" si="529"/>
        <v>1</v>
      </c>
      <c r="PR141" s="16">
        <f t="shared" ca="1" si="529"/>
        <v>1</v>
      </c>
      <c r="PS141" s="16">
        <f t="shared" ca="1" si="529"/>
        <v>1</v>
      </c>
      <c r="PT141" s="16">
        <f t="shared" ca="1" si="529"/>
        <v>1</v>
      </c>
      <c r="PU141" s="16">
        <f t="shared" ca="1" si="529"/>
        <v>1</v>
      </c>
      <c r="PV141" s="16">
        <f t="shared" ca="1" si="529"/>
        <v>1</v>
      </c>
      <c r="PW141" s="16">
        <f t="shared" ca="1" si="529"/>
        <v>1</v>
      </c>
      <c r="PX141" s="16">
        <f t="shared" ca="1" si="529"/>
        <v>1</v>
      </c>
      <c r="PY141" s="16">
        <f t="shared" ca="1" si="529"/>
        <v>1</v>
      </c>
      <c r="PZ141" s="16">
        <f t="shared" ca="1" si="529"/>
        <v>1</v>
      </c>
    </row>
    <row r="142" spans="3:442">
      <c r="C142" s="115"/>
      <c r="D142" s="26">
        <f t="shared" si="501"/>
        <v>0.25</v>
      </c>
      <c r="E142" s="35">
        <f t="shared" ca="1" si="486"/>
        <v>9.0146788990824067E-2</v>
      </c>
      <c r="F142" s="15">
        <f ca="1">Reference!B141</f>
        <v>0.27253669724770602</v>
      </c>
      <c r="G142" s="15">
        <f ca="1">Reference!C141</f>
        <v>0.97578585147857599</v>
      </c>
      <c r="H142" s="15">
        <f ca="1">Reference!D141</f>
        <v>0.97558015584945601</v>
      </c>
      <c r="I142" s="15">
        <f ca="1">Reference!E141</f>
        <v>36.482592991989698</v>
      </c>
      <c r="J142" s="15">
        <f ca="1">Reference!F141</f>
        <v>35.494104240856302</v>
      </c>
      <c r="K142" s="15">
        <f ca="1">Reference!G141</f>
        <v>36.5519297262408</v>
      </c>
      <c r="L142" s="15">
        <f ca="1">Reference!H141</f>
        <v>0.41256654262542702</v>
      </c>
      <c r="M142" s="15">
        <f ca="1">Reference!I141</f>
        <v>0.99819570779800404</v>
      </c>
      <c r="N142" s="15">
        <f ca="1">Reference!J141</f>
        <v>0.13294382393360099</v>
      </c>
      <c r="O142" s="15">
        <f ca="1">Reference!K141</f>
        <v>0.97079032659530595</v>
      </c>
      <c r="P142" s="15">
        <f ca="1">Reference!L141</f>
        <v>86.855431999999993</v>
      </c>
      <c r="Q142" s="15">
        <f ca="1">Reference!M141</f>
        <v>34.717036040929102</v>
      </c>
      <c r="R142" s="15" t="str">
        <f ca="1">Reference!N141</f>
        <v>None</v>
      </c>
      <c r="S142" s="15">
        <f ca="1">Reference!O141</f>
        <v>0.57409699999999997</v>
      </c>
      <c r="T142" s="15">
        <f ca="1">Reference!P141</f>
        <v>0.57409699999999997</v>
      </c>
      <c r="U142" s="15">
        <f ca="1">Reference!Q141</f>
        <v>241.987145</v>
      </c>
      <c r="V142" s="15">
        <f ca="1">Reference!R141</f>
        <v>241.987145</v>
      </c>
      <c r="X142" s="15">
        <f t="shared" si="487"/>
        <v>1.4183486238531939E-2</v>
      </c>
      <c r="Y142" s="15">
        <f>Test!B141</f>
        <v>0.25354587155963298</v>
      </c>
      <c r="Z142" s="15">
        <f>Test!C141</f>
        <v>0.96241420507430997</v>
      </c>
      <c r="AA142" s="15">
        <f>Test!D141</f>
        <v>0.96183615922927801</v>
      </c>
      <c r="AB142" s="15">
        <f>Test!E141</f>
        <v>34.073464355069099</v>
      </c>
      <c r="AC142" s="15">
        <f>Test!F141</f>
        <v>35.044066784812102</v>
      </c>
      <c r="AD142" s="15">
        <f>Test!G141</f>
        <v>36.306311674264798</v>
      </c>
      <c r="AE142" s="15">
        <f>Test!H141</f>
        <v>0.33337911963462802</v>
      </c>
      <c r="AF142" s="15">
        <f>Test!I141</f>
        <v>0.99664366245269698</v>
      </c>
      <c r="AG142" s="15">
        <f>Test!J141</f>
        <v>0.16928507387638</v>
      </c>
      <c r="AH142" s="15">
        <f>Test!K141</f>
        <v>0.950705885887146</v>
      </c>
      <c r="AI142" s="15">
        <f>Test!L141</f>
        <v>81.645731999999995</v>
      </c>
      <c r="AJ142" s="15">
        <f>Test!M141</f>
        <v>31.978612996682099</v>
      </c>
      <c r="AK142" s="15" t="str">
        <f>Test!N141</f>
        <v>None</v>
      </c>
      <c r="AL142" s="15">
        <f>Test!O141</f>
        <v>0.32449499999999998</v>
      </c>
      <c r="AM142" s="15">
        <f>Test!P141</f>
        <v>0.32449499999999998</v>
      </c>
      <c r="AN142" s="15">
        <f>Test!Q141</f>
        <v>0.655555</v>
      </c>
      <c r="AO142" s="15">
        <f>Test!R141</f>
        <v>0.655555</v>
      </c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3"/>
      <c r="BB142" s="35">
        <f t="shared" si="488"/>
        <v>6.6972477064397573E-4</v>
      </c>
      <c r="BC142" s="15">
        <f>Test!AF141</f>
        <v>0.24983256880733901</v>
      </c>
      <c r="BD142" s="15">
        <f>Test!AG141</f>
        <v>0.96407276391982999</v>
      </c>
      <c r="BE142" s="15">
        <f>Test!AH141</f>
        <v>0.963653683662414</v>
      </c>
      <c r="BF142" s="15">
        <f>Test!AI141</f>
        <v>35.072335828871097</v>
      </c>
      <c r="BG142" s="15">
        <f>Test!AJ141</f>
        <v>35.900702868878298</v>
      </c>
      <c r="BH142" s="15">
        <f>Test!AK141</f>
        <v>36.634017222825101</v>
      </c>
      <c r="BI142" s="15">
        <f>Test!AL141</f>
        <v>0.34649035334586997</v>
      </c>
      <c r="BJ142" s="15">
        <f>Test!AM141</f>
        <v>0.99726331233978205</v>
      </c>
      <c r="BK142" s="15">
        <f>Test!AN141</f>
        <v>0.15890584886074</v>
      </c>
      <c r="BL142" s="15">
        <f>Test!AO141</f>
        <v>0.95121943950652998</v>
      </c>
      <c r="BM142" s="15">
        <f>Test!AP141</f>
        <v>83.725176000000005</v>
      </c>
      <c r="BN142" s="15">
        <f>Test!AQ141</f>
        <v>32.5986612982027</v>
      </c>
      <c r="BO142" s="15" t="str">
        <f>Test!AR141</f>
        <v>None</v>
      </c>
      <c r="BP142" s="15">
        <f>Test!AS141</f>
        <v>7.7239000000000002E-2</v>
      </c>
      <c r="BQ142" s="15">
        <f>Test!AT141</f>
        <v>7.7239000000000002E-2</v>
      </c>
      <c r="BR142" s="15">
        <f>Test!AU141</f>
        <v>1.3513200000000001</v>
      </c>
      <c r="BS142" s="15">
        <f>Test!AV141</f>
        <v>1.3513200000000001</v>
      </c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3"/>
      <c r="CF142" s="35">
        <f t="shared" si="489"/>
        <v>9.0146788990824067E-2</v>
      </c>
      <c r="CG142" s="15">
        <f>Test!BJ141</f>
        <v>0.27253669724770602</v>
      </c>
      <c r="CH142" s="15">
        <f>Test!BK141</f>
        <v>0.97578585147857599</v>
      </c>
      <c r="CI142" s="15">
        <f>Test!BL141</f>
        <v>0.97558015584945601</v>
      </c>
      <c r="CJ142" s="15">
        <f>Test!BM141</f>
        <v>36.482592991989698</v>
      </c>
      <c r="CK142" s="15">
        <f>Test!BN141</f>
        <v>35.494104240856302</v>
      </c>
      <c r="CL142" s="15">
        <f>Test!BO141</f>
        <v>36.5519297262408</v>
      </c>
      <c r="CM142" s="15">
        <f>Test!BP141</f>
        <v>0.41256654262542702</v>
      </c>
      <c r="CN142" s="15">
        <f>Test!BQ141</f>
        <v>0.99819570779800404</v>
      </c>
      <c r="CO142" s="15">
        <f>Test!BR141</f>
        <v>0.13294382393360099</v>
      </c>
      <c r="CP142" s="15">
        <f>Test!BS141</f>
        <v>0.97079032659530595</v>
      </c>
      <c r="CQ142" s="15">
        <f>Test!BT141</f>
        <v>86.855431999999993</v>
      </c>
      <c r="CR142" s="15">
        <f>Test!BU141</f>
        <v>34.717036040929102</v>
      </c>
      <c r="CS142" s="15" t="str">
        <f>Test!BV141</f>
        <v>None</v>
      </c>
      <c r="CT142" s="15">
        <f>Test!BW141</f>
        <v>0.57409699999999997</v>
      </c>
      <c r="CU142" s="15">
        <f>Test!BX141</f>
        <v>0.57409699999999997</v>
      </c>
      <c r="CV142" s="15">
        <f>Test!BY141</f>
        <v>241.987145</v>
      </c>
      <c r="CW142" s="15">
        <f>Test!BZ141</f>
        <v>241.987145</v>
      </c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3"/>
      <c r="DJ142" s="35">
        <f t="shared" si="490"/>
        <v>9.7055045871559997E-2</v>
      </c>
      <c r="DK142" s="15">
        <f>Test!CN141</f>
        <v>0.22573623853211</v>
      </c>
      <c r="DL142" s="15">
        <f>Test!CO141</f>
        <v>0.97142845392227095</v>
      </c>
      <c r="DM142" s="15">
        <f>Test!CP141</f>
        <v>0.97116404771804798</v>
      </c>
      <c r="DN142" s="15">
        <f>Test!CQ141</f>
        <v>35.912114379709401</v>
      </c>
      <c r="DO142" s="15">
        <f>Test!CR141</f>
        <v>36.2102700863094</v>
      </c>
      <c r="DP142" s="15">
        <f>Test!CS141</f>
        <v>36.931847485651403</v>
      </c>
      <c r="DQ142" s="15">
        <f>Test!CT141</f>
        <v>0.38435208797454801</v>
      </c>
      <c r="DR142" s="15">
        <f>Test!CU141</f>
        <v>0.99789041280746404</v>
      </c>
      <c r="DS142" s="15">
        <f>Test!CV141</f>
        <v>0.14370764791965401</v>
      </c>
      <c r="DT142" s="15">
        <f>Test!CW141</f>
        <v>0.96363222599029497</v>
      </c>
      <c r="DU142" s="15">
        <f>Test!CX141</f>
        <v>84.592292999999998</v>
      </c>
      <c r="DV142" s="15">
        <f>Test!CY141</f>
        <v>33.837326929066002</v>
      </c>
      <c r="DW142" s="15" t="str">
        <f>Test!CZ141</f>
        <v>None</v>
      </c>
      <c r="DX142" s="15">
        <f>Test!DA141</f>
        <v>0.55306500000000003</v>
      </c>
      <c r="DY142" s="15">
        <f>Test!DB141</f>
        <v>0.55306500000000003</v>
      </c>
      <c r="DZ142" s="15">
        <f>Test!DC141</f>
        <v>1034.399277</v>
      </c>
      <c r="EA142" s="15">
        <f>Test!DD141</f>
        <v>1034.399277</v>
      </c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3"/>
      <c r="EN142" s="35">
        <f t="shared" si="491"/>
        <v>1</v>
      </c>
      <c r="EO142" s="15">
        <f>Test!DR141</f>
        <v>0</v>
      </c>
      <c r="EP142" s="15">
        <f>Test!DS141</f>
        <v>0</v>
      </c>
      <c r="EQ142" s="15">
        <f>Test!DT141</f>
        <v>0</v>
      </c>
      <c r="ER142" s="15">
        <f>Test!DU141</f>
        <v>0</v>
      </c>
      <c r="ES142" s="15">
        <f>Test!DV141</f>
        <v>0</v>
      </c>
      <c r="ET142" s="15">
        <f>Test!DW141</f>
        <v>0</v>
      </c>
      <c r="EU142" s="15">
        <f>Test!DX141</f>
        <v>0</v>
      </c>
      <c r="EV142" s="15">
        <f>Test!DY141</f>
        <v>0</v>
      </c>
      <c r="EW142" s="15">
        <f>Test!DZ141</f>
        <v>0</v>
      </c>
      <c r="EX142" s="15">
        <f>Test!EA141</f>
        <v>0</v>
      </c>
      <c r="EY142" s="15">
        <f>Test!EB141</f>
        <v>0</v>
      </c>
      <c r="EZ142" s="15">
        <f>Test!EC141</f>
        <v>0</v>
      </c>
      <c r="FA142" s="15">
        <f>Test!ED141</f>
        <v>0</v>
      </c>
      <c r="FB142" s="15">
        <f>Test!EE141</f>
        <v>0</v>
      </c>
      <c r="FC142" s="15">
        <f>Test!EF141</f>
        <v>0</v>
      </c>
      <c r="FD142" s="15">
        <f>Test!EG141</f>
        <v>0</v>
      </c>
      <c r="FE142" s="15">
        <f>Test!EH141</f>
        <v>0</v>
      </c>
      <c r="FF142" s="16"/>
      <c r="FG142" s="16"/>
      <c r="FH142" s="16"/>
      <c r="FI142" s="16"/>
      <c r="FJ142" s="16"/>
      <c r="FK142" s="16"/>
      <c r="FL142" s="16"/>
      <c r="FM142" s="16"/>
      <c r="FN142" s="16"/>
      <c r="FO142" s="16"/>
      <c r="FP142" s="16"/>
      <c r="FQ142" s="55"/>
      <c r="FR142" s="35">
        <f t="shared" si="492"/>
        <v>1</v>
      </c>
      <c r="FS142" s="15">
        <f>Test!EV141</f>
        <v>0</v>
      </c>
      <c r="FT142" s="15">
        <f>Test!EW141</f>
        <v>0</v>
      </c>
      <c r="FU142" s="15">
        <f>Test!EX141</f>
        <v>0</v>
      </c>
      <c r="FV142" s="15">
        <f>Test!EY141</f>
        <v>0</v>
      </c>
      <c r="FW142" s="15">
        <f>Test!EZ141</f>
        <v>0</v>
      </c>
      <c r="FX142" s="15">
        <f>Test!FA141</f>
        <v>0</v>
      </c>
      <c r="FY142" s="15">
        <f>Test!FB141</f>
        <v>0</v>
      </c>
      <c r="FZ142" s="15">
        <f>Test!FC141</f>
        <v>0</v>
      </c>
      <c r="GA142" s="15">
        <f>Test!FD141</f>
        <v>0</v>
      </c>
      <c r="GB142" s="15">
        <f>Test!FE141</f>
        <v>0</v>
      </c>
      <c r="GC142" s="15">
        <f>Test!FF141</f>
        <v>0</v>
      </c>
      <c r="GD142" s="15">
        <f>Test!FG141</f>
        <v>0</v>
      </c>
      <c r="GE142" s="15">
        <f>Test!FH141</f>
        <v>0</v>
      </c>
      <c r="GF142" s="15">
        <f>Test!FI141</f>
        <v>0</v>
      </c>
      <c r="GG142" s="15">
        <f>Test!FJ141</f>
        <v>0</v>
      </c>
      <c r="GH142" s="15">
        <f>Test!FK141</f>
        <v>0</v>
      </c>
      <c r="GI142" s="15">
        <f>Test!FL141</f>
        <v>0</v>
      </c>
      <c r="GJ142" s="16"/>
      <c r="GK142" s="16"/>
      <c r="GL142" s="16"/>
      <c r="GM142" s="16"/>
      <c r="GN142" s="16"/>
      <c r="GO142" s="16"/>
      <c r="GP142" s="16"/>
      <c r="GQ142" s="16"/>
      <c r="GR142" s="16"/>
      <c r="GS142" s="16"/>
      <c r="GT142" s="16"/>
      <c r="GU142" s="55"/>
      <c r="GV142" s="35">
        <f t="shared" si="493"/>
        <v>1</v>
      </c>
      <c r="GW142" s="15">
        <f>Test!FZ141</f>
        <v>0</v>
      </c>
      <c r="GX142" s="15">
        <f>Test!GA141</f>
        <v>0</v>
      </c>
      <c r="GY142" s="15">
        <f>Test!GB141</f>
        <v>0</v>
      </c>
      <c r="GZ142" s="15">
        <f>Test!GC141</f>
        <v>0</v>
      </c>
      <c r="HA142" s="15">
        <f>Test!GD141</f>
        <v>0</v>
      </c>
      <c r="HB142" s="15">
        <f>Test!GE141</f>
        <v>0</v>
      </c>
      <c r="HC142" s="15">
        <f>Test!GF141</f>
        <v>0</v>
      </c>
      <c r="HD142" s="15">
        <f>Test!GG141</f>
        <v>0</v>
      </c>
      <c r="HE142" s="15">
        <f>Test!GH141</f>
        <v>0</v>
      </c>
      <c r="HF142" s="15">
        <f>Test!GI141</f>
        <v>0</v>
      </c>
      <c r="HG142" s="15">
        <f>Test!GJ141</f>
        <v>0</v>
      </c>
      <c r="HH142" s="15">
        <f>Test!GK141</f>
        <v>0</v>
      </c>
      <c r="HI142" s="15">
        <f>Test!GL141</f>
        <v>0</v>
      </c>
      <c r="HJ142" s="15">
        <f>Test!GM141</f>
        <v>0</v>
      </c>
      <c r="HK142" s="15">
        <f>Test!GN141</f>
        <v>0</v>
      </c>
      <c r="HL142" s="15">
        <f>Test!GO141</f>
        <v>0</v>
      </c>
      <c r="HM142" s="15">
        <f>Test!GP141</f>
        <v>0</v>
      </c>
      <c r="HN142" s="16"/>
      <c r="HO142" s="16"/>
      <c r="HP142" s="16"/>
      <c r="HQ142" s="16"/>
      <c r="HR142" s="16"/>
      <c r="HS142" s="16"/>
      <c r="HT142" s="16"/>
      <c r="HU142" s="16"/>
      <c r="HV142" s="16"/>
      <c r="HW142" s="16"/>
      <c r="HX142" s="16"/>
      <c r="HY142" s="3"/>
      <c r="HZ142" s="35">
        <f t="shared" si="494"/>
        <v>1</v>
      </c>
      <c r="IA142" s="15">
        <f>Test!HD141</f>
        <v>0</v>
      </c>
      <c r="IB142" s="15">
        <f>Test!HE141</f>
        <v>0</v>
      </c>
      <c r="IC142" s="15">
        <f>Test!HF141</f>
        <v>0</v>
      </c>
      <c r="ID142" s="15">
        <f>Test!HG141</f>
        <v>0</v>
      </c>
      <c r="IE142" s="15">
        <f>Test!HH141</f>
        <v>0</v>
      </c>
      <c r="IF142" s="15">
        <f>Test!HI141</f>
        <v>0</v>
      </c>
      <c r="IG142" s="15">
        <f>Test!HJ141</f>
        <v>0</v>
      </c>
      <c r="IH142" s="15">
        <f>Test!HK141</f>
        <v>0</v>
      </c>
      <c r="II142" s="15">
        <f>Test!HL141</f>
        <v>0</v>
      </c>
      <c r="IJ142" s="15">
        <f>Test!HM141</f>
        <v>0</v>
      </c>
      <c r="IK142" s="15">
        <f>Test!HN141</f>
        <v>0</v>
      </c>
      <c r="IL142" s="15">
        <f>Test!HO141</f>
        <v>0</v>
      </c>
      <c r="IM142" s="15">
        <f>Test!HP141</f>
        <v>0</v>
      </c>
      <c r="IN142" s="15">
        <f>Test!HQ141</f>
        <v>0</v>
      </c>
      <c r="IO142" s="15">
        <f>Test!HR141</f>
        <v>0</v>
      </c>
      <c r="IP142" s="15">
        <f>Test!HS141</f>
        <v>0</v>
      </c>
      <c r="IQ142" s="15">
        <f>Test!HT141</f>
        <v>0</v>
      </c>
      <c r="IR142" s="16"/>
      <c r="IS142" s="16"/>
      <c r="IT142" s="16"/>
      <c r="IU142" s="16"/>
      <c r="IV142" s="16"/>
      <c r="IW142" s="16"/>
      <c r="IX142" s="16"/>
      <c r="IY142" s="16"/>
      <c r="IZ142" s="16"/>
      <c r="JA142" s="16"/>
      <c r="JB142" s="16"/>
      <c r="JC142" s="3"/>
      <c r="JD142" s="35">
        <f t="shared" si="495"/>
        <v>1</v>
      </c>
      <c r="JE142" s="15">
        <f>Test!IH141</f>
        <v>0</v>
      </c>
      <c r="JF142" s="15">
        <f>Test!II141</f>
        <v>0</v>
      </c>
      <c r="JG142" s="15">
        <f>Test!IJ141</f>
        <v>0</v>
      </c>
      <c r="JH142" s="15">
        <f>Test!IK141</f>
        <v>0</v>
      </c>
      <c r="JI142" s="15">
        <f>Test!IL141</f>
        <v>0</v>
      </c>
      <c r="JJ142" s="15">
        <f>Test!IM141</f>
        <v>0</v>
      </c>
      <c r="JK142" s="15">
        <f>Test!IN141</f>
        <v>0</v>
      </c>
      <c r="JL142" s="15">
        <f>Test!IO141</f>
        <v>0</v>
      </c>
      <c r="JM142" s="15">
        <f>Test!IP141</f>
        <v>0</v>
      </c>
      <c r="JN142" s="15">
        <f>Test!IQ141</f>
        <v>0</v>
      </c>
      <c r="JO142" s="15">
        <f>Test!IR141</f>
        <v>0</v>
      </c>
      <c r="JP142" s="15">
        <f>Test!IS141</f>
        <v>0</v>
      </c>
      <c r="JQ142" s="15">
        <f>Test!IT141</f>
        <v>0</v>
      </c>
      <c r="JR142" s="15">
        <f>Test!IU141</f>
        <v>0</v>
      </c>
      <c r="JS142" s="15">
        <f>Test!IV141</f>
        <v>0</v>
      </c>
      <c r="JT142" s="15">
        <f>Test!IW141</f>
        <v>0</v>
      </c>
      <c r="JU142" s="15">
        <f>Test!IX141</f>
        <v>0</v>
      </c>
      <c r="JV142" s="16"/>
      <c r="JW142" s="16"/>
      <c r="JX142" s="16"/>
      <c r="JY142" s="16"/>
      <c r="JZ142" s="16"/>
      <c r="KA142" s="16"/>
      <c r="KB142" s="16"/>
      <c r="KC142" s="16"/>
      <c r="KD142" s="16"/>
      <c r="KE142" s="16"/>
      <c r="KF142" s="16"/>
      <c r="KG142" s="3"/>
      <c r="KH142" s="35">
        <f t="shared" si="496"/>
        <v>1</v>
      </c>
      <c r="KI142" s="15">
        <f>Test!JL141</f>
        <v>0</v>
      </c>
      <c r="KJ142" s="15">
        <f>Test!JM141</f>
        <v>0</v>
      </c>
      <c r="KK142" s="15">
        <f>Test!JN141</f>
        <v>0</v>
      </c>
      <c r="KL142" s="15">
        <f>Test!JO141</f>
        <v>0</v>
      </c>
      <c r="KM142" s="15">
        <f>Test!JP141</f>
        <v>0</v>
      </c>
      <c r="KN142" s="15">
        <f>Test!JQ141</f>
        <v>0</v>
      </c>
      <c r="KO142" s="15">
        <f>Test!JR141</f>
        <v>0</v>
      </c>
      <c r="KP142" s="15">
        <f>Test!JS141</f>
        <v>0</v>
      </c>
      <c r="KQ142" s="15">
        <f>Test!JT141</f>
        <v>0</v>
      </c>
      <c r="KR142" s="15">
        <f>Test!JU141</f>
        <v>0</v>
      </c>
      <c r="KS142" s="15">
        <f>Test!JV141</f>
        <v>0</v>
      </c>
      <c r="KT142" s="15">
        <f>Test!JW141</f>
        <v>0</v>
      </c>
      <c r="KU142" s="15">
        <f>Test!JX141</f>
        <v>0</v>
      </c>
      <c r="KV142" s="15">
        <f>Test!JY141</f>
        <v>0</v>
      </c>
      <c r="KW142" s="15">
        <f>Test!JZ141</f>
        <v>0</v>
      </c>
      <c r="KX142" s="15">
        <f>Test!KA141</f>
        <v>0</v>
      </c>
      <c r="KY142" s="15">
        <f>Test!KB141</f>
        <v>0</v>
      </c>
      <c r="KZ142" s="16"/>
      <c r="LA142" s="16"/>
      <c r="LB142" s="16"/>
      <c r="LC142" s="16"/>
      <c r="LD142" s="16"/>
      <c r="LE142" s="16"/>
      <c r="LF142" s="16"/>
      <c r="LG142" s="16"/>
      <c r="LH142" s="16"/>
      <c r="LI142" s="16"/>
      <c r="LJ142" s="16"/>
      <c r="LK142" s="3"/>
      <c r="LL142" s="35">
        <f t="shared" si="497"/>
        <v>1</v>
      </c>
      <c r="LM142" s="15">
        <f>Test!KP141</f>
        <v>0</v>
      </c>
      <c r="LN142" s="15">
        <f>Test!KQ141</f>
        <v>0</v>
      </c>
      <c r="LO142" s="15">
        <f>Test!KR141</f>
        <v>0</v>
      </c>
      <c r="LP142" s="15">
        <f>Test!KS141</f>
        <v>0</v>
      </c>
      <c r="LQ142" s="15">
        <f>Test!KT141</f>
        <v>0</v>
      </c>
      <c r="LR142" s="15">
        <f>Test!KU141</f>
        <v>0</v>
      </c>
      <c r="LS142" s="15">
        <f>Test!KV141</f>
        <v>0</v>
      </c>
      <c r="LT142" s="15">
        <f>Test!KW141</f>
        <v>0</v>
      </c>
      <c r="LU142" s="15">
        <f>Test!KX141</f>
        <v>0</v>
      </c>
      <c r="LV142" s="15">
        <f>Test!KY141</f>
        <v>0</v>
      </c>
      <c r="LW142" s="15">
        <f>Test!KZ141</f>
        <v>0</v>
      </c>
      <c r="LX142" s="15">
        <f>Test!LA141</f>
        <v>0</v>
      </c>
      <c r="LY142" s="15">
        <f>Test!LB141</f>
        <v>0</v>
      </c>
      <c r="LZ142" s="15">
        <f>Test!LC141</f>
        <v>0</v>
      </c>
      <c r="MA142" s="15">
        <f>Test!LD141</f>
        <v>0</v>
      </c>
      <c r="MB142" s="15">
        <f>Test!LE141</f>
        <v>0</v>
      </c>
      <c r="MC142" s="15">
        <f>Test!LF141</f>
        <v>0</v>
      </c>
      <c r="MD142" s="16"/>
      <c r="ME142" s="16"/>
      <c r="MF142" s="16"/>
      <c r="MG142" s="16"/>
      <c r="MH142" s="16"/>
      <c r="MI142" s="16"/>
      <c r="MJ142" s="16"/>
      <c r="MK142" s="16"/>
      <c r="ML142" s="16"/>
      <c r="MM142" s="16"/>
      <c r="MN142" s="16"/>
      <c r="MO142" s="55"/>
      <c r="MP142" s="35">
        <f t="shared" si="498"/>
        <v>1</v>
      </c>
      <c r="MQ142" s="15">
        <f>Test!LT141</f>
        <v>0</v>
      </c>
      <c r="MR142" s="15">
        <f>Test!LU141</f>
        <v>0</v>
      </c>
      <c r="MS142" s="15">
        <f>Test!LV141</f>
        <v>0</v>
      </c>
      <c r="MT142" s="15">
        <f>Test!LW141</f>
        <v>0</v>
      </c>
      <c r="MU142" s="15">
        <f>Test!LX141</f>
        <v>0</v>
      </c>
      <c r="MV142" s="15">
        <f>Test!LY141</f>
        <v>0</v>
      </c>
      <c r="MW142" s="15">
        <f>Test!LZ141</f>
        <v>0</v>
      </c>
      <c r="MX142" s="15">
        <f>Test!MA141</f>
        <v>0</v>
      </c>
      <c r="MY142" s="15">
        <f>Test!MB141</f>
        <v>0</v>
      </c>
      <c r="MZ142" s="15">
        <f>Test!MC141</f>
        <v>0</v>
      </c>
      <c r="NA142" s="15">
        <f>Test!MD141</f>
        <v>0</v>
      </c>
      <c r="NB142" s="15">
        <f>Test!ME141</f>
        <v>0</v>
      </c>
      <c r="NC142" s="15">
        <f>Test!MF141</f>
        <v>0</v>
      </c>
      <c r="ND142" s="15">
        <f>Test!MG141</f>
        <v>0</v>
      </c>
      <c r="NE142" s="15">
        <f>Test!MH141</f>
        <v>0</v>
      </c>
      <c r="NF142" s="15">
        <f>Test!MI141</f>
        <v>0</v>
      </c>
      <c r="NG142" s="15">
        <f>Test!MJ141</f>
        <v>0</v>
      </c>
      <c r="NH142" s="16"/>
      <c r="NI142" s="16"/>
      <c r="NJ142" s="16"/>
      <c r="NK142" s="16"/>
      <c r="NL142" s="16"/>
      <c r="NM142" s="16"/>
      <c r="NN142" s="16"/>
      <c r="NO142" s="16"/>
      <c r="NP142" s="16"/>
      <c r="NQ142" s="16"/>
      <c r="NR142" s="16"/>
      <c r="NS142" s="55"/>
      <c r="NT142" s="35">
        <f t="shared" si="499"/>
        <v>1</v>
      </c>
      <c r="NU142" s="15">
        <f>Test!MX141</f>
        <v>0</v>
      </c>
      <c r="NV142" s="15">
        <f>Test!MY141</f>
        <v>0</v>
      </c>
      <c r="NW142" s="15">
        <f>Test!MZ141</f>
        <v>0</v>
      </c>
      <c r="NX142" s="15">
        <f>Test!NA141</f>
        <v>0</v>
      </c>
      <c r="NY142" s="15">
        <f>Test!NB141</f>
        <v>0</v>
      </c>
      <c r="NZ142" s="15">
        <f>Test!NC141</f>
        <v>0</v>
      </c>
      <c r="OA142" s="15">
        <f>Test!ND141</f>
        <v>0</v>
      </c>
      <c r="OB142" s="15">
        <f>Test!NE141</f>
        <v>0</v>
      </c>
      <c r="OC142" s="15">
        <f>Test!NF141</f>
        <v>0</v>
      </c>
      <c r="OD142" s="15">
        <f>Test!NG141</f>
        <v>0</v>
      </c>
      <c r="OE142" s="15">
        <f>Test!NH141</f>
        <v>0</v>
      </c>
      <c r="OF142" s="15">
        <f>Test!NI141</f>
        <v>0</v>
      </c>
      <c r="OG142" s="15">
        <f>Test!NJ141</f>
        <v>0</v>
      </c>
      <c r="OH142" s="15">
        <f>Test!NK141</f>
        <v>0</v>
      </c>
      <c r="OI142" s="15">
        <f>Test!NL141</f>
        <v>0</v>
      </c>
      <c r="OJ142" s="15">
        <f>Test!NM141</f>
        <v>0</v>
      </c>
      <c r="OK142" s="15">
        <f>Test!NN141</f>
        <v>0</v>
      </c>
      <c r="OL142" s="16"/>
      <c r="OM142" s="16"/>
      <c r="ON142" s="16"/>
      <c r="OO142" s="16"/>
      <c r="OP142" s="16"/>
      <c r="OQ142" s="16"/>
      <c r="OR142" s="16"/>
      <c r="OS142" s="16"/>
      <c r="OT142" s="16"/>
      <c r="OU142" s="16"/>
      <c r="OV142" s="16"/>
      <c r="OW142" s="55"/>
      <c r="OX142" s="35">
        <f t="shared" si="500"/>
        <v>1</v>
      </c>
      <c r="OY142" s="15">
        <f>Test!OB141</f>
        <v>0</v>
      </c>
      <c r="OZ142" s="15">
        <f>Test!OC141</f>
        <v>0</v>
      </c>
      <c r="PA142" s="15">
        <f>Test!OD141</f>
        <v>0</v>
      </c>
      <c r="PB142" s="15">
        <f>Test!OE141</f>
        <v>0</v>
      </c>
      <c r="PC142" s="15">
        <f>Test!OF141</f>
        <v>0</v>
      </c>
      <c r="PD142" s="15">
        <f>Test!OG141</f>
        <v>0</v>
      </c>
      <c r="PE142" s="15">
        <f>Test!OH141</f>
        <v>0</v>
      </c>
      <c r="PF142" s="15">
        <f>Test!OI141</f>
        <v>0</v>
      </c>
      <c r="PG142" s="15">
        <f>Test!OJ141</f>
        <v>0</v>
      </c>
      <c r="PH142" s="15">
        <f>Test!OK141</f>
        <v>0</v>
      </c>
      <c r="PI142" s="15">
        <f>Test!OL141</f>
        <v>0</v>
      </c>
      <c r="PJ142" s="15">
        <f>Test!OM141</f>
        <v>0</v>
      </c>
      <c r="PK142" s="15">
        <f>Test!ON141</f>
        <v>0</v>
      </c>
      <c r="PL142" s="15">
        <f>Test!OO141</f>
        <v>0</v>
      </c>
      <c r="PM142" s="15">
        <f>Test!OP141</f>
        <v>0</v>
      </c>
      <c r="PN142" s="15">
        <f>Test!OQ141</f>
        <v>0</v>
      </c>
      <c r="PO142" s="15">
        <f>Test!OR141</f>
        <v>0</v>
      </c>
      <c r="PP142" s="16"/>
      <c r="PQ142" s="16"/>
      <c r="PR142" s="16"/>
      <c r="PS142" s="16"/>
      <c r="PT142" s="16"/>
      <c r="PU142" s="16"/>
      <c r="PV142" s="16"/>
      <c r="PW142" s="16"/>
      <c r="PX142" s="16"/>
      <c r="PY142" s="16"/>
      <c r="PZ142" s="16"/>
    </row>
    <row r="143" spans="3:442" ht="16.5" thickBot="1">
      <c r="C143" s="115"/>
      <c r="D143" s="26">
        <f t="shared" si="501"/>
        <v>0.5</v>
      </c>
      <c r="E143" s="36">
        <f t="shared" ca="1" si="486"/>
        <v>3.169266055046005E-2</v>
      </c>
      <c r="F143" s="17">
        <f ca="1">Reference!B142</f>
        <v>0.48415366972476997</v>
      </c>
      <c r="G143" s="17">
        <f ca="1">Reference!C142</f>
        <v>0.98379361629485995</v>
      </c>
      <c r="H143" s="17">
        <f ca="1">Reference!D142</f>
        <v>0.98368173837661699</v>
      </c>
      <c r="I143" s="17">
        <f ca="1">Reference!E142</f>
        <v>38.008914501996799</v>
      </c>
      <c r="J143" s="17">
        <f ca="1">Reference!F142</f>
        <v>35.993782054029801</v>
      </c>
      <c r="K143" s="17">
        <f ca="1">Reference!G142</f>
        <v>36.7689008324895</v>
      </c>
      <c r="L143" s="17">
        <f ca="1">Reference!H142</f>
        <v>0.48743820190429599</v>
      </c>
      <c r="M143" s="17">
        <f ca="1">Reference!I142</f>
        <v>0.99894207715988104</v>
      </c>
      <c r="N143" s="17">
        <f ca="1">Reference!J142</f>
        <v>0.109760522842407</v>
      </c>
      <c r="O143" s="17">
        <f ca="1">Reference!K142</f>
        <v>0.98260885477065996</v>
      </c>
      <c r="P143" s="17">
        <f ca="1">Reference!L142</f>
        <v>90.714474999999993</v>
      </c>
      <c r="Q143" s="17">
        <f ca="1">Reference!M142</f>
        <v>36.882026119794197</v>
      </c>
      <c r="R143" s="17" t="str">
        <f ca="1">Reference!N142</f>
        <v>None</v>
      </c>
      <c r="S143" s="17">
        <f ca="1">Reference!O142</f>
        <v>0.81868200000000002</v>
      </c>
      <c r="T143" s="17">
        <f ca="1">Reference!P142</f>
        <v>0.81868200000000002</v>
      </c>
      <c r="U143" s="17">
        <f ca="1">Reference!Q142</f>
        <v>281.30812100000003</v>
      </c>
      <c r="V143" s="17">
        <f ca="1">Reference!R142</f>
        <v>281.30812100000003</v>
      </c>
      <c r="X143" s="17">
        <f t="shared" si="487"/>
        <v>4.6376146789000039E-3</v>
      </c>
      <c r="Y143" s="17">
        <f>Test!B142</f>
        <v>0.49768119266055</v>
      </c>
      <c r="Z143" s="17">
        <f>Test!C142</f>
        <v>0.979997217655181</v>
      </c>
      <c r="AA143" s="17">
        <f>Test!D142</f>
        <v>0.97986209392547596</v>
      </c>
      <c r="AB143" s="17">
        <f>Test!E142</f>
        <v>35.867405059610398</v>
      </c>
      <c r="AC143" s="17">
        <f>Test!F142</f>
        <v>35.497672281405102</v>
      </c>
      <c r="AD143" s="17">
        <f>Test!G142</f>
        <v>36.712005094771399</v>
      </c>
      <c r="AE143" s="17">
        <f>Test!H142</f>
        <v>0.42106649279594399</v>
      </c>
      <c r="AF143" s="17">
        <f>Test!I142</f>
        <v>0.99899435043334905</v>
      </c>
      <c r="AG143" s="17">
        <f>Test!J142</f>
        <v>0.12678918242454501</v>
      </c>
      <c r="AH143" s="17">
        <f>Test!K142</f>
        <v>0.97769832611083896</v>
      </c>
      <c r="AI143" s="17">
        <f>Test!L142</f>
        <v>89.184814000000003</v>
      </c>
      <c r="AJ143" s="17">
        <f>Test!M142</f>
        <v>35.495969262156997</v>
      </c>
      <c r="AK143" s="17" t="str">
        <f>Test!N142</f>
        <v>None</v>
      </c>
      <c r="AL143" s="17">
        <f>Test!O142</f>
        <v>0.34256900000000001</v>
      </c>
      <c r="AM143" s="17">
        <f>Test!P142</f>
        <v>0.34256900000000001</v>
      </c>
      <c r="AN143" s="17">
        <f>Test!Q142</f>
        <v>0.441216</v>
      </c>
      <c r="AO143" s="17">
        <f>Test!R142</f>
        <v>0.441216</v>
      </c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3"/>
      <c r="BB143" s="36">
        <f t="shared" si="488"/>
        <v>8.7614678899194942E-4</v>
      </c>
      <c r="BC143" s="17">
        <f>Test!AF142</f>
        <v>0.49956192660550403</v>
      </c>
      <c r="BD143" s="17">
        <f>Test!AG142</f>
        <v>0.97496604919433505</v>
      </c>
      <c r="BE143" s="17">
        <f>Test!AH142</f>
        <v>0.97474688291549605</v>
      </c>
      <c r="BF143" s="17">
        <f>Test!AI142</f>
        <v>36.451944140624903</v>
      </c>
      <c r="BG143" s="17">
        <f>Test!AJ142</f>
        <v>36.759890572791498</v>
      </c>
      <c r="BH143" s="17">
        <f>Test!AK142</f>
        <v>36.885762644960799</v>
      </c>
      <c r="BI143" s="17">
        <f>Test!AL142</f>
        <v>0.415506601333618</v>
      </c>
      <c r="BJ143" s="17">
        <f>Test!AM142</f>
        <v>0.99861139059066695</v>
      </c>
      <c r="BK143" s="17">
        <f>Test!AN142</f>
        <v>0.131891414523124</v>
      </c>
      <c r="BL143" s="17">
        <f>Test!AO142</f>
        <v>0.97123789787292403</v>
      </c>
      <c r="BM143" s="17">
        <f>Test!AP142</f>
        <v>89.856718000000001</v>
      </c>
      <c r="BN143" s="17">
        <f>Test!AQ142</f>
        <v>34.622542116229901</v>
      </c>
      <c r="BO143" s="17" t="str">
        <f>Test!AR142</f>
        <v>None</v>
      </c>
      <c r="BP143" s="17">
        <f>Test!AS142</f>
        <v>0.103033</v>
      </c>
      <c r="BQ143" s="17">
        <f>Test!AT142</f>
        <v>0.103033</v>
      </c>
      <c r="BR143" s="17">
        <f>Test!AU142</f>
        <v>1.5682050000000001</v>
      </c>
      <c r="BS143" s="17">
        <f>Test!AV142</f>
        <v>1.5682050000000001</v>
      </c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3"/>
      <c r="CF143" s="36">
        <f t="shared" si="489"/>
        <v>3.169266055046005E-2</v>
      </c>
      <c r="CG143" s="17">
        <f>Test!BJ142</f>
        <v>0.48415366972476997</v>
      </c>
      <c r="CH143" s="17">
        <f>Test!BK142</f>
        <v>0.98379361629485995</v>
      </c>
      <c r="CI143" s="17">
        <f>Test!BL142</f>
        <v>0.98368173837661699</v>
      </c>
      <c r="CJ143" s="17">
        <f>Test!BM142</f>
        <v>38.008914501996799</v>
      </c>
      <c r="CK143" s="17">
        <f>Test!BN142</f>
        <v>35.993782054029801</v>
      </c>
      <c r="CL143" s="17">
        <f>Test!BO142</f>
        <v>36.7689008324895</v>
      </c>
      <c r="CM143" s="17">
        <f>Test!BP142</f>
        <v>0.48743820190429599</v>
      </c>
      <c r="CN143" s="17">
        <f>Test!BQ142</f>
        <v>0.99894207715988104</v>
      </c>
      <c r="CO143" s="17">
        <f>Test!BR142</f>
        <v>0.109760522842407</v>
      </c>
      <c r="CP143" s="17">
        <f>Test!BS142</f>
        <v>0.98260885477065996</v>
      </c>
      <c r="CQ143" s="17">
        <f>Test!BT142</f>
        <v>90.714474999999993</v>
      </c>
      <c r="CR143" s="17">
        <f>Test!BU142</f>
        <v>36.882026119794197</v>
      </c>
      <c r="CS143" s="17" t="str">
        <f>Test!BV142</f>
        <v>None</v>
      </c>
      <c r="CT143" s="17">
        <f>Test!BW142</f>
        <v>0.81868200000000002</v>
      </c>
      <c r="CU143" s="17">
        <f>Test!BX142</f>
        <v>0.81868200000000002</v>
      </c>
      <c r="CV143" s="17">
        <f>Test!BY142</f>
        <v>281.30812100000003</v>
      </c>
      <c r="CW143" s="17">
        <f>Test!BZ142</f>
        <v>281.30812100000003</v>
      </c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3"/>
      <c r="DJ143" s="36">
        <f t="shared" si="490"/>
        <v>4.3853211009180493E-3</v>
      </c>
      <c r="DK143" s="17">
        <f>Test!CN142</f>
        <v>0.49780733944954098</v>
      </c>
      <c r="DL143" s="17">
        <f>Test!CO142</f>
        <v>0.98034423589706399</v>
      </c>
      <c r="DM143" s="17">
        <f>Test!CP142</f>
        <v>0.98020267486572199</v>
      </c>
      <c r="DN143" s="17">
        <f>Test!CQ142</f>
        <v>37.297306235584202</v>
      </c>
      <c r="DO143" s="17">
        <f>Test!CR142</f>
        <v>37.214130894031399</v>
      </c>
      <c r="DP143" s="17">
        <f>Test!CS142</f>
        <v>37.684365630935901</v>
      </c>
      <c r="DQ143" s="17">
        <f>Test!CT142</f>
        <v>0.45127943158149703</v>
      </c>
      <c r="DR143" s="17">
        <f>Test!CU142</f>
        <v>0.99884229898452703</v>
      </c>
      <c r="DS143" s="17">
        <f>Test!CV142</f>
        <v>0.120089493691921</v>
      </c>
      <c r="DT143" s="17">
        <f>Test!CW142</f>
        <v>0.97788560390472401</v>
      </c>
      <c r="DU143" s="17">
        <f>Test!CX142</f>
        <v>89.160394999999994</v>
      </c>
      <c r="DV143" s="17">
        <f>Test!CY142</f>
        <v>35.859821541904601</v>
      </c>
      <c r="DW143" s="17" t="str">
        <f>Test!CZ142</f>
        <v>None</v>
      </c>
      <c r="DX143" s="17">
        <f>Test!DA142</f>
        <v>0.66039099999999995</v>
      </c>
      <c r="DY143" s="17">
        <f>Test!DB142</f>
        <v>0.66039099999999995</v>
      </c>
      <c r="DZ143" s="17">
        <f>Test!DC142</f>
        <v>1406.1165020000001</v>
      </c>
      <c r="EA143" s="17">
        <f>Test!DD142</f>
        <v>1406.1165020000001</v>
      </c>
      <c r="EB143" s="18"/>
      <c r="EC143" s="18"/>
      <c r="ED143" s="18"/>
      <c r="EE143" s="18"/>
      <c r="EF143" s="18"/>
      <c r="EG143" s="18"/>
      <c r="EH143" s="18"/>
      <c r="EI143" s="18"/>
      <c r="EJ143" s="18"/>
      <c r="EK143" s="18"/>
      <c r="EL143" s="18"/>
      <c r="EM143" s="3"/>
      <c r="EN143" s="36">
        <f t="shared" si="491"/>
        <v>1</v>
      </c>
      <c r="EO143" s="17">
        <f>Test!DR142</f>
        <v>0</v>
      </c>
      <c r="EP143" s="17">
        <f>Test!DS142</f>
        <v>0</v>
      </c>
      <c r="EQ143" s="17">
        <f>Test!DT142</f>
        <v>0</v>
      </c>
      <c r="ER143" s="17">
        <f>Test!DU142</f>
        <v>0</v>
      </c>
      <c r="ES143" s="17">
        <f>Test!DV142</f>
        <v>0</v>
      </c>
      <c r="ET143" s="17">
        <f>Test!DW142</f>
        <v>0</v>
      </c>
      <c r="EU143" s="17">
        <f>Test!DX142</f>
        <v>0</v>
      </c>
      <c r="EV143" s="17">
        <f>Test!DY142</f>
        <v>0</v>
      </c>
      <c r="EW143" s="17">
        <f>Test!DZ142</f>
        <v>0</v>
      </c>
      <c r="EX143" s="17">
        <f>Test!EA142</f>
        <v>0</v>
      </c>
      <c r="EY143" s="17">
        <f>Test!EB142</f>
        <v>0</v>
      </c>
      <c r="EZ143" s="17">
        <f>Test!EC142</f>
        <v>0</v>
      </c>
      <c r="FA143" s="17">
        <f>Test!ED142</f>
        <v>0</v>
      </c>
      <c r="FB143" s="17">
        <f>Test!EE142</f>
        <v>0</v>
      </c>
      <c r="FC143" s="17">
        <f>Test!EF142</f>
        <v>0</v>
      </c>
      <c r="FD143" s="17">
        <f>Test!EG142</f>
        <v>0</v>
      </c>
      <c r="FE143" s="17">
        <f>Test!EH142</f>
        <v>0</v>
      </c>
      <c r="FF143" s="18"/>
      <c r="FG143" s="18"/>
      <c r="FH143" s="18"/>
      <c r="FI143" s="18"/>
      <c r="FJ143" s="18"/>
      <c r="FK143" s="18"/>
      <c r="FL143" s="18"/>
      <c r="FM143" s="18"/>
      <c r="FN143" s="18"/>
      <c r="FO143" s="18"/>
      <c r="FP143" s="18"/>
      <c r="FQ143" s="55"/>
      <c r="FR143" s="36">
        <f t="shared" si="492"/>
        <v>1</v>
      </c>
      <c r="FS143" s="17">
        <f>Test!EV142</f>
        <v>0</v>
      </c>
      <c r="FT143" s="17">
        <f>Test!EW142</f>
        <v>0</v>
      </c>
      <c r="FU143" s="17">
        <f>Test!EX142</f>
        <v>0</v>
      </c>
      <c r="FV143" s="17">
        <f>Test!EY142</f>
        <v>0</v>
      </c>
      <c r="FW143" s="17">
        <f>Test!EZ142</f>
        <v>0</v>
      </c>
      <c r="FX143" s="17">
        <f>Test!FA142</f>
        <v>0</v>
      </c>
      <c r="FY143" s="17">
        <f>Test!FB142</f>
        <v>0</v>
      </c>
      <c r="FZ143" s="17">
        <f>Test!FC142</f>
        <v>0</v>
      </c>
      <c r="GA143" s="17">
        <f>Test!FD142</f>
        <v>0</v>
      </c>
      <c r="GB143" s="17">
        <f>Test!FE142</f>
        <v>0</v>
      </c>
      <c r="GC143" s="17">
        <f>Test!FF142</f>
        <v>0</v>
      </c>
      <c r="GD143" s="17">
        <f>Test!FG142</f>
        <v>0</v>
      </c>
      <c r="GE143" s="17">
        <f>Test!FH142</f>
        <v>0</v>
      </c>
      <c r="GF143" s="17">
        <f>Test!FI142</f>
        <v>0</v>
      </c>
      <c r="GG143" s="17">
        <f>Test!FJ142</f>
        <v>0</v>
      </c>
      <c r="GH143" s="17">
        <f>Test!FK142</f>
        <v>0</v>
      </c>
      <c r="GI143" s="17">
        <f>Test!FL142</f>
        <v>0</v>
      </c>
      <c r="GJ143" s="18"/>
      <c r="GK143" s="18"/>
      <c r="GL143" s="18"/>
      <c r="GM143" s="18"/>
      <c r="GN143" s="18"/>
      <c r="GO143" s="18"/>
      <c r="GP143" s="18"/>
      <c r="GQ143" s="18"/>
      <c r="GR143" s="18"/>
      <c r="GS143" s="18"/>
      <c r="GT143" s="18"/>
      <c r="GU143" s="55"/>
      <c r="GV143" s="36">
        <f t="shared" si="493"/>
        <v>1</v>
      </c>
      <c r="GW143" s="17">
        <f>Test!FZ142</f>
        <v>0</v>
      </c>
      <c r="GX143" s="17">
        <f>Test!GA142</f>
        <v>0</v>
      </c>
      <c r="GY143" s="17">
        <f>Test!GB142</f>
        <v>0</v>
      </c>
      <c r="GZ143" s="17">
        <f>Test!GC142</f>
        <v>0</v>
      </c>
      <c r="HA143" s="17">
        <f>Test!GD142</f>
        <v>0</v>
      </c>
      <c r="HB143" s="17">
        <f>Test!GE142</f>
        <v>0</v>
      </c>
      <c r="HC143" s="17">
        <f>Test!GF142</f>
        <v>0</v>
      </c>
      <c r="HD143" s="17">
        <f>Test!GG142</f>
        <v>0</v>
      </c>
      <c r="HE143" s="17">
        <f>Test!GH142</f>
        <v>0</v>
      </c>
      <c r="HF143" s="17">
        <f>Test!GI142</f>
        <v>0</v>
      </c>
      <c r="HG143" s="17">
        <f>Test!GJ142</f>
        <v>0</v>
      </c>
      <c r="HH143" s="17">
        <f>Test!GK142</f>
        <v>0</v>
      </c>
      <c r="HI143" s="17">
        <f>Test!GL142</f>
        <v>0</v>
      </c>
      <c r="HJ143" s="17">
        <f>Test!GM142</f>
        <v>0</v>
      </c>
      <c r="HK143" s="17">
        <f>Test!GN142</f>
        <v>0</v>
      </c>
      <c r="HL143" s="17">
        <f>Test!GO142</f>
        <v>0</v>
      </c>
      <c r="HM143" s="17">
        <f>Test!GP142</f>
        <v>0</v>
      </c>
      <c r="HN143" s="18"/>
      <c r="HO143" s="18"/>
      <c r="HP143" s="18"/>
      <c r="HQ143" s="18"/>
      <c r="HR143" s="18"/>
      <c r="HS143" s="18"/>
      <c r="HT143" s="18"/>
      <c r="HU143" s="18"/>
      <c r="HV143" s="18"/>
      <c r="HW143" s="18"/>
      <c r="HX143" s="18"/>
      <c r="HY143" s="3"/>
      <c r="HZ143" s="36">
        <f t="shared" si="494"/>
        <v>1</v>
      </c>
      <c r="IA143" s="17">
        <f>Test!HD142</f>
        <v>0</v>
      </c>
      <c r="IB143" s="17">
        <f>Test!HE142</f>
        <v>0</v>
      </c>
      <c r="IC143" s="17">
        <f>Test!HF142</f>
        <v>0</v>
      </c>
      <c r="ID143" s="17">
        <f>Test!HG142</f>
        <v>0</v>
      </c>
      <c r="IE143" s="17">
        <f>Test!HH142</f>
        <v>0</v>
      </c>
      <c r="IF143" s="17">
        <f>Test!HI142</f>
        <v>0</v>
      </c>
      <c r="IG143" s="17">
        <f>Test!HJ142</f>
        <v>0</v>
      </c>
      <c r="IH143" s="17">
        <f>Test!HK142</f>
        <v>0</v>
      </c>
      <c r="II143" s="17">
        <f>Test!HL142</f>
        <v>0</v>
      </c>
      <c r="IJ143" s="17">
        <f>Test!HM142</f>
        <v>0</v>
      </c>
      <c r="IK143" s="17">
        <f>Test!HN142</f>
        <v>0</v>
      </c>
      <c r="IL143" s="17">
        <f>Test!HO142</f>
        <v>0</v>
      </c>
      <c r="IM143" s="17">
        <f>Test!HP142</f>
        <v>0</v>
      </c>
      <c r="IN143" s="17">
        <f>Test!HQ142</f>
        <v>0</v>
      </c>
      <c r="IO143" s="17">
        <f>Test!HR142</f>
        <v>0</v>
      </c>
      <c r="IP143" s="17">
        <f>Test!HS142</f>
        <v>0</v>
      </c>
      <c r="IQ143" s="17">
        <f>Test!HT142</f>
        <v>0</v>
      </c>
      <c r="IR143" s="18"/>
      <c r="IS143" s="18"/>
      <c r="IT143" s="18"/>
      <c r="IU143" s="18"/>
      <c r="IV143" s="18"/>
      <c r="IW143" s="18"/>
      <c r="IX143" s="18"/>
      <c r="IY143" s="18"/>
      <c r="IZ143" s="18"/>
      <c r="JA143" s="18"/>
      <c r="JB143" s="18"/>
      <c r="JC143" s="3"/>
      <c r="JD143" s="36">
        <f t="shared" si="495"/>
        <v>1</v>
      </c>
      <c r="JE143" s="17">
        <f>Test!IH142</f>
        <v>0</v>
      </c>
      <c r="JF143" s="17">
        <f>Test!II142</f>
        <v>0</v>
      </c>
      <c r="JG143" s="17">
        <f>Test!IJ142</f>
        <v>0</v>
      </c>
      <c r="JH143" s="17">
        <f>Test!IK142</f>
        <v>0</v>
      </c>
      <c r="JI143" s="17">
        <f>Test!IL142</f>
        <v>0</v>
      </c>
      <c r="JJ143" s="17">
        <f>Test!IM142</f>
        <v>0</v>
      </c>
      <c r="JK143" s="17">
        <f>Test!IN142</f>
        <v>0</v>
      </c>
      <c r="JL143" s="17">
        <f>Test!IO142</f>
        <v>0</v>
      </c>
      <c r="JM143" s="17">
        <f>Test!IP142</f>
        <v>0</v>
      </c>
      <c r="JN143" s="17">
        <f>Test!IQ142</f>
        <v>0</v>
      </c>
      <c r="JO143" s="17">
        <f>Test!IR142</f>
        <v>0</v>
      </c>
      <c r="JP143" s="17">
        <f>Test!IS142</f>
        <v>0</v>
      </c>
      <c r="JQ143" s="17">
        <f>Test!IT142</f>
        <v>0</v>
      </c>
      <c r="JR143" s="17">
        <f>Test!IU142</f>
        <v>0</v>
      </c>
      <c r="JS143" s="17">
        <f>Test!IV142</f>
        <v>0</v>
      </c>
      <c r="JT143" s="17">
        <f>Test!IW142</f>
        <v>0</v>
      </c>
      <c r="JU143" s="17">
        <f>Test!IX142</f>
        <v>0</v>
      </c>
      <c r="JV143" s="18"/>
      <c r="JW143" s="18"/>
      <c r="JX143" s="18"/>
      <c r="JY143" s="18"/>
      <c r="JZ143" s="18"/>
      <c r="KA143" s="18"/>
      <c r="KB143" s="18"/>
      <c r="KC143" s="18"/>
      <c r="KD143" s="18"/>
      <c r="KE143" s="18"/>
      <c r="KF143" s="18"/>
      <c r="KG143" s="3"/>
      <c r="KH143" s="36">
        <f t="shared" si="496"/>
        <v>1</v>
      </c>
      <c r="KI143" s="17">
        <f>Test!JL142</f>
        <v>0</v>
      </c>
      <c r="KJ143" s="17">
        <f>Test!JM142</f>
        <v>0</v>
      </c>
      <c r="KK143" s="17">
        <f>Test!JN142</f>
        <v>0</v>
      </c>
      <c r="KL143" s="17">
        <f>Test!JO142</f>
        <v>0</v>
      </c>
      <c r="KM143" s="17">
        <f>Test!JP142</f>
        <v>0</v>
      </c>
      <c r="KN143" s="17">
        <f>Test!JQ142</f>
        <v>0</v>
      </c>
      <c r="KO143" s="17">
        <f>Test!JR142</f>
        <v>0</v>
      </c>
      <c r="KP143" s="17">
        <f>Test!JS142</f>
        <v>0</v>
      </c>
      <c r="KQ143" s="17">
        <f>Test!JT142</f>
        <v>0</v>
      </c>
      <c r="KR143" s="17">
        <f>Test!JU142</f>
        <v>0</v>
      </c>
      <c r="KS143" s="17">
        <f>Test!JV142</f>
        <v>0</v>
      </c>
      <c r="KT143" s="17">
        <f>Test!JW142</f>
        <v>0</v>
      </c>
      <c r="KU143" s="17">
        <f>Test!JX142</f>
        <v>0</v>
      </c>
      <c r="KV143" s="17">
        <f>Test!JY142</f>
        <v>0</v>
      </c>
      <c r="KW143" s="17">
        <f>Test!JZ142</f>
        <v>0</v>
      </c>
      <c r="KX143" s="17">
        <f>Test!KA142</f>
        <v>0</v>
      </c>
      <c r="KY143" s="17">
        <f>Test!KB142</f>
        <v>0</v>
      </c>
      <c r="KZ143" s="18"/>
      <c r="LA143" s="18"/>
      <c r="LB143" s="18"/>
      <c r="LC143" s="18"/>
      <c r="LD143" s="18"/>
      <c r="LE143" s="18"/>
      <c r="LF143" s="18"/>
      <c r="LG143" s="18"/>
      <c r="LH143" s="18"/>
      <c r="LI143" s="18"/>
      <c r="LJ143" s="18"/>
      <c r="LK143" s="3"/>
      <c r="LL143" s="36">
        <f t="shared" si="497"/>
        <v>1</v>
      </c>
      <c r="LM143" s="17">
        <f>Test!KP142</f>
        <v>0</v>
      </c>
      <c r="LN143" s="17">
        <f>Test!KQ142</f>
        <v>0</v>
      </c>
      <c r="LO143" s="17">
        <f>Test!KR142</f>
        <v>0</v>
      </c>
      <c r="LP143" s="17">
        <f>Test!KS142</f>
        <v>0</v>
      </c>
      <c r="LQ143" s="17">
        <f>Test!KT142</f>
        <v>0</v>
      </c>
      <c r="LR143" s="17">
        <f>Test!KU142</f>
        <v>0</v>
      </c>
      <c r="LS143" s="17">
        <f>Test!KV142</f>
        <v>0</v>
      </c>
      <c r="LT143" s="17">
        <f>Test!KW142</f>
        <v>0</v>
      </c>
      <c r="LU143" s="17">
        <f>Test!KX142</f>
        <v>0</v>
      </c>
      <c r="LV143" s="17">
        <f>Test!KY142</f>
        <v>0</v>
      </c>
      <c r="LW143" s="17">
        <f>Test!KZ142</f>
        <v>0</v>
      </c>
      <c r="LX143" s="17">
        <f>Test!LA142</f>
        <v>0</v>
      </c>
      <c r="LY143" s="17">
        <f>Test!LB142</f>
        <v>0</v>
      </c>
      <c r="LZ143" s="17">
        <f>Test!LC142</f>
        <v>0</v>
      </c>
      <c r="MA143" s="17">
        <f>Test!LD142</f>
        <v>0</v>
      </c>
      <c r="MB143" s="17">
        <f>Test!LE142</f>
        <v>0</v>
      </c>
      <c r="MC143" s="17">
        <f>Test!LF142</f>
        <v>0</v>
      </c>
      <c r="MD143" s="18"/>
      <c r="ME143" s="18"/>
      <c r="MF143" s="18"/>
      <c r="MG143" s="18"/>
      <c r="MH143" s="18"/>
      <c r="MI143" s="18"/>
      <c r="MJ143" s="18"/>
      <c r="MK143" s="18"/>
      <c r="ML143" s="18"/>
      <c r="MM143" s="18"/>
      <c r="MN143" s="18"/>
      <c r="MO143" s="55"/>
      <c r="MP143" s="36">
        <f t="shared" si="498"/>
        <v>1</v>
      </c>
      <c r="MQ143" s="17">
        <f>Test!LT142</f>
        <v>0</v>
      </c>
      <c r="MR143" s="17">
        <f>Test!LU142</f>
        <v>0</v>
      </c>
      <c r="MS143" s="17">
        <f>Test!LV142</f>
        <v>0</v>
      </c>
      <c r="MT143" s="17">
        <f>Test!LW142</f>
        <v>0</v>
      </c>
      <c r="MU143" s="17">
        <f>Test!LX142</f>
        <v>0</v>
      </c>
      <c r="MV143" s="17">
        <f>Test!LY142</f>
        <v>0</v>
      </c>
      <c r="MW143" s="17">
        <f>Test!LZ142</f>
        <v>0</v>
      </c>
      <c r="MX143" s="17">
        <f>Test!MA142</f>
        <v>0</v>
      </c>
      <c r="MY143" s="17">
        <f>Test!MB142</f>
        <v>0</v>
      </c>
      <c r="MZ143" s="17">
        <f>Test!MC142</f>
        <v>0</v>
      </c>
      <c r="NA143" s="17">
        <f>Test!MD142</f>
        <v>0</v>
      </c>
      <c r="NB143" s="17">
        <f>Test!ME142</f>
        <v>0</v>
      </c>
      <c r="NC143" s="17">
        <f>Test!MF142</f>
        <v>0</v>
      </c>
      <c r="ND143" s="17">
        <f>Test!MG142</f>
        <v>0</v>
      </c>
      <c r="NE143" s="17">
        <f>Test!MH142</f>
        <v>0</v>
      </c>
      <c r="NF143" s="17">
        <f>Test!MI142</f>
        <v>0</v>
      </c>
      <c r="NG143" s="17">
        <f>Test!MJ142</f>
        <v>0</v>
      </c>
      <c r="NH143" s="18"/>
      <c r="NI143" s="18"/>
      <c r="NJ143" s="18"/>
      <c r="NK143" s="18"/>
      <c r="NL143" s="18"/>
      <c r="NM143" s="18"/>
      <c r="NN143" s="18"/>
      <c r="NO143" s="18"/>
      <c r="NP143" s="18"/>
      <c r="NQ143" s="18"/>
      <c r="NR143" s="18"/>
      <c r="NS143" s="55"/>
      <c r="NT143" s="36">
        <f t="shared" si="499"/>
        <v>1</v>
      </c>
      <c r="NU143" s="17">
        <f>Test!MX142</f>
        <v>0</v>
      </c>
      <c r="NV143" s="17">
        <f>Test!MY142</f>
        <v>0</v>
      </c>
      <c r="NW143" s="17">
        <f>Test!MZ142</f>
        <v>0</v>
      </c>
      <c r="NX143" s="17">
        <f>Test!NA142</f>
        <v>0</v>
      </c>
      <c r="NY143" s="17">
        <f>Test!NB142</f>
        <v>0</v>
      </c>
      <c r="NZ143" s="17">
        <f>Test!NC142</f>
        <v>0</v>
      </c>
      <c r="OA143" s="17">
        <f>Test!ND142</f>
        <v>0</v>
      </c>
      <c r="OB143" s="17">
        <f>Test!NE142</f>
        <v>0</v>
      </c>
      <c r="OC143" s="17">
        <f>Test!NF142</f>
        <v>0</v>
      </c>
      <c r="OD143" s="17">
        <f>Test!NG142</f>
        <v>0</v>
      </c>
      <c r="OE143" s="17">
        <f>Test!NH142</f>
        <v>0</v>
      </c>
      <c r="OF143" s="17">
        <f>Test!NI142</f>
        <v>0</v>
      </c>
      <c r="OG143" s="17">
        <f>Test!NJ142</f>
        <v>0</v>
      </c>
      <c r="OH143" s="17">
        <f>Test!NK142</f>
        <v>0</v>
      </c>
      <c r="OI143" s="17">
        <f>Test!NL142</f>
        <v>0</v>
      </c>
      <c r="OJ143" s="17">
        <f>Test!NM142</f>
        <v>0</v>
      </c>
      <c r="OK143" s="17">
        <f>Test!NN142</f>
        <v>0</v>
      </c>
      <c r="OL143" s="18"/>
      <c r="OM143" s="18"/>
      <c r="ON143" s="18"/>
      <c r="OO143" s="18"/>
      <c r="OP143" s="18"/>
      <c r="OQ143" s="18"/>
      <c r="OR143" s="18"/>
      <c r="OS143" s="18"/>
      <c r="OT143" s="18"/>
      <c r="OU143" s="18"/>
      <c r="OV143" s="18"/>
      <c r="OW143" s="55"/>
      <c r="OX143" s="36">
        <f t="shared" si="500"/>
        <v>1</v>
      </c>
      <c r="OY143" s="17">
        <f>Test!OB142</f>
        <v>0</v>
      </c>
      <c r="OZ143" s="17">
        <f>Test!OC142</f>
        <v>0</v>
      </c>
      <c r="PA143" s="17">
        <f>Test!OD142</f>
        <v>0</v>
      </c>
      <c r="PB143" s="17">
        <f>Test!OE142</f>
        <v>0</v>
      </c>
      <c r="PC143" s="17">
        <f>Test!OF142</f>
        <v>0</v>
      </c>
      <c r="PD143" s="17">
        <f>Test!OG142</f>
        <v>0</v>
      </c>
      <c r="PE143" s="17">
        <f>Test!OH142</f>
        <v>0</v>
      </c>
      <c r="PF143" s="17">
        <f>Test!OI142</f>
        <v>0</v>
      </c>
      <c r="PG143" s="17">
        <f>Test!OJ142</f>
        <v>0</v>
      </c>
      <c r="PH143" s="17">
        <f>Test!OK142</f>
        <v>0</v>
      </c>
      <c r="PI143" s="17">
        <f>Test!OL142</f>
        <v>0</v>
      </c>
      <c r="PJ143" s="17">
        <f>Test!OM142</f>
        <v>0</v>
      </c>
      <c r="PK143" s="17">
        <f>Test!ON142</f>
        <v>0</v>
      </c>
      <c r="PL143" s="17">
        <f>Test!OO142</f>
        <v>0</v>
      </c>
      <c r="PM143" s="17">
        <f>Test!OP142</f>
        <v>0</v>
      </c>
      <c r="PN143" s="17">
        <f>Test!OQ142</f>
        <v>0</v>
      </c>
      <c r="PO143" s="17">
        <f>Test!OR142</f>
        <v>0</v>
      </c>
      <c r="PP143" s="18"/>
      <c r="PQ143" s="18"/>
      <c r="PR143" s="18"/>
      <c r="PS143" s="18"/>
      <c r="PT143" s="18"/>
      <c r="PU143" s="18"/>
      <c r="PV143" s="18"/>
      <c r="PW143" s="18"/>
      <c r="PX143" s="18"/>
      <c r="PY143" s="18"/>
      <c r="PZ143" s="18"/>
    </row>
    <row r="144" spans="3:442">
      <c r="C144" s="115"/>
      <c r="D144" s="26">
        <f t="shared" si="501"/>
        <v>0.75</v>
      </c>
      <c r="E144" s="37">
        <f t="shared" ca="1" si="486"/>
        <v>2.3247706422018677E-2</v>
      </c>
      <c r="F144" s="11">
        <f ca="1">Reference!B143</f>
        <v>0.73256422018348599</v>
      </c>
      <c r="G144" s="11">
        <f ca="1">Reference!C143</f>
        <v>0.98850828409194902</v>
      </c>
      <c r="H144" s="11">
        <f ca="1">Reference!D143</f>
        <v>0.98843848705291704</v>
      </c>
      <c r="I144" s="11">
        <f ca="1">Reference!E143</f>
        <v>39.302113226617998</v>
      </c>
      <c r="J144" s="11">
        <f ca="1">Reference!F143</f>
        <v>36.514442613318003</v>
      </c>
      <c r="K144" s="11">
        <f ca="1">Reference!G143</f>
        <v>37.096319338495398</v>
      </c>
      <c r="L144" s="11">
        <f ca="1">Reference!H143</f>
        <v>0.55113047361373901</v>
      </c>
      <c r="M144" s="11">
        <f ca="1">Reference!I143</f>
        <v>0.99929124116897505</v>
      </c>
      <c r="N144" s="11">
        <f ca="1">Reference!J143</f>
        <v>9.3468867242336204E-2</v>
      </c>
      <c r="O144" s="11">
        <f ca="1">Reference!K143</f>
        <v>0.98835659027099598</v>
      </c>
      <c r="P144" s="11">
        <f ca="1">Reference!L143</f>
        <v>92.478718999999998</v>
      </c>
      <c r="Q144" s="11">
        <f ca="1">Reference!M143</f>
        <v>38.621264202966202</v>
      </c>
      <c r="R144" s="11" t="str">
        <f ca="1">Reference!N143</f>
        <v>None</v>
      </c>
      <c r="S144" s="11">
        <f ca="1">Reference!O143</f>
        <v>0.73141599999999996</v>
      </c>
      <c r="T144" s="11">
        <f ca="1">Reference!P143</f>
        <v>0.73141599999999996</v>
      </c>
      <c r="U144" s="11">
        <f ca="1">Reference!Q143</f>
        <v>361.85687200000001</v>
      </c>
      <c r="V144" s="11">
        <f ca="1">Reference!R143</f>
        <v>361.85687200000001</v>
      </c>
      <c r="X144" s="11">
        <f t="shared" si="487"/>
        <v>3.0828746177370636E-2</v>
      </c>
      <c r="Y144" s="11">
        <f>Test!B143</f>
        <v>0.72687844036697202</v>
      </c>
      <c r="Z144" s="11">
        <f>Test!C143</f>
        <v>0.98599362373351995</v>
      </c>
      <c r="AA144" s="11">
        <f>Test!D143</f>
        <v>0.98592716455459595</v>
      </c>
      <c r="AB144" s="11">
        <f>Test!E143</f>
        <v>36.905553741937901</v>
      </c>
      <c r="AC144" s="11">
        <f>Test!F143</f>
        <v>35.787668479693998</v>
      </c>
      <c r="AD144" s="11">
        <f>Test!G143</f>
        <v>36.942434836452399</v>
      </c>
      <c r="AE144" s="11">
        <f>Test!H143</f>
        <v>0.470517247915267</v>
      </c>
      <c r="AF144" s="11">
        <f>Test!I143</f>
        <v>0.99945545196533203</v>
      </c>
      <c r="AG144" s="11">
        <f>Test!J143</f>
        <v>0.108055122196674</v>
      </c>
      <c r="AH144" s="11">
        <f>Test!K143</f>
        <v>0.98554700613021795</v>
      </c>
      <c r="AI144" s="11">
        <f>Test!L143</f>
        <v>91.490409</v>
      </c>
      <c r="AJ144" s="11">
        <f>Test!M143</f>
        <v>37.559532096955003</v>
      </c>
      <c r="AK144" s="11" t="str">
        <f>Test!N143</f>
        <v>None</v>
      </c>
      <c r="AL144" s="11">
        <f>Test!O143</f>
        <v>0.37071599999999999</v>
      </c>
      <c r="AM144" s="11">
        <f>Test!P143</f>
        <v>0.37071599999999999</v>
      </c>
      <c r="AN144" s="11">
        <f>Test!Q143</f>
        <v>0.49505300000000002</v>
      </c>
      <c r="AO144" s="11">
        <f>Test!R143</f>
        <v>0.49505300000000002</v>
      </c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3"/>
      <c r="BB144" s="37">
        <f t="shared" si="488"/>
        <v>3.3639143732037503E-5</v>
      </c>
      <c r="BC144" s="11">
        <f>Test!AF143</f>
        <v>0.74997477064220097</v>
      </c>
      <c r="BD144" s="11">
        <f>Test!AG143</f>
        <v>0.97935366630554199</v>
      </c>
      <c r="BE144" s="11">
        <f>Test!AH143</f>
        <v>0.97915345430374101</v>
      </c>
      <c r="BF144" s="11">
        <f>Test!AI143</f>
        <v>37.144008493521397</v>
      </c>
      <c r="BG144" s="11">
        <f>Test!AJ143</f>
        <v>37.611027477667399</v>
      </c>
      <c r="BH144" s="11">
        <f>Test!AK143</f>
        <v>37.426227013715099</v>
      </c>
      <c r="BI144" s="11">
        <f>Test!AL143</f>
        <v>0.44837298989295898</v>
      </c>
      <c r="BJ144" s="11">
        <f>Test!AM143</f>
        <v>0.99876147508621205</v>
      </c>
      <c r="BK144" s="11">
        <f>Test!AN143</f>
        <v>0.121788121759891</v>
      </c>
      <c r="BL144" s="11">
        <f>Test!AO143</f>
        <v>0.97712063789367598</v>
      </c>
      <c r="BM144" s="11">
        <f>Test!AP143</f>
        <v>90.799813</v>
      </c>
      <c r="BN144" s="11">
        <f>Test!AQ143</f>
        <v>35.601524444050497</v>
      </c>
      <c r="BO144" s="11" t="str">
        <f>Test!AR143</f>
        <v>None</v>
      </c>
      <c r="BP144" s="11">
        <f>Test!AS143</f>
        <v>0.14768600000000001</v>
      </c>
      <c r="BQ144" s="11">
        <f>Test!AT143</f>
        <v>0.14768600000000001</v>
      </c>
      <c r="BR144" s="11">
        <f>Test!AU143</f>
        <v>1.6458889999999999</v>
      </c>
      <c r="BS144" s="11">
        <f>Test!AV143</f>
        <v>1.6458889999999999</v>
      </c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3"/>
      <c r="CF144" s="37">
        <f t="shared" si="489"/>
        <v>2.3247706422018677E-2</v>
      </c>
      <c r="CG144" s="11">
        <f>Test!BJ143</f>
        <v>0.73256422018348599</v>
      </c>
      <c r="CH144" s="11">
        <f>Test!BK143</f>
        <v>0.98850828409194902</v>
      </c>
      <c r="CI144" s="11">
        <f>Test!BL143</f>
        <v>0.98843848705291704</v>
      </c>
      <c r="CJ144" s="11">
        <f>Test!BM143</f>
        <v>39.302113226617998</v>
      </c>
      <c r="CK144" s="11">
        <f>Test!BN143</f>
        <v>36.514442613318003</v>
      </c>
      <c r="CL144" s="11">
        <f>Test!BO143</f>
        <v>37.096319338495398</v>
      </c>
      <c r="CM144" s="11">
        <f>Test!BP143</f>
        <v>0.55113047361373901</v>
      </c>
      <c r="CN144" s="11">
        <f>Test!BQ143</f>
        <v>0.99929124116897505</v>
      </c>
      <c r="CO144" s="11">
        <f>Test!BR143</f>
        <v>9.3468867242336204E-2</v>
      </c>
      <c r="CP144" s="11">
        <f>Test!BS143</f>
        <v>0.98835659027099598</v>
      </c>
      <c r="CQ144" s="11">
        <f>Test!BT143</f>
        <v>92.478718999999998</v>
      </c>
      <c r="CR144" s="11">
        <f>Test!BU143</f>
        <v>38.621264202966202</v>
      </c>
      <c r="CS144" s="11" t="str">
        <f>Test!BV143</f>
        <v>None</v>
      </c>
      <c r="CT144" s="11">
        <f>Test!BW143</f>
        <v>0.73141599999999996</v>
      </c>
      <c r="CU144" s="11">
        <f>Test!BX143</f>
        <v>0.73141599999999996</v>
      </c>
      <c r="CV144" s="11">
        <f>Test!BY143</f>
        <v>361.85687200000001</v>
      </c>
      <c r="CW144" s="11">
        <f>Test!BZ143</f>
        <v>361.85687200000001</v>
      </c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3"/>
      <c r="DJ144" s="37">
        <f t="shared" si="490"/>
        <v>0.12830581039755332</v>
      </c>
      <c r="DK144" s="11">
        <f>Test!CN143</f>
        <v>0.84622935779816499</v>
      </c>
      <c r="DL144" s="11">
        <f>Test!CO143</f>
        <v>0.98529171943664495</v>
      </c>
      <c r="DM144" s="11">
        <f>Test!CP143</f>
        <v>0.98520088195800704</v>
      </c>
      <c r="DN144" s="11">
        <f>Test!CQ143</f>
        <v>38.423952479057</v>
      </c>
      <c r="DO144" s="11">
        <f>Test!CR143</f>
        <v>38.288851361996599</v>
      </c>
      <c r="DP144" s="11">
        <f>Test!CS143</f>
        <v>38.5759265299559</v>
      </c>
      <c r="DQ144" s="11">
        <f>Test!CT143</f>
        <v>0.50638216733932495</v>
      </c>
      <c r="DR144" s="11">
        <f>Test!CU143</f>
        <v>0.99923276901245095</v>
      </c>
      <c r="DS144" s="11">
        <f>Test!CV143</f>
        <v>0.10444968938827499</v>
      </c>
      <c r="DT144" s="11">
        <f>Test!CW143</f>
        <v>0.98461586236953702</v>
      </c>
      <c r="DU144" s="11">
        <f>Test!CX143</f>
        <v>91.377674999999996</v>
      </c>
      <c r="DV144" s="11">
        <f>Test!CY143</f>
        <v>37.385040430024901</v>
      </c>
      <c r="DW144" s="11" t="str">
        <f>Test!CZ143</f>
        <v>None</v>
      </c>
      <c r="DX144" s="11">
        <f>Test!DA143</f>
        <v>0.74245799999999995</v>
      </c>
      <c r="DY144" s="11">
        <f>Test!DB143</f>
        <v>0.74245799999999995</v>
      </c>
      <c r="DZ144" s="11">
        <f>Test!DC143</f>
        <v>1754.39948</v>
      </c>
      <c r="EA144" s="11">
        <f>Test!DD143</f>
        <v>1754.39948</v>
      </c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3"/>
      <c r="EN144" s="37">
        <f t="shared" si="491"/>
        <v>1</v>
      </c>
      <c r="EO144" s="11">
        <f>Test!DR143</f>
        <v>0</v>
      </c>
      <c r="EP144" s="11">
        <f>Test!DS143</f>
        <v>0</v>
      </c>
      <c r="EQ144" s="11">
        <f>Test!DT143</f>
        <v>0</v>
      </c>
      <c r="ER144" s="11">
        <f>Test!DU143</f>
        <v>0</v>
      </c>
      <c r="ES144" s="11">
        <f>Test!DV143</f>
        <v>0</v>
      </c>
      <c r="ET144" s="11">
        <f>Test!DW143</f>
        <v>0</v>
      </c>
      <c r="EU144" s="11">
        <f>Test!DX143</f>
        <v>0</v>
      </c>
      <c r="EV144" s="11">
        <f>Test!DY143</f>
        <v>0</v>
      </c>
      <c r="EW144" s="11">
        <f>Test!DZ143</f>
        <v>0</v>
      </c>
      <c r="EX144" s="11">
        <f>Test!EA143</f>
        <v>0</v>
      </c>
      <c r="EY144" s="11">
        <f>Test!EB143</f>
        <v>0</v>
      </c>
      <c r="EZ144" s="11">
        <f>Test!EC143</f>
        <v>0</v>
      </c>
      <c r="FA144" s="11">
        <f>Test!ED143</f>
        <v>0</v>
      </c>
      <c r="FB144" s="11">
        <f>Test!EE143</f>
        <v>0</v>
      </c>
      <c r="FC144" s="11">
        <f>Test!EF143</f>
        <v>0</v>
      </c>
      <c r="FD144" s="11">
        <f>Test!EG143</f>
        <v>0</v>
      </c>
      <c r="FE144" s="11">
        <f>Test!EH143</f>
        <v>0</v>
      </c>
      <c r="FF144" s="16"/>
      <c r="FG144" s="16"/>
      <c r="FH144" s="16"/>
      <c r="FI144" s="16"/>
      <c r="FJ144" s="16"/>
      <c r="FK144" s="16"/>
      <c r="FL144" s="16"/>
      <c r="FM144" s="16"/>
      <c r="FN144" s="16"/>
      <c r="FO144" s="16"/>
      <c r="FP144" s="16"/>
      <c r="FQ144" s="55"/>
      <c r="FR144" s="37">
        <f t="shared" si="492"/>
        <v>1</v>
      </c>
      <c r="FS144" s="11">
        <f>Test!EV143</f>
        <v>0</v>
      </c>
      <c r="FT144" s="11">
        <f>Test!EW143</f>
        <v>0</v>
      </c>
      <c r="FU144" s="11">
        <f>Test!EX143</f>
        <v>0</v>
      </c>
      <c r="FV144" s="11">
        <f>Test!EY143</f>
        <v>0</v>
      </c>
      <c r="FW144" s="11">
        <f>Test!EZ143</f>
        <v>0</v>
      </c>
      <c r="FX144" s="11">
        <f>Test!FA143</f>
        <v>0</v>
      </c>
      <c r="FY144" s="11">
        <f>Test!FB143</f>
        <v>0</v>
      </c>
      <c r="FZ144" s="11">
        <f>Test!FC143</f>
        <v>0</v>
      </c>
      <c r="GA144" s="11">
        <f>Test!FD143</f>
        <v>0</v>
      </c>
      <c r="GB144" s="11">
        <f>Test!FE143</f>
        <v>0</v>
      </c>
      <c r="GC144" s="11">
        <f>Test!FF143</f>
        <v>0</v>
      </c>
      <c r="GD144" s="11">
        <f>Test!FG143</f>
        <v>0</v>
      </c>
      <c r="GE144" s="11">
        <f>Test!FH143</f>
        <v>0</v>
      </c>
      <c r="GF144" s="11">
        <f>Test!FI143</f>
        <v>0</v>
      </c>
      <c r="GG144" s="11">
        <f>Test!FJ143</f>
        <v>0</v>
      </c>
      <c r="GH144" s="11">
        <f>Test!FK143</f>
        <v>0</v>
      </c>
      <c r="GI144" s="11">
        <f>Test!FL143</f>
        <v>0</v>
      </c>
      <c r="GJ144" s="16"/>
      <c r="GK144" s="16"/>
      <c r="GL144" s="16"/>
      <c r="GM144" s="16"/>
      <c r="GN144" s="16"/>
      <c r="GO144" s="16"/>
      <c r="GP144" s="16"/>
      <c r="GQ144" s="16"/>
      <c r="GR144" s="16"/>
      <c r="GS144" s="16"/>
      <c r="GT144" s="16"/>
      <c r="GU144" s="55"/>
      <c r="GV144" s="37">
        <f t="shared" si="493"/>
        <v>1</v>
      </c>
      <c r="GW144" s="11">
        <f>Test!FZ143</f>
        <v>0</v>
      </c>
      <c r="GX144" s="11">
        <f>Test!GA143</f>
        <v>0</v>
      </c>
      <c r="GY144" s="11">
        <f>Test!GB143</f>
        <v>0</v>
      </c>
      <c r="GZ144" s="11">
        <f>Test!GC143</f>
        <v>0</v>
      </c>
      <c r="HA144" s="11">
        <f>Test!GD143</f>
        <v>0</v>
      </c>
      <c r="HB144" s="11">
        <f>Test!GE143</f>
        <v>0</v>
      </c>
      <c r="HC144" s="11">
        <f>Test!GF143</f>
        <v>0</v>
      </c>
      <c r="HD144" s="11">
        <f>Test!GG143</f>
        <v>0</v>
      </c>
      <c r="HE144" s="11">
        <f>Test!GH143</f>
        <v>0</v>
      </c>
      <c r="HF144" s="11">
        <f>Test!GI143</f>
        <v>0</v>
      </c>
      <c r="HG144" s="11">
        <f>Test!GJ143</f>
        <v>0</v>
      </c>
      <c r="HH144" s="11">
        <f>Test!GK143</f>
        <v>0</v>
      </c>
      <c r="HI144" s="11">
        <f>Test!GL143</f>
        <v>0</v>
      </c>
      <c r="HJ144" s="11">
        <f>Test!GM143</f>
        <v>0</v>
      </c>
      <c r="HK144" s="11">
        <f>Test!GN143</f>
        <v>0</v>
      </c>
      <c r="HL144" s="11">
        <f>Test!GO143</f>
        <v>0</v>
      </c>
      <c r="HM144" s="11">
        <f>Test!GP143</f>
        <v>0</v>
      </c>
      <c r="HN144" s="16"/>
      <c r="HO144" s="16"/>
      <c r="HP144" s="16"/>
      <c r="HQ144" s="16"/>
      <c r="HR144" s="16"/>
      <c r="HS144" s="16"/>
      <c r="HT144" s="16"/>
      <c r="HU144" s="16"/>
      <c r="HV144" s="16"/>
      <c r="HW144" s="16"/>
      <c r="HX144" s="16"/>
      <c r="HY144" s="3"/>
      <c r="HZ144" s="37">
        <f t="shared" si="494"/>
        <v>1</v>
      </c>
      <c r="IA144" s="11">
        <f>Test!HD143</f>
        <v>0</v>
      </c>
      <c r="IB144" s="11">
        <f>Test!HE143</f>
        <v>0</v>
      </c>
      <c r="IC144" s="11">
        <f>Test!HF143</f>
        <v>0</v>
      </c>
      <c r="ID144" s="11">
        <f>Test!HG143</f>
        <v>0</v>
      </c>
      <c r="IE144" s="11">
        <f>Test!HH143</f>
        <v>0</v>
      </c>
      <c r="IF144" s="11">
        <f>Test!HI143</f>
        <v>0</v>
      </c>
      <c r="IG144" s="11">
        <f>Test!HJ143</f>
        <v>0</v>
      </c>
      <c r="IH144" s="11">
        <f>Test!HK143</f>
        <v>0</v>
      </c>
      <c r="II144" s="11">
        <f>Test!HL143</f>
        <v>0</v>
      </c>
      <c r="IJ144" s="11">
        <f>Test!HM143</f>
        <v>0</v>
      </c>
      <c r="IK144" s="11">
        <f>Test!HN143</f>
        <v>0</v>
      </c>
      <c r="IL144" s="11">
        <f>Test!HO143</f>
        <v>0</v>
      </c>
      <c r="IM144" s="11">
        <f>Test!HP143</f>
        <v>0</v>
      </c>
      <c r="IN144" s="11">
        <f>Test!HQ143</f>
        <v>0</v>
      </c>
      <c r="IO144" s="11">
        <f>Test!HR143</f>
        <v>0</v>
      </c>
      <c r="IP144" s="11">
        <f>Test!HS143</f>
        <v>0</v>
      </c>
      <c r="IQ144" s="11">
        <f>Test!HT143</f>
        <v>0</v>
      </c>
      <c r="IR144" s="16"/>
      <c r="IS144" s="16"/>
      <c r="IT144" s="16"/>
      <c r="IU144" s="16"/>
      <c r="IV144" s="16"/>
      <c r="IW144" s="16"/>
      <c r="IX144" s="16"/>
      <c r="IY144" s="16"/>
      <c r="IZ144" s="16"/>
      <c r="JA144" s="16"/>
      <c r="JB144" s="16"/>
      <c r="JC144" s="3"/>
      <c r="JD144" s="37">
        <f t="shared" si="495"/>
        <v>1</v>
      </c>
      <c r="JE144" s="11">
        <f>Test!IH143</f>
        <v>0</v>
      </c>
      <c r="JF144" s="11">
        <f>Test!II143</f>
        <v>0</v>
      </c>
      <c r="JG144" s="11">
        <f>Test!IJ143</f>
        <v>0</v>
      </c>
      <c r="JH144" s="11">
        <f>Test!IK143</f>
        <v>0</v>
      </c>
      <c r="JI144" s="11">
        <f>Test!IL143</f>
        <v>0</v>
      </c>
      <c r="JJ144" s="11">
        <f>Test!IM143</f>
        <v>0</v>
      </c>
      <c r="JK144" s="11">
        <f>Test!IN143</f>
        <v>0</v>
      </c>
      <c r="JL144" s="11">
        <f>Test!IO143</f>
        <v>0</v>
      </c>
      <c r="JM144" s="11">
        <f>Test!IP143</f>
        <v>0</v>
      </c>
      <c r="JN144" s="11">
        <f>Test!IQ143</f>
        <v>0</v>
      </c>
      <c r="JO144" s="11">
        <f>Test!IR143</f>
        <v>0</v>
      </c>
      <c r="JP144" s="11">
        <f>Test!IS143</f>
        <v>0</v>
      </c>
      <c r="JQ144" s="11">
        <f>Test!IT143</f>
        <v>0</v>
      </c>
      <c r="JR144" s="11">
        <f>Test!IU143</f>
        <v>0</v>
      </c>
      <c r="JS144" s="11">
        <f>Test!IV143</f>
        <v>0</v>
      </c>
      <c r="JT144" s="11">
        <f>Test!IW143</f>
        <v>0</v>
      </c>
      <c r="JU144" s="11">
        <f>Test!IX143</f>
        <v>0</v>
      </c>
      <c r="JV144" s="16"/>
      <c r="JW144" s="16"/>
      <c r="JX144" s="16"/>
      <c r="JY144" s="16"/>
      <c r="JZ144" s="16"/>
      <c r="KA144" s="16"/>
      <c r="KB144" s="16"/>
      <c r="KC144" s="16"/>
      <c r="KD144" s="16"/>
      <c r="KE144" s="16"/>
      <c r="KF144" s="16"/>
      <c r="KG144" s="3"/>
      <c r="KH144" s="37">
        <f t="shared" si="496"/>
        <v>1</v>
      </c>
      <c r="KI144" s="11">
        <f>Test!JL143</f>
        <v>0</v>
      </c>
      <c r="KJ144" s="11">
        <f>Test!JM143</f>
        <v>0</v>
      </c>
      <c r="KK144" s="11">
        <f>Test!JN143</f>
        <v>0</v>
      </c>
      <c r="KL144" s="11">
        <f>Test!JO143</f>
        <v>0</v>
      </c>
      <c r="KM144" s="11">
        <f>Test!JP143</f>
        <v>0</v>
      </c>
      <c r="KN144" s="11">
        <f>Test!JQ143</f>
        <v>0</v>
      </c>
      <c r="KO144" s="11">
        <f>Test!JR143</f>
        <v>0</v>
      </c>
      <c r="KP144" s="11">
        <f>Test!JS143</f>
        <v>0</v>
      </c>
      <c r="KQ144" s="11">
        <f>Test!JT143</f>
        <v>0</v>
      </c>
      <c r="KR144" s="11">
        <f>Test!JU143</f>
        <v>0</v>
      </c>
      <c r="KS144" s="11">
        <f>Test!JV143</f>
        <v>0</v>
      </c>
      <c r="KT144" s="11">
        <f>Test!JW143</f>
        <v>0</v>
      </c>
      <c r="KU144" s="11">
        <f>Test!JX143</f>
        <v>0</v>
      </c>
      <c r="KV144" s="11">
        <f>Test!JY143</f>
        <v>0</v>
      </c>
      <c r="KW144" s="11">
        <f>Test!JZ143</f>
        <v>0</v>
      </c>
      <c r="KX144" s="11">
        <f>Test!KA143</f>
        <v>0</v>
      </c>
      <c r="KY144" s="11">
        <f>Test!KB143</f>
        <v>0</v>
      </c>
      <c r="KZ144" s="16"/>
      <c r="LA144" s="16"/>
      <c r="LB144" s="16"/>
      <c r="LC144" s="16"/>
      <c r="LD144" s="16"/>
      <c r="LE144" s="16"/>
      <c r="LF144" s="16"/>
      <c r="LG144" s="16"/>
      <c r="LH144" s="16"/>
      <c r="LI144" s="16"/>
      <c r="LJ144" s="16"/>
      <c r="LK144" s="3"/>
      <c r="LL144" s="37">
        <f t="shared" si="497"/>
        <v>1</v>
      </c>
      <c r="LM144" s="11">
        <f>Test!KP143</f>
        <v>0</v>
      </c>
      <c r="LN144" s="11">
        <f>Test!KQ143</f>
        <v>0</v>
      </c>
      <c r="LO144" s="11">
        <f>Test!KR143</f>
        <v>0</v>
      </c>
      <c r="LP144" s="11">
        <f>Test!KS143</f>
        <v>0</v>
      </c>
      <c r="LQ144" s="11">
        <f>Test!KT143</f>
        <v>0</v>
      </c>
      <c r="LR144" s="11">
        <f>Test!KU143</f>
        <v>0</v>
      </c>
      <c r="LS144" s="11">
        <f>Test!KV143</f>
        <v>0</v>
      </c>
      <c r="LT144" s="11">
        <f>Test!KW143</f>
        <v>0</v>
      </c>
      <c r="LU144" s="11">
        <f>Test!KX143</f>
        <v>0</v>
      </c>
      <c r="LV144" s="11">
        <f>Test!KY143</f>
        <v>0</v>
      </c>
      <c r="LW144" s="11">
        <f>Test!KZ143</f>
        <v>0</v>
      </c>
      <c r="LX144" s="11">
        <f>Test!LA143</f>
        <v>0</v>
      </c>
      <c r="LY144" s="11">
        <f>Test!LB143</f>
        <v>0</v>
      </c>
      <c r="LZ144" s="11">
        <f>Test!LC143</f>
        <v>0</v>
      </c>
      <c r="MA144" s="11">
        <f>Test!LD143</f>
        <v>0</v>
      </c>
      <c r="MB144" s="11">
        <f>Test!LE143</f>
        <v>0</v>
      </c>
      <c r="MC144" s="11">
        <f>Test!LF143</f>
        <v>0</v>
      </c>
      <c r="MD144" s="16"/>
      <c r="ME144" s="16"/>
      <c r="MF144" s="16"/>
      <c r="MG144" s="16"/>
      <c r="MH144" s="16"/>
      <c r="MI144" s="16"/>
      <c r="MJ144" s="16"/>
      <c r="MK144" s="16"/>
      <c r="ML144" s="16"/>
      <c r="MM144" s="16"/>
      <c r="MN144" s="16"/>
      <c r="MO144" s="55"/>
      <c r="MP144" s="37">
        <f t="shared" si="498"/>
        <v>1</v>
      </c>
      <c r="MQ144" s="11">
        <f>Test!LT143</f>
        <v>0</v>
      </c>
      <c r="MR144" s="11">
        <f>Test!LU143</f>
        <v>0</v>
      </c>
      <c r="MS144" s="11">
        <f>Test!LV143</f>
        <v>0</v>
      </c>
      <c r="MT144" s="11">
        <f>Test!LW143</f>
        <v>0</v>
      </c>
      <c r="MU144" s="11">
        <f>Test!LX143</f>
        <v>0</v>
      </c>
      <c r="MV144" s="11">
        <f>Test!LY143</f>
        <v>0</v>
      </c>
      <c r="MW144" s="11">
        <f>Test!LZ143</f>
        <v>0</v>
      </c>
      <c r="MX144" s="11">
        <f>Test!MA143</f>
        <v>0</v>
      </c>
      <c r="MY144" s="11">
        <f>Test!MB143</f>
        <v>0</v>
      </c>
      <c r="MZ144" s="11">
        <f>Test!MC143</f>
        <v>0</v>
      </c>
      <c r="NA144" s="11">
        <f>Test!MD143</f>
        <v>0</v>
      </c>
      <c r="NB144" s="11">
        <f>Test!ME143</f>
        <v>0</v>
      </c>
      <c r="NC144" s="11">
        <f>Test!MF143</f>
        <v>0</v>
      </c>
      <c r="ND144" s="11">
        <f>Test!MG143</f>
        <v>0</v>
      </c>
      <c r="NE144" s="11">
        <f>Test!MH143</f>
        <v>0</v>
      </c>
      <c r="NF144" s="11">
        <f>Test!MI143</f>
        <v>0</v>
      </c>
      <c r="NG144" s="11">
        <f>Test!MJ143</f>
        <v>0</v>
      </c>
      <c r="NH144" s="16"/>
      <c r="NI144" s="16"/>
      <c r="NJ144" s="16"/>
      <c r="NK144" s="16"/>
      <c r="NL144" s="16"/>
      <c r="NM144" s="16"/>
      <c r="NN144" s="16"/>
      <c r="NO144" s="16"/>
      <c r="NP144" s="16"/>
      <c r="NQ144" s="16"/>
      <c r="NR144" s="16"/>
      <c r="NS144" s="55"/>
      <c r="NT144" s="37">
        <f t="shared" si="499"/>
        <v>1</v>
      </c>
      <c r="NU144" s="11">
        <f>Test!MX143</f>
        <v>0</v>
      </c>
      <c r="NV144" s="11">
        <f>Test!MY143</f>
        <v>0</v>
      </c>
      <c r="NW144" s="11">
        <f>Test!MZ143</f>
        <v>0</v>
      </c>
      <c r="NX144" s="11">
        <f>Test!NA143</f>
        <v>0</v>
      </c>
      <c r="NY144" s="11">
        <f>Test!NB143</f>
        <v>0</v>
      </c>
      <c r="NZ144" s="11">
        <f>Test!NC143</f>
        <v>0</v>
      </c>
      <c r="OA144" s="11">
        <f>Test!ND143</f>
        <v>0</v>
      </c>
      <c r="OB144" s="11">
        <f>Test!NE143</f>
        <v>0</v>
      </c>
      <c r="OC144" s="11">
        <f>Test!NF143</f>
        <v>0</v>
      </c>
      <c r="OD144" s="11">
        <f>Test!NG143</f>
        <v>0</v>
      </c>
      <c r="OE144" s="11">
        <f>Test!NH143</f>
        <v>0</v>
      </c>
      <c r="OF144" s="11">
        <f>Test!NI143</f>
        <v>0</v>
      </c>
      <c r="OG144" s="11">
        <f>Test!NJ143</f>
        <v>0</v>
      </c>
      <c r="OH144" s="11">
        <f>Test!NK143</f>
        <v>0</v>
      </c>
      <c r="OI144" s="11">
        <f>Test!NL143</f>
        <v>0</v>
      </c>
      <c r="OJ144" s="11">
        <f>Test!NM143</f>
        <v>0</v>
      </c>
      <c r="OK144" s="11">
        <f>Test!NN143</f>
        <v>0</v>
      </c>
      <c r="OL144" s="16"/>
      <c r="OM144" s="16"/>
      <c r="ON144" s="16"/>
      <c r="OO144" s="16"/>
      <c r="OP144" s="16"/>
      <c r="OQ144" s="16"/>
      <c r="OR144" s="16"/>
      <c r="OS144" s="16"/>
      <c r="OT144" s="16"/>
      <c r="OU144" s="16"/>
      <c r="OV144" s="16"/>
      <c r="OW144" s="55"/>
      <c r="OX144" s="37">
        <f t="shared" si="500"/>
        <v>1</v>
      </c>
      <c r="OY144" s="11">
        <f>Test!OB143</f>
        <v>0</v>
      </c>
      <c r="OZ144" s="11">
        <f>Test!OC143</f>
        <v>0</v>
      </c>
      <c r="PA144" s="11">
        <f>Test!OD143</f>
        <v>0</v>
      </c>
      <c r="PB144" s="11">
        <f>Test!OE143</f>
        <v>0</v>
      </c>
      <c r="PC144" s="11">
        <f>Test!OF143</f>
        <v>0</v>
      </c>
      <c r="PD144" s="11">
        <f>Test!OG143</f>
        <v>0</v>
      </c>
      <c r="PE144" s="11">
        <f>Test!OH143</f>
        <v>0</v>
      </c>
      <c r="PF144" s="11">
        <f>Test!OI143</f>
        <v>0</v>
      </c>
      <c r="PG144" s="11">
        <f>Test!OJ143</f>
        <v>0</v>
      </c>
      <c r="PH144" s="11">
        <f>Test!OK143</f>
        <v>0</v>
      </c>
      <c r="PI144" s="11">
        <f>Test!OL143</f>
        <v>0</v>
      </c>
      <c r="PJ144" s="11">
        <f>Test!OM143</f>
        <v>0</v>
      </c>
      <c r="PK144" s="11">
        <f>Test!ON143</f>
        <v>0</v>
      </c>
      <c r="PL144" s="11">
        <f>Test!OO143</f>
        <v>0</v>
      </c>
      <c r="PM144" s="11">
        <f>Test!OP143</f>
        <v>0</v>
      </c>
      <c r="PN144" s="11">
        <f>Test!OQ143</f>
        <v>0</v>
      </c>
      <c r="PO144" s="11">
        <f>Test!OR143</f>
        <v>0</v>
      </c>
      <c r="PP144" s="16"/>
      <c r="PQ144" s="16"/>
      <c r="PR144" s="16"/>
      <c r="PS144" s="16"/>
      <c r="PT144" s="16"/>
      <c r="PU144" s="16"/>
      <c r="PV144" s="16"/>
      <c r="PW144" s="16"/>
      <c r="PX144" s="16"/>
      <c r="PY144" s="16"/>
      <c r="PZ144" s="16"/>
    </row>
    <row r="145" spans="3:442">
      <c r="C145" s="115"/>
      <c r="D145" s="26">
        <f t="shared" si="501"/>
        <v>1</v>
      </c>
      <c r="E145" s="37">
        <f t="shared" ca="1" si="486"/>
        <v>0.10522247706422105</v>
      </c>
      <c r="F145" s="11">
        <f ca="1">Reference!B144</f>
        <v>0.89477752293577895</v>
      </c>
      <c r="G145" s="11">
        <f ca="1">Reference!C144</f>
        <v>0.99046212434768599</v>
      </c>
      <c r="H145" s="11">
        <f ca="1">Reference!D144</f>
        <v>0.99040597677230802</v>
      </c>
      <c r="I145" s="11">
        <f ca="1">Reference!E144</f>
        <v>39.983632096064603</v>
      </c>
      <c r="J145" s="11">
        <f ca="1">Reference!F144</f>
        <v>36.842034473534298</v>
      </c>
      <c r="K145" s="11">
        <f ca="1">Reference!G144</f>
        <v>37.328100983060402</v>
      </c>
      <c r="L145" s="11">
        <f ca="1">Reference!H144</f>
        <v>0.58403474092483498</v>
      </c>
      <c r="M145" s="11">
        <f ca="1">Reference!I144</f>
        <v>0.99942755699157704</v>
      </c>
      <c r="N145" s="11">
        <f ca="1">Reference!J144</f>
        <v>8.57070311903953E-2</v>
      </c>
      <c r="O145" s="11">
        <f ca="1">Reference!K144</f>
        <v>0.99048388004302901</v>
      </c>
      <c r="P145" s="11">
        <f ca="1">Reference!L144</f>
        <v>93.201464000000001</v>
      </c>
      <c r="Q145" s="11">
        <f ca="1">Reference!M144</f>
        <v>39.5016625487889</v>
      </c>
      <c r="R145" s="11" t="str">
        <f ca="1">Reference!N144</f>
        <v>None</v>
      </c>
      <c r="S145" s="11">
        <f ca="1">Reference!O144</f>
        <v>0.73373900000000003</v>
      </c>
      <c r="T145" s="11">
        <f ca="1">Reference!P144</f>
        <v>0.73373900000000003</v>
      </c>
      <c r="U145" s="11">
        <f ca="1">Reference!Q144</f>
        <v>365.64299199999999</v>
      </c>
      <c r="V145" s="11">
        <f ca="1">Reference!R144</f>
        <v>365.64299199999999</v>
      </c>
      <c r="X145" s="11">
        <f t="shared" si="487"/>
        <v>1.7178899082499477E-3</v>
      </c>
      <c r="Y145" s="11">
        <f>Test!B144</f>
        <v>1.0017178899082499</v>
      </c>
      <c r="Z145" s="11">
        <f>Test!C144</f>
        <v>0.98985260725021296</v>
      </c>
      <c r="AA145" s="11">
        <f>Test!D144</f>
        <v>0.98982167243957497</v>
      </c>
      <c r="AB145" s="11">
        <f>Test!E144</f>
        <v>37.810720571856102</v>
      </c>
      <c r="AC145" s="11">
        <f>Test!F144</f>
        <v>36.065531433475201</v>
      </c>
      <c r="AD145" s="11">
        <f>Test!G144</f>
        <v>37.178143466920403</v>
      </c>
      <c r="AE145" s="11">
        <f>Test!H144</f>
        <v>0.51344001293182295</v>
      </c>
      <c r="AF145" s="11">
        <f>Test!I144</f>
        <v>0.99970018863677901</v>
      </c>
      <c r="AG145" s="11">
        <f>Test!J144</f>
        <v>9.3266628682613303E-2</v>
      </c>
      <c r="AH145" s="11">
        <f>Test!K144</f>
        <v>0.99020904302597001</v>
      </c>
      <c r="AI145" s="11">
        <f>Test!L144</f>
        <v>92.973692999999997</v>
      </c>
      <c r="AJ145" s="11">
        <f>Test!M144</f>
        <v>39.459797571509498</v>
      </c>
      <c r="AK145" s="11" t="str">
        <f>Test!N144</f>
        <v>None</v>
      </c>
      <c r="AL145" s="11">
        <f>Test!O144</f>
        <v>0.43341000000000002</v>
      </c>
      <c r="AM145" s="11">
        <f>Test!P144</f>
        <v>0.43341000000000002</v>
      </c>
      <c r="AN145" s="11">
        <f>Test!Q144</f>
        <v>0.60297400000000001</v>
      </c>
      <c r="AO145" s="11">
        <f>Test!R144</f>
        <v>0.60297400000000001</v>
      </c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3"/>
      <c r="BB145" s="37">
        <f t="shared" si="488"/>
        <v>6.7201834862395948E-4</v>
      </c>
      <c r="BC145" s="11">
        <f>Test!AF144</f>
        <v>0.99932798165137604</v>
      </c>
      <c r="BD145" s="11">
        <f>Test!AG144</f>
        <v>0.9827241897583</v>
      </c>
      <c r="BE145" s="11">
        <f>Test!AH144</f>
        <v>0.98260426521301203</v>
      </c>
      <c r="BF145" s="11">
        <f>Test!AI144</f>
        <v>37.866000554216797</v>
      </c>
      <c r="BG145" s="11">
        <f>Test!AJ144</f>
        <v>38.014767621652297</v>
      </c>
      <c r="BH145" s="11">
        <f>Test!AK144</f>
        <v>38.115068160988997</v>
      </c>
      <c r="BI145" s="11">
        <f>Test!AL144</f>
        <v>0.48232877254486001</v>
      </c>
      <c r="BJ145" s="11">
        <f>Test!AM144</f>
        <v>0.99921298027038497</v>
      </c>
      <c r="BK145" s="11">
        <f>Test!AN144</f>
        <v>0.110548436641693</v>
      </c>
      <c r="BL145" s="11">
        <f>Test!AO144</f>
        <v>0.98156154155731201</v>
      </c>
      <c r="BM145" s="11">
        <f>Test!AP144</f>
        <v>92.286738</v>
      </c>
      <c r="BN145" s="11">
        <f>Test!AQ144</f>
        <v>36.538477370575698</v>
      </c>
      <c r="BO145" s="11" t="str">
        <f>Test!AR144</f>
        <v>None</v>
      </c>
      <c r="BP145" s="11">
        <f>Test!AS144</f>
        <v>0.15312400000000001</v>
      </c>
      <c r="BQ145" s="11">
        <f>Test!AT144</f>
        <v>0.15312400000000001</v>
      </c>
      <c r="BR145" s="11">
        <f>Test!AU144</f>
        <v>1.4275089999999999</v>
      </c>
      <c r="BS145" s="11">
        <f>Test!AV144</f>
        <v>1.4275089999999999</v>
      </c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3"/>
      <c r="CF145" s="37">
        <f t="shared" si="489"/>
        <v>0.10522247706422105</v>
      </c>
      <c r="CG145" s="11">
        <f>Test!BJ144</f>
        <v>0.89477752293577895</v>
      </c>
      <c r="CH145" s="11">
        <f>Test!BK144</f>
        <v>0.99046212434768599</v>
      </c>
      <c r="CI145" s="11">
        <f>Test!BL144</f>
        <v>0.99040597677230802</v>
      </c>
      <c r="CJ145" s="11">
        <f>Test!BM144</f>
        <v>39.983632096064603</v>
      </c>
      <c r="CK145" s="11">
        <f>Test!BN144</f>
        <v>36.842034473534298</v>
      </c>
      <c r="CL145" s="11">
        <f>Test!BO144</f>
        <v>37.328100983060402</v>
      </c>
      <c r="CM145" s="11">
        <f>Test!BP144</f>
        <v>0.58403474092483498</v>
      </c>
      <c r="CN145" s="11">
        <f>Test!BQ144</f>
        <v>0.99942755699157704</v>
      </c>
      <c r="CO145" s="11">
        <f>Test!BR144</f>
        <v>8.57070311903953E-2</v>
      </c>
      <c r="CP145" s="11">
        <f>Test!BS144</f>
        <v>0.99048388004302901</v>
      </c>
      <c r="CQ145" s="11">
        <f>Test!BT144</f>
        <v>93.201464000000001</v>
      </c>
      <c r="CR145" s="11">
        <f>Test!BU144</f>
        <v>39.5016625487889</v>
      </c>
      <c r="CS145" s="11" t="str">
        <f>Test!BV144</f>
        <v>None</v>
      </c>
      <c r="CT145" s="11">
        <f>Test!BW144</f>
        <v>0.73373900000000003</v>
      </c>
      <c r="CU145" s="11">
        <f>Test!BX144</f>
        <v>0.73373900000000003</v>
      </c>
      <c r="CV145" s="11">
        <f>Test!BY144</f>
        <v>365.64299199999999</v>
      </c>
      <c r="CW145" s="11">
        <f>Test!BZ144</f>
        <v>365.64299199999999</v>
      </c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3"/>
      <c r="DJ145" s="37">
        <f t="shared" si="490"/>
        <v>7.8006880733940021E-2</v>
      </c>
      <c r="DK145" s="11">
        <f>Test!CN144</f>
        <v>1.07800688073394</v>
      </c>
      <c r="DL145" s="11">
        <f>Test!CO144</f>
        <v>0.98743152618408203</v>
      </c>
      <c r="DM145" s="11">
        <f>Test!CP144</f>
        <v>0.987360179424285</v>
      </c>
      <c r="DN145" s="11">
        <f>Test!CQ144</f>
        <v>39.031117990053403</v>
      </c>
      <c r="DO145" s="11">
        <f>Test!CR144</f>
        <v>38.9190262907305</v>
      </c>
      <c r="DP145" s="11">
        <f>Test!CS144</f>
        <v>39.1178897871944</v>
      </c>
      <c r="DQ145" s="11">
        <f>Test!CT144</f>
        <v>0.53627628087997403</v>
      </c>
      <c r="DR145" s="11">
        <f>Test!CU144</f>
        <v>0.99939990043640103</v>
      </c>
      <c r="DS145" s="11">
        <f>Test!CV144</f>
        <v>9.6725128591060597E-2</v>
      </c>
      <c r="DT145" s="11">
        <f>Test!CW144</f>
        <v>0.98730778694152799</v>
      </c>
      <c r="DU145" s="11">
        <f>Test!CX144</f>
        <v>92.204386</v>
      </c>
      <c r="DV145" s="11">
        <f>Test!CY144</f>
        <v>38.168221770476599</v>
      </c>
      <c r="DW145" s="11" t="str">
        <f>Test!CZ144</f>
        <v>None</v>
      </c>
      <c r="DX145" s="11">
        <f>Test!DA144</f>
        <v>0.78701200000000004</v>
      </c>
      <c r="DY145" s="11">
        <f>Test!DB144</f>
        <v>0.78701200000000004</v>
      </c>
      <c r="DZ145" s="11">
        <f>Test!DC144</f>
        <v>2031.6922119999999</v>
      </c>
      <c r="EA145" s="11">
        <f>Test!DD144</f>
        <v>2031.6922119999999</v>
      </c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3"/>
      <c r="EN145" s="37">
        <f t="shared" si="491"/>
        <v>1</v>
      </c>
      <c r="EO145" s="11">
        <f>Test!DR144</f>
        <v>0</v>
      </c>
      <c r="EP145" s="11">
        <f>Test!DS144</f>
        <v>0</v>
      </c>
      <c r="EQ145" s="11">
        <f>Test!DT144</f>
        <v>0</v>
      </c>
      <c r="ER145" s="11">
        <f>Test!DU144</f>
        <v>0</v>
      </c>
      <c r="ES145" s="11">
        <f>Test!DV144</f>
        <v>0</v>
      </c>
      <c r="ET145" s="11">
        <f>Test!DW144</f>
        <v>0</v>
      </c>
      <c r="EU145" s="11">
        <f>Test!DX144</f>
        <v>0</v>
      </c>
      <c r="EV145" s="11">
        <f>Test!DY144</f>
        <v>0</v>
      </c>
      <c r="EW145" s="11">
        <f>Test!DZ144</f>
        <v>0</v>
      </c>
      <c r="EX145" s="11">
        <f>Test!EA144</f>
        <v>0</v>
      </c>
      <c r="EY145" s="11">
        <f>Test!EB144</f>
        <v>0</v>
      </c>
      <c r="EZ145" s="11">
        <f>Test!EC144</f>
        <v>0</v>
      </c>
      <c r="FA145" s="11">
        <f>Test!ED144</f>
        <v>0</v>
      </c>
      <c r="FB145" s="11">
        <f>Test!EE144</f>
        <v>0</v>
      </c>
      <c r="FC145" s="11">
        <f>Test!EF144</f>
        <v>0</v>
      </c>
      <c r="FD145" s="11">
        <f>Test!EG144</f>
        <v>0</v>
      </c>
      <c r="FE145" s="11">
        <f>Test!EH144</f>
        <v>0</v>
      </c>
      <c r="FF145" s="16"/>
      <c r="FG145" s="16"/>
      <c r="FH145" s="16"/>
      <c r="FI145" s="16"/>
      <c r="FJ145" s="16"/>
      <c r="FK145" s="16"/>
      <c r="FL145" s="16"/>
      <c r="FM145" s="16"/>
      <c r="FN145" s="16"/>
      <c r="FO145" s="16"/>
      <c r="FP145" s="16"/>
      <c r="FQ145" s="55"/>
      <c r="FR145" s="37">
        <f t="shared" si="492"/>
        <v>1</v>
      </c>
      <c r="FS145" s="11">
        <f>Test!EV144</f>
        <v>0</v>
      </c>
      <c r="FT145" s="11">
        <f>Test!EW144</f>
        <v>0</v>
      </c>
      <c r="FU145" s="11">
        <f>Test!EX144</f>
        <v>0</v>
      </c>
      <c r="FV145" s="11">
        <f>Test!EY144</f>
        <v>0</v>
      </c>
      <c r="FW145" s="11">
        <f>Test!EZ144</f>
        <v>0</v>
      </c>
      <c r="FX145" s="11">
        <f>Test!FA144</f>
        <v>0</v>
      </c>
      <c r="FY145" s="11">
        <f>Test!FB144</f>
        <v>0</v>
      </c>
      <c r="FZ145" s="11">
        <f>Test!FC144</f>
        <v>0</v>
      </c>
      <c r="GA145" s="11">
        <f>Test!FD144</f>
        <v>0</v>
      </c>
      <c r="GB145" s="11">
        <f>Test!FE144</f>
        <v>0</v>
      </c>
      <c r="GC145" s="11">
        <f>Test!FF144</f>
        <v>0</v>
      </c>
      <c r="GD145" s="11">
        <f>Test!FG144</f>
        <v>0</v>
      </c>
      <c r="GE145" s="11">
        <f>Test!FH144</f>
        <v>0</v>
      </c>
      <c r="GF145" s="11">
        <f>Test!FI144</f>
        <v>0</v>
      </c>
      <c r="GG145" s="11">
        <f>Test!FJ144</f>
        <v>0</v>
      </c>
      <c r="GH145" s="11">
        <f>Test!FK144</f>
        <v>0</v>
      </c>
      <c r="GI145" s="11">
        <f>Test!FL144</f>
        <v>0</v>
      </c>
      <c r="GJ145" s="16"/>
      <c r="GK145" s="16"/>
      <c r="GL145" s="16"/>
      <c r="GM145" s="16"/>
      <c r="GN145" s="16"/>
      <c r="GO145" s="16"/>
      <c r="GP145" s="16"/>
      <c r="GQ145" s="16"/>
      <c r="GR145" s="16"/>
      <c r="GS145" s="16"/>
      <c r="GT145" s="16"/>
      <c r="GU145" s="55"/>
      <c r="GV145" s="37">
        <f t="shared" si="493"/>
        <v>1</v>
      </c>
      <c r="GW145" s="11">
        <f>Test!FZ144</f>
        <v>0</v>
      </c>
      <c r="GX145" s="11">
        <f>Test!GA144</f>
        <v>0</v>
      </c>
      <c r="GY145" s="11">
        <f>Test!GB144</f>
        <v>0</v>
      </c>
      <c r="GZ145" s="11">
        <f>Test!GC144</f>
        <v>0</v>
      </c>
      <c r="HA145" s="11">
        <f>Test!GD144</f>
        <v>0</v>
      </c>
      <c r="HB145" s="11">
        <f>Test!GE144</f>
        <v>0</v>
      </c>
      <c r="HC145" s="11">
        <f>Test!GF144</f>
        <v>0</v>
      </c>
      <c r="HD145" s="11">
        <f>Test!GG144</f>
        <v>0</v>
      </c>
      <c r="HE145" s="11">
        <f>Test!GH144</f>
        <v>0</v>
      </c>
      <c r="HF145" s="11">
        <f>Test!GI144</f>
        <v>0</v>
      </c>
      <c r="HG145" s="11">
        <f>Test!GJ144</f>
        <v>0</v>
      </c>
      <c r="HH145" s="11">
        <f>Test!GK144</f>
        <v>0</v>
      </c>
      <c r="HI145" s="11">
        <f>Test!GL144</f>
        <v>0</v>
      </c>
      <c r="HJ145" s="11">
        <f>Test!GM144</f>
        <v>0</v>
      </c>
      <c r="HK145" s="11">
        <f>Test!GN144</f>
        <v>0</v>
      </c>
      <c r="HL145" s="11">
        <f>Test!GO144</f>
        <v>0</v>
      </c>
      <c r="HM145" s="11">
        <f>Test!GP144</f>
        <v>0</v>
      </c>
      <c r="HN145" s="16"/>
      <c r="HO145" s="16"/>
      <c r="HP145" s="16"/>
      <c r="HQ145" s="16"/>
      <c r="HR145" s="16"/>
      <c r="HS145" s="16"/>
      <c r="HT145" s="16"/>
      <c r="HU145" s="16"/>
      <c r="HV145" s="16"/>
      <c r="HW145" s="16"/>
      <c r="HX145" s="16"/>
      <c r="HY145" s="3"/>
      <c r="HZ145" s="37">
        <f t="shared" si="494"/>
        <v>1</v>
      </c>
      <c r="IA145" s="11">
        <f>Test!HD144</f>
        <v>0</v>
      </c>
      <c r="IB145" s="11">
        <f>Test!HE144</f>
        <v>0</v>
      </c>
      <c r="IC145" s="11">
        <f>Test!HF144</f>
        <v>0</v>
      </c>
      <c r="ID145" s="11">
        <f>Test!HG144</f>
        <v>0</v>
      </c>
      <c r="IE145" s="11">
        <f>Test!HH144</f>
        <v>0</v>
      </c>
      <c r="IF145" s="11">
        <f>Test!HI144</f>
        <v>0</v>
      </c>
      <c r="IG145" s="11">
        <f>Test!HJ144</f>
        <v>0</v>
      </c>
      <c r="IH145" s="11">
        <f>Test!HK144</f>
        <v>0</v>
      </c>
      <c r="II145" s="11">
        <f>Test!HL144</f>
        <v>0</v>
      </c>
      <c r="IJ145" s="11">
        <f>Test!HM144</f>
        <v>0</v>
      </c>
      <c r="IK145" s="11">
        <f>Test!HN144</f>
        <v>0</v>
      </c>
      <c r="IL145" s="11">
        <f>Test!HO144</f>
        <v>0</v>
      </c>
      <c r="IM145" s="11">
        <f>Test!HP144</f>
        <v>0</v>
      </c>
      <c r="IN145" s="11">
        <f>Test!HQ144</f>
        <v>0</v>
      </c>
      <c r="IO145" s="11">
        <f>Test!HR144</f>
        <v>0</v>
      </c>
      <c r="IP145" s="11">
        <f>Test!HS144</f>
        <v>0</v>
      </c>
      <c r="IQ145" s="11">
        <f>Test!HT144</f>
        <v>0</v>
      </c>
      <c r="IR145" s="16"/>
      <c r="IS145" s="16"/>
      <c r="IT145" s="16"/>
      <c r="IU145" s="16"/>
      <c r="IV145" s="16"/>
      <c r="IW145" s="16"/>
      <c r="IX145" s="16"/>
      <c r="IY145" s="16"/>
      <c r="IZ145" s="16"/>
      <c r="JA145" s="16"/>
      <c r="JB145" s="16"/>
      <c r="JC145" s="3"/>
      <c r="JD145" s="37">
        <f t="shared" si="495"/>
        <v>1</v>
      </c>
      <c r="JE145" s="11">
        <f>Test!IH144</f>
        <v>0</v>
      </c>
      <c r="JF145" s="11">
        <f>Test!II144</f>
        <v>0</v>
      </c>
      <c r="JG145" s="11">
        <f>Test!IJ144</f>
        <v>0</v>
      </c>
      <c r="JH145" s="11">
        <f>Test!IK144</f>
        <v>0</v>
      </c>
      <c r="JI145" s="11">
        <f>Test!IL144</f>
        <v>0</v>
      </c>
      <c r="JJ145" s="11">
        <f>Test!IM144</f>
        <v>0</v>
      </c>
      <c r="JK145" s="11">
        <f>Test!IN144</f>
        <v>0</v>
      </c>
      <c r="JL145" s="11">
        <f>Test!IO144</f>
        <v>0</v>
      </c>
      <c r="JM145" s="11">
        <f>Test!IP144</f>
        <v>0</v>
      </c>
      <c r="JN145" s="11">
        <f>Test!IQ144</f>
        <v>0</v>
      </c>
      <c r="JO145" s="11">
        <f>Test!IR144</f>
        <v>0</v>
      </c>
      <c r="JP145" s="11">
        <f>Test!IS144</f>
        <v>0</v>
      </c>
      <c r="JQ145" s="11">
        <f>Test!IT144</f>
        <v>0</v>
      </c>
      <c r="JR145" s="11">
        <f>Test!IU144</f>
        <v>0</v>
      </c>
      <c r="JS145" s="11">
        <f>Test!IV144</f>
        <v>0</v>
      </c>
      <c r="JT145" s="11">
        <f>Test!IW144</f>
        <v>0</v>
      </c>
      <c r="JU145" s="11">
        <f>Test!IX144</f>
        <v>0</v>
      </c>
      <c r="JV145" s="16"/>
      <c r="JW145" s="16"/>
      <c r="JX145" s="16"/>
      <c r="JY145" s="16"/>
      <c r="JZ145" s="16"/>
      <c r="KA145" s="16"/>
      <c r="KB145" s="16"/>
      <c r="KC145" s="16"/>
      <c r="KD145" s="16"/>
      <c r="KE145" s="16"/>
      <c r="KF145" s="16"/>
      <c r="KG145" s="3"/>
      <c r="KH145" s="37">
        <f t="shared" si="496"/>
        <v>1</v>
      </c>
      <c r="KI145" s="11">
        <f>Test!JL144</f>
        <v>0</v>
      </c>
      <c r="KJ145" s="11">
        <f>Test!JM144</f>
        <v>0</v>
      </c>
      <c r="KK145" s="11">
        <f>Test!JN144</f>
        <v>0</v>
      </c>
      <c r="KL145" s="11">
        <f>Test!JO144</f>
        <v>0</v>
      </c>
      <c r="KM145" s="11">
        <f>Test!JP144</f>
        <v>0</v>
      </c>
      <c r="KN145" s="11">
        <f>Test!JQ144</f>
        <v>0</v>
      </c>
      <c r="KO145" s="11">
        <f>Test!JR144</f>
        <v>0</v>
      </c>
      <c r="KP145" s="11">
        <f>Test!JS144</f>
        <v>0</v>
      </c>
      <c r="KQ145" s="11">
        <f>Test!JT144</f>
        <v>0</v>
      </c>
      <c r="KR145" s="11">
        <f>Test!JU144</f>
        <v>0</v>
      </c>
      <c r="KS145" s="11">
        <f>Test!JV144</f>
        <v>0</v>
      </c>
      <c r="KT145" s="11">
        <f>Test!JW144</f>
        <v>0</v>
      </c>
      <c r="KU145" s="11">
        <f>Test!JX144</f>
        <v>0</v>
      </c>
      <c r="KV145" s="11">
        <f>Test!JY144</f>
        <v>0</v>
      </c>
      <c r="KW145" s="11">
        <f>Test!JZ144</f>
        <v>0</v>
      </c>
      <c r="KX145" s="11">
        <f>Test!KA144</f>
        <v>0</v>
      </c>
      <c r="KY145" s="11">
        <f>Test!KB144</f>
        <v>0</v>
      </c>
      <c r="KZ145" s="16"/>
      <c r="LA145" s="16"/>
      <c r="LB145" s="16"/>
      <c r="LC145" s="16"/>
      <c r="LD145" s="16"/>
      <c r="LE145" s="16"/>
      <c r="LF145" s="16"/>
      <c r="LG145" s="16"/>
      <c r="LH145" s="16"/>
      <c r="LI145" s="16"/>
      <c r="LJ145" s="16"/>
      <c r="LK145" s="3"/>
      <c r="LL145" s="37">
        <f t="shared" si="497"/>
        <v>1</v>
      </c>
      <c r="LM145" s="11">
        <f>Test!KP144</f>
        <v>0</v>
      </c>
      <c r="LN145" s="11">
        <f>Test!KQ144</f>
        <v>0</v>
      </c>
      <c r="LO145" s="11">
        <f>Test!KR144</f>
        <v>0</v>
      </c>
      <c r="LP145" s="11">
        <f>Test!KS144</f>
        <v>0</v>
      </c>
      <c r="LQ145" s="11">
        <f>Test!KT144</f>
        <v>0</v>
      </c>
      <c r="LR145" s="11">
        <f>Test!KU144</f>
        <v>0</v>
      </c>
      <c r="LS145" s="11">
        <f>Test!KV144</f>
        <v>0</v>
      </c>
      <c r="LT145" s="11">
        <f>Test!KW144</f>
        <v>0</v>
      </c>
      <c r="LU145" s="11">
        <f>Test!KX144</f>
        <v>0</v>
      </c>
      <c r="LV145" s="11">
        <f>Test!KY144</f>
        <v>0</v>
      </c>
      <c r="LW145" s="11">
        <f>Test!KZ144</f>
        <v>0</v>
      </c>
      <c r="LX145" s="11">
        <f>Test!LA144</f>
        <v>0</v>
      </c>
      <c r="LY145" s="11">
        <f>Test!LB144</f>
        <v>0</v>
      </c>
      <c r="LZ145" s="11">
        <f>Test!LC144</f>
        <v>0</v>
      </c>
      <c r="MA145" s="11">
        <f>Test!LD144</f>
        <v>0</v>
      </c>
      <c r="MB145" s="11">
        <f>Test!LE144</f>
        <v>0</v>
      </c>
      <c r="MC145" s="11">
        <f>Test!LF144</f>
        <v>0</v>
      </c>
      <c r="MD145" s="16"/>
      <c r="ME145" s="16"/>
      <c r="MF145" s="16"/>
      <c r="MG145" s="16"/>
      <c r="MH145" s="16"/>
      <c r="MI145" s="16"/>
      <c r="MJ145" s="16"/>
      <c r="MK145" s="16"/>
      <c r="ML145" s="16"/>
      <c r="MM145" s="16"/>
      <c r="MN145" s="16"/>
      <c r="MO145" s="55"/>
      <c r="MP145" s="37">
        <f t="shared" si="498"/>
        <v>1</v>
      </c>
      <c r="MQ145" s="11">
        <f>Test!LT144</f>
        <v>0</v>
      </c>
      <c r="MR145" s="11">
        <f>Test!LU144</f>
        <v>0</v>
      </c>
      <c r="MS145" s="11">
        <f>Test!LV144</f>
        <v>0</v>
      </c>
      <c r="MT145" s="11">
        <f>Test!LW144</f>
        <v>0</v>
      </c>
      <c r="MU145" s="11">
        <f>Test!LX144</f>
        <v>0</v>
      </c>
      <c r="MV145" s="11">
        <f>Test!LY144</f>
        <v>0</v>
      </c>
      <c r="MW145" s="11">
        <f>Test!LZ144</f>
        <v>0</v>
      </c>
      <c r="MX145" s="11">
        <f>Test!MA144</f>
        <v>0</v>
      </c>
      <c r="MY145" s="11">
        <f>Test!MB144</f>
        <v>0</v>
      </c>
      <c r="MZ145" s="11">
        <f>Test!MC144</f>
        <v>0</v>
      </c>
      <c r="NA145" s="11">
        <f>Test!MD144</f>
        <v>0</v>
      </c>
      <c r="NB145" s="11">
        <f>Test!ME144</f>
        <v>0</v>
      </c>
      <c r="NC145" s="11">
        <f>Test!MF144</f>
        <v>0</v>
      </c>
      <c r="ND145" s="11">
        <f>Test!MG144</f>
        <v>0</v>
      </c>
      <c r="NE145" s="11">
        <f>Test!MH144</f>
        <v>0</v>
      </c>
      <c r="NF145" s="11">
        <f>Test!MI144</f>
        <v>0</v>
      </c>
      <c r="NG145" s="11">
        <f>Test!MJ144</f>
        <v>0</v>
      </c>
      <c r="NH145" s="16"/>
      <c r="NI145" s="16"/>
      <c r="NJ145" s="16"/>
      <c r="NK145" s="16"/>
      <c r="NL145" s="16"/>
      <c r="NM145" s="16"/>
      <c r="NN145" s="16"/>
      <c r="NO145" s="16"/>
      <c r="NP145" s="16"/>
      <c r="NQ145" s="16"/>
      <c r="NR145" s="16"/>
      <c r="NS145" s="55"/>
      <c r="NT145" s="37">
        <f t="shared" si="499"/>
        <v>1</v>
      </c>
      <c r="NU145" s="11">
        <f>Test!MX144</f>
        <v>0</v>
      </c>
      <c r="NV145" s="11">
        <f>Test!MY144</f>
        <v>0</v>
      </c>
      <c r="NW145" s="11">
        <f>Test!MZ144</f>
        <v>0</v>
      </c>
      <c r="NX145" s="11">
        <f>Test!NA144</f>
        <v>0</v>
      </c>
      <c r="NY145" s="11">
        <f>Test!NB144</f>
        <v>0</v>
      </c>
      <c r="NZ145" s="11">
        <f>Test!NC144</f>
        <v>0</v>
      </c>
      <c r="OA145" s="11">
        <f>Test!ND144</f>
        <v>0</v>
      </c>
      <c r="OB145" s="11">
        <f>Test!NE144</f>
        <v>0</v>
      </c>
      <c r="OC145" s="11">
        <f>Test!NF144</f>
        <v>0</v>
      </c>
      <c r="OD145" s="11">
        <f>Test!NG144</f>
        <v>0</v>
      </c>
      <c r="OE145" s="11">
        <f>Test!NH144</f>
        <v>0</v>
      </c>
      <c r="OF145" s="11">
        <f>Test!NI144</f>
        <v>0</v>
      </c>
      <c r="OG145" s="11">
        <f>Test!NJ144</f>
        <v>0</v>
      </c>
      <c r="OH145" s="11">
        <f>Test!NK144</f>
        <v>0</v>
      </c>
      <c r="OI145" s="11">
        <f>Test!NL144</f>
        <v>0</v>
      </c>
      <c r="OJ145" s="11">
        <f>Test!NM144</f>
        <v>0</v>
      </c>
      <c r="OK145" s="11">
        <f>Test!NN144</f>
        <v>0</v>
      </c>
      <c r="OL145" s="16"/>
      <c r="OM145" s="16"/>
      <c r="ON145" s="16"/>
      <c r="OO145" s="16"/>
      <c r="OP145" s="16"/>
      <c r="OQ145" s="16"/>
      <c r="OR145" s="16"/>
      <c r="OS145" s="16"/>
      <c r="OT145" s="16"/>
      <c r="OU145" s="16"/>
      <c r="OV145" s="16"/>
      <c r="OW145" s="55"/>
      <c r="OX145" s="37">
        <f t="shared" si="500"/>
        <v>1</v>
      </c>
      <c r="OY145" s="11">
        <f>Test!OB144</f>
        <v>0</v>
      </c>
      <c r="OZ145" s="11">
        <f>Test!OC144</f>
        <v>0</v>
      </c>
      <c r="PA145" s="11">
        <f>Test!OD144</f>
        <v>0</v>
      </c>
      <c r="PB145" s="11">
        <f>Test!OE144</f>
        <v>0</v>
      </c>
      <c r="PC145" s="11">
        <f>Test!OF144</f>
        <v>0</v>
      </c>
      <c r="PD145" s="11">
        <f>Test!OG144</f>
        <v>0</v>
      </c>
      <c r="PE145" s="11">
        <f>Test!OH144</f>
        <v>0</v>
      </c>
      <c r="PF145" s="11">
        <f>Test!OI144</f>
        <v>0</v>
      </c>
      <c r="PG145" s="11">
        <f>Test!OJ144</f>
        <v>0</v>
      </c>
      <c r="PH145" s="11">
        <f>Test!OK144</f>
        <v>0</v>
      </c>
      <c r="PI145" s="11">
        <f>Test!OL144</f>
        <v>0</v>
      </c>
      <c r="PJ145" s="11">
        <f>Test!OM144</f>
        <v>0</v>
      </c>
      <c r="PK145" s="11">
        <f>Test!ON144</f>
        <v>0</v>
      </c>
      <c r="PL145" s="11">
        <f>Test!OO144</f>
        <v>0</v>
      </c>
      <c r="PM145" s="11">
        <f>Test!OP144</f>
        <v>0</v>
      </c>
      <c r="PN145" s="11">
        <f>Test!OQ144</f>
        <v>0</v>
      </c>
      <c r="PO145" s="11">
        <f>Test!OR144</f>
        <v>0</v>
      </c>
      <c r="PP145" s="16"/>
      <c r="PQ145" s="16"/>
      <c r="PR145" s="16"/>
      <c r="PS145" s="16"/>
      <c r="PT145" s="16"/>
      <c r="PU145" s="16"/>
      <c r="PV145" s="16"/>
      <c r="PW145" s="16"/>
      <c r="PX145" s="16"/>
      <c r="PY145" s="16"/>
      <c r="PZ145" s="16"/>
    </row>
    <row r="146" spans="3:442">
      <c r="C146" s="115"/>
      <c r="D146" s="26">
        <f t="shared" si="501"/>
        <v>1.5</v>
      </c>
      <c r="E146" s="37">
        <f t="shared" ca="1" si="486"/>
        <v>9.2015290519873297E-2</v>
      </c>
      <c r="F146" s="11">
        <f ca="1">Reference!B145</f>
        <v>1.63802293577981</v>
      </c>
      <c r="G146" s="11">
        <f ca="1">Reference!C145</f>
        <v>0.99512666463851895</v>
      </c>
      <c r="H146" s="11">
        <f ca="1">Reference!D145</f>
        <v>0.99509733915328902</v>
      </c>
      <c r="I146" s="11">
        <f ca="1">Reference!E145</f>
        <v>42.486545259728999</v>
      </c>
      <c r="J146" s="11">
        <f ca="1">Reference!F145</f>
        <v>38.320433580958898</v>
      </c>
      <c r="K146" s="11">
        <f ca="1">Reference!G145</f>
        <v>38.492260372747602</v>
      </c>
      <c r="L146" s="11">
        <f ca="1">Reference!H145</f>
        <v>0.69835960865020696</v>
      </c>
      <c r="M146" s="11">
        <f ca="1">Reference!I145</f>
        <v>0.99970102310180597</v>
      </c>
      <c r="N146" s="11">
        <f ca="1">Reference!J145</f>
        <v>6.3006766140460899E-2</v>
      </c>
      <c r="O146" s="11">
        <f ca="1">Reference!K145</f>
        <v>0.99519240856170599</v>
      </c>
      <c r="P146" s="11">
        <f ca="1">Reference!L145</f>
        <v>94.618388999999993</v>
      </c>
      <c r="Q146" s="11">
        <f ca="1">Reference!M145</f>
        <v>42.521311865879603</v>
      </c>
      <c r="R146" s="11" t="str">
        <f ca="1">Reference!N145</f>
        <v>None</v>
      </c>
      <c r="S146" s="11">
        <f ca="1">Reference!O145</f>
        <v>0.86672099999999996</v>
      </c>
      <c r="T146" s="11">
        <f ca="1">Reference!P145</f>
        <v>0.86672099999999996</v>
      </c>
      <c r="U146" s="11">
        <f ca="1">Reference!Q145</f>
        <v>354.64237800000001</v>
      </c>
      <c r="V146" s="11">
        <f ca="1">Reference!R145</f>
        <v>354.64237800000001</v>
      </c>
      <c r="X146" s="11">
        <f t="shared" si="487"/>
        <v>2.6308868501533283E-2</v>
      </c>
      <c r="Y146" s="11">
        <f>Test!B145</f>
        <v>1.4605366972477001</v>
      </c>
      <c r="Z146" s="11">
        <f>Test!C145</f>
        <v>0.993330597877502</v>
      </c>
      <c r="AA146" s="11">
        <f>Test!D145</f>
        <v>0.99331557750701904</v>
      </c>
      <c r="AB146" s="11">
        <f>Test!E145</f>
        <v>39.115051287744798</v>
      </c>
      <c r="AC146" s="11">
        <f>Test!F145</f>
        <v>36.448032683177502</v>
      </c>
      <c r="AD146" s="11">
        <f>Test!G145</f>
        <v>37.510968797452499</v>
      </c>
      <c r="AE146" s="11">
        <f>Test!H145</f>
        <v>0.57394641637802102</v>
      </c>
      <c r="AF146" s="11">
        <f>Test!I145</f>
        <v>0.99984550476074197</v>
      </c>
      <c r="AG146" s="11">
        <f>Test!J145</f>
        <v>7.7289186418056405E-2</v>
      </c>
      <c r="AH146" s="11">
        <f>Test!K145</f>
        <v>0.99387800693511896</v>
      </c>
      <c r="AI146" s="11">
        <f>Test!L145</f>
        <v>94.260565</v>
      </c>
      <c r="AJ146" s="11">
        <f>Test!M145</f>
        <v>41.936565437207904</v>
      </c>
      <c r="AK146" s="11" t="str">
        <f>Test!N145</f>
        <v>None</v>
      </c>
      <c r="AL146" s="11">
        <f>Test!O145</f>
        <v>0.41533300000000001</v>
      </c>
      <c r="AM146" s="11">
        <f>Test!P145</f>
        <v>0.41533300000000001</v>
      </c>
      <c r="AN146" s="11">
        <f>Test!Q145</f>
        <v>0.57711500000000004</v>
      </c>
      <c r="AO146" s="11">
        <f>Test!R145</f>
        <v>0.57711500000000004</v>
      </c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3"/>
      <c r="BB146" s="37">
        <f t="shared" si="488"/>
        <v>4.4342507646621954E-5</v>
      </c>
      <c r="BC146" s="11">
        <f>Test!AF145</f>
        <v>1.4999334862385301</v>
      </c>
      <c r="BD146" s="11">
        <f>Test!AG145</f>
        <v>0.98650902509689298</v>
      </c>
      <c r="BE146" s="11">
        <f>Test!AH145</f>
        <v>0.98643887042999201</v>
      </c>
      <c r="BF146" s="11">
        <f>Test!AI145</f>
        <v>38.7725576622734</v>
      </c>
      <c r="BG146" s="11">
        <f>Test!AJ145</f>
        <v>39.345253666454902</v>
      </c>
      <c r="BH146" s="11">
        <f>Test!AK145</f>
        <v>38.534956087288002</v>
      </c>
      <c r="BI146" s="11">
        <f>Test!AL145</f>
        <v>0.53037023544311501</v>
      </c>
      <c r="BJ146" s="11">
        <f>Test!AM145</f>
        <v>0.99953436851501398</v>
      </c>
      <c r="BK146" s="11">
        <f>Test!AN145</f>
        <v>9.6572004258632604E-2</v>
      </c>
      <c r="BL146" s="11">
        <f>Test!AO145</f>
        <v>0.98730587959289495</v>
      </c>
      <c r="BM146" s="11">
        <f>Test!AP145</f>
        <v>93.921424000000002</v>
      </c>
      <c r="BN146" s="11">
        <f>Test!AQ145</f>
        <v>37.880977834389</v>
      </c>
      <c r="BO146" s="11" t="str">
        <f>Test!AR145</f>
        <v>None</v>
      </c>
      <c r="BP146" s="11">
        <f>Test!AS145</f>
        <v>0.168716</v>
      </c>
      <c r="BQ146" s="11">
        <f>Test!AT145</f>
        <v>0.168716</v>
      </c>
      <c r="BR146" s="11">
        <f>Test!AU145</f>
        <v>1.3879429999999999</v>
      </c>
      <c r="BS146" s="11">
        <f>Test!AV145</f>
        <v>1.3879429999999999</v>
      </c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3"/>
      <c r="CF146" s="37">
        <f t="shared" si="489"/>
        <v>9.2015290519873297E-2</v>
      </c>
      <c r="CG146" s="11">
        <f>Test!BJ145</f>
        <v>1.63802293577981</v>
      </c>
      <c r="CH146" s="11">
        <f>Test!BK145</f>
        <v>0.99512666463851895</v>
      </c>
      <c r="CI146" s="11">
        <f>Test!BL145</f>
        <v>0.99509733915328902</v>
      </c>
      <c r="CJ146" s="11">
        <f>Test!BM145</f>
        <v>42.486545259728999</v>
      </c>
      <c r="CK146" s="11">
        <f>Test!BN145</f>
        <v>38.320433580958898</v>
      </c>
      <c r="CL146" s="11">
        <f>Test!BO145</f>
        <v>38.492260372747602</v>
      </c>
      <c r="CM146" s="11">
        <f>Test!BP145</f>
        <v>0.69835960865020696</v>
      </c>
      <c r="CN146" s="11">
        <f>Test!BQ145</f>
        <v>0.99970102310180597</v>
      </c>
      <c r="CO146" s="11">
        <f>Test!BR145</f>
        <v>6.3006766140460899E-2</v>
      </c>
      <c r="CP146" s="11">
        <f>Test!BS145</f>
        <v>0.99519240856170599</v>
      </c>
      <c r="CQ146" s="11">
        <f>Test!BT145</f>
        <v>94.618388999999993</v>
      </c>
      <c r="CR146" s="11">
        <f>Test!BU145</f>
        <v>42.521311865879603</v>
      </c>
      <c r="CS146" s="11" t="str">
        <f>Test!BV145</f>
        <v>None</v>
      </c>
      <c r="CT146" s="11">
        <f>Test!BW145</f>
        <v>0.86672099999999996</v>
      </c>
      <c r="CU146" s="11">
        <f>Test!BX145</f>
        <v>0.86672099999999996</v>
      </c>
      <c r="CV146" s="11">
        <f>Test!BY145</f>
        <v>354.64237800000001</v>
      </c>
      <c r="CW146" s="11">
        <f>Test!BZ145</f>
        <v>354.64237800000001</v>
      </c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3"/>
      <c r="DJ146" s="37">
        <f t="shared" si="490"/>
        <v>0.1239602446483133</v>
      </c>
      <c r="DK146" s="11">
        <f>Test!CN145</f>
        <v>1.68594036697247</v>
      </c>
      <c r="DL146" s="11">
        <f>Test!CO145</f>
        <v>0.99168395996093694</v>
      </c>
      <c r="DM146" s="11">
        <f>Test!CP145</f>
        <v>0.99163854122161799</v>
      </c>
      <c r="DN146" s="11">
        <f>Test!CQ145</f>
        <v>40.514094286700697</v>
      </c>
      <c r="DO146" s="11">
        <f>Test!CR145</f>
        <v>40.397596577164599</v>
      </c>
      <c r="DP146" s="11">
        <f>Test!CS145</f>
        <v>40.4280149034498</v>
      </c>
      <c r="DQ146" s="11">
        <f>Test!CT145</f>
        <v>0.60706907510757402</v>
      </c>
      <c r="DR146" s="11">
        <f>Test!CU145</f>
        <v>0.99963635206222501</v>
      </c>
      <c r="DS146" s="11">
        <f>Test!CV145</f>
        <v>7.9845629632472895E-2</v>
      </c>
      <c r="DT146" s="11">
        <f>Test!CW145</f>
        <v>0.99190574884414595</v>
      </c>
      <c r="DU146" s="11">
        <f>Test!CX145</f>
        <v>93.518174999999999</v>
      </c>
      <c r="DV146" s="11">
        <f>Test!CY145</f>
        <v>40.130924340225697</v>
      </c>
      <c r="DW146" s="11" t="str">
        <f>Test!CZ145</f>
        <v>None</v>
      </c>
      <c r="DX146" s="11">
        <f>Test!DA145</f>
        <v>0.90592200000000001</v>
      </c>
      <c r="DY146" s="11">
        <f>Test!DB145</f>
        <v>0.90592200000000001</v>
      </c>
      <c r="DZ146" s="11">
        <f>Test!DC145</f>
        <v>2366.414988</v>
      </c>
      <c r="EA146" s="11">
        <f>Test!DD145</f>
        <v>2366.414988</v>
      </c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3"/>
      <c r="EN146" s="37">
        <f t="shared" si="491"/>
        <v>1</v>
      </c>
      <c r="EO146" s="11">
        <f>Test!DR145</f>
        <v>0</v>
      </c>
      <c r="EP146" s="11">
        <f>Test!DS145</f>
        <v>0</v>
      </c>
      <c r="EQ146" s="11">
        <f>Test!DT145</f>
        <v>0</v>
      </c>
      <c r="ER146" s="11">
        <f>Test!DU145</f>
        <v>0</v>
      </c>
      <c r="ES146" s="11">
        <f>Test!DV145</f>
        <v>0</v>
      </c>
      <c r="ET146" s="11">
        <f>Test!DW145</f>
        <v>0</v>
      </c>
      <c r="EU146" s="11">
        <f>Test!DX145</f>
        <v>0</v>
      </c>
      <c r="EV146" s="11">
        <f>Test!DY145</f>
        <v>0</v>
      </c>
      <c r="EW146" s="11">
        <f>Test!DZ145</f>
        <v>0</v>
      </c>
      <c r="EX146" s="11">
        <f>Test!EA145</f>
        <v>0</v>
      </c>
      <c r="EY146" s="11">
        <f>Test!EB145</f>
        <v>0</v>
      </c>
      <c r="EZ146" s="11">
        <f>Test!EC145</f>
        <v>0</v>
      </c>
      <c r="FA146" s="11">
        <f>Test!ED145</f>
        <v>0</v>
      </c>
      <c r="FB146" s="11">
        <f>Test!EE145</f>
        <v>0</v>
      </c>
      <c r="FC146" s="11">
        <f>Test!EF145</f>
        <v>0</v>
      </c>
      <c r="FD146" s="11">
        <f>Test!EG145</f>
        <v>0</v>
      </c>
      <c r="FE146" s="11">
        <f>Test!EH145</f>
        <v>0</v>
      </c>
      <c r="FF146" s="16"/>
      <c r="FG146" s="16"/>
      <c r="FH146" s="16"/>
      <c r="FI146" s="16"/>
      <c r="FJ146" s="16"/>
      <c r="FK146" s="16"/>
      <c r="FL146" s="16"/>
      <c r="FM146" s="16"/>
      <c r="FN146" s="16"/>
      <c r="FO146" s="16"/>
      <c r="FP146" s="16"/>
      <c r="FQ146" s="55"/>
      <c r="FR146" s="37">
        <f t="shared" si="492"/>
        <v>1</v>
      </c>
      <c r="FS146" s="11">
        <f>Test!EV145</f>
        <v>0</v>
      </c>
      <c r="FT146" s="11">
        <f>Test!EW145</f>
        <v>0</v>
      </c>
      <c r="FU146" s="11">
        <f>Test!EX145</f>
        <v>0</v>
      </c>
      <c r="FV146" s="11">
        <f>Test!EY145</f>
        <v>0</v>
      </c>
      <c r="FW146" s="11">
        <f>Test!EZ145</f>
        <v>0</v>
      </c>
      <c r="FX146" s="11">
        <f>Test!FA145</f>
        <v>0</v>
      </c>
      <c r="FY146" s="11">
        <f>Test!FB145</f>
        <v>0</v>
      </c>
      <c r="FZ146" s="11">
        <f>Test!FC145</f>
        <v>0</v>
      </c>
      <c r="GA146" s="11">
        <f>Test!FD145</f>
        <v>0</v>
      </c>
      <c r="GB146" s="11">
        <f>Test!FE145</f>
        <v>0</v>
      </c>
      <c r="GC146" s="11">
        <f>Test!FF145</f>
        <v>0</v>
      </c>
      <c r="GD146" s="11">
        <f>Test!FG145</f>
        <v>0</v>
      </c>
      <c r="GE146" s="11">
        <f>Test!FH145</f>
        <v>0</v>
      </c>
      <c r="GF146" s="11">
        <f>Test!FI145</f>
        <v>0</v>
      </c>
      <c r="GG146" s="11">
        <f>Test!FJ145</f>
        <v>0</v>
      </c>
      <c r="GH146" s="11">
        <f>Test!FK145</f>
        <v>0</v>
      </c>
      <c r="GI146" s="11">
        <f>Test!FL145</f>
        <v>0</v>
      </c>
      <c r="GJ146" s="16"/>
      <c r="GK146" s="16"/>
      <c r="GL146" s="16"/>
      <c r="GM146" s="16"/>
      <c r="GN146" s="16"/>
      <c r="GO146" s="16"/>
      <c r="GP146" s="16"/>
      <c r="GQ146" s="16"/>
      <c r="GR146" s="16"/>
      <c r="GS146" s="16"/>
      <c r="GT146" s="16"/>
      <c r="GU146" s="55"/>
      <c r="GV146" s="37">
        <f t="shared" si="493"/>
        <v>1</v>
      </c>
      <c r="GW146" s="11">
        <f>Test!FZ145</f>
        <v>0</v>
      </c>
      <c r="GX146" s="11">
        <f>Test!GA145</f>
        <v>0</v>
      </c>
      <c r="GY146" s="11">
        <f>Test!GB145</f>
        <v>0</v>
      </c>
      <c r="GZ146" s="11">
        <f>Test!GC145</f>
        <v>0</v>
      </c>
      <c r="HA146" s="11">
        <f>Test!GD145</f>
        <v>0</v>
      </c>
      <c r="HB146" s="11">
        <f>Test!GE145</f>
        <v>0</v>
      </c>
      <c r="HC146" s="11">
        <f>Test!GF145</f>
        <v>0</v>
      </c>
      <c r="HD146" s="11">
        <f>Test!GG145</f>
        <v>0</v>
      </c>
      <c r="HE146" s="11">
        <f>Test!GH145</f>
        <v>0</v>
      </c>
      <c r="HF146" s="11">
        <f>Test!GI145</f>
        <v>0</v>
      </c>
      <c r="HG146" s="11">
        <f>Test!GJ145</f>
        <v>0</v>
      </c>
      <c r="HH146" s="11">
        <f>Test!GK145</f>
        <v>0</v>
      </c>
      <c r="HI146" s="11">
        <f>Test!GL145</f>
        <v>0</v>
      </c>
      <c r="HJ146" s="11">
        <f>Test!GM145</f>
        <v>0</v>
      </c>
      <c r="HK146" s="11">
        <f>Test!GN145</f>
        <v>0</v>
      </c>
      <c r="HL146" s="11">
        <f>Test!GO145</f>
        <v>0</v>
      </c>
      <c r="HM146" s="11">
        <f>Test!GP145</f>
        <v>0</v>
      </c>
      <c r="HN146" s="16"/>
      <c r="HO146" s="16"/>
      <c r="HP146" s="16"/>
      <c r="HQ146" s="16"/>
      <c r="HR146" s="16"/>
      <c r="HS146" s="16"/>
      <c r="HT146" s="16"/>
      <c r="HU146" s="16"/>
      <c r="HV146" s="16"/>
      <c r="HW146" s="16"/>
      <c r="HX146" s="16"/>
      <c r="HY146" s="3"/>
      <c r="HZ146" s="37">
        <f t="shared" si="494"/>
        <v>1</v>
      </c>
      <c r="IA146" s="11">
        <f>Test!HD145</f>
        <v>0</v>
      </c>
      <c r="IB146" s="11">
        <f>Test!HE145</f>
        <v>0</v>
      </c>
      <c r="IC146" s="11">
        <f>Test!HF145</f>
        <v>0</v>
      </c>
      <c r="ID146" s="11">
        <f>Test!HG145</f>
        <v>0</v>
      </c>
      <c r="IE146" s="11">
        <f>Test!HH145</f>
        <v>0</v>
      </c>
      <c r="IF146" s="11">
        <f>Test!HI145</f>
        <v>0</v>
      </c>
      <c r="IG146" s="11">
        <f>Test!HJ145</f>
        <v>0</v>
      </c>
      <c r="IH146" s="11">
        <f>Test!HK145</f>
        <v>0</v>
      </c>
      <c r="II146" s="11">
        <f>Test!HL145</f>
        <v>0</v>
      </c>
      <c r="IJ146" s="11">
        <f>Test!HM145</f>
        <v>0</v>
      </c>
      <c r="IK146" s="11">
        <f>Test!HN145</f>
        <v>0</v>
      </c>
      <c r="IL146" s="11">
        <f>Test!HO145</f>
        <v>0</v>
      </c>
      <c r="IM146" s="11">
        <f>Test!HP145</f>
        <v>0</v>
      </c>
      <c r="IN146" s="11">
        <f>Test!HQ145</f>
        <v>0</v>
      </c>
      <c r="IO146" s="11">
        <f>Test!HR145</f>
        <v>0</v>
      </c>
      <c r="IP146" s="11">
        <f>Test!HS145</f>
        <v>0</v>
      </c>
      <c r="IQ146" s="11">
        <f>Test!HT145</f>
        <v>0</v>
      </c>
      <c r="IR146" s="16"/>
      <c r="IS146" s="16"/>
      <c r="IT146" s="16"/>
      <c r="IU146" s="16"/>
      <c r="IV146" s="16"/>
      <c r="IW146" s="16"/>
      <c r="IX146" s="16"/>
      <c r="IY146" s="16"/>
      <c r="IZ146" s="16"/>
      <c r="JA146" s="16"/>
      <c r="JB146" s="16"/>
      <c r="JC146" s="3"/>
      <c r="JD146" s="37">
        <f t="shared" si="495"/>
        <v>1</v>
      </c>
      <c r="JE146" s="11">
        <f>Test!IH145</f>
        <v>0</v>
      </c>
      <c r="JF146" s="11">
        <f>Test!II145</f>
        <v>0</v>
      </c>
      <c r="JG146" s="11">
        <f>Test!IJ145</f>
        <v>0</v>
      </c>
      <c r="JH146" s="11">
        <f>Test!IK145</f>
        <v>0</v>
      </c>
      <c r="JI146" s="11">
        <f>Test!IL145</f>
        <v>0</v>
      </c>
      <c r="JJ146" s="11">
        <f>Test!IM145</f>
        <v>0</v>
      </c>
      <c r="JK146" s="11">
        <f>Test!IN145</f>
        <v>0</v>
      </c>
      <c r="JL146" s="11">
        <f>Test!IO145</f>
        <v>0</v>
      </c>
      <c r="JM146" s="11">
        <f>Test!IP145</f>
        <v>0</v>
      </c>
      <c r="JN146" s="11">
        <f>Test!IQ145</f>
        <v>0</v>
      </c>
      <c r="JO146" s="11">
        <f>Test!IR145</f>
        <v>0</v>
      </c>
      <c r="JP146" s="11">
        <f>Test!IS145</f>
        <v>0</v>
      </c>
      <c r="JQ146" s="11">
        <f>Test!IT145</f>
        <v>0</v>
      </c>
      <c r="JR146" s="11">
        <f>Test!IU145</f>
        <v>0</v>
      </c>
      <c r="JS146" s="11">
        <f>Test!IV145</f>
        <v>0</v>
      </c>
      <c r="JT146" s="11">
        <f>Test!IW145</f>
        <v>0</v>
      </c>
      <c r="JU146" s="11">
        <f>Test!IX145</f>
        <v>0</v>
      </c>
      <c r="JV146" s="16"/>
      <c r="JW146" s="16"/>
      <c r="JX146" s="16"/>
      <c r="JY146" s="16"/>
      <c r="JZ146" s="16"/>
      <c r="KA146" s="16"/>
      <c r="KB146" s="16"/>
      <c r="KC146" s="16"/>
      <c r="KD146" s="16"/>
      <c r="KE146" s="16"/>
      <c r="KF146" s="16"/>
      <c r="KG146" s="3"/>
      <c r="KH146" s="37">
        <f t="shared" si="496"/>
        <v>1</v>
      </c>
      <c r="KI146" s="11">
        <f>Test!JL145</f>
        <v>0</v>
      </c>
      <c r="KJ146" s="11">
        <f>Test!JM145</f>
        <v>0</v>
      </c>
      <c r="KK146" s="11">
        <f>Test!JN145</f>
        <v>0</v>
      </c>
      <c r="KL146" s="11">
        <f>Test!JO145</f>
        <v>0</v>
      </c>
      <c r="KM146" s="11">
        <f>Test!JP145</f>
        <v>0</v>
      </c>
      <c r="KN146" s="11">
        <f>Test!JQ145</f>
        <v>0</v>
      </c>
      <c r="KO146" s="11">
        <f>Test!JR145</f>
        <v>0</v>
      </c>
      <c r="KP146" s="11">
        <f>Test!JS145</f>
        <v>0</v>
      </c>
      <c r="KQ146" s="11">
        <f>Test!JT145</f>
        <v>0</v>
      </c>
      <c r="KR146" s="11">
        <f>Test!JU145</f>
        <v>0</v>
      </c>
      <c r="KS146" s="11">
        <f>Test!JV145</f>
        <v>0</v>
      </c>
      <c r="KT146" s="11">
        <f>Test!JW145</f>
        <v>0</v>
      </c>
      <c r="KU146" s="11">
        <f>Test!JX145</f>
        <v>0</v>
      </c>
      <c r="KV146" s="11">
        <f>Test!JY145</f>
        <v>0</v>
      </c>
      <c r="KW146" s="11">
        <f>Test!JZ145</f>
        <v>0</v>
      </c>
      <c r="KX146" s="11">
        <f>Test!KA145</f>
        <v>0</v>
      </c>
      <c r="KY146" s="11">
        <f>Test!KB145</f>
        <v>0</v>
      </c>
      <c r="KZ146" s="16"/>
      <c r="LA146" s="16"/>
      <c r="LB146" s="16"/>
      <c r="LC146" s="16"/>
      <c r="LD146" s="16"/>
      <c r="LE146" s="16"/>
      <c r="LF146" s="16"/>
      <c r="LG146" s="16"/>
      <c r="LH146" s="16"/>
      <c r="LI146" s="16"/>
      <c r="LJ146" s="16"/>
      <c r="LK146" s="3"/>
      <c r="LL146" s="37">
        <f t="shared" si="497"/>
        <v>1</v>
      </c>
      <c r="LM146" s="11">
        <f>Test!KP145</f>
        <v>0</v>
      </c>
      <c r="LN146" s="11">
        <f>Test!KQ145</f>
        <v>0</v>
      </c>
      <c r="LO146" s="11">
        <f>Test!KR145</f>
        <v>0</v>
      </c>
      <c r="LP146" s="11">
        <f>Test!KS145</f>
        <v>0</v>
      </c>
      <c r="LQ146" s="11">
        <f>Test!KT145</f>
        <v>0</v>
      </c>
      <c r="LR146" s="11">
        <f>Test!KU145</f>
        <v>0</v>
      </c>
      <c r="LS146" s="11">
        <f>Test!KV145</f>
        <v>0</v>
      </c>
      <c r="LT146" s="11">
        <f>Test!KW145</f>
        <v>0</v>
      </c>
      <c r="LU146" s="11">
        <f>Test!KX145</f>
        <v>0</v>
      </c>
      <c r="LV146" s="11">
        <f>Test!KY145</f>
        <v>0</v>
      </c>
      <c r="LW146" s="11">
        <f>Test!KZ145</f>
        <v>0</v>
      </c>
      <c r="LX146" s="11">
        <f>Test!LA145</f>
        <v>0</v>
      </c>
      <c r="LY146" s="11">
        <f>Test!LB145</f>
        <v>0</v>
      </c>
      <c r="LZ146" s="11">
        <f>Test!LC145</f>
        <v>0</v>
      </c>
      <c r="MA146" s="11">
        <f>Test!LD145</f>
        <v>0</v>
      </c>
      <c r="MB146" s="11">
        <f>Test!LE145</f>
        <v>0</v>
      </c>
      <c r="MC146" s="11">
        <f>Test!LF145</f>
        <v>0</v>
      </c>
      <c r="MD146" s="16"/>
      <c r="ME146" s="16"/>
      <c r="MF146" s="16"/>
      <c r="MG146" s="16"/>
      <c r="MH146" s="16"/>
      <c r="MI146" s="16"/>
      <c r="MJ146" s="16"/>
      <c r="MK146" s="16"/>
      <c r="ML146" s="16"/>
      <c r="MM146" s="16"/>
      <c r="MN146" s="16"/>
      <c r="MO146" s="55"/>
      <c r="MP146" s="37">
        <f t="shared" si="498"/>
        <v>1</v>
      </c>
      <c r="MQ146" s="11">
        <f>Test!LT145</f>
        <v>0</v>
      </c>
      <c r="MR146" s="11">
        <f>Test!LU145</f>
        <v>0</v>
      </c>
      <c r="MS146" s="11">
        <f>Test!LV145</f>
        <v>0</v>
      </c>
      <c r="MT146" s="11">
        <f>Test!LW145</f>
        <v>0</v>
      </c>
      <c r="MU146" s="11">
        <f>Test!LX145</f>
        <v>0</v>
      </c>
      <c r="MV146" s="11">
        <f>Test!LY145</f>
        <v>0</v>
      </c>
      <c r="MW146" s="11">
        <f>Test!LZ145</f>
        <v>0</v>
      </c>
      <c r="MX146" s="11">
        <f>Test!MA145</f>
        <v>0</v>
      </c>
      <c r="MY146" s="11">
        <f>Test!MB145</f>
        <v>0</v>
      </c>
      <c r="MZ146" s="11">
        <f>Test!MC145</f>
        <v>0</v>
      </c>
      <c r="NA146" s="11">
        <f>Test!MD145</f>
        <v>0</v>
      </c>
      <c r="NB146" s="11">
        <f>Test!ME145</f>
        <v>0</v>
      </c>
      <c r="NC146" s="11">
        <f>Test!MF145</f>
        <v>0</v>
      </c>
      <c r="ND146" s="11">
        <f>Test!MG145</f>
        <v>0</v>
      </c>
      <c r="NE146" s="11">
        <f>Test!MH145</f>
        <v>0</v>
      </c>
      <c r="NF146" s="11">
        <f>Test!MI145</f>
        <v>0</v>
      </c>
      <c r="NG146" s="11">
        <f>Test!MJ145</f>
        <v>0</v>
      </c>
      <c r="NH146" s="16"/>
      <c r="NI146" s="16"/>
      <c r="NJ146" s="16"/>
      <c r="NK146" s="16"/>
      <c r="NL146" s="16"/>
      <c r="NM146" s="16"/>
      <c r="NN146" s="16"/>
      <c r="NO146" s="16"/>
      <c r="NP146" s="16"/>
      <c r="NQ146" s="16"/>
      <c r="NR146" s="16"/>
      <c r="NS146" s="55"/>
      <c r="NT146" s="37">
        <f t="shared" si="499"/>
        <v>1</v>
      </c>
      <c r="NU146" s="11">
        <f>Test!MX145</f>
        <v>0</v>
      </c>
      <c r="NV146" s="11">
        <f>Test!MY145</f>
        <v>0</v>
      </c>
      <c r="NW146" s="11">
        <f>Test!MZ145</f>
        <v>0</v>
      </c>
      <c r="NX146" s="11">
        <f>Test!NA145</f>
        <v>0</v>
      </c>
      <c r="NY146" s="11">
        <f>Test!NB145</f>
        <v>0</v>
      </c>
      <c r="NZ146" s="11">
        <f>Test!NC145</f>
        <v>0</v>
      </c>
      <c r="OA146" s="11">
        <f>Test!ND145</f>
        <v>0</v>
      </c>
      <c r="OB146" s="11">
        <f>Test!NE145</f>
        <v>0</v>
      </c>
      <c r="OC146" s="11">
        <f>Test!NF145</f>
        <v>0</v>
      </c>
      <c r="OD146" s="11">
        <f>Test!NG145</f>
        <v>0</v>
      </c>
      <c r="OE146" s="11">
        <f>Test!NH145</f>
        <v>0</v>
      </c>
      <c r="OF146" s="11">
        <f>Test!NI145</f>
        <v>0</v>
      </c>
      <c r="OG146" s="11">
        <f>Test!NJ145</f>
        <v>0</v>
      </c>
      <c r="OH146" s="11">
        <f>Test!NK145</f>
        <v>0</v>
      </c>
      <c r="OI146" s="11">
        <f>Test!NL145</f>
        <v>0</v>
      </c>
      <c r="OJ146" s="11">
        <f>Test!NM145</f>
        <v>0</v>
      </c>
      <c r="OK146" s="11">
        <f>Test!NN145</f>
        <v>0</v>
      </c>
      <c r="OL146" s="16"/>
      <c r="OM146" s="16"/>
      <c r="ON146" s="16"/>
      <c r="OO146" s="16"/>
      <c r="OP146" s="16"/>
      <c r="OQ146" s="16"/>
      <c r="OR146" s="16"/>
      <c r="OS146" s="16"/>
      <c r="OT146" s="16"/>
      <c r="OU146" s="16"/>
      <c r="OV146" s="16"/>
      <c r="OW146" s="55"/>
      <c r="OX146" s="37">
        <f t="shared" si="500"/>
        <v>1</v>
      </c>
      <c r="OY146" s="11">
        <f>Test!OB145</f>
        <v>0</v>
      </c>
      <c r="OZ146" s="11">
        <f>Test!OC145</f>
        <v>0</v>
      </c>
      <c r="PA146" s="11">
        <f>Test!OD145</f>
        <v>0</v>
      </c>
      <c r="PB146" s="11">
        <f>Test!OE145</f>
        <v>0</v>
      </c>
      <c r="PC146" s="11">
        <f>Test!OF145</f>
        <v>0</v>
      </c>
      <c r="PD146" s="11">
        <f>Test!OG145</f>
        <v>0</v>
      </c>
      <c r="PE146" s="11">
        <f>Test!OH145</f>
        <v>0</v>
      </c>
      <c r="PF146" s="11">
        <f>Test!OI145</f>
        <v>0</v>
      </c>
      <c r="PG146" s="11">
        <f>Test!OJ145</f>
        <v>0</v>
      </c>
      <c r="PH146" s="11">
        <f>Test!OK145</f>
        <v>0</v>
      </c>
      <c r="PI146" s="11">
        <f>Test!OL145</f>
        <v>0</v>
      </c>
      <c r="PJ146" s="11">
        <f>Test!OM145</f>
        <v>0</v>
      </c>
      <c r="PK146" s="11">
        <f>Test!ON145</f>
        <v>0</v>
      </c>
      <c r="PL146" s="11">
        <f>Test!OO145</f>
        <v>0</v>
      </c>
      <c r="PM146" s="11">
        <f>Test!OP145</f>
        <v>0</v>
      </c>
      <c r="PN146" s="11">
        <f>Test!OQ145</f>
        <v>0</v>
      </c>
      <c r="PO146" s="11">
        <f>Test!OR145</f>
        <v>0</v>
      </c>
      <c r="PP146" s="16"/>
      <c r="PQ146" s="16"/>
      <c r="PR146" s="16"/>
      <c r="PS146" s="16"/>
      <c r="PT146" s="16"/>
      <c r="PU146" s="16"/>
      <c r="PV146" s="16"/>
      <c r="PW146" s="16"/>
      <c r="PX146" s="16"/>
      <c r="PY146" s="16"/>
      <c r="PZ146" s="16"/>
    </row>
    <row r="147" spans="3:442" ht="16.5" thickBot="1">
      <c r="C147" s="116"/>
      <c r="D147" s="27">
        <f t="shared" si="501"/>
        <v>2</v>
      </c>
      <c r="E147" s="38">
        <f t="shared" ca="1" si="486"/>
        <v>1.0911697247710017E-2</v>
      </c>
      <c r="F147" s="12">
        <f ca="1">Reference!B146</f>
        <v>1.97817660550458</v>
      </c>
      <c r="G147" s="12">
        <f ca="1">Reference!C146</f>
        <v>0.99618917703628496</v>
      </c>
      <c r="H147" s="12">
        <f ca="1">Reference!D146</f>
        <v>0.99616622924804599</v>
      </c>
      <c r="I147" s="12">
        <f ca="1">Reference!E146</f>
        <v>43.464322351845396</v>
      </c>
      <c r="J147" s="12">
        <f ca="1">Reference!F146</f>
        <v>38.946100627695103</v>
      </c>
      <c r="K147" s="12">
        <f ca="1">Reference!G146</f>
        <v>39.0521455865291</v>
      </c>
      <c r="L147" s="12">
        <f ca="1">Reference!H146</f>
        <v>0.73828643560409501</v>
      </c>
      <c r="M147" s="12">
        <f ca="1">Reference!I146</f>
        <v>0.99976289272308305</v>
      </c>
      <c r="N147" s="12">
        <f ca="1">Reference!J146</f>
        <v>5.6138485670089701E-2</v>
      </c>
      <c r="O147" s="12">
        <f ca="1">Reference!K146</f>
        <v>0.99623852968215898</v>
      </c>
      <c r="P147" s="12">
        <f ca="1">Reference!L146</f>
        <v>95.011367000000007</v>
      </c>
      <c r="Q147" s="12">
        <f ca="1">Reference!M146</f>
        <v>43.594748876713702</v>
      </c>
      <c r="R147" s="12" t="str">
        <f ca="1">Reference!N146</f>
        <v>None</v>
      </c>
      <c r="S147" s="12">
        <f ca="1">Reference!O146</f>
        <v>0.96320799999999995</v>
      </c>
      <c r="T147" s="12">
        <f ca="1">Reference!P146</f>
        <v>0.96320799999999995</v>
      </c>
      <c r="U147" s="12">
        <f ca="1">Reference!Q146</f>
        <v>364.17183</v>
      </c>
      <c r="V147" s="12">
        <f ca="1">Reference!R146</f>
        <v>364.17183</v>
      </c>
      <c r="X147" s="12">
        <f t="shared" si="487"/>
        <v>3.7841743119270022E-2</v>
      </c>
      <c r="Y147" s="12">
        <f>Test!B146</f>
        <v>1.92431651376146</v>
      </c>
      <c r="Z147" s="12">
        <f>Test!C146</f>
        <v>0.99524128437042203</v>
      </c>
      <c r="AA147" s="12">
        <f>Test!D146</f>
        <v>0.99523121118545499</v>
      </c>
      <c r="AB147" s="12">
        <f>Test!E146</f>
        <v>40.299407644537801</v>
      </c>
      <c r="AC147" s="12">
        <f>Test!F146</f>
        <v>36.771058925967999</v>
      </c>
      <c r="AD147" s="12">
        <f>Test!G146</f>
        <v>37.813760554206901</v>
      </c>
      <c r="AE147" s="12">
        <f>Test!H146</f>
        <v>0.62677955627441395</v>
      </c>
      <c r="AF147" s="12">
        <f>Test!I146</f>
        <v>0.999900221824646</v>
      </c>
      <c r="AG147" s="12">
        <f>Test!J146</f>
        <v>6.6322036087512901E-2</v>
      </c>
      <c r="AH147" s="12">
        <f>Test!K146</f>
        <v>0.99570649862289395</v>
      </c>
      <c r="AI147" s="12">
        <f>Test!L146</f>
        <v>94.882113000000004</v>
      </c>
      <c r="AJ147" s="12">
        <f>Test!M146</f>
        <v>43.843193303309903</v>
      </c>
      <c r="AK147" s="12" t="str">
        <f>Test!N146</f>
        <v>None</v>
      </c>
      <c r="AL147" s="12">
        <f>Test!O146</f>
        <v>0.40722900000000001</v>
      </c>
      <c r="AM147" s="12">
        <f>Test!P146</f>
        <v>0.40722900000000001</v>
      </c>
      <c r="AN147" s="12">
        <f>Test!Q146</f>
        <v>0.74032200000000004</v>
      </c>
      <c r="AO147" s="12">
        <f>Test!R146</f>
        <v>0.74032200000000004</v>
      </c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9"/>
      <c r="BB147" s="38">
        <f t="shared" si="488"/>
        <v>2.7522935780011082E-5</v>
      </c>
      <c r="BC147" s="12">
        <f>Test!AF146</f>
        <v>1.99994495412844</v>
      </c>
      <c r="BD147" s="12">
        <f>Test!AG146</f>
        <v>0.98967701196670499</v>
      </c>
      <c r="BE147" s="12">
        <f>Test!AH146</f>
        <v>0.98961406946182195</v>
      </c>
      <c r="BF147" s="12">
        <f>Test!AI146</f>
        <v>39.920228523815503</v>
      </c>
      <c r="BG147" s="12">
        <f>Test!AJ146</f>
        <v>40.4011394700537</v>
      </c>
      <c r="BH147" s="12">
        <f>Test!AK146</f>
        <v>39.018908385668901</v>
      </c>
      <c r="BI147" s="12">
        <f>Test!AL146</f>
        <v>0.58764839172363204</v>
      </c>
      <c r="BJ147" s="12">
        <f>Test!AM146</f>
        <v>0.99959564208984297</v>
      </c>
      <c r="BK147" s="12">
        <f>Test!AN146</f>
        <v>8.5496671497821794E-2</v>
      </c>
      <c r="BL147" s="12">
        <f>Test!AO146</f>
        <v>0.99063587188720703</v>
      </c>
      <c r="BM147" s="12">
        <f>Test!AP146</f>
        <v>94.431978000000001</v>
      </c>
      <c r="BN147" s="12">
        <f>Test!AQ146</f>
        <v>39.234660718850598</v>
      </c>
      <c r="BO147" s="12" t="str">
        <f>Test!AR146</f>
        <v>None</v>
      </c>
      <c r="BP147" s="12">
        <f>Test!AS146</f>
        <v>0.219662</v>
      </c>
      <c r="BQ147" s="12">
        <f>Test!AT146</f>
        <v>0.219662</v>
      </c>
      <c r="BR147" s="12">
        <f>Test!AU146</f>
        <v>1.273272</v>
      </c>
      <c r="BS147" s="12">
        <f>Test!AV146</f>
        <v>1.273272</v>
      </c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9"/>
      <c r="CF147" s="38">
        <f t="shared" si="489"/>
        <v>1.0911697247710017E-2</v>
      </c>
      <c r="CG147" s="12">
        <f>Test!BJ146</f>
        <v>1.97817660550458</v>
      </c>
      <c r="CH147" s="12">
        <f>Test!BK146</f>
        <v>0.99618917703628496</v>
      </c>
      <c r="CI147" s="12">
        <f>Test!BL146</f>
        <v>0.99616622924804599</v>
      </c>
      <c r="CJ147" s="12">
        <f>Test!BM146</f>
        <v>43.464322351845396</v>
      </c>
      <c r="CK147" s="12">
        <f>Test!BN146</f>
        <v>38.946100627695103</v>
      </c>
      <c r="CL147" s="12">
        <f>Test!BO146</f>
        <v>39.0521455865291</v>
      </c>
      <c r="CM147" s="12">
        <f>Test!BP146</f>
        <v>0.73828643560409501</v>
      </c>
      <c r="CN147" s="12">
        <f>Test!BQ146</f>
        <v>0.99976289272308305</v>
      </c>
      <c r="CO147" s="12">
        <f>Test!BR146</f>
        <v>5.6138485670089701E-2</v>
      </c>
      <c r="CP147" s="12">
        <f>Test!BS146</f>
        <v>0.99623852968215898</v>
      </c>
      <c r="CQ147" s="12">
        <f>Test!BT146</f>
        <v>95.011367000000007</v>
      </c>
      <c r="CR147" s="12">
        <f>Test!BU146</f>
        <v>43.594748876713702</v>
      </c>
      <c r="CS147" s="12" t="str">
        <f>Test!BV146</f>
        <v>None</v>
      </c>
      <c r="CT147" s="12">
        <f>Test!BW146</f>
        <v>0.96320799999999995</v>
      </c>
      <c r="CU147" s="12">
        <f>Test!BX146</f>
        <v>0.96320799999999995</v>
      </c>
      <c r="CV147" s="12">
        <f>Test!BY146</f>
        <v>364.17183</v>
      </c>
      <c r="CW147" s="12">
        <f>Test!BZ146</f>
        <v>364.17183</v>
      </c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9"/>
      <c r="DJ147" s="38">
        <f t="shared" si="490"/>
        <v>2.3376146788989915E-2</v>
      </c>
      <c r="DK147" s="12">
        <f>Test!CN146</f>
        <v>2.0467522935779798</v>
      </c>
      <c r="DL147" s="12">
        <f>Test!CO146</f>
        <v>0.99337822198867798</v>
      </c>
      <c r="DM147" s="12">
        <f>Test!CP146</f>
        <v>0.99334251880645696</v>
      </c>
      <c r="DN147" s="12">
        <f>Test!CQ146</f>
        <v>41.3429900735647</v>
      </c>
      <c r="DO147" s="12">
        <f>Test!CR146</f>
        <v>41.160704469961999</v>
      </c>
      <c r="DP147" s="12">
        <f>Test!CS146</f>
        <v>41.154857859584801</v>
      </c>
      <c r="DQ147" s="12">
        <f>Test!CT146</f>
        <v>0.64521592855453402</v>
      </c>
      <c r="DR147" s="12">
        <f>Test!CU146</f>
        <v>0.99970501661300604</v>
      </c>
      <c r="DS147" s="12">
        <f>Test!CV146</f>
        <v>7.1954734623432104E-2</v>
      </c>
      <c r="DT147" s="12">
        <f>Test!CW146</f>
        <v>0.99358314275741499</v>
      </c>
      <c r="DU147" s="12">
        <f>Test!CX146</f>
        <v>94.010445000000004</v>
      </c>
      <c r="DV147" s="12">
        <f>Test!CY146</f>
        <v>41.152115501331998</v>
      </c>
      <c r="DW147" s="12" t="str">
        <f>Test!CZ146</f>
        <v>None</v>
      </c>
      <c r="DX147" s="12">
        <f>Test!DA146</f>
        <v>0.98007200000000005</v>
      </c>
      <c r="DY147" s="12">
        <f>Test!DB146</f>
        <v>0.98007200000000005</v>
      </c>
      <c r="DZ147" s="12">
        <f>Test!DC146</f>
        <v>2529.6437799999999</v>
      </c>
      <c r="EA147" s="12">
        <f>Test!DD146</f>
        <v>2529.6437799999999</v>
      </c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9"/>
      <c r="EN147" s="38">
        <f t="shared" si="491"/>
        <v>1</v>
      </c>
      <c r="EO147" s="12">
        <f>Test!DR146</f>
        <v>0</v>
      </c>
      <c r="EP147" s="12">
        <f>Test!DS146</f>
        <v>0</v>
      </c>
      <c r="EQ147" s="12">
        <f>Test!DT146</f>
        <v>0</v>
      </c>
      <c r="ER147" s="12">
        <f>Test!DU146</f>
        <v>0</v>
      </c>
      <c r="ES147" s="12">
        <f>Test!DV146</f>
        <v>0</v>
      </c>
      <c r="ET147" s="12">
        <f>Test!DW146</f>
        <v>0</v>
      </c>
      <c r="EU147" s="12">
        <f>Test!DX146</f>
        <v>0</v>
      </c>
      <c r="EV147" s="12">
        <f>Test!DY146</f>
        <v>0</v>
      </c>
      <c r="EW147" s="12">
        <f>Test!DZ146</f>
        <v>0</v>
      </c>
      <c r="EX147" s="12">
        <f>Test!EA146</f>
        <v>0</v>
      </c>
      <c r="EY147" s="12">
        <f>Test!EB146</f>
        <v>0</v>
      </c>
      <c r="EZ147" s="12">
        <f>Test!EC146</f>
        <v>0</v>
      </c>
      <c r="FA147" s="12">
        <f>Test!ED146</f>
        <v>0</v>
      </c>
      <c r="FB147" s="12">
        <f>Test!EE146</f>
        <v>0</v>
      </c>
      <c r="FC147" s="12">
        <f>Test!EF146</f>
        <v>0</v>
      </c>
      <c r="FD147" s="12">
        <f>Test!EG146</f>
        <v>0</v>
      </c>
      <c r="FE147" s="12">
        <f>Test!EH146</f>
        <v>0</v>
      </c>
      <c r="FF147" s="16"/>
      <c r="FG147" s="16"/>
      <c r="FH147" s="16"/>
      <c r="FI147" s="16"/>
      <c r="FJ147" s="16"/>
      <c r="FK147" s="16"/>
      <c r="FL147" s="16"/>
      <c r="FM147" s="16"/>
      <c r="FN147" s="16"/>
      <c r="FO147" s="16"/>
      <c r="FP147" s="16"/>
      <c r="FQ147" s="55"/>
      <c r="FR147" s="38">
        <f t="shared" si="492"/>
        <v>1</v>
      </c>
      <c r="FS147" s="12">
        <f>Test!EV146</f>
        <v>0</v>
      </c>
      <c r="FT147" s="12">
        <f>Test!EW146</f>
        <v>0</v>
      </c>
      <c r="FU147" s="12">
        <f>Test!EX146</f>
        <v>0</v>
      </c>
      <c r="FV147" s="12">
        <f>Test!EY146</f>
        <v>0</v>
      </c>
      <c r="FW147" s="12">
        <f>Test!EZ146</f>
        <v>0</v>
      </c>
      <c r="FX147" s="12">
        <f>Test!FA146</f>
        <v>0</v>
      </c>
      <c r="FY147" s="12">
        <f>Test!FB146</f>
        <v>0</v>
      </c>
      <c r="FZ147" s="12">
        <f>Test!FC146</f>
        <v>0</v>
      </c>
      <c r="GA147" s="12">
        <f>Test!FD146</f>
        <v>0</v>
      </c>
      <c r="GB147" s="12">
        <f>Test!FE146</f>
        <v>0</v>
      </c>
      <c r="GC147" s="12">
        <f>Test!FF146</f>
        <v>0</v>
      </c>
      <c r="GD147" s="12">
        <f>Test!FG146</f>
        <v>0</v>
      </c>
      <c r="GE147" s="12">
        <f>Test!FH146</f>
        <v>0</v>
      </c>
      <c r="GF147" s="12">
        <f>Test!FI146</f>
        <v>0</v>
      </c>
      <c r="GG147" s="12">
        <f>Test!FJ146</f>
        <v>0</v>
      </c>
      <c r="GH147" s="12">
        <f>Test!FK146</f>
        <v>0</v>
      </c>
      <c r="GI147" s="12">
        <f>Test!FL146</f>
        <v>0</v>
      </c>
      <c r="GJ147" s="16"/>
      <c r="GK147" s="16"/>
      <c r="GL147" s="16"/>
      <c r="GM147" s="16"/>
      <c r="GN147" s="16"/>
      <c r="GO147" s="16"/>
      <c r="GP147" s="16"/>
      <c r="GQ147" s="16"/>
      <c r="GR147" s="16"/>
      <c r="GS147" s="16"/>
      <c r="GT147" s="16"/>
      <c r="GU147" s="55"/>
      <c r="GV147" s="38">
        <f t="shared" si="493"/>
        <v>1</v>
      </c>
      <c r="GW147" s="12">
        <f>Test!FZ146</f>
        <v>0</v>
      </c>
      <c r="GX147" s="12">
        <f>Test!GA146</f>
        <v>0</v>
      </c>
      <c r="GY147" s="12">
        <f>Test!GB146</f>
        <v>0</v>
      </c>
      <c r="GZ147" s="12">
        <f>Test!GC146</f>
        <v>0</v>
      </c>
      <c r="HA147" s="12">
        <f>Test!GD146</f>
        <v>0</v>
      </c>
      <c r="HB147" s="12">
        <f>Test!GE146</f>
        <v>0</v>
      </c>
      <c r="HC147" s="12">
        <f>Test!GF146</f>
        <v>0</v>
      </c>
      <c r="HD147" s="12">
        <f>Test!GG146</f>
        <v>0</v>
      </c>
      <c r="HE147" s="12">
        <f>Test!GH146</f>
        <v>0</v>
      </c>
      <c r="HF147" s="12">
        <f>Test!GI146</f>
        <v>0</v>
      </c>
      <c r="HG147" s="12">
        <f>Test!GJ146</f>
        <v>0</v>
      </c>
      <c r="HH147" s="12">
        <f>Test!GK146</f>
        <v>0</v>
      </c>
      <c r="HI147" s="12">
        <f>Test!GL146</f>
        <v>0</v>
      </c>
      <c r="HJ147" s="12">
        <f>Test!GM146</f>
        <v>0</v>
      </c>
      <c r="HK147" s="12">
        <f>Test!GN146</f>
        <v>0</v>
      </c>
      <c r="HL147" s="12">
        <f>Test!GO146</f>
        <v>0</v>
      </c>
      <c r="HM147" s="12">
        <f>Test!GP146</f>
        <v>0</v>
      </c>
      <c r="HN147" s="16"/>
      <c r="HO147" s="16"/>
      <c r="HP147" s="16"/>
      <c r="HQ147" s="16"/>
      <c r="HR147" s="16"/>
      <c r="HS147" s="16"/>
      <c r="HT147" s="16"/>
      <c r="HU147" s="16"/>
      <c r="HV147" s="16"/>
      <c r="HW147" s="16"/>
      <c r="HX147" s="16"/>
      <c r="HY147" s="19"/>
      <c r="HZ147" s="38">
        <f t="shared" si="494"/>
        <v>1</v>
      </c>
      <c r="IA147" s="12">
        <f>Test!HD146</f>
        <v>0</v>
      </c>
      <c r="IB147" s="12">
        <f>Test!HE146</f>
        <v>0</v>
      </c>
      <c r="IC147" s="12">
        <f>Test!HF146</f>
        <v>0</v>
      </c>
      <c r="ID147" s="12">
        <f>Test!HG146</f>
        <v>0</v>
      </c>
      <c r="IE147" s="12">
        <f>Test!HH146</f>
        <v>0</v>
      </c>
      <c r="IF147" s="12">
        <f>Test!HI146</f>
        <v>0</v>
      </c>
      <c r="IG147" s="12">
        <f>Test!HJ146</f>
        <v>0</v>
      </c>
      <c r="IH147" s="12">
        <f>Test!HK146</f>
        <v>0</v>
      </c>
      <c r="II147" s="12">
        <f>Test!HL146</f>
        <v>0</v>
      </c>
      <c r="IJ147" s="12">
        <f>Test!HM146</f>
        <v>0</v>
      </c>
      <c r="IK147" s="12">
        <f>Test!HN146</f>
        <v>0</v>
      </c>
      <c r="IL147" s="12">
        <f>Test!HO146</f>
        <v>0</v>
      </c>
      <c r="IM147" s="12">
        <f>Test!HP146</f>
        <v>0</v>
      </c>
      <c r="IN147" s="12">
        <f>Test!HQ146</f>
        <v>0</v>
      </c>
      <c r="IO147" s="12">
        <f>Test!HR146</f>
        <v>0</v>
      </c>
      <c r="IP147" s="12">
        <f>Test!HS146</f>
        <v>0</v>
      </c>
      <c r="IQ147" s="12">
        <f>Test!HT146</f>
        <v>0</v>
      </c>
      <c r="IR147" s="16"/>
      <c r="IS147" s="16"/>
      <c r="IT147" s="16"/>
      <c r="IU147" s="16"/>
      <c r="IV147" s="16"/>
      <c r="IW147" s="16"/>
      <c r="IX147" s="16"/>
      <c r="IY147" s="16"/>
      <c r="IZ147" s="16"/>
      <c r="JA147" s="16"/>
      <c r="JB147" s="16"/>
      <c r="JC147" s="19"/>
      <c r="JD147" s="38">
        <f t="shared" si="495"/>
        <v>1</v>
      </c>
      <c r="JE147" s="12">
        <f>Test!IH146</f>
        <v>0</v>
      </c>
      <c r="JF147" s="12">
        <f>Test!II146</f>
        <v>0</v>
      </c>
      <c r="JG147" s="12">
        <f>Test!IJ146</f>
        <v>0</v>
      </c>
      <c r="JH147" s="12">
        <f>Test!IK146</f>
        <v>0</v>
      </c>
      <c r="JI147" s="12">
        <f>Test!IL146</f>
        <v>0</v>
      </c>
      <c r="JJ147" s="12">
        <f>Test!IM146</f>
        <v>0</v>
      </c>
      <c r="JK147" s="12">
        <f>Test!IN146</f>
        <v>0</v>
      </c>
      <c r="JL147" s="12">
        <f>Test!IO146</f>
        <v>0</v>
      </c>
      <c r="JM147" s="12">
        <f>Test!IP146</f>
        <v>0</v>
      </c>
      <c r="JN147" s="12">
        <f>Test!IQ146</f>
        <v>0</v>
      </c>
      <c r="JO147" s="12">
        <f>Test!IR146</f>
        <v>0</v>
      </c>
      <c r="JP147" s="12">
        <f>Test!IS146</f>
        <v>0</v>
      </c>
      <c r="JQ147" s="12">
        <f>Test!IT146</f>
        <v>0</v>
      </c>
      <c r="JR147" s="12">
        <f>Test!IU146</f>
        <v>0</v>
      </c>
      <c r="JS147" s="12">
        <f>Test!IV146</f>
        <v>0</v>
      </c>
      <c r="JT147" s="12">
        <f>Test!IW146</f>
        <v>0</v>
      </c>
      <c r="JU147" s="12">
        <f>Test!IX146</f>
        <v>0</v>
      </c>
      <c r="JV147" s="16"/>
      <c r="JW147" s="16"/>
      <c r="JX147" s="16"/>
      <c r="JY147" s="16"/>
      <c r="JZ147" s="16"/>
      <c r="KA147" s="16"/>
      <c r="KB147" s="16"/>
      <c r="KC147" s="16"/>
      <c r="KD147" s="16"/>
      <c r="KE147" s="16"/>
      <c r="KF147" s="16"/>
      <c r="KG147" s="19"/>
      <c r="KH147" s="38">
        <f t="shared" si="496"/>
        <v>1</v>
      </c>
      <c r="KI147" s="12">
        <f>Test!JL146</f>
        <v>0</v>
      </c>
      <c r="KJ147" s="12">
        <f>Test!JM146</f>
        <v>0</v>
      </c>
      <c r="KK147" s="12">
        <f>Test!JN146</f>
        <v>0</v>
      </c>
      <c r="KL147" s="12">
        <f>Test!JO146</f>
        <v>0</v>
      </c>
      <c r="KM147" s="12">
        <f>Test!JP146</f>
        <v>0</v>
      </c>
      <c r="KN147" s="12">
        <f>Test!JQ146</f>
        <v>0</v>
      </c>
      <c r="KO147" s="12">
        <f>Test!JR146</f>
        <v>0</v>
      </c>
      <c r="KP147" s="12">
        <f>Test!JS146</f>
        <v>0</v>
      </c>
      <c r="KQ147" s="12">
        <f>Test!JT146</f>
        <v>0</v>
      </c>
      <c r="KR147" s="12">
        <f>Test!JU146</f>
        <v>0</v>
      </c>
      <c r="KS147" s="12">
        <f>Test!JV146</f>
        <v>0</v>
      </c>
      <c r="KT147" s="12">
        <f>Test!JW146</f>
        <v>0</v>
      </c>
      <c r="KU147" s="12">
        <f>Test!JX146</f>
        <v>0</v>
      </c>
      <c r="KV147" s="12">
        <f>Test!JY146</f>
        <v>0</v>
      </c>
      <c r="KW147" s="12">
        <f>Test!JZ146</f>
        <v>0</v>
      </c>
      <c r="KX147" s="12">
        <f>Test!KA146</f>
        <v>0</v>
      </c>
      <c r="KY147" s="12">
        <f>Test!KB146</f>
        <v>0</v>
      </c>
      <c r="KZ147" s="16"/>
      <c r="LA147" s="16"/>
      <c r="LB147" s="16"/>
      <c r="LC147" s="16"/>
      <c r="LD147" s="16"/>
      <c r="LE147" s="16"/>
      <c r="LF147" s="16"/>
      <c r="LG147" s="16"/>
      <c r="LH147" s="16"/>
      <c r="LI147" s="16"/>
      <c r="LJ147" s="16"/>
      <c r="LK147" s="19"/>
      <c r="LL147" s="38">
        <f t="shared" si="497"/>
        <v>1</v>
      </c>
      <c r="LM147" s="12">
        <f>Test!KP146</f>
        <v>0</v>
      </c>
      <c r="LN147" s="12">
        <f>Test!KQ146</f>
        <v>0</v>
      </c>
      <c r="LO147" s="12">
        <f>Test!KR146</f>
        <v>0</v>
      </c>
      <c r="LP147" s="12">
        <f>Test!KS146</f>
        <v>0</v>
      </c>
      <c r="LQ147" s="12">
        <f>Test!KT146</f>
        <v>0</v>
      </c>
      <c r="LR147" s="12">
        <f>Test!KU146</f>
        <v>0</v>
      </c>
      <c r="LS147" s="12">
        <f>Test!KV146</f>
        <v>0</v>
      </c>
      <c r="LT147" s="12">
        <f>Test!KW146</f>
        <v>0</v>
      </c>
      <c r="LU147" s="12">
        <f>Test!KX146</f>
        <v>0</v>
      </c>
      <c r="LV147" s="12">
        <f>Test!KY146</f>
        <v>0</v>
      </c>
      <c r="LW147" s="12">
        <f>Test!KZ146</f>
        <v>0</v>
      </c>
      <c r="LX147" s="12">
        <f>Test!LA146</f>
        <v>0</v>
      </c>
      <c r="LY147" s="12">
        <f>Test!LB146</f>
        <v>0</v>
      </c>
      <c r="LZ147" s="12">
        <f>Test!LC146</f>
        <v>0</v>
      </c>
      <c r="MA147" s="12">
        <f>Test!LD146</f>
        <v>0</v>
      </c>
      <c r="MB147" s="12">
        <f>Test!LE146</f>
        <v>0</v>
      </c>
      <c r="MC147" s="12">
        <f>Test!LF146</f>
        <v>0</v>
      </c>
      <c r="MD147" s="16"/>
      <c r="ME147" s="16"/>
      <c r="MF147" s="16"/>
      <c r="MG147" s="16"/>
      <c r="MH147" s="16"/>
      <c r="MI147" s="16"/>
      <c r="MJ147" s="16"/>
      <c r="MK147" s="16"/>
      <c r="ML147" s="16"/>
      <c r="MM147" s="16"/>
      <c r="MN147" s="16"/>
      <c r="MO147" s="55"/>
      <c r="MP147" s="38">
        <f t="shared" si="498"/>
        <v>1</v>
      </c>
      <c r="MQ147" s="12">
        <f>Test!LT146</f>
        <v>0</v>
      </c>
      <c r="MR147" s="12">
        <f>Test!LU146</f>
        <v>0</v>
      </c>
      <c r="MS147" s="12">
        <f>Test!LV146</f>
        <v>0</v>
      </c>
      <c r="MT147" s="12">
        <f>Test!LW146</f>
        <v>0</v>
      </c>
      <c r="MU147" s="12">
        <f>Test!LX146</f>
        <v>0</v>
      </c>
      <c r="MV147" s="12">
        <f>Test!LY146</f>
        <v>0</v>
      </c>
      <c r="MW147" s="12">
        <f>Test!LZ146</f>
        <v>0</v>
      </c>
      <c r="MX147" s="12">
        <f>Test!MA146</f>
        <v>0</v>
      </c>
      <c r="MY147" s="12">
        <f>Test!MB146</f>
        <v>0</v>
      </c>
      <c r="MZ147" s="12">
        <f>Test!MC146</f>
        <v>0</v>
      </c>
      <c r="NA147" s="12">
        <f>Test!MD146</f>
        <v>0</v>
      </c>
      <c r="NB147" s="12">
        <f>Test!ME146</f>
        <v>0</v>
      </c>
      <c r="NC147" s="12">
        <f>Test!MF146</f>
        <v>0</v>
      </c>
      <c r="ND147" s="12">
        <f>Test!MG146</f>
        <v>0</v>
      </c>
      <c r="NE147" s="12">
        <f>Test!MH146</f>
        <v>0</v>
      </c>
      <c r="NF147" s="12">
        <f>Test!MI146</f>
        <v>0</v>
      </c>
      <c r="NG147" s="12">
        <f>Test!MJ146</f>
        <v>0</v>
      </c>
      <c r="NH147" s="16"/>
      <c r="NI147" s="16"/>
      <c r="NJ147" s="16"/>
      <c r="NK147" s="16"/>
      <c r="NL147" s="16"/>
      <c r="NM147" s="16"/>
      <c r="NN147" s="16"/>
      <c r="NO147" s="16"/>
      <c r="NP147" s="16"/>
      <c r="NQ147" s="16"/>
      <c r="NR147" s="16"/>
      <c r="NS147" s="55"/>
      <c r="NT147" s="38">
        <f t="shared" si="499"/>
        <v>1</v>
      </c>
      <c r="NU147" s="12">
        <f>Test!MX146</f>
        <v>0</v>
      </c>
      <c r="NV147" s="12">
        <f>Test!MY146</f>
        <v>0</v>
      </c>
      <c r="NW147" s="12">
        <f>Test!MZ146</f>
        <v>0</v>
      </c>
      <c r="NX147" s="12">
        <f>Test!NA146</f>
        <v>0</v>
      </c>
      <c r="NY147" s="12">
        <f>Test!NB146</f>
        <v>0</v>
      </c>
      <c r="NZ147" s="12">
        <f>Test!NC146</f>
        <v>0</v>
      </c>
      <c r="OA147" s="12">
        <f>Test!ND146</f>
        <v>0</v>
      </c>
      <c r="OB147" s="12">
        <f>Test!NE146</f>
        <v>0</v>
      </c>
      <c r="OC147" s="12">
        <f>Test!NF146</f>
        <v>0</v>
      </c>
      <c r="OD147" s="12">
        <f>Test!NG146</f>
        <v>0</v>
      </c>
      <c r="OE147" s="12">
        <f>Test!NH146</f>
        <v>0</v>
      </c>
      <c r="OF147" s="12">
        <f>Test!NI146</f>
        <v>0</v>
      </c>
      <c r="OG147" s="12">
        <f>Test!NJ146</f>
        <v>0</v>
      </c>
      <c r="OH147" s="12">
        <f>Test!NK146</f>
        <v>0</v>
      </c>
      <c r="OI147" s="12">
        <f>Test!NL146</f>
        <v>0</v>
      </c>
      <c r="OJ147" s="12">
        <f>Test!NM146</f>
        <v>0</v>
      </c>
      <c r="OK147" s="12">
        <f>Test!NN146</f>
        <v>0</v>
      </c>
      <c r="OL147" s="16"/>
      <c r="OM147" s="16"/>
      <c r="ON147" s="16"/>
      <c r="OO147" s="16"/>
      <c r="OP147" s="16"/>
      <c r="OQ147" s="16"/>
      <c r="OR147" s="16"/>
      <c r="OS147" s="16"/>
      <c r="OT147" s="16"/>
      <c r="OU147" s="16"/>
      <c r="OV147" s="16"/>
      <c r="OW147" s="55"/>
      <c r="OX147" s="38">
        <f t="shared" si="500"/>
        <v>1</v>
      </c>
      <c r="OY147" s="12">
        <f>Test!OB146</f>
        <v>0</v>
      </c>
      <c r="OZ147" s="12">
        <f>Test!OC146</f>
        <v>0</v>
      </c>
      <c r="PA147" s="12">
        <f>Test!OD146</f>
        <v>0</v>
      </c>
      <c r="PB147" s="12">
        <f>Test!OE146</f>
        <v>0</v>
      </c>
      <c r="PC147" s="12">
        <f>Test!OF146</f>
        <v>0</v>
      </c>
      <c r="PD147" s="12">
        <f>Test!OG146</f>
        <v>0</v>
      </c>
      <c r="PE147" s="12">
        <f>Test!OH146</f>
        <v>0</v>
      </c>
      <c r="PF147" s="12">
        <f>Test!OI146</f>
        <v>0</v>
      </c>
      <c r="PG147" s="12">
        <f>Test!OJ146</f>
        <v>0</v>
      </c>
      <c r="PH147" s="12">
        <f>Test!OK146</f>
        <v>0</v>
      </c>
      <c r="PI147" s="12">
        <f>Test!OL146</f>
        <v>0</v>
      </c>
      <c r="PJ147" s="12">
        <f>Test!OM146</f>
        <v>0</v>
      </c>
      <c r="PK147" s="12">
        <f>Test!ON146</f>
        <v>0</v>
      </c>
      <c r="PL147" s="12">
        <f>Test!OO146</f>
        <v>0</v>
      </c>
      <c r="PM147" s="12">
        <f>Test!OP146</f>
        <v>0</v>
      </c>
      <c r="PN147" s="12">
        <f>Test!OQ146</f>
        <v>0</v>
      </c>
      <c r="PO147" s="12">
        <f>Test!OR146</f>
        <v>0</v>
      </c>
      <c r="PP147" s="16"/>
      <c r="PQ147" s="16"/>
      <c r="PR147" s="16"/>
      <c r="PS147" s="16"/>
      <c r="PT147" s="16"/>
      <c r="PU147" s="16"/>
      <c r="PV147" s="16"/>
      <c r="PW147" s="16"/>
      <c r="PX147" s="16"/>
      <c r="PY147" s="16"/>
      <c r="PZ147" s="16"/>
    </row>
    <row r="148" spans="3:442" ht="16.5" thickBot="1">
      <c r="C148" s="114" t="s">
        <v>20</v>
      </c>
      <c r="D148" s="25">
        <f>D139</f>
        <v>0.03</v>
      </c>
      <c r="E148" s="33">
        <f ca="1">ABS($D148-F148)/$D148</f>
        <v>0.15384435367483593</v>
      </c>
      <c r="F148" s="9">
        <f ca="1">AVERAGE(F139,F130,F121,F112,F103,F94,F85,F76,F67,F58,F49,F40,F31,F22,F13,F4)</f>
        <v>3.4615330610245076E-2</v>
      </c>
      <c r="G148" s="9">
        <f t="shared" ref="G148:Y148" ca="1" si="530">AVERAGE(G139,G130,G121,G112,G103,G94,G85,G76,G67,G58,G49,G40,G31,G22,G13,G4)</f>
        <v>0.86226751655340161</v>
      </c>
      <c r="H148" s="9">
        <f t="shared" ca="1" si="530"/>
        <v>0.85610828548669793</v>
      </c>
      <c r="I148" s="9">
        <f t="shared" ca="1" si="530"/>
        <v>25.176107484041701</v>
      </c>
      <c r="J148" s="9">
        <f t="shared" ca="1" si="530"/>
        <v>33.975295181777888</v>
      </c>
      <c r="K148" s="9">
        <f t="shared" ca="1" si="530"/>
        <v>35.017058225617838</v>
      </c>
      <c r="L148" s="9">
        <f t="shared" ca="1" si="530"/>
        <v>0.18643892230465961</v>
      </c>
      <c r="M148" s="9">
        <f t="shared" ca="1" si="530"/>
        <v>0.9383965916931627</v>
      </c>
      <c r="N148" s="9">
        <f t="shared" ca="1" si="530"/>
        <v>0.38092132657766292</v>
      </c>
      <c r="O148" s="9">
        <f t="shared" ca="1" si="530"/>
        <v>0.777867071330547</v>
      </c>
      <c r="P148" s="9">
        <f t="shared" ca="1" si="530"/>
        <v>33.177267312499993</v>
      </c>
      <c r="Q148" s="9">
        <f t="shared" ca="1" si="530"/>
        <v>20.897971658305487</v>
      </c>
      <c r="R148" s="9" t="e">
        <f t="shared" ca="1" si="530"/>
        <v>#DIV/0!</v>
      </c>
      <c r="S148" s="9">
        <f t="shared" ref="S148:T156" ca="1" si="531">AVERAGE(S139,S130,S121,S112,S103,S94,S85,S76,S67,S58,S49,S40,S31,S22,S13,S4)</f>
        <v>0.49869825000000001</v>
      </c>
      <c r="T148" s="9">
        <f t="shared" ca="1" si="531"/>
        <v>0.49869825000000001</v>
      </c>
      <c r="U148" s="9">
        <f t="shared" ref="U148:V148" ca="1" si="532">AVERAGE(U139,U130,U121,U112,U103,U94,U85,U76,U67,U58,U49,U40,U31,U22,U13,U4)</f>
        <v>165.56212562499999</v>
      </c>
      <c r="V148" s="9">
        <f t="shared" ca="1" si="532"/>
        <v>165.56212562499999</v>
      </c>
      <c r="X148" s="9">
        <f t="shared" si="487"/>
        <v>1.970202648899724</v>
      </c>
      <c r="Y148" s="9">
        <f t="shared" si="530"/>
        <v>8.9106079466991714E-2</v>
      </c>
      <c r="Z148" s="9">
        <f t="shared" ref="Z148:AF148" si="533">AVERAGE(Z139,Z130,Z121,Z112,Z103,Z94,Z85,Z76,Z67,Z58,Z49,Z40,Z31,Z22,Z13,Z4)</f>
        <v>0.80060498416423753</v>
      </c>
      <c r="AA148" s="9">
        <f t="shared" si="533"/>
        <v>0.77449583262205079</v>
      </c>
      <c r="AB148" s="9">
        <f t="shared" si="533"/>
        <v>23.08265637588979</v>
      </c>
      <c r="AC148" s="9">
        <f t="shared" si="533"/>
        <v>28.339966142070555</v>
      </c>
      <c r="AD148" s="9">
        <f t="shared" si="533"/>
        <v>29.43619873113192</v>
      </c>
      <c r="AE148" s="9">
        <f t="shared" si="533"/>
        <v>0.13957251235842663</v>
      </c>
      <c r="AF148" s="9">
        <f t="shared" si="533"/>
        <v>0.87096932902932145</v>
      </c>
      <c r="AG148" s="9">
        <f t="shared" ref="AG148:AM156" si="534">AVERAGE(AG139,AG130,AG121,AG112,AG103,AG94,AG85,AG76,AG67,AG58,AG49,AG40,AG31,AG22,AG13,AG4)</f>
        <v>0.4680253174155945</v>
      </c>
      <c r="AH148" s="9">
        <f t="shared" si="534"/>
        <v>0.71335551142692522</v>
      </c>
      <c r="AI148" s="9">
        <f t="shared" si="534"/>
        <v>33.4334500625</v>
      </c>
      <c r="AJ148" s="9">
        <f t="shared" si="534"/>
        <v>18.550127624810226</v>
      </c>
      <c r="AK148" s="9" t="e">
        <f t="shared" si="534"/>
        <v>#DIV/0!</v>
      </c>
      <c r="AL148" s="9">
        <f t="shared" si="534"/>
        <v>0.43485781250000005</v>
      </c>
      <c r="AM148" s="9">
        <f t="shared" si="534"/>
        <v>0.43485781250000005</v>
      </c>
      <c r="AN148" s="9">
        <f t="shared" ref="AN148:AO148" si="535">AVERAGE(AN139,AN130,AN121,AN112,AN103,AN94,AN85,AN76,AN67,AN58,AN49,AN40,AN31,AN22,AN13,AN4)</f>
        <v>0.49210906250000003</v>
      </c>
      <c r="AO148" s="9">
        <f t="shared" si="535"/>
        <v>0.49210906250000003</v>
      </c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5"/>
      <c r="BB148" s="33">
        <f t="shared" si="488"/>
        <v>5.9118835496933583E-3</v>
      </c>
      <c r="BC148" s="9">
        <f t="shared" ref="BC148:BQ148" si="536">AVERAGE(BC139,BC130,BC121,BC112,BC103,BC94,BC85,BC76,BC67,BC58,BC49,BC40,BC31,BC22,BC13,BC4)</f>
        <v>2.9822643493509198E-2</v>
      </c>
      <c r="BD148" s="9">
        <f t="shared" si="536"/>
        <v>0.81546635180711724</v>
      </c>
      <c r="BE148" s="9">
        <f t="shared" si="536"/>
        <v>0.80652615427970853</v>
      </c>
      <c r="BF148" s="9">
        <f t="shared" si="536"/>
        <v>23.765931136662026</v>
      </c>
      <c r="BG148" s="9">
        <f t="shared" si="536"/>
        <v>34.126570031463991</v>
      </c>
      <c r="BH148" s="9">
        <f t="shared" si="536"/>
        <v>34.993643082647147</v>
      </c>
      <c r="BI148" s="9">
        <f t="shared" si="536"/>
        <v>0.13736164895817601</v>
      </c>
      <c r="BJ148" s="9">
        <f t="shared" si="536"/>
        <v>0.91255919262766794</v>
      </c>
      <c r="BK148" s="9">
        <f t="shared" si="536"/>
        <v>0.44311619922518686</v>
      </c>
      <c r="BL148" s="9">
        <f t="shared" si="536"/>
        <v>0.70100404322147325</v>
      </c>
      <c r="BM148" s="9">
        <f t="shared" si="536"/>
        <v>24.559534187499995</v>
      </c>
      <c r="BN148" s="9">
        <f t="shared" si="536"/>
        <v>19.171868734275648</v>
      </c>
      <c r="BO148" s="9" t="e">
        <f t="shared" si="536"/>
        <v>#DIV/0!</v>
      </c>
      <c r="BP148" s="9">
        <f t="shared" si="536"/>
        <v>5.7334812500000006E-2</v>
      </c>
      <c r="BQ148" s="9">
        <f t="shared" si="536"/>
        <v>5.7334812500000006E-2</v>
      </c>
      <c r="BR148" s="9">
        <f t="shared" ref="BR148:BS148" si="537">AVERAGE(BR139,BR130,BR121,BR112,BR103,BR94,BR85,BR76,BR67,BR58,BR49,BR40,BR31,BR22,BR13,BR4)</f>
        <v>0.97543587500000006</v>
      </c>
      <c r="BS148" s="9">
        <f t="shared" si="537"/>
        <v>0.97543587500000006</v>
      </c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5"/>
      <c r="CF148" s="33">
        <f t="shared" si="489"/>
        <v>0.15384435367483593</v>
      </c>
      <c r="CG148" s="9">
        <f t="shared" ref="CG148:CG156" si="538">AVERAGE(CG139,CG130,CG121,CG112,CG103,CG94,CG85,CG76,CG67,CG58,CG49,CG40,CG31,CG22,CG13,CG4)</f>
        <v>3.4615330610245076E-2</v>
      </c>
      <c r="CH148" s="9">
        <f t="shared" ref="CH148:CS148" si="539">AVERAGE(CH139,CH130,CH121,CH112,CH103,CH94,CH85,CH76,CH67,CH58,CH49,CH40,CH31,CH22,CH13,CH4)</f>
        <v>0.86226751655340161</v>
      </c>
      <c r="CI148" s="9">
        <f t="shared" si="539"/>
        <v>0.85610828548669793</v>
      </c>
      <c r="CJ148" s="9">
        <f t="shared" si="539"/>
        <v>25.176107484041701</v>
      </c>
      <c r="CK148" s="9">
        <f t="shared" si="539"/>
        <v>33.975295181777888</v>
      </c>
      <c r="CL148" s="9">
        <f t="shared" si="539"/>
        <v>35.017058225617838</v>
      </c>
      <c r="CM148" s="9">
        <f t="shared" si="539"/>
        <v>0.18643892230465961</v>
      </c>
      <c r="CN148" s="9">
        <f t="shared" si="539"/>
        <v>0.9383965916931627</v>
      </c>
      <c r="CO148" s="9">
        <f t="shared" si="539"/>
        <v>0.38092132657766292</v>
      </c>
      <c r="CP148" s="9">
        <f t="shared" si="539"/>
        <v>0.777867071330547</v>
      </c>
      <c r="CQ148" s="9">
        <f t="shared" si="539"/>
        <v>33.177267312499993</v>
      </c>
      <c r="CR148" s="9">
        <f t="shared" si="539"/>
        <v>20.897971658305487</v>
      </c>
      <c r="CS148" s="9" t="e">
        <f t="shared" si="539"/>
        <v>#DIV/0!</v>
      </c>
      <c r="CT148" s="9">
        <f t="shared" ref="CT148:CU156" si="540">AVERAGE(CT139,CT130,CT121,CT112,CT103,CT94,CT85,CT76,CT67,CT58,CT49,CT40,CT31,CT22,CT13,CT4)</f>
        <v>0.49869825000000001</v>
      </c>
      <c r="CU148" s="9">
        <f t="shared" si="540"/>
        <v>0.49869825000000001</v>
      </c>
      <c r="CV148" s="9">
        <f t="shared" ref="CV148:CW148" si="541">AVERAGE(CV139,CV130,CV121,CV112,CV103,CV94,CV85,CV76,CV67,CV58,CV49,CV40,CV31,CV22,CV13,CV4)</f>
        <v>165.56212562499999</v>
      </c>
      <c r="CW148" s="9">
        <f t="shared" si="541"/>
        <v>165.56212562499999</v>
      </c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5"/>
      <c r="DJ148" s="33">
        <f t="shared" si="490"/>
        <v>4.5711182884878208E-2</v>
      </c>
      <c r="DK148" s="9">
        <f t="shared" ref="DK148:DK156" si="542">AVERAGE(DK139,DK130,DK121,DK112,DK103,DK94,DK85,DK76,DK67,DK58,DK49,DK40,DK31,DK22,DK13,DK4)</f>
        <v>3.1371335486546345E-2</v>
      </c>
      <c r="DL148" s="9">
        <f t="shared" ref="DL148:DW148" si="543">AVERAGE(DL139,DL130,DL121,DL112,DL103,DL94,DL85,DL76,DL67,DL58,DL49,DL40,DL31,DL22,DL13,DL4)</f>
        <v>0.8682964295148845</v>
      </c>
      <c r="DM148" s="9">
        <f t="shared" si="543"/>
        <v>0.86236340552568413</v>
      </c>
      <c r="DN148" s="9">
        <f t="shared" si="543"/>
        <v>25.551943262704953</v>
      </c>
      <c r="DO148" s="9">
        <f t="shared" si="543"/>
        <v>35.615060666017534</v>
      </c>
      <c r="DP148" s="9">
        <f t="shared" si="543"/>
        <v>36.796192096469611</v>
      </c>
      <c r="DQ148" s="9">
        <f t="shared" si="543"/>
        <v>0.20262102503329457</v>
      </c>
      <c r="DR148" s="9">
        <f t="shared" si="543"/>
        <v>0.94279307126998857</v>
      </c>
      <c r="DS148" s="9">
        <f t="shared" si="543"/>
        <v>0.37116601504385416</v>
      </c>
      <c r="DT148" s="9">
        <f t="shared" si="543"/>
        <v>0.79168240353465047</v>
      </c>
      <c r="DU148" s="9">
        <f t="shared" si="543"/>
        <v>36.705442312500011</v>
      </c>
      <c r="DV148" s="9">
        <f t="shared" si="543"/>
        <v>21.29048750317672</v>
      </c>
      <c r="DW148" s="9" t="e">
        <f t="shared" si="543"/>
        <v>#DIV/0!</v>
      </c>
      <c r="DX148" s="9">
        <f t="shared" ref="DX148:DY156" si="544">AVERAGE(DX139,DX130,DX121,DX112,DX103,DX94,DX85,DX76,DX67,DX58,DX49,DX40,DX31,DX22,DX13,DX4)</f>
        <v>0.59250593749999991</v>
      </c>
      <c r="DY148" s="9">
        <f t="shared" si="544"/>
        <v>0.59250593749999991</v>
      </c>
      <c r="DZ148" s="9">
        <f t="shared" ref="DZ148:EA148" si="545">AVERAGE(DZ139,DZ130,DZ121,DZ112,DZ103,DZ94,DZ85,DZ76,DZ67,DZ58,DZ49,DZ40,DZ31,DZ22,DZ13,DZ4)</f>
        <v>166.72155949999998</v>
      </c>
      <c r="EA148" s="9">
        <f t="shared" si="545"/>
        <v>166.72155949999998</v>
      </c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5"/>
      <c r="EN148" s="33">
        <f t="shared" si="491"/>
        <v>1</v>
      </c>
      <c r="EO148" s="9">
        <f t="shared" ref="EO148:EQ156" si="546">AVERAGE(EO139,EO130,EO121,EO112,EO103,EO94,EO85,EO76,EO67,EO58,EO49,EO40,EO31,EO22,EO13,EO4)</f>
        <v>0</v>
      </c>
      <c r="EP148" s="9">
        <f t="shared" si="546"/>
        <v>0</v>
      </c>
      <c r="EQ148" s="9">
        <f t="shared" si="546"/>
        <v>0</v>
      </c>
      <c r="ER148" s="9">
        <f t="shared" ref="ER148:FA148" si="547">AVERAGE(ER139,ER130,ER121,ER112,ER103,ER94,ER85,ER76,ER67,ER58,ER49,ER40,ER31,ER22,ER13,ER4)</f>
        <v>0</v>
      </c>
      <c r="ES148" s="9">
        <f t="shared" si="547"/>
        <v>0</v>
      </c>
      <c r="ET148" s="9">
        <f t="shared" si="547"/>
        <v>0</v>
      </c>
      <c r="EU148" s="9">
        <f t="shared" si="547"/>
        <v>0</v>
      </c>
      <c r="EV148" s="9">
        <f t="shared" si="547"/>
        <v>0</v>
      </c>
      <c r="EW148" s="9">
        <f t="shared" si="547"/>
        <v>0</v>
      </c>
      <c r="EX148" s="9">
        <f t="shared" si="547"/>
        <v>0</v>
      </c>
      <c r="EY148" s="9">
        <f t="shared" si="547"/>
        <v>0</v>
      </c>
      <c r="EZ148" s="9">
        <f t="shared" si="547"/>
        <v>0</v>
      </c>
      <c r="FA148" s="9">
        <f t="shared" si="547"/>
        <v>0</v>
      </c>
      <c r="FB148" s="9">
        <f t="shared" ref="FB148:FC156" si="548">AVERAGE(FB139,FB130,FB121,FB112,FB103,FB94,FB85,FB76,FB67,FB58,FB49,FB40,FB31,FB22,FB13,FB4)</f>
        <v>0</v>
      </c>
      <c r="FC148" s="9">
        <f t="shared" si="548"/>
        <v>0</v>
      </c>
      <c r="FD148" s="9">
        <f t="shared" ref="FD148:FE148" si="549">AVERAGE(FD139,FD130,FD121,FD112,FD103,FD94,FD85,FD76,FD67,FD58,FD49,FD40,FD31,FD22,FD13,FD4)</f>
        <v>0</v>
      </c>
      <c r="FE148" s="9">
        <f t="shared" si="549"/>
        <v>0</v>
      </c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  <c r="FQ148" s="53"/>
      <c r="FR148" s="33">
        <f t="shared" si="492"/>
        <v>1</v>
      </c>
      <c r="FS148" s="9">
        <f t="shared" ref="FS148:FS156" si="550">AVERAGE(FS139,FS130,FS121,FS112,FS103,FS94,FS85,FS76,FS67,FS58,FS49,FS40,FS31,FS22,FS13,FS4)</f>
        <v>0</v>
      </c>
      <c r="FT148" s="9">
        <f t="shared" ref="FT148:GB148" si="551">AVERAGE(FT139,FT130,FT121,FT112,FT103,FT94,FT85,FT76,FT67,FT58,FT49,FT40,FT31,FT22,FT13,FT4)</f>
        <v>0</v>
      </c>
      <c r="FU148" s="9">
        <f t="shared" si="551"/>
        <v>0</v>
      </c>
      <c r="FV148" s="9">
        <f t="shared" si="551"/>
        <v>0</v>
      </c>
      <c r="FW148" s="9">
        <f t="shared" si="551"/>
        <v>0</v>
      </c>
      <c r="FX148" s="9">
        <f t="shared" si="551"/>
        <v>0</v>
      </c>
      <c r="FY148" s="9">
        <f t="shared" si="551"/>
        <v>0</v>
      </c>
      <c r="FZ148" s="9">
        <f t="shared" si="551"/>
        <v>0</v>
      </c>
      <c r="GA148" s="9">
        <f t="shared" si="551"/>
        <v>0</v>
      </c>
      <c r="GB148" s="9">
        <f t="shared" si="551"/>
        <v>0</v>
      </c>
      <c r="GC148" s="9">
        <f t="shared" ref="GC148:GF148" si="552">AVERAGE(GC139,GC130,GC121,GC112,GC103,GC94,GC85,GC76,GC67,GC58,GC49,GC40,GC31,GC22,GC13,GC4)</f>
        <v>0</v>
      </c>
      <c r="GD148" s="9">
        <f t="shared" si="552"/>
        <v>0</v>
      </c>
      <c r="GE148" s="9">
        <f t="shared" si="552"/>
        <v>0</v>
      </c>
      <c r="GF148" s="9">
        <f t="shared" si="552"/>
        <v>0</v>
      </c>
      <c r="GG148" s="9">
        <f t="shared" ref="GG148:GH156" si="553">AVERAGE(GG139,GG130,GG121,GG112,GG103,GG94,GG85,GG76,GG67,GG58,GG49,GG40,GG31,GG22,GG13,GG4)</f>
        <v>0</v>
      </c>
      <c r="GH148" s="9">
        <f t="shared" si="553"/>
        <v>0</v>
      </c>
      <c r="GI148" s="9">
        <f t="shared" ref="GI148" si="554">AVERAGE(GI139,GI130,GI121,GI112,GI103,GI94,GI85,GI76,GI67,GI58,GI49,GI40,GI31,GI22,GI13,GI4)</f>
        <v>0</v>
      </c>
      <c r="GJ148" s="10"/>
      <c r="GK148" s="10"/>
      <c r="GL148" s="10"/>
      <c r="GM148" s="10"/>
      <c r="GN148" s="10"/>
      <c r="GO148" s="10"/>
      <c r="GP148" s="10"/>
      <c r="GQ148" s="10"/>
      <c r="GR148" s="10"/>
      <c r="GS148" s="10"/>
      <c r="GT148" s="10"/>
      <c r="GU148" s="53"/>
      <c r="GV148" s="33">
        <f t="shared" si="493"/>
        <v>1</v>
      </c>
      <c r="GW148" s="9">
        <f t="shared" ref="GW148:GW156" si="555">AVERAGE(GW139,GW130,GW121,GW112,GW103,GW94,GW85,GW76,GW67,GW58,GW49,GW40,GW31,GW22,GW13,GW4)</f>
        <v>0</v>
      </c>
      <c r="GX148" s="9">
        <f t="shared" ref="GX148:HI148" si="556">AVERAGE(GX139,GX130,GX121,GX112,GX103,GX94,GX85,GX76,GX67,GX58,GX49,GX40,GX31,GX22,GX13,GX4)</f>
        <v>0</v>
      </c>
      <c r="GY148" s="9">
        <f t="shared" si="556"/>
        <v>0</v>
      </c>
      <c r="GZ148" s="9">
        <f t="shared" si="556"/>
        <v>0</v>
      </c>
      <c r="HA148" s="9">
        <f t="shared" si="556"/>
        <v>0</v>
      </c>
      <c r="HB148" s="9">
        <f t="shared" si="556"/>
        <v>0</v>
      </c>
      <c r="HC148" s="9">
        <f t="shared" si="556"/>
        <v>0</v>
      </c>
      <c r="HD148" s="9">
        <f t="shared" si="556"/>
        <v>0</v>
      </c>
      <c r="HE148" s="9">
        <f t="shared" si="556"/>
        <v>0</v>
      </c>
      <c r="HF148" s="9">
        <f t="shared" si="556"/>
        <v>0</v>
      </c>
      <c r="HG148" s="9">
        <f t="shared" ref="HG148:HH148" si="557">AVERAGE(HG139,HG130,HG121,HG112,HG103,HG94,HG85,HG76,HG67,HG58,HG49,HG40,HG31,HG22,HG13,HG4)</f>
        <v>0</v>
      </c>
      <c r="HH148" s="9">
        <f t="shared" si="557"/>
        <v>0</v>
      </c>
      <c r="HI148" s="9">
        <f t="shared" si="556"/>
        <v>0</v>
      </c>
      <c r="HJ148" s="9">
        <f t="shared" ref="HJ148:HK156" si="558">AVERAGE(HJ139,HJ130,HJ121,HJ112,HJ103,HJ94,HJ85,HJ76,HJ67,HJ58,HJ49,HJ40,HJ31,HJ22,HJ13,HJ4)</f>
        <v>0</v>
      </c>
      <c r="HK148" s="9">
        <f t="shared" si="558"/>
        <v>0</v>
      </c>
      <c r="HL148" s="9">
        <f t="shared" ref="HL148:HM148" si="559">AVERAGE(HL139,HL130,HL121,HL112,HL103,HL94,HL85,HL76,HL67,HL58,HL49,HL40,HL31,HL22,HL13,HL4)</f>
        <v>0</v>
      </c>
      <c r="HM148" s="9">
        <f t="shared" si="559"/>
        <v>0</v>
      </c>
      <c r="HN148" s="10"/>
      <c r="HO148" s="10"/>
      <c r="HP148" s="10"/>
      <c r="HQ148" s="10"/>
      <c r="HR148" s="10"/>
      <c r="HS148" s="10"/>
      <c r="HT148" s="10"/>
      <c r="HU148" s="10"/>
      <c r="HV148" s="10"/>
      <c r="HW148" s="10"/>
      <c r="HX148" s="10"/>
      <c r="HY148" s="5"/>
      <c r="HZ148" s="33">
        <f t="shared" si="494"/>
        <v>1</v>
      </c>
      <c r="IA148" s="9">
        <f t="shared" ref="IA148:IA156" si="560">AVERAGE(IA139,IA130,IA121,IA112,IA103,IA94,IA85,IA76,IA67,IA58,IA49,IA40,IA31,IA22,IA13,IA4)</f>
        <v>0</v>
      </c>
      <c r="IB148" s="9">
        <f t="shared" ref="IB148:IL148" si="561">AVERAGE(IB139,IB130,IB121,IB112,IB103,IB94,IB85,IB76,IB67,IB58,IB49,IB40,IB31,IB22,IB13,IB4)</f>
        <v>0</v>
      </c>
      <c r="IC148" s="9">
        <f t="shared" si="561"/>
        <v>0</v>
      </c>
      <c r="ID148" s="9">
        <f t="shared" si="561"/>
        <v>0</v>
      </c>
      <c r="IE148" s="9">
        <f t="shared" si="561"/>
        <v>0</v>
      </c>
      <c r="IF148" s="9">
        <f t="shared" si="561"/>
        <v>0</v>
      </c>
      <c r="IG148" s="9">
        <f t="shared" si="561"/>
        <v>0</v>
      </c>
      <c r="IH148" s="9">
        <f t="shared" si="561"/>
        <v>0</v>
      </c>
      <c r="II148" s="9">
        <f t="shared" si="561"/>
        <v>0</v>
      </c>
      <c r="IJ148" s="9">
        <f t="shared" si="561"/>
        <v>0</v>
      </c>
      <c r="IK148" s="9">
        <f t="shared" si="561"/>
        <v>0</v>
      </c>
      <c r="IL148" s="9">
        <f t="shared" si="561"/>
        <v>0</v>
      </c>
      <c r="IM148" s="9">
        <f t="shared" ref="IM148:IO156" si="562">AVERAGE(IM139,IM130,IM121,IM112,IM103,IM94,IM85,IM76,IM67,IM58,IM49,IM40,IM31,IM22,IM13,IM4)</f>
        <v>0</v>
      </c>
      <c r="IN148" s="9">
        <f t="shared" si="562"/>
        <v>0</v>
      </c>
      <c r="IO148" s="9">
        <f t="shared" si="562"/>
        <v>0</v>
      </c>
      <c r="IP148" s="9">
        <f t="shared" ref="IP148:IQ148" si="563">AVERAGE(IP139,IP130,IP121,IP112,IP103,IP94,IP85,IP76,IP67,IP58,IP49,IP40,IP31,IP22,IP13,IP4)</f>
        <v>0</v>
      </c>
      <c r="IQ148" s="9">
        <f t="shared" si="563"/>
        <v>0</v>
      </c>
      <c r="IR148" s="10"/>
      <c r="IS148" s="10"/>
      <c r="IT148" s="10"/>
      <c r="IU148" s="10"/>
      <c r="IV148" s="10"/>
      <c r="IW148" s="10"/>
      <c r="IX148" s="10"/>
      <c r="IY148" s="10"/>
      <c r="IZ148" s="10"/>
      <c r="JA148" s="10"/>
      <c r="JB148" s="10"/>
      <c r="JC148" s="5"/>
      <c r="JD148" s="33">
        <f t="shared" si="495"/>
        <v>1</v>
      </c>
      <c r="JE148" s="9">
        <f t="shared" ref="JE148:JE156" si="564">AVERAGE(JE139,JE130,JE121,JE112,JE103,JE94,JE85,JE76,JE67,JE58,JE49,JE40,JE31,JE22,JE13,JE4)</f>
        <v>0</v>
      </c>
      <c r="JF148" s="9">
        <f t="shared" ref="JF148:JQ148" si="565">AVERAGE(JF139,JF130,JF121,JF112,JF103,JF94,JF85,JF76,JF67,JF58,JF49,JF40,JF31,JF22,JF13,JF4)</f>
        <v>0</v>
      </c>
      <c r="JG148" s="9">
        <f t="shared" si="565"/>
        <v>0</v>
      </c>
      <c r="JH148" s="9">
        <f t="shared" si="565"/>
        <v>0</v>
      </c>
      <c r="JI148" s="9">
        <f t="shared" si="565"/>
        <v>0</v>
      </c>
      <c r="JJ148" s="9">
        <f t="shared" si="565"/>
        <v>0</v>
      </c>
      <c r="JK148" s="9">
        <f t="shared" si="565"/>
        <v>0</v>
      </c>
      <c r="JL148" s="9">
        <f t="shared" si="565"/>
        <v>0</v>
      </c>
      <c r="JM148" s="9">
        <f t="shared" si="565"/>
        <v>0</v>
      </c>
      <c r="JN148" s="9">
        <f t="shared" si="565"/>
        <v>0</v>
      </c>
      <c r="JO148" s="9">
        <f t="shared" si="565"/>
        <v>0</v>
      </c>
      <c r="JP148" s="9">
        <f t="shared" si="565"/>
        <v>0</v>
      </c>
      <c r="JQ148" s="9">
        <f t="shared" si="565"/>
        <v>0</v>
      </c>
      <c r="JR148" s="9">
        <f t="shared" ref="JR148:JS156" si="566">AVERAGE(JR139,JR130,JR121,JR112,JR103,JR94,JR85,JR76,JR67,JR58,JR49,JR40,JR31,JR22,JR13,JR4)</f>
        <v>0</v>
      </c>
      <c r="JS148" s="9">
        <f t="shared" si="566"/>
        <v>0</v>
      </c>
      <c r="JT148" s="9">
        <f t="shared" ref="JT148:JU148" si="567">AVERAGE(JT139,JT130,JT121,JT112,JT103,JT94,JT85,JT76,JT67,JT58,JT49,JT40,JT31,JT22,JT13,JT4)</f>
        <v>0</v>
      </c>
      <c r="JU148" s="9">
        <f t="shared" si="567"/>
        <v>0</v>
      </c>
      <c r="JV148" s="10"/>
      <c r="JW148" s="10"/>
      <c r="JX148" s="10"/>
      <c r="JY148" s="10"/>
      <c r="JZ148" s="10"/>
      <c r="KA148" s="10"/>
      <c r="KB148" s="10"/>
      <c r="KC148" s="10"/>
      <c r="KD148" s="10"/>
      <c r="KE148" s="10"/>
      <c r="KF148" s="10"/>
      <c r="KG148" s="5"/>
      <c r="KH148" s="33">
        <f t="shared" si="496"/>
        <v>1</v>
      </c>
      <c r="KI148" s="9">
        <f t="shared" ref="KI148:KI156" si="568">AVERAGE(KI139,KI130,KI121,KI112,KI103,KI94,KI85,KI76,KI67,KI58,KI49,KI40,KI31,KI22,KI13,KI4)</f>
        <v>0</v>
      </c>
      <c r="KJ148" s="9">
        <f t="shared" ref="KJ148:KU148" si="569">AVERAGE(KJ139,KJ130,KJ121,KJ112,KJ103,KJ94,KJ85,KJ76,KJ67,KJ58,KJ49,KJ40,KJ31,KJ22,KJ13,KJ4)</f>
        <v>0</v>
      </c>
      <c r="KK148" s="9">
        <f t="shared" si="569"/>
        <v>0</v>
      </c>
      <c r="KL148" s="9">
        <f t="shared" si="569"/>
        <v>0</v>
      </c>
      <c r="KM148" s="9">
        <f t="shared" si="569"/>
        <v>0</v>
      </c>
      <c r="KN148" s="9">
        <f t="shared" si="569"/>
        <v>0</v>
      </c>
      <c r="KO148" s="9">
        <f t="shared" si="569"/>
        <v>0</v>
      </c>
      <c r="KP148" s="9">
        <f t="shared" si="569"/>
        <v>0</v>
      </c>
      <c r="KQ148" s="9">
        <f t="shared" si="569"/>
        <v>0</v>
      </c>
      <c r="KR148" s="9">
        <f t="shared" si="569"/>
        <v>0</v>
      </c>
      <c r="KS148" s="9">
        <f t="shared" si="569"/>
        <v>0</v>
      </c>
      <c r="KT148" s="9">
        <f t="shared" si="569"/>
        <v>0</v>
      </c>
      <c r="KU148" s="9">
        <f t="shared" si="569"/>
        <v>0</v>
      </c>
      <c r="KV148" s="9">
        <f t="shared" ref="KV148:KW156" si="570">AVERAGE(KV139,KV130,KV121,KV112,KV103,KV94,KV85,KV76,KV67,KV58,KV49,KV40,KV31,KV22,KV13,KV4)</f>
        <v>0</v>
      </c>
      <c r="KW148" s="9">
        <f t="shared" si="570"/>
        <v>0</v>
      </c>
      <c r="KX148" s="9">
        <f t="shared" ref="KX148:KY148" si="571">AVERAGE(KX139,KX130,KX121,KX112,KX103,KX94,KX85,KX76,KX67,KX58,KX49,KX40,KX31,KX22,KX13,KX4)</f>
        <v>0</v>
      </c>
      <c r="KY148" s="9">
        <f t="shared" si="571"/>
        <v>0</v>
      </c>
      <c r="KZ148" s="10"/>
      <c r="LA148" s="10"/>
      <c r="LB148" s="10"/>
      <c r="LC148" s="10"/>
      <c r="LD148" s="10"/>
      <c r="LE148" s="10"/>
      <c r="LF148" s="10"/>
      <c r="LG148" s="10"/>
      <c r="LH148" s="10"/>
      <c r="LI148" s="10"/>
      <c r="LJ148" s="10"/>
      <c r="LK148" s="5"/>
      <c r="LL148" s="33">
        <f t="shared" si="497"/>
        <v>1</v>
      </c>
      <c r="LM148" s="9">
        <f t="shared" ref="LM148:LM156" si="572">AVERAGE(LM139,LM130,LM121,LM112,LM103,LM94,LM85,LM76,LM67,LM58,LM49,LM40,LM31,LM22,LM13,LM4)</f>
        <v>0</v>
      </c>
      <c r="LN148" s="9">
        <f t="shared" ref="LN148:LY148" si="573">AVERAGE(LN139,LN130,LN121,LN112,LN103,LN94,LN85,LN76,LN67,LN58,LN49,LN40,LN31,LN22,LN13,LN4)</f>
        <v>0</v>
      </c>
      <c r="LO148" s="9">
        <f t="shared" si="573"/>
        <v>0</v>
      </c>
      <c r="LP148" s="9">
        <f t="shared" si="573"/>
        <v>0</v>
      </c>
      <c r="LQ148" s="9">
        <f t="shared" si="573"/>
        <v>0</v>
      </c>
      <c r="LR148" s="9">
        <f t="shared" si="573"/>
        <v>0</v>
      </c>
      <c r="LS148" s="9">
        <f t="shared" si="573"/>
        <v>0</v>
      </c>
      <c r="LT148" s="9">
        <f t="shared" si="573"/>
        <v>0</v>
      </c>
      <c r="LU148" s="9">
        <f t="shared" si="573"/>
        <v>0</v>
      </c>
      <c r="LV148" s="9">
        <f t="shared" si="573"/>
        <v>0</v>
      </c>
      <c r="LW148" s="9">
        <f t="shared" si="573"/>
        <v>0</v>
      </c>
      <c r="LX148" s="9">
        <f t="shared" si="573"/>
        <v>0</v>
      </c>
      <c r="LY148" s="9">
        <f t="shared" si="573"/>
        <v>0</v>
      </c>
      <c r="LZ148" s="9">
        <f t="shared" ref="LZ148:MA156" si="574">AVERAGE(LZ139,LZ130,LZ121,LZ112,LZ103,LZ94,LZ85,LZ76,LZ67,LZ58,LZ49,LZ40,LZ31,LZ22,LZ13,LZ4)</f>
        <v>0</v>
      </c>
      <c r="MA148" s="9">
        <f t="shared" si="574"/>
        <v>0</v>
      </c>
      <c r="MB148" s="9">
        <f t="shared" ref="MB148:MC148" si="575">AVERAGE(MB139,MB130,MB121,MB112,MB103,MB94,MB85,MB76,MB67,MB58,MB49,MB40,MB31,MB22,MB13,MB4)</f>
        <v>0</v>
      </c>
      <c r="MC148" s="9">
        <f t="shared" si="575"/>
        <v>0</v>
      </c>
      <c r="MD148" s="10"/>
      <c r="ME148" s="10"/>
      <c r="MF148" s="10"/>
      <c r="MG148" s="10"/>
      <c r="MH148" s="10"/>
      <c r="MI148" s="10"/>
      <c r="MJ148" s="10"/>
      <c r="MK148" s="10"/>
      <c r="ML148" s="10"/>
      <c r="MM148" s="10"/>
      <c r="MN148" s="10"/>
      <c r="MO148" s="53"/>
      <c r="MP148" s="33">
        <f t="shared" si="498"/>
        <v>1</v>
      </c>
      <c r="MQ148" s="9">
        <f t="shared" ref="MQ148:MQ156" si="576">AVERAGE(MQ139,MQ130,MQ121,MQ112,MQ103,MQ94,MQ85,MQ76,MQ67,MQ58,MQ49,MQ40,MQ31,MQ22,MQ13,MQ4)</f>
        <v>0</v>
      </c>
      <c r="MR148" s="9">
        <f t="shared" ref="MR148:NC148" si="577">AVERAGE(MR139,MR130,MR121,MR112,MR103,MR94,MR85,MR76,MR67,MR58,MR49,MR40,MR31,MR22,MR13,MR4)</f>
        <v>0</v>
      </c>
      <c r="MS148" s="9">
        <f t="shared" si="577"/>
        <v>0</v>
      </c>
      <c r="MT148" s="9">
        <f t="shared" si="577"/>
        <v>0</v>
      </c>
      <c r="MU148" s="9">
        <f t="shared" si="577"/>
        <v>0</v>
      </c>
      <c r="MV148" s="9">
        <f t="shared" si="577"/>
        <v>0</v>
      </c>
      <c r="MW148" s="9">
        <f t="shared" si="577"/>
        <v>0</v>
      </c>
      <c r="MX148" s="9">
        <f t="shared" si="577"/>
        <v>0</v>
      </c>
      <c r="MY148" s="9">
        <f t="shared" si="577"/>
        <v>0</v>
      </c>
      <c r="MZ148" s="9">
        <f t="shared" si="577"/>
        <v>0</v>
      </c>
      <c r="NA148" s="9">
        <f t="shared" si="577"/>
        <v>0</v>
      </c>
      <c r="NB148" s="9">
        <f t="shared" si="577"/>
        <v>0</v>
      </c>
      <c r="NC148" s="9">
        <f t="shared" si="577"/>
        <v>0</v>
      </c>
      <c r="ND148" s="9">
        <f t="shared" ref="ND148:NE156" si="578">AVERAGE(ND139,ND130,ND121,ND112,ND103,ND94,ND85,ND76,ND67,ND58,ND49,ND40,ND31,ND22,ND13,ND4)</f>
        <v>0</v>
      </c>
      <c r="NE148" s="9">
        <f t="shared" si="578"/>
        <v>0</v>
      </c>
      <c r="NF148" s="9">
        <f t="shared" ref="NF148:NG148" si="579">AVERAGE(NF139,NF130,NF121,NF112,NF103,NF94,NF85,NF76,NF67,NF58,NF49,NF40,NF31,NF22,NF13,NF4)</f>
        <v>0</v>
      </c>
      <c r="NG148" s="9">
        <f t="shared" si="579"/>
        <v>0</v>
      </c>
      <c r="NH148" s="10"/>
      <c r="NI148" s="10"/>
      <c r="NJ148" s="10"/>
      <c r="NK148" s="10"/>
      <c r="NL148" s="10"/>
      <c r="NM148" s="10"/>
      <c r="NN148" s="10"/>
      <c r="NO148" s="10"/>
      <c r="NP148" s="10"/>
      <c r="NQ148" s="10"/>
      <c r="NR148" s="10"/>
      <c r="NS148" s="53"/>
      <c r="NT148" s="33">
        <f t="shared" si="499"/>
        <v>1</v>
      </c>
      <c r="NU148" s="9">
        <f t="shared" ref="NU148:OG156" si="580">AVERAGE(NU139,NU130,NU121,NU112,NU103,NU94,NU85,NU76,NU67,NU58,NU49,NU40,NU31,NU22,NU13,NU4)</f>
        <v>0</v>
      </c>
      <c r="NV148" s="9">
        <f t="shared" si="580"/>
        <v>0</v>
      </c>
      <c r="NW148" s="9">
        <f t="shared" si="580"/>
        <v>0</v>
      </c>
      <c r="NX148" s="9">
        <f t="shared" si="580"/>
        <v>0</v>
      </c>
      <c r="NY148" s="9">
        <f t="shared" si="580"/>
        <v>0</v>
      </c>
      <c r="NZ148" s="9">
        <f t="shared" si="580"/>
        <v>0</v>
      </c>
      <c r="OA148" s="9">
        <f t="shared" si="580"/>
        <v>0</v>
      </c>
      <c r="OB148" s="9">
        <f t="shared" si="580"/>
        <v>0</v>
      </c>
      <c r="OC148" s="9">
        <f t="shared" si="580"/>
        <v>0</v>
      </c>
      <c r="OD148" s="9">
        <f t="shared" si="580"/>
        <v>0</v>
      </c>
      <c r="OE148" s="9">
        <f t="shared" si="580"/>
        <v>0</v>
      </c>
      <c r="OF148" s="9">
        <f t="shared" si="580"/>
        <v>0</v>
      </c>
      <c r="OG148" s="9">
        <f t="shared" si="580"/>
        <v>0</v>
      </c>
      <c r="OH148" s="9">
        <f t="shared" ref="OH148:OI156" si="581">AVERAGE(OH139,OH130,OH121,OH112,OH103,OH94,OH85,OH76,OH67,OH58,OH49,OH40,OH31,OH22,OH13,OH4)</f>
        <v>0</v>
      </c>
      <c r="OI148" s="9">
        <f t="shared" si="581"/>
        <v>0</v>
      </c>
      <c r="OJ148" s="9">
        <f t="shared" ref="OJ148:OK148" si="582">AVERAGE(OJ139,OJ130,OJ121,OJ112,OJ103,OJ94,OJ85,OJ76,OJ67,OJ58,OJ49,OJ40,OJ31,OJ22,OJ13,OJ4)</f>
        <v>0</v>
      </c>
      <c r="OK148" s="9">
        <f t="shared" si="582"/>
        <v>0</v>
      </c>
      <c r="OL148" s="10"/>
      <c r="OM148" s="10"/>
      <c r="ON148" s="10"/>
      <c r="OO148" s="10"/>
      <c r="OP148" s="10"/>
      <c r="OQ148" s="10"/>
      <c r="OR148" s="10"/>
      <c r="OS148" s="10"/>
      <c r="OT148" s="10"/>
      <c r="OU148" s="10"/>
      <c r="OV148" s="10"/>
      <c r="OW148" s="53"/>
      <c r="OX148" s="33">
        <f t="shared" si="500"/>
        <v>1</v>
      </c>
      <c r="OY148" s="9">
        <f t="shared" ref="OY148:PK148" si="583">AVERAGE(OY139,OY130,OY121,OY112,OY103,OY94,OY85,OY76,OY67,OY58,OY49,OY40,OY31,OY22,OY13,OY4)</f>
        <v>0</v>
      </c>
      <c r="OZ148" s="9">
        <f t="shared" si="583"/>
        <v>0</v>
      </c>
      <c r="PA148" s="9">
        <f t="shared" si="583"/>
        <v>0</v>
      </c>
      <c r="PB148" s="9">
        <f t="shared" si="583"/>
        <v>0</v>
      </c>
      <c r="PC148" s="9">
        <f t="shared" si="583"/>
        <v>0</v>
      </c>
      <c r="PD148" s="9">
        <f t="shared" si="583"/>
        <v>0</v>
      </c>
      <c r="PE148" s="9">
        <f t="shared" si="583"/>
        <v>0</v>
      </c>
      <c r="PF148" s="9">
        <f t="shared" si="583"/>
        <v>0</v>
      </c>
      <c r="PG148" s="9">
        <f t="shared" si="583"/>
        <v>0</v>
      </c>
      <c r="PH148" s="9">
        <f t="shared" si="583"/>
        <v>0</v>
      </c>
      <c r="PI148" s="9">
        <f t="shared" si="583"/>
        <v>0</v>
      </c>
      <c r="PJ148" s="9">
        <f t="shared" si="583"/>
        <v>0</v>
      </c>
      <c r="PK148" s="9">
        <f t="shared" si="583"/>
        <v>0</v>
      </c>
      <c r="PL148" s="9">
        <f t="shared" ref="PL148:PM156" si="584">AVERAGE(PL139,PL130,PL121,PL112,PL103,PL94,PL85,PL76,PL67,PL58,PL49,PL40,PL31,PL22,PL13,PL4)</f>
        <v>0</v>
      </c>
      <c r="PM148" s="9">
        <f t="shared" si="584"/>
        <v>0</v>
      </c>
      <c r="PN148" s="9">
        <f t="shared" ref="PN148:PO148" si="585">AVERAGE(PN139,PN130,PN121,PN112,PN103,PN94,PN85,PN76,PN67,PN58,PN49,PN40,PN31,PN22,PN13,PN4)</f>
        <v>0</v>
      </c>
      <c r="PO148" s="9">
        <f t="shared" si="585"/>
        <v>0</v>
      </c>
      <c r="PP148" s="10"/>
      <c r="PQ148" s="10"/>
      <c r="PR148" s="10"/>
      <c r="PS148" s="10"/>
      <c r="PT148" s="10"/>
      <c r="PU148" s="10"/>
      <c r="PV148" s="10"/>
      <c r="PW148" s="10"/>
      <c r="PX148" s="10"/>
      <c r="PY148" s="10"/>
      <c r="PZ148" s="10"/>
    </row>
    <row r="149" spans="3:442">
      <c r="C149" s="115"/>
      <c r="D149" s="26">
        <f t="shared" ref="D149:D156" si="586">D140</f>
        <v>0.06</v>
      </c>
      <c r="E149" s="34">
        <f t="shared" ca="1" si="486"/>
        <v>3.585962178623836E-2</v>
      </c>
      <c r="F149" s="13">
        <f t="shared" ref="F149:Y149" ca="1" si="587">AVERAGE(F140,F131,F122,F113,F104,F95,F86,F77,F68,F59,F50,F41,F32,F23,F14,F5)</f>
        <v>6.2151577307174299E-2</v>
      </c>
      <c r="G149" s="13">
        <f t="shared" ca="1" si="587"/>
        <v>0.90469474345445589</v>
      </c>
      <c r="H149" s="13">
        <f t="shared" ca="1" si="587"/>
        <v>0.9012264087796209</v>
      </c>
      <c r="I149" s="13">
        <f t="shared" ca="1" si="587"/>
        <v>26.963221403546214</v>
      </c>
      <c r="J149" s="13">
        <f t="shared" ca="1" si="587"/>
        <v>34.541091963049361</v>
      </c>
      <c r="K149" s="13">
        <f t="shared" ca="1" si="587"/>
        <v>35.424229291759389</v>
      </c>
      <c r="L149" s="13">
        <f t="shared" ca="1" si="587"/>
        <v>0.25399210862815325</v>
      </c>
      <c r="M149" s="13">
        <f t="shared" ca="1" si="587"/>
        <v>0.96299728378653504</v>
      </c>
      <c r="N149" s="13">
        <f t="shared" ca="1" si="587"/>
        <v>0.31551958154886928</v>
      </c>
      <c r="O149" s="13">
        <f t="shared" ca="1" si="587"/>
        <v>0.8547120615839956</v>
      </c>
      <c r="P149" s="13">
        <f t="shared" ca="1" si="587"/>
        <v>47.782140437499997</v>
      </c>
      <c r="Q149" s="13">
        <f t="shared" ca="1" si="587"/>
        <v>23.209881701626387</v>
      </c>
      <c r="R149" s="13" t="e">
        <f t="shared" ca="1" si="587"/>
        <v>#DIV/0!</v>
      </c>
      <c r="S149" s="13">
        <f t="shared" ca="1" si="531"/>
        <v>0.51001762499999992</v>
      </c>
      <c r="T149" s="13">
        <f t="shared" ca="1" si="531"/>
        <v>0.51001762499999992</v>
      </c>
      <c r="U149" s="13">
        <f t="shared" ref="U149:V149" ca="1" si="588">AVERAGE(U140,U131,U122,U113,U104,U95,U86,U77,U68,U59,U50,U41,U32,U23,U14,U5)</f>
        <v>185.09045256249996</v>
      </c>
      <c r="V149" s="13">
        <f t="shared" ca="1" si="588"/>
        <v>185.09045256249996</v>
      </c>
      <c r="X149" s="13">
        <f t="shared" si="487"/>
        <v>0.48839117536729298</v>
      </c>
      <c r="Y149" s="13">
        <f t="shared" si="587"/>
        <v>8.9303470522037576E-2</v>
      </c>
      <c r="Z149" s="13">
        <f t="shared" ref="Z149:AF149" si="589">AVERAGE(Z140,Z131,Z122,Z113,Z104,Z95,Z86,Z77,Z68,Z59,Z50,Z41,Z32,Z23,Z14,Z5)</f>
        <v>0.80230687931179956</v>
      </c>
      <c r="AA149" s="13">
        <f t="shared" si="589"/>
        <v>0.77671262994408585</v>
      </c>
      <c r="AB149" s="13">
        <f t="shared" si="589"/>
        <v>23.149374238785576</v>
      </c>
      <c r="AC149" s="13">
        <f t="shared" si="589"/>
        <v>28.441006928950269</v>
      </c>
      <c r="AD149" s="13">
        <f t="shared" si="589"/>
        <v>29.541877187761745</v>
      </c>
      <c r="AE149" s="13">
        <f t="shared" si="589"/>
        <v>0.14060886995866853</v>
      </c>
      <c r="AF149" s="13">
        <f t="shared" si="589"/>
        <v>0.8731400668621061</v>
      </c>
      <c r="AG149" s="13">
        <f t="shared" si="534"/>
        <v>0.46592011116445009</v>
      </c>
      <c r="AH149" s="13">
        <f t="shared" si="534"/>
        <v>0.71610250324010805</v>
      </c>
      <c r="AI149" s="13">
        <f t="shared" si="534"/>
        <v>33.716248124999993</v>
      </c>
      <c r="AJ149" s="13">
        <f t="shared" si="534"/>
        <v>18.616181085709677</v>
      </c>
      <c r="AK149" s="13" t="e">
        <f t="shared" si="534"/>
        <v>#DIV/0!</v>
      </c>
      <c r="AL149" s="13">
        <f t="shared" si="534"/>
        <v>0.48049131249999999</v>
      </c>
      <c r="AM149" s="13">
        <f t="shared" si="534"/>
        <v>0.48049131249999999</v>
      </c>
      <c r="AN149" s="13">
        <f t="shared" ref="AN149:AO149" si="590">AVERAGE(AN140,AN131,AN122,AN113,AN104,AN95,AN86,AN77,AN68,AN59,AN50,AN41,AN32,AN23,AN14,AN5)</f>
        <v>0.5121360625000001</v>
      </c>
      <c r="AO149" s="13">
        <f t="shared" si="590"/>
        <v>0.5121360625000001</v>
      </c>
      <c r="AP149" s="14">
        <f t="shared" ref="AP149:AZ149" ca="1" si="591">bdRateExtend($F149:$F152,G149:G152,$Y149:$Y152,Z149:Z152)</f>
        <v>1.0677148396879597</v>
      </c>
      <c r="AQ149" s="14">
        <f t="shared" ca="1" si="591"/>
        <v>1.1111103913244649</v>
      </c>
      <c r="AR149" s="14">
        <f t="shared" ca="1" si="591"/>
        <v>1.6675220482440545</v>
      </c>
      <c r="AS149" s="14">
        <f t="shared" ca="1" si="591"/>
        <v>1.2785143287921468</v>
      </c>
      <c r="AT149" s="14">
        <f t="shared" ca="1" si="591"/>
        <v>1.1519674131415454</v>
      </c>
      <c r="AU149" s="14">
        <f t="shared" ca="1" si="591"/>
        <v>1.1951213435389447</v>
      </c>
      <c r="AV149" s="14">
        <f t="shared" ca="1" si="591"/>
        <v>1.0288368907505339</v>
      </c>
      <c r="AW149" s="14">
        <f t="shared" ca="1" si="591"/>
        <v>1.1530354353260011</v>
      </c>
      <c r="AX149" s="14">
        <f t="shared" ca="1" si="591"/>
        <v>0.92847076303288922</v>
      </c>
      <c r="AY149" s="14">
        <f t="shared" ca="1" si="591"/>
        <v>0.6724759055427425</v>
      </c>
      <c r="AZ149" s="14">
        <f t="shared" ca="1" si="591"/>
        <v>1.064371295869897</v>
      </c>
      <c r="BA149" s="3"/>
      <c r="BB149" s="34">
        <f t="shared" si="488"/>
        <v>3.2462337864068206E-3</v>
      </c>
      <c r="BC149" s="13">
        <f t="shared" ref="BC149:BC156" si="592">AVERAGE(BC140,BC131,BC122,BC113,BC104,BC95,BC86,BC77,BC68,BC59,BC50,BC41,BC32,BC23,BC14,BC5)</f>
        <v>5.9805225972815589E-2</v>
      </c>
      <c r="BD149" s="13">
        <f t="shared" ref="BD149:BN149" si="593">AVERAGE(BD140,BD131,BD122,BD113,BD104,BD95,BD86,BD77,BD68,BD59,BD50,BD41,BD32,BD23,BD14,BD5)</f>
        <v>0.87227371335029558</v>
      </c>
      <c r="BE149" s="13">
        <f t="shared" si="593"/>
        <v>0.86741710826754548</v>
      </c>
      <c r="BF149" s="13">
        <f t="shared" si="593"/>
        <v>25.307913760415474</v>
      </c>
      <c r="BG149" s="13">
        <f t="shared" si="593"/>
        <v>35.163627263745447</v>
      </c>
      <c r="BH149" s="13">
        <f t="shared" si="593"/>
        <v>35.994222771366047</v>
      </c>
      <c r="BI149" s="13">
        <f t="shared" si="593"/>
        <v>0.19252728484570913</v>
      </c>
      <c r="BJ149" s="13">
        <f t="shared" si="593"/>
        <v>0.94535371288657166</v>
      </c>
      <c r="BK149" s="13">
        <f t="shared" si="593"/>
        <v>0.36654233187437008</v>
      </c>
      <c r="BL149" s="13">
        <f t="shared" si="593"/>
        <v>0.8016971834003922</v>
      </c>
      <c r="BM149" s="13">
        <f t="shared" si="593"/>
        <v>40.528622562499997</v>
      </c>
      <c r="BN149" s="13">
        <f t="shared" si="593"/>
        <v>21.125435255945586</v>
      </c>
      <c r="BO149" s="13" t="e">
        <f t="shared" ref="BO149:BQ156" si="594">AVERAGE(BO140,BO131,BO122,BO113,BO104,BO95,BO86,BO77,BO68,BO59,BO50,BO41,BO32,BO23,BO14,BO5)</f>
        <v>#DIV/0!</v>
      </c>
      <c r="BP149" s="13">
        <f t="shared" si="594"/>
        <v>6.6648937500000005E-2</v>
      </c>
      <c r="BQ149" s="13">
        <f t="shared" si="594"/>
        <v>6.6648937500000005E-2</v>
      </c>
      <c r="BR149" s="13">
        <f t="shared" ref="BR149:BS149" si="595">AVERAGE(BR140,BR131,BR122,BR113,BR104,BR95,BR86,BR77,BR68,BR59,BR50,BR41,BR32,BR23,BR14,BR5)</f>
        <v>0.95960893749999998</v>
      </c>
      <c r="BS149" s="13">
        <f t="shared" si="595"/>
        <v>0.95960893749999998</v>
      </c>
      <c r="BT149" s="14">
        <f t="shared" ref="BT149:CD149" ca="1" si="596">bdRateExtend($F149:$F152,G149:G152,$BC149:$BC152,BD149:BD152)</f>
        <v>0.56424640870552212</v>
      </c>
      <c r="BU149" s="14">
        <f t="shared" ca="1" si="596"/>
        <v>0.55812091920266615</v>
      </c>
      <c r="BV149" s="14">
        <f t="shared" ca="1" si="596"/>
        <v>0.71990130446327583</v>
      </c>
      <c r="BW149" s="14">
        <f t="shared" ca="1" si="596"/>
        <v>-0.1687469560687791</v>
      </c>
      <c r="BX149" s="14">
        <f t="shared" ca="1" si="596"/>
        <v>-0.22143105748886538</v>
      </c>
      <c r="BY149" s="14">
        <f t="shared" ca="1" si="596"/>
        <v>0.67117785422657716</v>
      </c>
      <c r="BZ149" s="14">
        <f t="shared" ca="1" si="596"/>
        <v>0.43910349400380544</v>
      </c>
      <c r="CA149" s="14">
        <f t="shared" ca="1" si="596"/>
        <v>0.55466264957214007</v>
      </c>
      <c r="CB149" s="14">
        <f t="shared" ca="1" si="596"/>
        <v>0.49947702005170092</v>
      </c>
      <c r="CC149" s="14">
        <f t="shared" ca="1" si="596"/>
        <v>0.23831781721459921</v>
      </c>
      <c r="CD149" s="14">
        <f t="shared" ca="1" si="596"/>
        <v>0.70700651224745825</v>
      </c>
      <c r="CE149" s="3"/>
      <c r="CF149" s="34">
        <f t="shared" si="489"/>
        <v>3.585962178623836E-2</v>
      </c>
      <c r="CG149" s="13">
        <f t="shared" si="538"/>
        <v>6.2151577307174299E-2</v>
      </c>
      <c r="CH149" s="13">
        <f t="shared" ref="CH149:CS149" si="597">AVERAGE(CH140,CH131,CH122,CH113,CH104,CH95,CH86,CH77,CH68,CH59,CH50,CH41,CH32,CH23,CH14,CH5)</f>
        <v>0.90469474345445589</v>
      </c>
      <c r="CI149" s="13">
        <f t="shared" si="597"/>
        <v>0.9012264087796209</v>
      </c>
      <c r="CJ149" s="13">
        <f t="shared" si="597"/>
        <v>26.963221403546214</v>
      </c>
      <c r="CK149" s="13">
        <f t="shared" si="597"/>
        <v>34.541091963049361</v>
      </c>
      <c r="CL149" s="13">
        <f t="shared" si="597"/>
        <v>35.424229291759389</v>
      </c>
      <c r="CM149" s="13">
        <f t="shared" si="597"/>
        <v>0.25399210862815325</v>
      </c>
      <c r="CN149" s="13">
        <f t="shared" si="597"/>
        <v>0.96299728378653504</v>
      </c>
      <c r="CO149" s="13">
        <f t="shared" si="597"/>
        <v>0.31551958154886928</v>
      </c>
      <c r="CP149" s="13">
        <f t="shared" si="597"/>
        <v>0.8547120615839956</v>
      </c>
      <c r="CQ149" s="13">
        <f t="shared" si="597"/>
        <v>47.782140437499997</v>
      </c>
      <c r="CR149" s="13">
        <f t="shared" si="597"/>
        <v>23.209881701626387</v>
      </c>
      <c r="CS149" s="13" t="e">
        <f t="shared" si="597"/>
        <v>#DIV/0!</v>
      </c>
      <c r="CT149" s="13">
        <f t="shared" si="540"/>
        <v>0.51001762499999992</v>
      </c>
      <c r="CU149" s="13">
        <f t="shared" si="540"/>
        <v>0.51001762499999992</v>
      </c>
      <c r="CV149" s="13">
        <f t="shared" ref="CV149:CW149" si="598">AVERAGE(CV140,CV131,CV122,CV113,CV104,CV95,CV86,CV77,CV68,CV59,CV50,CV41,CV32,CV23,CV14,CV5)</f>
        <v>185.09045256249996</v>
      </c>
      <c r="CW149" s="13">
        <f t="shared" si="598"/>
        <v>185.09045256249996</v>
      </c>
      <c r="CX149" s="14">
        <f t="shared" ref="CX149:DH149" ca="1" si="599">bdRateExtend($F149:$F152,G149:G152,$CG149:$CG152,CH149:CH152)</f>
        <v>0</v>
      </c>
      <c r="CY149" s="14">
        <f t="shared" ca="1" si="599"/>
        <v>0</v>
      </c>
      <c r="CZ149" s="14">
        <f t="shared" ca="1" si="599"/>
        <v>0</v>
      </c>
      <c r="DA149" s="14">
        <f t="shared" ca="1" si="599"/>
        <v>0</v>
      </c>
      <c r="DB149" s="14">
        <f t="shared" ca="1" si="599"/>
        <v>0</v>
      </c>
      <c r="DC149" s="14">
        <f t="shared" ca="1" si="599"/>
        <v>0</v>
      </c>
      <c r="DD149" s="14">
        <f t="shared" ca="1" si="599"/>
        <v>0</v>
      </c>
      <c r="DE149" s="14">
        <f t="shared" ca="1" si="599"/>
        <v>0</v>
      </c>
      <c r="DF149" s="14">
        <f t="shared" ca="1" si="599"/>
        <v>0</v>
      </c>
      <c r="DG149" s="14">
        <f t="shared" ca="1" si="599"/>
        <v>0</v>
      </c>
      <c r="DH149" s="14">
        <f t="shared" ca="1" si="599"/>
        <v>0</v>
      </c>
      <c r="DI149" s="3"/>
      <c r="DJ149" s="34">
        <f t="shared" si="490"/>
        <v>8.759784680123622E-3</v>
      </c>
      <c r="DK149" s="13">
        <f t="shared" si="542"/>
        <v>6.0525587080807415E-2</v>
      </c>
      <c r="DL149" s="13">
        <f t="shared" ref="DL149:DW149" si="600">AVERAGE(DL140,DL131,DL122,DL113,DL104,DL95,DL86,DL77,DL68,DL59,DL50,DL41,DL32,DL23,DL14,DL5)</f>
        <v>0.91060606762766816</v>
      </c>
      <c r="DM149" s="13">
        <f t="shared" si="600"/>
        <v>0.90740771964192368</v>
      </c>
      <c r="DN149" s="13">
        <f t="shared" si="600"/>
        <v>27.416488218868885</v>
      </c>
      <c r="DO149" s="13">
        <f t="shared" si="600"/>
        <v>37.0061299710244</v>
      </c>
      <c r="DP149" s="13">
        <f t="shared" si="600"/>
        <v>38.191692515070919</v>
      </c>
      <c r="DQ149" s="13">
        <f t="shared" si="600"/>
        <v>0.27286513894796333</v>
      </c>
      <c r="DR149" s="13">
        <f t="shared" si="600"/>
        <v>0.96713922917842843</v>
      </c>
      <c r="DS149" s="13">
        <f t="shared" si="600"/>
        <v>0.30340718291699842</v>
      </c>
      <c r="DT149" s="13">
        <f t="shared" si="600"/>
        <v>0.86602679640054658</v>
      </c>
      <c r="DU149" s="13">
        <f t="shared" si="600"/>
        <v>51.1590191875</v>
      </c>
      <c r="DV149" s="13">
        <f t="shared" si="600"/>
        <v>23.684552239871486</v>
      </c>
      <c r="DW149" s="13" t="e">
        <f t="shared" si="600"/>
        <v>#DIV/0!</v>
      </c>
      <c r="DX149" s="13">
        <f t="shared" si="544"/>
        <v>0.61842018750000005</v>
      </c>
      <c r="DY149" s="13">
        <f t="shared" si="544"/>
        <v>0.61842018750000005</v>
      </c>
      <c r="DZ149" s="13">
        <f t="shared" ref="DZ149:EA149" si="601">AVERAGE(DZ140,DZ131,DZ122,DZ113,DZ104,DZ95,DZ86,DZ77,DZ68,DZ59,DZ50,DZ41,DZ32,DZ23,DZ14,DZ5)</f>
        <v>310.82196768750009</v>
      </c>
      <c r="EA149" s="13">
        <f t="shared" si="601"/>
        <v>310.82196768750009</v>
      </c>
      <c r="EB149" s="14">
        <f t="shared" ref="EB149:EL149" ca="1" si="602">bdRateExtend($F149:$F152,G149:G152,$DK149:$DK152,DL149:DL152)</f>
        <v>-9.7452137225666369E-2</v>
      </c>
      <c r="EC149" s="14">
        <f t="shared" ca="1" si="602"/>
        <v>-9.8304606432473407E-2</v>
      </c>
      <c r="ED149" s="14">
        <f t="shared" ca="1" si="602"/>
        <v>-0.12937618594386124</v>
      </c>
      <c r="EE149" s="14">
        <f t="shared" ca="1" si="602"/>
        <v>-0.69058165529086413</v>
      </c>
      <c r="EF149" s="14">
        <f t="shared" ca="1" si="602"/>
        <v>-0.7321301916236973</v>
      </c>
      <c r="EG149" s="14">
        <f t="shared" ca="1" si="602"/>
        <v>-0.13437505741758493</v>
      </c>
      <c r="EH149" s="14">
        <f t="shared" ca="1" si="602"/>
        <v>-0.18300930605458454</v>
      </c>
      <c r="EI149" s="14">
        <f t="shared" ca="1" si="602"/>
        <v>-0.11384978626426545</v>
      </c>
      <c r="EJ149" s="14">
        <f t="shared" ca="1" si="602"/>
        <v>-0.11045571811848365</v>
      </c>
      <c r="EK149" s="14">
        <f t="shared" ca="1" si="602"/>
        <v>-0.1281420366933208</v>
      </c>
      <c r="EL149" s="14">
        <f t="shared" ca="1" si="602"/>
        <v>-0.10205631575492691</v>
      </c>
      <c r="EM149" s="3"/>
      <c r="EN149" s="34">
        <f t="shared" si="491"/>
        <v>1</v>
      </c>
      <c r="EO149" s="13">
        <f t="shared" si="546"/>
        <v>0</v>
      </c>
      <c r="EP149" s="13">
        <f t="shared" si="546"/>
        <v>0</v>
      </c>
      <c r="EQ149" s="13">
        <f t="shared" si="546"/>
        <v>0</v>
      </c>
      <c r="ER149" s="13">
        <f t="shared" ref="ER149:FA149" si="603">AVERAGE(ER140,ER131,ER122,ER113,ER104,ER95,ER86,ER77,ER68,ER59,ER50,ER41,ER32,ER23,ER14,ER5)</f>
        <v>0</v>
      </c>
      <c r="ES149" s="13">
        <f t="shared" si="603"/>
        <v>0</v>
      </c>
      <c r="ET149" s="13">
        <f t="shared" si="603"/>
        <v>0</v>
      </c>
      <c r="EU149" s="13">
        <f t="shared" si="603"/>
        <v>0</v>
      </c>
      <c r="EV149" s="13">
        <f t="shared" si="603"/>
        <v>0</v>
      </c>
      <c r="EW149" s="13">
        <f t="shared" si="603"/>
        <v>0</v>
      </c>
      <c r="EX149" s="13">
        <f t="shared" si="603"/>
        <v>0</v>
      </c>
      <c r="EY149" s="13">
        <f t="shared" si="603"/>
        <v>0</v>
      </c>
      <c r="EZ149" s="13">
        <f t="shared" si="603"/>
        <v>0</v>
      </c>
      <c r="FA149" s="13">
        <f t="shared" si="603"/>
        <v>0</v>
      </c>
      <c r="FB149" s="13">
        <f t="shared" si="548"/>
        <v>0</v>
      </c>
      <c r="FC149" s="13">
        <f t="shared" si="548"/>
        <v>0</v>
      </c>
      <c r="FD149" s="13">
        <f t="shared" ref="FD149:FE149" si="604">AVERAGE(FD140,FD131,FD122,FD113,FD104,FD95,FD86,FD77,FD68,FD59,FD50,FD41,FD32,FD23,FD14,FD5)</f>
        <v>0</v>
      </c>
      <c r="FE149" s="13">
        <f t="shared" si="604"/>
        <v>0</v>
      </c>
      <c r="FF149" s="14">
        <f t="shared" ref="FF149:FP149" ca="1" si="605">bdRateExtend($F149:$F152,G149:G152,$EO149:$EO152,EP149:EP152)</f>
        <v>1</v>
      </c>
      <c r="FG149" s="14">
        <f t="shared" ca="1" si="605"/>
        <v>1</v>
      </c>
      <c r="FH149" s="14">
        <f t="shared" ca="1" si="605"/>
        <v>1</v>
      </c>
      <c r="FI149" s="14">
        <f t="shared" ca="1" si="605"/>
        <v>1</v>
      </c>
      <c r="FJ149" s="14">
        <f t="shared" ca="1" si="605"/>
        <v>1</v>
      </c>
      <c r="FK149" s="14">
        <f t="shared" ca="1" si="605"/>
        <v>1</v>
      </c>
      <c r="FL149" s="14">
        <f t="shared" ca="1" si="605"/>
        <v>1</v>
      </c>
      <c r="FM149" s="14">
        <f t="shared" ca="1" si="605"/>
        <v>1</v>
      </c>
      <c r="FN149" s="14">
        <f t="shared" ca="1" si="605"/>
        <v>1</v>
      </c>
      <c r="FO149" s="14">
        <f t="shared" ca="1" si="605"/>
        <v>1</v>
      </c>
      <c r="FP149" s="14">
        <f t="shared" ca="1" si="605"/>
        <v>1</v>
      </c>
      <c r="FQ149" s="54"/>
      <c r="FR149" s="34">
        <f t="shared" si="492"/>
        <v>1</v>
      </c>
      <c r="FS149" s="13">
        <f t="shared" si="550"/>
        <v>0</v>
      </c>
      <c r="FT149" s="13">
        <f t="shared" ref="FT149:GB149" si="606">AVERAGE(FT140,FT131,FT122,FT113,FT104,FT95,FT86,FT77,FT68,FT59,FT50,FT41,FT32,FT23,FT14,FT5)</f>
        <v>0</v>
      </c>
      <c r="FU149" s="13">
        <f t="shared" si="606"/>
        <v>0</v>
      </c>
      <c r="FV149" s="13">
        <f t="shared" si="606"/>
        <v>0</v>
      </c>
      <c r="FW149" s="13">
        <f t="shared" si="606"/>
        <v>0</v>
      </c>
      <c r="FX149" s="13">
        <f t="shared" si="606"/>
        <v>0</v>
      </c>
      <c r="FY149" s="13">
        <f t="shared" si="606"/>
        <v>0</v>
      </c>
      <c r="FZ149" s="13">
        <f t="shared" si="606"/>
        <v>0</v>
      </c>
      <c r="GA149" s="13">
        <f t="shared" si="606"/>
        <v>0</v>
      </c>
      <c r="GB149" s="13">
        <f t="shared" si="606"/>
        <v>0</v>
      </c>
      <c r="GC149" s="13">
        <f t="shared" ref="GC149:GF149" si="607">AVERAGE(GC140,GC131,GC122,GC113,GC104,GC95,GC86,GC77,GC68,GC59,GC50,GC41,GC32,GC23,GC14,GC5)</f>
        <v>0</v>
      </c>
      <c r="GD149" s="13">
        <f t="shared" si="607"/>
        <v>0</v>
      </c>
      <c r="GE149" s="13">
        <f t="shared" si="607"/>
        <v>0</v>
      </c>
      <c r="GF149" s="13">
        <f t="shared" si="607"/>
        <v>0</v>
      </c>
      <c r="GG149" s="13">
        <f t="shared" si="553"/>
        <v>0</v>
      </c>
      <c r="GH149" s="13">
        <f t="shared" si="553"/>
        <v>0</v>
      </c>
      <c r="GI149" s="13">
        <f t="shared" ref="GI149" si="608">AVERAGE(GI140,GI131,GI122,GI113,GI104,GI95,GI86,GI77,GI68,GI59,GI50,GI41,GI32,GI23,GI14,GI5)</f>
        <v>0</v>
      </c>
      <c r="GJ149" s="14">
        <f t="shared" ref="GJ149:GT149" ca="1" si="609">bdRateExtend($F149:$F152,G149:G152,$FS149:$FS152,FT149:FT152)</f>
        <v>1</v>
      </c>
      <c r="GK149" s="14">
        <f t="shared" ca="1" si="609"/>
        <v>1</v>
      </c>
      <c r="GL149" s="14">
        <f t="shared" ca="1" si="609"/>
        <v>1</v>
      </c>
      <c r="GM149" s="14">
        <f t="shared" ca="1" si="609"/>
        <v>1</v>
      </c>
      <c r="GN149" s="14">
        <f t="shared" ca="1" si="609"/>
        <v>1</v>
      </c>
      <c r="GO149" s="14">
        <f t="shared" ca="1" si="609"/>
        <v>1</v>
      </c>
      <c r="GP149" s="14">
        <f t="shared" ca="1" si="609"/>
        <v>1</v>
      </c>
      <c r="GQ149" s="14">
        <f t="shared" ca="1" si="609"/>
        <v>1</v>
      </c>
      <c r="GR149" s="14">
        <f t="shared" ca="1" si="609"/>
        <v>1</v>
      </c>
      <c r="GS149" s="14">
        <f t="shared" ca="1" si="609"/>
        <v>1</v>
      </c>
      <c r="GT149" s="14">
        <f t="shared" ca="1" si="609"/>
        <v>1</v>
      </c>
      <c r="GU149" s="54"/>
      <c r="GV149" s="34">
        <f t="shared" si="493"/>
        <v>1</v>
      </c>
      <c r="GW149" s="13">
        <f t="shared" si="555"/>
        <v>0</v>
      </c>
      <c r="GX149" s="13">
        <f t="shared" ref="GX149:HI149" si="610">AVERAGE(GX140,GX131,GX122,GX113,GX104,GX95,GX86,GX77,GX68,GX59,GX50,GX41,GX32,GX23,GX14,GX5)</f>
        <v>0</v>
      </c>
      <c r="GY149" s="13">
        <f t="shared" si="610"/>
        <v>0</v>
      </c>
      <c r="GZ149" s="13">
        <f t="shared" si="610"/>
        <v>0</v>
      </c>
      <c r="HA149" s="13">
        <f t="shared" si="610"/>
        <v>0</v>
      </c>
      <c r="HB149" s="13">
        <f t="shared" si="610"/>
        <v>0</v>
      </c>
      <c r="HC149" s="13">
        <f t="shared" si="610"/>
        <v>0</v>
      </c>
      <c r="HD149" s="13">
        <f t="shared" si="610"/>
        <v>0</v>
      </c>
      <c r="HE149" s="13">
        <f t="shared" si="610"/>
        <v>0</v>
      </c>
      <c r="HF149" s="13">
        <f t="shared" si="610"/>
        <v>0</v>
      </c>
      <c r="HG149" s="13">
        <f t="shared" ref="HG149:HH149" si="611">AVERAGE(HG140,HG131,HG122,HG113,HG104,HG95,HG86,HG77,HG68,HG59,HG50,HG41,HG32,HG23,HG14,HG5)</f>
        <v>0</v>
      </c>
      <c r="HH149" s="13">
        <f t="shared" si="611"/>
        <v>0</v>
      </c>
      <c r="HI149" s="13">
        <f t="shared" si="610"/>
        <v>0</v>
      </c>
      <c r="HJ149" s="13">
        <f t="shared" si="558"/>
        <v>0</v>
      </c>
      <c r="HK149" s="13">
        <f t="shared" si="558"/>
        <v>0</v>
      </c>
      <c r="HL149" s="13">
        <f t="shared" ref="HL149:HM149" si="612">AVERAGE(HL140,HL131,HL122,HL113,HL104,HL95,HL86,HL77,HL68,HL59,HL50,HL41,HL32,HL23,HL14,HL5)</f>
        <v>0</v>
      </c>
      <c r="HM149" s="13">
        <f t="shared" si="612"/>
        <v>0</v>
      </c>
      <c r="HN149" s="14">
        <f t="shared" ref="HN149:HX149" ca="1" si="613">bdRateExtend($F149:$F152,G149:G152,$GW149:$GW152,GX149:GX152)</f>
        <v>1</v>
      </c>
      <c r="HO149" s="14">
        <f t="shared" ca="1" si="613"/>
        <v>1</v>
      </c>
      <c r="HP149" s="14">
        <f t="shared" ca="1" si="613"/>
        <v>1</v>
      </c>
      <c r="HQ149" s="14">
        <f t="shared" ca="1" si="613"/>
        <v>1</v>
      </c>
      <c r="HR149" s="14">
        <f t="shared" ca="1" si="613"/>
        <v>1</v>
      </c>
      <c r="HS149" s="14">
        <f t="shared" ca="1" si="613"/>
        <v>1</v>
      </c>
      <c r="HT149" s="14">
        <f t="shared" ca="1" si="613"/>
        <v>1</v>
      </c>
      <c r="HU149" s="14">
        <f t="shared" ca="1" si="613"/>
        <v>1</v>
      </c>
      <c r="HV149" s="14">
        <f t="shared" ca="1" si="613"/>
        <v>1</v>
      </c>
      <c r="HW149" s="14">
        <f t="shared" ca="1" si="613"/>
        <v>1</v>
      </c>
      <c r="HX149" s="14">
        <f t="shared" ca="1" si="613"/>
        <v>1</v>
      </c>
      <c r="HY149" s="3"/>
      <c r="HZ149" s="34">
        <f t="shared" si="494"/>
        <v>1</v>
      </c>
      <c r="IA149" s="13">
        <f t="shared" si="560"/>
        <v>0</v>
      </c>
      <c r="IB149" s="13">
        <f t="shared" ref="IB149:IL149" si="614">AVERAGE(IB140,IB131,IB122,IB113,IB104,IB95,IB86,IB77,IB68,IB59,IB50,IB41,IB32,IB23,IB14,IB5)</f>
        <v>0</v>
      </c>
      <c r="IC149" s="13">
        <f t="shared" si="614"/>
        <v>0</v>
      </c>
      <c r="ID149" s="13">
        <f t="shared" si="614"/>
        <v>0</v>
      </c>
      <c r="IE149" s="13">
        <f t="shared" si="614"/>
        <v>0</v>
      </c>
      <c r="IF149" s="13">
        <f t="shared" si="614"/>
        <v>0</v>
      </c>
      <c r="IG149" s="13">
        <f t="shared" si="614"/>
        <v>0</v>
      </c>
      <c r="IH149" s="13">
        <f t="shared" si="614"/>
        <v>0</v>
      </c>
      <c r="II149" s="13">
        <f t="shared" si="614"/>
        <v>0</v>
      </c>
      <c r="IJ149" s="13">
        <f t="shared" si="614"/>
        <v>0</v>
      </c>
      <c r="IK149" s="13">
        <f t="shared" si="614"/>
        <v>0</v>
      </c>
      <c r="IL149" s="13">
        <f t="shared" si="614"/>
        <v>0</v>
      </c>
      <c r="IM149" s="13">
        <f t="shared" si="562"/>
        <v>0</v>
      </c>
      <c r="IN149" s="13">
        <f t="shared" si="562"/>
        <v>0</v>
      </c>
      <c r="IO149" s="13">
        <f t="shared" si="562"/>
        <v>0</v>
      </c>
      <c r="IP149" s="13">
        <f t="shared" ref="IP149:IQ149" si="615">AVERAGE(IP140,IP131,IP122,IP113,IP104,IP95,IP86,IP77,IP68,IP59,IP50,IP41,IP32,IP23,IP14,IP5)</f>
        <v>0</v>
      </c>
      <c r="IQ149" s="13">
        <f t="shared" si="615"/>
        <v>0</v>
      </c>
      <c r="IR149" s="14">
        <f t="shared" ref="IR149:JB149" ca="1" si="616">bdRateExtend($F149:$F152,G149:G152,$IA149:$IA152,IB149:IB152)</f>
        <v>1</v>
      </c>
      <c r="IS149" s="14">
        <f t="shared" ca="1" si="616"/>
        <v>1</v>
      </c>
      <c r="IT149" s="14">
        <f t="shared" ca="1" si="616"/>
        <v>1</v>
      </c>
      <c r="IU149" s="14">
        <f t="shared" ca="1" si="616"/>
        <v>1</v>
      </c>
      <c r="IV149" s="14">
        <f t="shared" ca="1" si="616"/>
        <v>1</v>
      </c>
      <c r="IW149" s="14">
        <f t="shared" ca="1" si="616"/>
        <v>1</v>
      </c>
      <c r="IX149" s="14">
        <f t="shared" ca="1" si="616"/>
        <v>1</v>
      </c>
      <c r="IY149" s="14">
        <f t="shared" ca="1" si="616"/>
        <v>1</v>
      </c>
      <c r="IZ149" s="14">
        <f t="shared" ca="1" si="616"/>
        <v>1</v>
      </c>
      <c r="JA149" s="14">
        <f t="shared" ca="1" si="616"/>
        <v>1</v>
      </c>
      <c r="JB149" s="14">
        <f t="shared" ca="1" si="616"/>
        <v>1</v>
      </c>
      <c r="JC149" s="3"/>
      <c r="JD149" s="34">
        <f t="shared" si="495"/>
        <v>1</v>
      </c>
      <c r="JE149" s="13">
        <f t="shared" si="564"/>
        <v>0</v>
      </c>
      <c r="JF149" s="13">
        <f t="shared" ref="JF149:JQ149" si="617">AVERAGE(JF140,JF131,JF122,JF113,JF104,JF95,JF86,JF77,JF68,JF59,JF50,JF41,JF32,JF23,JF14,JF5)</f>
        <v>0</v>
      </c>
      <c r="JG149" s="13">
        <f t="shared" si="617"/>
        <v>0</v>
      </c>
      <c r="JH149" s="13">
        <f t="shared" si="617"/>
        <v>0</v>
      </c>
      <c r="JI149" s="13">
        <f t="shared" si="617"/>
        <v>0</v>
      </c>
      <c r="JJ149" s="13">
        <f t="shared" si="617"/>
        <v>0</v>
      </c>
      <c r="JK149" s="13">
        <f t="shared" si="617"/>
        <v>0</v>
      </c>
      <c r="JL149" s="13">
        <f t="shared" si="617"/>
        <v>0</v>
      </c>
      <c r="JM149" s="13">
        <f t="shared" si="617"/>
        <v>0</v>
      </c>
      <c r="JN149" s="13">
        <f t="shared" si="617"/>
        <v>0</v>
      </c>
      <c r="JO149" s="13">
        <f t="shared" si="617"/>
        <v>0</v>
      </c>
      <c r="JP149" s="13">
        <f t="shared" si="617"/>
        <v>0</v>
      </c>
      <c r="JQ149" s="13">
        <f t="shared" si="617"/>
        <v>0</v>
      </c>
      <c r="JR149" s="13">
        <f t="shared" si="566"/>
        <v>0</v>
      </c>
      <c r="JS149" s="13">
        <f t="shared" si="566"/>
        <v>0</v>
      </c>
      <c r="JT149" s="13">
        <f t="shared" ref="JT149:JU149" si="618">AVERAGE(JT140,JT131,JT122,JT113,JT104,JT95,JT86,JT77,JT68,JT59,JT50,JT41,JT32,JT23,JT14,JT5)</f>
        <v>0</v>
      </c>
      <c r="JU149" s="13">
        <f t="shared" si="618"/>
        <v>0</v>
      </c>
      <c r="JV149" s="14">
        <f t="shared" ref="JV149:KF149" ca="1" si="619">bdRateExtend($F149:$F152,G149:G152,$JE149:$JE152,JF149:JF152)</f>
        <v>1</v>
      </c>
      <c r="JW149" s="14">
        <f t="shared" ca="1" si="619"/>
        <v>1</v>
      </c>
      <c r="JX149" s="14">
        <f t="shared" ca="1" si="619"/>
        <v>1</v>
      </c>
      <c r="JY149" s="14">
        <f t="shared" ca="1" si="619"/>
        <v>1</v>
      </c>
      <c r="JZ149" s="14">
        <f t="shared" ca="1" si="619"/>
        <v>1</v>
      </c>
      <c r="KA149" s="14">
        <f t="shared" ca="1" si="619"/>
        <v>1</v>
      </c>
      <c r="KB149" s="14">
        <f t="shared" ca="1" si="619"/>
        <v>1</v>
      </c>
      <c r="KC149" s="14">
        <f t="shared" ca="1" si="619"/>
        <v>1</v>
      </c>
      <c r="KD149" s="14">
        <f t="shared" ca="1" si="619"/>
        <v>1</v>
      </c>
      <c r="KE149" s="14">
        <f t="shared" ca="1" si="619"/>
        <v>1</v>
      </c>
      <c r="KF149" s="14">
        <f t="shared" ca="1" si="619"/>
        <v>1</v>
      </c>
      <c r="KG149" s="3"/>
      <c r="KH149" s="34">
        <f t="shared" si="496"/>
        <v>1</v>
      </c>
      <c r="KI149" s="13">
        <f t="shared" si="568"/>
        <v>0</v>
      </c>
      <c r="KJ149" s="13">
        <f t="shared" ref="KJ149:KU149" si="620">AVERAGE(KJ140,KJ131,KJ122,KJ113,KJ104,KJ95,KJ86,KJ77,KJ68,KJ59,KJ50,KJ41,KJ32,KJ23,KJ14,KJ5)</f>
        <v>0</v>
      </c>
      <c r="KK149" s="13">
        <f t="shared" si="620"/>
        <v>0</v>
      </c>
      <c r="KL149" s="13">
        <f t="shared" si="620"/>
        <v>0</v>
      </c>
      <c r="KM149" s="13">
        <f t="shared" si="620"/>
        <v>0</v>
      </c>
      <c r="KN149" s="13">
        <f t="shared" si="620"/>
        <v>0</v>
      </c>
      <c r="KO149" s="13">
        <f t="shared" si="620"/>
        <v>0</v>
      </c>
      <c r="KP149" s="13">
        <f t="shared" si="620"/>
        <v>0</v>
      </c>
      <c r="KQ149" s="13">
        <f t="shared" si="620"/>
        <v>0</v>
      </c>
      <c r="KR149" s="13">
        <f t="shared" si="620"/>
        <v>0</v>
      </c>
      <c r="KS149" s="13">
        <f t="shared" si="620"/>
        <v>0</v>
      </c>
      <c r="KT149" s="13">
        <f t="shared" si="620"/>
        <v>0</v>
      </c>
      <c r="KU149" s="13">
        <f t="shared" si="620"/>
        <v>0</v>
      </c>
      <c r="KV149" s="13">
        <f t="shared" si="570"/>
        <v>0</v>
      </c>
      <c r="KW149" s="13">
        <f t="shared" si="570"/>
        <v>0</v>
      </c>
      <c r="KX149" s="13">
        <f t="shared" ref="KX149:KY149" si="621">AVERAGE(KX140,KX131,KX122,KX113,KX104,KX95,KX86,KX77,KX68,KX59,KX50,KX41,KX32,KX23,KX14,KX5)</f>
        <v>0</v>
      </c>
      <c r="KY149" s="13">
        <f t="shared" si="621"/>
        <v>0</v>
      </c>
      <c r="KZ149" s="14">
        <f t="shared" ref="KZ149:LJ149" ca="1" si="622">bdRateExtend($F149:$F152,G149:G152,$KI149:$KI152,KJ149:KJ152)</f>
        <v>1</v>
      </c>
      <c r="LA149" s="14">
        <f t="shared" ca="1" si="622"/>
        <v>1</v>
      </c>
      <c r="LB149" s="14">
        <f t="shared" ca="1" si="622"/>
        <v>1</v>
      </c>
      <c r="LC149" s="14">
        <f t="shared" ca="1" si="622"/>
        <v>1</v>
      </c>
      <c r="LD149" s="14">
        <f t="shared" ca="1" si="622"/>
        <v>1</v>
      </c>
      <c r="LE149" s="14">
        <f t="shared" ca="1" si="622"/>
        <v>1</v>
      </c>
      <c r="LF149" s="14">
        <f t="shared" ca="1" si="622"/>
        <v>1</v>
      </c>
      <c r="LG149" s="14">
        <f t="shared" ca="1" si="622"/>
        <v>1</v>
      </c>
      <c r="LH149" s="14">
        <f t="shared" ca="1" si="622"/>
        <v>1</v>
      </c>
      <c r="LI149" s="14">
        <f t="shared" ca="1" si="622"/>
        <v>1</v>
      </c>
      <c r="LJ149" s="14">
        <f t="shared" ca="1" si="622"/>
        <v>1</v>
      </c>
      <c r="LK149" s="3"/>
      <c r="LL149" s="34">
        <f t="shared" si="497"/>
        <v>1</v>
      </c>
      <c r="LM149" s="13">
        <f t="shared" si="572"/>
        <v>0</v>
      </c>
      <c r="LN149" s="13">
        <f t="shared" ref="LN149:LY149" si="623">AVERAGE(LN140,LN131,LN122,LN113,LN104,LN95,LN86,LN77,LN68,LN59,LN50,LN41,LN32,LN23,LN14,LN5)</f>
        <v>0</v>
      </c>
      <c r="LO149" s="13">
        <f t="shared" si="623"/>
        <v>0</v>
      </c>
      <c r="LP149" s="13">
        <f t="shared" si="623"/>
        <v>0</v>
      </c>
      <c r="LQ149" s="13">
        <f t="shared" si="623"/>
        <v>0</v>
      </c>
      <c r="LR149" s="13">
        <f t="shared" si="623"/>
        <v>0</v>
      </c>
      <c r="LS149" s="13">
        <f t="shared" si="623"/>
        <v>0</v>
      </c>
      <c r="LT149" s="13">
        <f t="shared" si="623"/>
        <v>0</v>
      </c>
      <c r="LU149" s="13">
        <f t="shared" si="623"/>
        <v>0</v>
      </c>
      <c r="LV149" s="13">
        <f t="shared" si="623"/>
        <v>0</v>
      </c>
      <c r="LW149" s="13">
        <f t="shared" si="623"/>
        <v>0</v>
      </c>
      <c r="LX149" s="13">
        <f t="shared" si="623"/>
        <v>0</v>
      </c>
      <c r="LY149" s="13">
        <f t="shared" si="623"/>
        <v>0</v>
      </c>
      <c r="LZ149" s="13">
        <f t="shared" si="574"/>
        <v>0</v>
      </c>
      <c r="MA149" s="13">
        <f t="shared" si="574"/>
        <v>0</v>
      </c>
      <c r="MB149" s="13">
        <f t="shared" ref="MB149:MC149" si="624">AVERAGE(MB140,MB131,MB122,MB113,MB104,MB95,MB86,MB77,MB68,MB59,MB50,MB41,MB32,MB23,MB14,MB5)</f>
        <v>0</v>
      </c>
      <c r="MC149" s="13">
        <f t="shared" si="624"/>
        <v>0</v>
      </c>
      <c r="MD149" s="14">
        <f t="shared" ref="MD149:MN149" ca="1" si="625">bdRateExtend($F149:$F152,G149:G152,$LM149:$LM152,LN149:LN152)</f>
        <v>1</v>
      </c>
      <c r="ME149" s="14">
        <f t="shared" ca="1" si="625"/>
        <v>1</v>
      </c>
      <c r="MF149" s="14">
        <f t="shared" ca="1" si="625"/>
        <v>1</v>
      </c>
      <c r="MG149" s="14">
        <f t="shared" ca="1" si="625"/>
        <v>1</v>
      </c>
      <c r="MH149" s="14">
        <f t="shared" ca="1" si="625"/>
        <v>1</v>
      </c>
      <c r="MI149" s="14">
        <f t="shared" ca="1" si="625"/>
        <v>1</v>
      </c>
      <c r="MJ149" s="14">
        <f t="shared" ca="1" si="625"/>
        <v>1</v>
      </c>
      <c r="MK149" s="14">
        <f t="shared" ca="1" si="625"/>
        <v>1</v>
      </c>
      <c r="ML149" s="14">
        <f t="shared" ca="1" si="625"/>
        <v>1</v>
      </c>
      <c r="MM149" s="14">
        <f t="shared" ca="1" si="625"/>
        <v>1</v>
      </c>
      <c r="MN149" s="14">
        <f t="shared" ca="1" si="625"/>
        <v>1</v>
      </c>
      <c r="MO149" s="54"/>
      <c r="MP149" s="34">
        <f t="shared" si="498"/>
        <v>1</v>
      </c>
      <c r="MQ149" s="13">
        <f t="shared" si="576"/>
        <v>0</v>
      </c>
      <c r="MR149" s="13">
        <f t="shared" ref="MR149:NC149" si="626">AVERAGE(MR140,MR131,MR122,MR113,MR104,MR95,MR86,MR77,MR68,MR59,MR50,MR41,MR32,MR23,MR14,MR5)</f>
        <v>0</v>
      </c>
      <c r="MS149" s="13">
        <f t="shared" si="626"/>
        <v>0</v>
      </c>
      <c r="MT149" s="13">
        <f t="shared" si="626"/>
        <v>0</v>
      </c>
      <c r="MU149" s="13">
        <f t="shared" si="626"/>
        <v>0</v>
      </c>
      <c r="MV149" s="13">
        <f t="shared" si="626"/>
        <v>0</v>
      </c>
      <c r="MW149" s="13">
        <f t="shared" si="626"/>
        <v>0</v>
      </c>
      <c r="MX149" s="13">
        <f t="shared" si="626"/>
        <v>0</v>
      </c>
      <c r="MY149" s="13">
        <f t="shared" si="626"/>
        <v>0</v>
      </c>
      <c r="MZ149" s="13">
        <f t="shared" si="626"/>
        <v>0</v>
      </c>
      <c r="NA149" s="13">
        <f t="shared" si="626"/>
        <v>0</v>
      </c>
      <c r="NB149" s="13">
        <f t="shared" si="626"/>
        <v>0</v>
      </c>
      <c r="NC149" s="13">
        <f t="shared" si="626"/>
        <v>0</v>
      </c>
      <c r="ND149" s="13">
        <f t="shared" si="578"/>
        <v>0</v>
      </c>
      <c r="NE149" s="13">
        <f t="shared" si="578"/>
        <v>0</v>
      </c>
      <c r="NF149" s="13">
        <f t="shared" ref="NF149:NG149" si="627">AVERAGE(NF140,NF131,NF122,NF113,NF104,NF95,NF86,NF77,NF68,NF59,NF50,NF41,NF32,NF23,NF14,NF5)</f>
        <v>0</v>
      </c>
      <c r="NG149" s="13">
        <f t="shared" si="627"/>
        <v>0</v>
      </c>
      <c r="NH149" s="14">
        <f t="shared" ref="NH149:NR149" ca="1" si="628">bdRateExtend($F149:$F152,G149:G152,$MQ149:$MQ152,MR149:MR152)</f>
        <v>1</v>
      </c>
      <c r="NI149" s="14">
        <f t="shared" ca="1" si="628"/>
        <v>1</v>
      </c>
      <c r="NJ149" s="14">
        <f t="shared" ca="1" si="628"/>
        <v>1</v>
      </c>
      <c r="NK149" s="14">
        <f t="shared" ca="1" si="628"/>
        <v>1</v>
      </c>
      <c r="NL149" s="14">
        <f t="shared" ca="1" si="628"/>
        <v>1</v>
      </c>
      <c r="NM149" s="14">
        <f t="shared" ca="1" si="628"/>
        <v>1</v>
      </c>
      <c r="NN149" s="14">
        <f t="shared" ca="1" si="628"/>
        <v>1</v>
      </c>
      <c r="NO149" s="14">
        <f t="shared" ca="1" si="628"/>
        <v>1</v>
      </c>
      <c r="NP149" s="14">
        <f t="shared" ca="1" si="628"/>
        <v>1</v>
      </c>
      <c r="NQ149" s="14">
        <f t="shared" ca="1" si="628"/>
        <v>1</v>
      </c>
      <c r="NR149" s="14">
        <f t="shared" ca="1" si="628"/>
        <v>1</v>
      </c>
      <c r="NS149" s="54"/>
      <c r="NT149" s="34">
        <f t="shared" si="499"/>
        <v>1</v>
      </c>
      <c r="NU149" s="13">
        <f t="shared" si="580"/>
        <v>0</v>
      </c>
      <c r="NV149" s="13">
        <f t="shared" si="580"/>
        <v>0</v>
      </c>
      <c r="NW149" s="13">
        <f t="shared" si="580"/>
        <v>0</v>
      </c>
      <c r="NX149" s="13">
        <f t="shared" si="580"/>
        <v>0</v>
      </c>
      <c r="NY149" s="13">
        <f t="shared" si="580"/>
        <v>0</v>
      </c>
      <c r="NZ149" s="13">
        <f t="shared" si="580"/>
        <v>0</v>
      </c>
      <c r="OA149" s="13">
        <f t="shared" si="580"/>
        <v>0</v>
      </c>
      <c r="OB149" s="13">
        <f t="shared" si="580"/>
        <v>0</v>
      </c>
      <c r="OC149" s="13">
        <f t="shared" si="580"/>
        <v>0</v>
      </c>
      <c r="OD149" s="13">
        <f t="shared" si="580"/>
        <v>0</v>
      </c>
      <c r="OE149" s="13">
        <f t="shared" si="580"/>
        <v>0</v>
      </c>
      <c r="OF149" s="13">
        <f t="shared" si="580"/>
        <v>0</v>
      </c>
      <c r="OG149" s="13">
        <f t="shared" si="580"/>
        <v>0</v>
      </c>
      <c r="OH149" s="13">
        <f t="shared" si="581"/>
        <v>0</v>
      </c>
      <c r="OI149" s="13">
        <f t="shared" si="581"/>
        <v>0</v>
      </c>
      <c r="OJ149" s="13">
        <f t="shared" ref="OJ149:OK149" si="629">AVERAGE(OJ140,OJ131,OJ122,OJ113,OJ104,OJ95,OJ86,OJ77,OJ68,OJ59,OJ50,OJ41,OJ32,OJ23,OJ14,OJ5)</f>
        <v>0</v>
      </c>
      <c r="OK149" s="13">
        <f t="shared" si="629"/>
        <v>0</v>
      </c>
      <c r="OL149" s="14">
        <f t="shared" ref="OL149:OV149" ca="1" si="630">bdRateExtend($F149:$F152,G149:G152,$NU149:$NU152,NV149:NV152)</f>
        <v>1</v>
      </c>
      <c r="OM149" s="14">
        <f t="shared" ca="1" si="630"/>
        <v>1</v>
      </c>
      <c r="ON149" s="14">
        <f t="shared" ca="1" si="630"/>
        <v>1</v>
      </c>
      <c r="OO149" s="14">
        <f t="shared" ca="1" si="630"/>
        <v>1</v>
      </c>
      <c r="OP149" s="14">
        <f t="shared" ca="1" si="630"/>
        <v>1</v>
      </c>
      <c r="OQ149" s="14">
        <f t="shared" ca="1" si="630"/>
        <v>1</v>
      </c>
      <c r="OR149" s="14">
        <f t="shared" ca="1" si="630"/>
        <v>1</v>
      </c>
      <c r="OS149" s="14">
        <f t="shared" ca="1" si="630"/>
        <v>1</v>
      </c>
      <c r="OT149" s="14">
        <f t="shared" ca="1" si="630"/>
        <v>1</v>
      </c>
      <c r="OU149" s="14">
        <f t="shared" ca="1" si="630"/>
        <v>1</v>
      </c>
      <c r="OV149" s="14">
        <f t="shared" ca="1" si="630"/>
        <v>1</v>
      </c>
      <c r="OW149" s="54"/>
      <c r="OX149" s="34">
        <f t="shared" si="500"/>
        <v>1</v>
      </c>
      <c r="OY149" s="13">
        <f t="shared" ref="OY149:PK149" si="631">AVERAGE(OY140,OY131,OY122,OY113,OY104,OY95,OY86,OY77,OY68,OY59,OY50,OY41,OY32,OY23,OY14,OY5)</f>
        <v>0</v>
      </c>
      <c r="OZ149" s="13">
        <f t="shared" si="631"/>
        <v>0</v>
      </c>
      <c r="PA149" s="13">
        <f t="shared" si="631"/>
        <v>0</v>
      </c>
      <c r="PB149" s="13">
        <f t="shared" si="631"/>
        <v>0</v>
      </c>
      <c r="PC149" s="13">
        <f t="shared" si="631"/>
        <v>0</v>
      </c>
      <c r="PD149" s="13">
        <f t="shared" si="631"/>
        <v>0</v>
      </c>
      <c r="PE149" s="13">
        <f t="shared" si="631"/>
        <v>0</v>
      </c>
      <c r="PF149" s="13">
        <f t="shared" si="631"/>
        <v>0</v>
      </c>
      <c r="PG149" s="13">
        <f t="shared" si="631"/>
        <v>0</v>
      </c>
      <c r="PH149" s="13">
        <f t="shared" si="631"/>
        <v>0</v>
      </c>
      <c r="PI149" s="13">
        <f t="shared" si="631"/>
        <v>0</v>
      </c>
      <c r="PJ149" s="13">
        <f t="shared" si="631"/>
        <v>0</v>
      </c>
      <c r="PK149" s="13">
        <f t="shared" si="631"/>
        <v>0</v>
      </c>
      <c r="PL149" s="13">
        <f t="shared" si="584"/>
        <v>0</v>
      </c>
      <c r="PM149" s="13">
        <f t="shared" si="584"/>
        <v>0</v>
      </c>
      <c r="PN149" s="13">
        <f t="shared" ref="PN149:PO149" si="632">AVERAGE(PN140,PN131,PN122,PN113,PN104,PN95,PN86,PN77,PN68,PN59,PN50,PN41,PN32,PN23,PN14,PN5)</f>
        <v>0</v>
      </c>
      <c r="PO149" s="13">
        <f t="shared" si="632"/>
        <v>0</v>
      </c>
      <c r="PP149" s="14">
        <f t="shared" ref="PP149:PZ149" ca="1" si="633">bdRateExtend($F149:$F152,G149:G152,$OY149:$OY152,OZ149:OZ152)</f>
        <v>1</v>
      </c>
      <c r="PQ149" s="14">
        <f t="shared" ca="1" si="633"/>
        <v>1</v>
      </c>
      <c r="PR149" s="14">
        <f t="shared" ca="1" si="633"/>
        <v>1</v>
      </c>
      <c r="PS149" s="14">
        <f t="shared" ca="1" si="633"/>
        <v>1</v>
      </c>
      <c r="PT149" s="14">
        <f t="shared" ca="1" si="633"/>
        <v>1</v>
      </c>
      <c r="PU149" s="14">
        <f t="shared" ca="1" si="633"/>
        <v>1</v>
      </c>
      <c r="PV149" s="14">
        <f t="shared" ca="1" si="633"/>
        <v>1</v>
      </c>
      <c r="PW149" s="14">
        <f t="shared" ca="1" si="633"/>
        <v>1</v>
      </c>
      <c r="PX149" s="14">
        <f t="shared" ca="1" si="633"/>
        <v>1</v>
      </c>
      <c r="PY149" s="14">
        <f t="shared" ca="1" si="633"/>
        <v>1</v>
      </c>
      <c r="PZ149" s="14">
        <f t="shared" ca="1" si="633"/>
        <v>1</v>
      </c>
    </row>
    <row r="150" spans="3:442">
      <c r="C150" s="115"/>
      <c r="D150" s="26">
        <f t="shared" si="586"/>
        <v>0.12</v>
      </c>
      <c r="E150" s="35">
        <f t="shared" ca="1" si="486"/>
        <v>1.4746944467484055E-2</v>
      </c>
      <c r="F150" s="15">
        <f t="shared" ref="F150:Y150" ca="1" si="634">AVERAGE(F141,F132,F123,F114,F105,F96,F87,F78,F69,F60,F51,F42,F33,F24,F15,F6)</f>
        <v>0.12176963333609808</v>
      </c>
      <c r="G150" s="15">
        <f t="shared" ca="1" si="634"/>
        <v>0.94182772561907724</v>
      </c>
      <c r="H150" s="15">
        <f t="shared" ca="1" si="634"/>
        <v>0.94008430466055826</v>
      </c>
      <c r="I150" s="15">
        <f t="shared" ca="1" si="634"/>
        <v>29.143138478023172</v>
      </c>
      <c r="J150" s="15">
        <f t="shared" ca="1" si="634"/>
        <v>35.683293254741614</v>
      </c>
      <c r="K150" s="15">
        <f t="shared" ca="1" si="634"/>
        <v>36.493247441547844</v>
      </c>
      <c r="L150" s="15">
        <f t="shared" ca="1" si="634"/>
        <v>0.33753682952374164</v>
      </c>
      <c r="M150" s="15">
        <f t="shared" ca="1" si="634"/>
        <v>0.97982541844248749</v>
      </c>
      <c r="N150" s="15">
        <f t="shared" ca="1" si="634"/>
        <v>0.2475985442288216</v>
      </c>
      <c r="O150" s="15">
        <f t="shared" ca="1" si="634"/>
        <v>0.91613920778036095</v>
      </c>
      <c r="P150" s="15">
        <f t="shared" ca="1" si="634"/>
        <v>63.251711125000007</v>
      </c>
      <c r="Q150" s="15">
        <f t="shared" ca="1" si="634"/>
        <v>26.073151419776696</v>
      </c>
      <c r="R150" s="15" t="e">
        <f t="shared" ca="1" si="634"/>
        <v>#DIV/0!</v>
      </c>
      <c r="S150" s="15">
        <f t="shared" ca="1" si="531"/>
        <v>0.54914218749999988</v>
      </c>
      <c r="T150" s="15">
        <f t="shared" ca="1" si="531"/>
        <v>0.54914218749999988</v>
      </c>
      <c r="U150" s="15">
        <f t="shared" ref="U150:V150" ca="1" si="635">AVERAGE(U141,U132,U123,U114,U105,U96,U87,U78,U69,U60,U51,U42,U33,U24,U15,U6)</f>
        <v>210.75386625000007</v>
      </c>
      <c r="V150" s="15">
        <f t="shared" ca="1" si="635"/>
        <v>210.75386625000007</v>
      </c>
      <c r="X150" s="15">
        <f t="shared" si="487"/>
        <v>2.6879455832319831E-2</v>
      </c>
      <c r="Y150" s="15">
        <f t="shared" si="634"/>
        <v>0.12322553469987838</v>
      </c>
      <c r="Z150" s="15">
        <f t="shared" ref="Z150:AF150" si="636">AVERAGE(Z141,Z132,Z123,Z114,Z105,Z96,Z87,Z78,Z69,Z60,Z51,Z42,Z33,Z24,Z15,Z6)</f>
        <v>0.8706324994564052</v>
      </c>
      <c r="AA150" s="15">
        <f t="shared" si="636"/>
        <v>0.85849610343575455</v>
      </c>
      <c r="AB150" s="15">
        <f t="shared" si="636"/>
        <v>25.223849524073209</v>
      </c>
      <c r="AC150" s="15">
        <f t="shared" si="636"/>
        <v>31.560129293601232</v>
      </c>
      <c r="AD150" s="15">
        <f t="shared" si="636"/>
        <v>32.167984816429843</v>
      </c>
      <c r="AE150" s="15">
        <f t="shared" si="636"/>
        <v>0.2056982181966299</v>
      </c>
      <c r="AF150" s="15">
        <f t="shared" si="636"/>
        <v>0.93499426171183564</v>
      </c>
      <c r="AG150" s="15">
        <f t="shared" si="534"/>
        <v>0.37721263151615825</v>
      </c>
      <c r="AH150" s="15">
        <f t="shared" si="534"/>
        <v>0.82211458310484864</v>
      </c>
      <c r="AI150" s="15">
        <f t="shared" si="534"/>
        <v>46.803905062499993</v>
      </c>
      <c r="AJ150" s="15">
        <f t="shared" si="534"/>
        <v>21.247977138640639</v>
      </c>
      <c r="AK150" s="15" t="e">
        <f t="shared" si="534"/>
        <v>#DIV/0!</v>
      </c>
      <c r="AL150" s="15">
        <f t="shared" si="534"/>
        <v>0.46316006250000002</v>
      </c>
      <c r="AM150" s="15">
        <f t="shared" si="534"/>
        <v>0.46316006250000002</v>
      </c>
      <c r="AN150" s="15">
        <f t="shared" ref="AN150:AO150" si="637">AVERAGE(AN141,AN132,AN123,AN114,AN105,AN96,AN87,AN78,AN69,AN60,AN51,AN42,AN33,AN24,AN15,AN6)</f>
        <v>0.61739887500000001</v>
      </c>
      <c r="AO150" s="15">
        <f t="shared" si="637"/>
        <v>0.61739887500000001</v>
      </c>
      <c r="AP150" s="16">
        <f t="shared" ref="AP150:AZ150" ca="1" si="638">bdRateExtend($F149:$F153,G149:G153,$Y149:$Y153,Z149:Z153)</f>
        <v>0.96458001155860917</v>
      </c>
      <c r="AQ150" s="16">
        <f t="shared" ca="1" si="638"/>
        <v>0.99904662319154647</v>
      </c>
      <c r="AR150" s="16">
        <f t="shared" ca="1" si="638"/>
        <v>1.5860958736883521</v>
      </c>
      <c r="AS150" s="16">
        <f t="shared" ca="1" si="638"/>
        <v>1.1235222891205012</v>
      </c>
      <c r="AT150" s="16">
        <f t="shared" ca="1" si="638"/>
        <v>0.95980456283092241</v>
      </c>
      <c r="AU150" s="16">
        <f t="shared" ca="1" si="638"/>
        <v>1.1137562201820224</v>
      </c>
      <c r="AV150" s="16">
        <f t="shared" ca="1" si="638"/>
        <v>0.9065324124130032</v>
      </c>
      <c r="AW150" s="16">
        <f t="shared" ca="1" si="638"/>
        <v>1.0321673804027323</v>
      </c>
      <c r="AX150" s="16">
        <f t="shared" ca="1" si="638"/>
        <v>0.85248896551684838</v>
      </c>
      <c r="AY150" s="16">
        <f t="shared" ca="1" si="638"/>
        <v>0.61017884536522216</v>
      </c>
      <c r="AZ150" s="16">
        <f t="shared" ca="1" si="638"/>
        <v>0.88713326720060159</v>
      </c>
      <c r="BA150" s="3"/>
      <c r="BB150" s="35">
        <f t="shared" si="488"/>
        <v>1.0599866500942783E-3</v>
      </c>
      <c r="BC150" s="15">
        <f t="shared" si="592"/>
        <v>0.11987280160198868</v>
      </c>
      <c r="BD150" s="15">
        <f t="shared" ref="BD150:BN150" si="639">AVERAGE(BD141,BD132,BD123,BD114,BD105,BD96,BD87,BD78,BD69,BD60,BD51,BD42,BD33,BD24,BD15,BD6)</f>
        <v>0.9178834371268747</v>
      </c>
      <c r="BE150" s="15">
        <f t="shared" si="639"/>
        <v>0.91533076763153054</v>
      </c>
      <c r="BF150" s="15">
        <f t="shared" si="639"/>
        <v>27.217955424370533</v>
      </c>
      <c r="BG150" s="15">
        <f t="shared" si="639"/>
        <v>36.227886333610464</v>
      </c>
      <c r="BH150" s="15">
        <f t="shared" si="639"/>
        <v>37.298520677801946</v>
      </c>
      <c r="BI150" s="15">
        <f t="shared" si="639"/>
        <v>0.26597029622644142</v>
      </c>
      <c r="BJ150" s="15">
        <f t="shared" si="639"/>
        <v>0.97020667791366555</v>
      </c>
      <c r="BK150" s="15">
        <f t="shared" si="639"/>
        <v>0.29447901528328607</v>
      </c>
      <c r="BL150" s="15">
        <f t="shared" si="639"/>
        <v>0.88101642951369263</v>
      </c>
      <c r="BM150" s="15">
        <f t="shared" si="639"/>
        <v>57.364054999999993</v>
      </c>
      <c r="BN150" s="15">
        <f t="shared" si="639"/>
        <v>23.641964606996773</v>
      </c>
      <c r="BO150" s="15" t="e">
        <f t="shared" si="594"/>
        <v>#DIV/0!</v>
      </c>
      <c r="BP150" s="15">
        <f t="shared" si="594"/>
        <v>7.3043937500000003E-2</v>
      </c>
      <c r="BQ150" s="15">
        <f t="shared" si="594"/>
        <v>7.3043937500000003E-2</v>
      </c>
      <c r="BR150" s="15">
        <f t="shared" ref="BR150:BS150" si="640">AVERAGE(BR141,BR132,BR123,BR114,BR105,BR96,BR87,BR78,BR69,BR60,BR51,BR42,BR33,BR24,BR15,BR6)</f>
        <v>1.0118384375000002</v>
      </c>
      <c r="BS150" s="15">
        <f t="shared" si="640"/>
        <v>1.0118384375000002</v>
      </c>
      <c r="BT150" s="16">
        <f t="shared" ref="BT150:CD150" ca="1" si="641">bdRateExtend($F149:$F153,G149:G153,$BC149:$BC153,BD149:BD153)</f>
        <v>0.5606610094165696</v>
      </c>
      <c r="BU150" s="16">
        <f t="shared" ca="1" si="641"/>
        <v>0.55441217776997109</v>
      </c>
      <c r="BV150" s="16">
        <f t="shared" ca="1" si="641"/>
        <v>0.68282261104826136</v>
      </c>
      <c r="BW150" s="16">
        <f t="shared" ca="1" si="641"/>
        <v>-0.12848167338796224</v>
      </c>
      <c r="BX150" s="16">
        <f t="shared" ca="1" si="641"/>
        <v>-0.1814210742736786</v>
      </c>
      <c r="BY150" s="16">
        <f t="shared" ca="1" si="641"/>
        <v>0.64127677191514088</v>
      </c>
      <c r="BZ150" s="16">
        <f t="shared" ca="1" si="641"/>
        <v>0.42526101378375869</v>
      </c>
      <c r="CA150" s="16">
        <f t="shared" ca="1" si="641"/>
        <v>0.54615168626074162</v>
      </c>
      <c r="CB150" s="16">
        <f t="shared" ca="1" si="641"/>
        <v>0.49488152012438213</v>
      </c>
      <c r="CC150" s="16">
        <f t="shared" ca="1" si="641"/>
        <v>0.23123030004325407</v>
      </c>
      <c r="CD150" s="16">
        <f t="shared" ca="1" si="641"/>
        <v>0.68306948421447977</v>
      </c>
      <c r="CE150" s="3"/>
      <c r="CF150" s="35">
        <f t="shared" si="489"/>
        <v>1.4746944467484055E-2</v>
      </c>
      <c r="CG150" s="15">
        <f t="shared" si="538"/>
        <v>0.12176963333609808</v>
      </c>
      <c r="CH150" s="15">
        <f t="shared" ref="CH150:CS150" si="642">AVERAGE(CH141,CH132,CH123,CH114,CH105,CH96,CH87,CH78,CH69,CH60,CH51,CH42,CH33,CH24,CH15,CH6)</f>
        <v>0.94182772561907724</v>
      </c>
      <c r="CI150" s="15">
        <f t="shared" si="642"/>
        <v>0.94008430466055826</v>
      </c>
      <c r="CJ150" s="15">
        <f t="shared" si="642"/>
        <v>29.143138478023172</v>
      </c>
      <c r="CK150" s="15">
        <f t="shared" si="642"/>
        <v>35.683293254741614</v>
      </c>
      <c r="CL150" s="15">
        <f t="shared" si="642"/>
        <v>36.493247441547844</v>
      </c>
      <c r="CM150" s="15">
        <f t="shared" si="642"/>
        <v>0.33753682952374164</v>
      </c>
      <c r="CN150" s="15">
        <f t="shared" si="642"/>
        <v>0.97982541844248749</v>
      </c>
      <c r="CO150" s="15">
        <f t="shared" si="642"/>
        <v>0.2475985442288216</v>
      </c>
      <c r="CP150" s="15">
        <f t="shared" si="642"/>
        <v>0.91613920778036095</v>
      </c>
      <c r="CQ150" s="15">
        <f t="shared" si="642"/>
        <v>63.251711125000007</v>
      </c>
      <c r="CR150" s="15">
        <f t="shared" si="642"/>
        <v>26.073151419776696</v>
      </c>
      <c r="CS150" s="15" t="e">
        <f t="shared" si="642"/>
        <v>#DIV/0!</v>
      </c>
      <c r="CT150" s="15">
        <f t="shared" si="540"/>
        <v>0.54914218749999988</v>
      </c>
      <c r="CU150" s="15">
        <f t="shared" si="540"/>
        <v>0.54914218749999988</v>
      </c>
      <c r="CV150" s="15">
        <f t="shared" ref="CV150:CW150" si="643">AVERAGE(CV141,CV132,CV123,CV114,CV105,CV96,CV87,CV78,CV69,CV60,CV51,CV42,CV33,CV24,CV15,CV6)</f>
        <v>210.75386625000007</v>
      </c>
      <c r="CW150" s="15">
        <f t="shared" si="643"/>
        <v>210.75386625000007</v>
      </c>
      <c r="CX150" s="16">
        <f t="shared" ref="CX150:DH150" ca="1" si="644">bdRateExtend($F149:$F153,G149:G153,$CG149:$CG153,CH149:CH153)</f>
        <v>0</v>
      </c>
      <c r="CY150" s="16">
        <f t="shared" ca="1" si="644"/>
        <v>0</v>
      </c>
      <c r="CZ150" s="16">
        <f t="shared" ca="1" si="644"/>
        <v>0</v>
      </c>
      <c r="DA150" s="16">
        <f t="shared" ca="1" si="644"/>
        <v>0</v>
      </c>
      <c r="DB150" s="16">
        <f t="shared" ca="1" si="644"/>
        <v>0</v>
      </c>
      <c r="DC150" s="16">
        <f t="shared" ca="1" si="644"/>
        <v>0</v>
      </c>
      <c r="DD150" s="16">
        <f t="shared" ca="1" si="644"/>
        <v>0</v>
      </c>
      <c r="DE150" s="16">
        <f t="shared" ca="1" si="644"/>
        <v>0</v>
      </c>
      <c r="DF150" s="16">
        <f t="shared" ca="1" si="644"/>
        <v>0</v>
      </c>
      <c r="DG150" s="16">
        <f t="shared" ca="1" si="644"/>
        <v>0</v>
      </c>
      <c r="DH150" s="16">
        <f t="shared" ca="1" si="644"/>
        <v>0</v>
      </c>
      <c r="DI150" s="3"/>
      <c r="DJ150" s="35">
        <f t="shared" si="490"/>
        <v>7.5339345200448743E-3</v>
      </c>
      <c r="DK150" s="15">
        <f t="shared" si="542"/>
        <v>0.12090407214240538</v>
      </c>
      <c r="DL150" s="15">
        <f t="shared" ref="DL150:DW150" si="645">AVERAGE(DL141,DL132,DL123,DL114,DL105,DL96,DL87,DL78,DL69,DL60,DL51,DL42,DL33,DL24,DL15,DL6)</f>
        <v>0.94637378305196751</v>
      </c>
      <c r="DM150" s="15">
        <f t="shared" si="645"/>
        <v>0.94486645609140374</v>
      </c>
      <c r="DN150" s="15">
        <f t="shared" si="645"/>
        <v>29.704106140669971</v>
      </c>
      <c r="DO150" s="15">
        <f t="shared" si="645"/>
        <v>38.572410717787321</v>
      </c>
      <c r="DP150" s="15">
        <f t="shared" si="645"/>
        <v>39.753064790757939</v>
      </c>
      <c r="DQ150" s="15">
        <f t="shared" si="645"/>
        <v>0.35929168295115199</v>
      </c>
      <c r="DR150" s="15">
        <f t="shared" si="645"/>
        <v>0.98335303366184224</v>
      </c>
      <c r="DS150" s="15">
        <f t="shared" si="645"/>
        <v>0.23542313324287495</v>
      </c>
      <c r="DT150" s="15">
        <f t="shared" si="645"/>
        <v>0.92432172968983628</v>
      </c>
      <c r="DU150" s="15">
        <f t="shared" si="645"/>
        <v>66.137426000000005</v>
      </c>
      <c r="DV150" s="15">
        <f t="shared" si="645"/>
        <v>26.634476137523201</v>
      </c>
      <c r="DW150" s="15" t="e">
        <f t="shared" si="645"/>
        <v>#DIV/0!</v>
      </c>
      <c r="DX150" s="15">
        <f t="shared" si="544"/>
        <v>0.73408206249999997</v>
      </c>
      <c r="DY150" s="15">
        <f t="shared" si="544"/>
        <v>0.73408206249999997</v>
      </c>
      <c r="DZ150" s="15">
        <f t="shared" ref="DZ150:EA150" si="646">AVERAGE(DZ141,DZ132,DZ123,DZ114,DZ105,DZ96,DZ87,DZ78,DZ69,DZ60,DZ51,DZ42,DZ33,DZ24,DZ15,DZ6)</f>
        <v>545.00122281250015</v>
      </c>
      <c r="EA150" s="15">
        <f t="shared" si="646"/>
        <v>545.00122281250015</v>
      </c>
      <c r="EB150" s="16">
        <f t="shared" ref="EB150:EL150" ca="1" si="647">bdRateExtend($F149:$F153,G149:G153,$DK149:$DK153,DL149:DL153)</f>
        <v>-9.3640647952892286E-2</v>
      </c>
      <c r="EC150" s="16">
        <f t="shared" ca="1" si="647"/>
        <v>-9.4564473864889642E-2</v>
      </c>
      <c r="ED150" s="16">
        <f t="shared" ca="1" si="647"/>
        <v>-0.11500184156903925</v>
      </c>
      <c r="EE150" s="16">
        <f t="shared" ca="1" si="647"/>
        <v>-0.67216150863341562</v>
      </c>
      <c r="EF150" s="16">
        <f t="shared" ca="1" si="647"/>
        <v>-0.71297703237105914</v>
      </c>
      <c r="EG150" s="16">
        <f t="shared" ca="1" si="647"/>
        <v>-0.12040556074530251</v>
      </c>
      <c r="EH150" s="16">
        <f t="shared" ca="1" si="647"/>
        <v>-0.18138059681524854</v>
      </c>
      <c r="EI150" s="16">
        <f t="shared" ca="1" si="647"/>
        <v>-0.10641723329046038</v>
      </c>
      <c r="EJ150" s="16">
        <f t="shared" ca="1" si="647"/>
        <v>-0.1068463867050472</v>
      </c>
      <c r="EK150" s="16">
        <f t="shared" ca="1" si="647"/>
        <v>-0.12272665375058711</v>
      </c>
      <c r="EL150" s="16">
        <f t="shared" ca="1" si="647"/>
        <v>-8.9777874772282829E-2</v>
      </c>
      <c r="EM150" s="3"/>
      <c r="EN150" s="35">
        <f t="shared" si="491"/>
        <v>1</v>
      </c>
      <c r="EO150" s="15">
        <f t="shared" si="546"/>
        <v>0</v>
      </c>
      <c r="EP150" s="15">
        <f t="shared" si="546"/>
        <v>0</v>
      </c>
      <c r="EQ150" s="15">
        <f t="shared" si="546"/>
        <v>0</v>
      </c>
      <c r="ER150" s="15">
        <f t="shared" ref="ER150:FA150" si="648">AVERAGE(ER141,ER132,ER123,ER114,ER105,ER96,ER87,ER78,ER69,ER60,ER51,ER42,ER33,ER24,ER15,ER6)</f>
        <v>0</v>
      </c>
      <c r="ES150" s="15">
        <f t="shared" si="648"/>
        <v>0</v>
      </c>
      <c r="ET150" s="15">
        <f t="shared" si="648"/>
        <v>0</v>
      </c>
      <c r="EU150" s="15">
        <f t="shared" si="648"/>
        <v>0</v>
      </c>
      <c r="EV150" s="15">
        <f t="shared" si="648"/>
        <v>0</v>
      </c>
      <c r="EW150" s="15">
        <f t="shared" si="648"/>
        <v>0</v>
      </c>
      <c r="EX150" s="15">
        <f t="shared" si="648"/>
        <v>0</v>
      </c>
      <c r="EY150" s="15">
        <f t="shared" si="648"/>
        <v>0</v>
      </c>
      <c r="EZ150" s="15">
        <f t="shared" si="648"/>
        <v>0</v>
      </c>
      <c r="FA150" s="15">
        <f t="shared" si="648"/>
        <v>0</v>
      </c>
      <c r="FB150" s="15">
        <f t="shared" si="548"/>
        <v>0</v>
      </c>
      <c r="FC150" s="15">
        <f t="shared" si="548"/>
        <v>0</v>
      </c>
      <c r="FD150" s="15">
        <f t="shared" ref="FD150:FE150" si="649">AVERAGE(FD141,FD132,FD123,FD114,FD105,FD96,FD87,FD78,FD69,FD60,FD51,FD42,FD33,FD24,FD15,FD6)</f>
        <v>0</v>
      </c>
      <c r="FE150" s="15">
        <f t="shared" si="649"/>
        <v>0</v>
      </c>
      <c r="FF150" s="16">
        <f t="shared" ref="FF150:FP150" ca="1" si="650">bdRateExtend($F149:$F153,G149:G153,$EO149:$EO153,EP149:EP153)</f>
        <v>1</v>
      </c>
      <c r="FG150" s="16">
        <f t="shared" ca="1" si="650"/>
        <v>1</v>
      </c>
      <c r="FH150" s="16">
        <f t="shared" ca="1" si="650"/>
        <v>1</v>
      </c>
      <c r="FI150" s="16">
        <f t="shared" ca="1" si="650"/>
        <v>1</v>
      </c>
      <c r="FJ150" s="16">
        <f t="shared" ca="1" si="650"/>
        <v>1</v>
      </c>
      <c r="FK150" s="16">
        <f t="shared" ca="1" si="650"/>
        <v>1</v>
      </c>
      <c r="FL150" s="16">
        <f t="shared" ca="1" si="650"/>
        <v>1</v>
      </c>
      <c r="FM150" s="16">
        <f t="shared" ca="1" si="650"/>
        <v>1</v>
      </c>
      <c r="FN150" s="16">
        <f t="shared" ca="1" si="650"/>
        <v>1</v>
      </c>
      <c r="FO150" s="16">
        <f t="shared" ca="1" si="650"/>
        <v>1</v>
      </c>
      <c r="FP150" s="16">
        <f t="shared" ca="1" si="650"/>
        <v>1</v>
      </c>
      <c r="FQ150" s="55"/>
      <c r="FR150" s="35">
        <f t="shared" si="492"/>
        <v>1</v>
      </c>
      <c r="FS150" s="15">
        <f t="shared" si="550"/>
        <v>0</v>
      </c>
      <c r="FT150" s="15">
        <f t="shared" ref="FT150:GB150" si="651">AVERAGE(FT141,FT132,FT123,FT114,FT105,FT96,FT87,FT78,FT69,FT60,FT51,FT42,FT33,FT24,FT15,FT6)</f>
        <v>0</v>
      </c>
      <c r="FU150" s="15">
        <f t="shared" si="651"/>
        <v>0</v>
      </c>
      <c r="FV150" s="15">
        <f t="shared" si="651"/>
        <v>0</v>
      </c>
      <c r="FW150" s="15">
        <f t="shared" si="651"/>
        <v>0</v>
      </c>
      <c r="FX150" s="15">
        <f t="shared" si="651"/>
        <v>0</v>
      </c>
      <c r="FY150" s="15">
        <f t="shared" si="651"/>
        <v>0</v>
      </c>
      <c r="FZ150" s="15">
        <f t="shared" si="651"/>
        <v>0</v>
      </c>
      <c r="GA150" s="15">
        <f t="shared" si="651"/>
        <v>0</v>
      </c>
      <c r="GB150" s="15">
        <f t="shared" si="651"/>
        <v>0</v>
      </c>
      <c r="GC150" s="15">
        <f t="shared" ref="GC150:GF150" si="652">AVERAGE(GC141,GC132,GC123,GC114,GC105,GC96,GC87,GC78,GC69,GC60,GC51,GC42,GC33,GC24,GC15,GC6)</f>
        <v>0</v>
      </c>
      <c r="GD150" s="15">
        <f t="shared" si="652"/>
        <v>0</v>
      </c>
      <c r="GE150" s="15">
        <f t="shared" si="652"/>
        <v>0</v>
      </c>
      <c r="GF150" s="15">
        <f t="shared" si="652"/>
        <v>0</v>
      </c>
      <c r="GG150" s="15">
        <f t="shared" si="553"/>
        <v>0</v>
      </c>
      <c r="GH150" s="15">
        <f t="shared" si="553"/>
        <v>0</v>
      </c>
      <c r="GI150" s="15">
        <f t="shared" ref="GI150" si="653">AVERAGE(GI141,GI132,GI123,GI114,GI105,GI96,GI87,GI78,GI69,GI60,GI51,GI42,GI33,GI24,GI15,GI6)</f>
        <v>0</v>
      </c>
      <c r="GJ150" s="16">
        <f t="shared" ref="GJ150:GT150" ca="1" si="654">bdRateExtend($F149:$F153,G149:G153,$FS149:$FS153,FT149:FT153)</f>
        <v>1</v>
      </c>
      <c r="GK150" s="16">
        <f t="shared" ca="1" si="654"/>
        <v>1</v>
      </c>
      <c r="GL150" s="16">
        <f t="shared" ca="1" si="654"/>
        <v>1</v>
      </c>
      <c r="GM150" s="16">
        <f t="shared" ca="1" si="654"/>
        <v>1</v>
      </c>
      <c r="GN150" s="16">
        <f t="shared" ca="1" si="654"/>
        <v>1</v>
      </c>
      <c r="GO150" s="16">
        <f t="shared" ca="1" si="654"/>
        <v>1</v>
      </c>
      <c r="GP150" s="16">
        <f t="shared" ca="1" si="654"/>
        <v>1</v>
      </c>
      <c r="GQ150" s="16">
        <f t="shared" ca="1" si="654"/>
        <v>1</v>
      </c>
      <c r="GR150" s="16">
        <f t="shared" ca="1" si="654"/>
        <v>1</v>
      </c>
      <c r="GS150" s="16">
        <f t="shared" ca="1" si="654"/>
        <v>1</v>
      </c>
      <c r="GT150" s="16">
        <f t="shared" ca="1" si="654"/>
        <v>1</v>
      </c>
      <c r="GU150" s="55"/>
      <c r="GV150" s="35">
        <f t="shared" si="493"/>
        <v>1</v>
      </c>
      <c r="GW150" s="15">
        <f t="shared" si="555"/>
        <v>0</v>
      </c>
      <c r="GX150" s="15">
        <f t="shared" ref="GX150:HI150" si="655">AVERAGE(GX141,GX132,GX123,GX114,GX105,GX96,GX87,GX78,GX69,GX60,GX51,GX42,GX33,GX24,GX15,GX6)</f>
        <v>0</v>
      </c>
      <c r="GY150" s="15">
        <f t="shared" si="655"/>
        <v>0</v>
      </c>
      <c r="GZ150" s="15">
        <f t="shared" si="655"/>
        <v>0</v>
      </c>
      <c r="HA150" s="15">
        <f t="shared" si="655"/>
        <v>0</v>
      </c>
      <c r="HB150" s="15">
        <f t="shared" si="655"/>
        <v>0</v>
      </c>
      <c r="HC150" s="15">
        <f t="shared" si="655"/>
        <v>0</v>
      </c>
      <c r="HD150" s="15">
        <f t="shared" si="655"/>
        <v>0</v>
      </c>
      <c r="HE150" s="15">
        <f t="shared" si="655"/>
        <v>0</v>
      </c>
      <c r="HF150" s="15">
        <f t="shared" si="655"/>
        <v>0</v>
      </c>
      <c r="HG150" s="15">
        <f t="shared" ref="HG150:HH150" si="656">AVERAGE(HG141,HG132,HG123,HG114,HG105,HG96,HG87,HG78,HG69,HG60,HG51,HG42,HG33,HG24,HG15,HG6)</f>
        <v>0</v>
      </c>
      <c r="HH150" s="15">
        <f t="shared" si="656"/>
        <v>0</v>
      </c>
      <c r="HI150" s="15">
        <f t="shared" si="655"/>
        <v>0</v>
      </c>
      <c r="HJ150" s="15">
        <f t="shared" si="558"/>
        <v>0</v>
      </c>
      <c r="HK150" s="15">
        <f t="shared" si="558"/>
        <v>0</v>
      </c>
      <c r="HL150" s="15">
        <f t="shared" ref="HL150:HM150" si="657">AVERAGE(HL141,HL132,HL123,HL114,HL105,HL96,HL87,HL78,HL69,HL60,HL51,HL42,HL33,HL24,HL15,HL6)</f>
        <v>0</v>
      </c>
      <c r="HM150" s="15">
        <f t="shared" si="657"/>
        <v>0</v>
      </c>
      <c r="HN150" s="16">
        <f t="shared" ref="HN150:HX150" ca="1" si="658">bdRateExtend($F149:$F153,G149:G153,$GW149:$GW153,GX149:GX153)</f>
        <v>1</v>
      </c>
      <c r="HO150" s="16">
        <f t="shared" ca="1" si="658"/>
        <v>1</v>
      </c>
      <c r="HP150" s="16">
        <f t="shared" ca="1" si="658"/>
        <v>1</v>
      </c>
      <c r="HQ150" s="16">
        <f t="shared" ca="1" si="658"/>
        <v>1</v>
      </c>
      <c r="HR150" s="16">
        <f t="shared" ca="1" si="658"/>
        <v>1</v>
      </c>
      <c r="HS150" s="16">
        <f t="shared" ca="1" si="658"/>
        <v>1</v>
      </c>
      <c r="HT150" s="16">
        <f t="shared" ca="1" si="658"/>
        <v>1</v>
      </c>
      <c r="HU150" s="16">
        <f t="shared" ca="1" si="658"/>
        <v>1</v>
      </c>
      <c r="HV150" s="16">
        <f t="shared" ca="1" si="658"/>
        <v>1</v>
      </c>
      <c r="HW150" s="16">
        <f t="shared" ca="1" si="658"/>
        <v>1</v>
      </c>
      <c r="HX150" s="16">
        <f t="shared" ca="1" si="658"/>
        <v>1</v>
      </c>
      <c r="HY150" s="3"/>
      <c r="HZ150" s="35">
        <f t="shared" si="494"/>
        <v>1</v>
      </c>
      <c r="IA150" s="15">
        <f t="shared" si="560"/>
        <v>0</v>
      </c>
      <c r="IB150" s="15">
        <f t="shared" ref="IB150:IL150" si="659">AVERAGE(IB141,IB132,IB123,IB114,IB105,IB96,IB87,IB78,IB69,IB60,IB51,IB42,IB33,IB24,IB15,IB6)</f>
        <v>0</v>
      </c>
      <c r="IC150" s="15">
        <f t="shared" si="659"/>
        <v>0</v>
      </c>
      <c r="ID150" s="15">
        <f t="shared" si="659"/>
        <v>0</v>
      </c>
      <c r="IE150" s="15">
        <f t="shared" si="659"/>
        <v>0</v>
      </c>
      <c r="IF150" s="15">
        <f t="shared" si="659"/>
        <v>0</v>
      </c>
      <c r="IG150" s="15">
        <f t="shared" si="659"/>
        <v>0</v>
      </c>
      <c r="IH150" s="15">
        <f t="shared" si="659"/>
        <v>0</v>
      </c>
      <c r="II150" s="15">
        <f t="shared" si="659"/>
        <v>0</v>
      </c>
      <c r="IJ150" s="15">
        <f t="shared" si="659"/>
        <v>0</v>
      </c>
      <c r="IK150" s="15">
        <f t="shared" si="659"/>
        <v>0</v>
      </c>
      <c r="IL150" s="15">
        <f t="shared" si="659"/>
        <v>0</v>
      </c>
      <c r="IM150" s="15">
        <f t="shared" si="562"/>
        <v>0</v>
      </c>
      <c r="IN150" s="15">
        <f t="shared" si="562"/>
        <v>0</v>
      </c>
      <c r="IO150" s="15">
        <f t="shared" si="562"/>
        <v>0</v>
      </c>
      <c r="IP150" s="15">
        <f t="shared" ref="IP150:IQ150" si="660">AVERAGE(IP141,IP132,IP123,IP114,IP105,IP96,IP87,IP78,IP69,IP60,IP51,IP42,IP33,IP24,IP15,IP6)</f>
        <v>0</v>
      </c>
      <c r="IQ150" s="15">
        <f t="shared" si="660"/>
        <v>0</v>
      </c>
      <c r="IR150" s="16">
        <f t="shared" ref="IR150:JB150" ca="1" si="661">bdRateExtend($F149:$F153,G149:G153,$IA149:$IA153,IB149:IB153)</f>
        <v>1</v>
      </c>
      <c r="IS150" s="16">
        <f t="shared" ca="1" si="661"/>
        <v>1</v>
      </c>
      <c r="IT150" s="16">
        <f t="shared" ca="1" si="661"/>
        <v>1</v>
      </c>
      <c r="IU150" s="16">
        <f t="shared" ca="1" si="661"/>
        <v>1</v>
      </c>
      <c r="IV150" s="16">
        <f t="shared" ca="1" si="661"/>
        <v>1</v>
      </c>
      <c r="IW150" s="16">
        <f t="shared" ca="1" si="661"/>
        <v>1</v>
      </c>
      <c r="IX150" s="16">
        <f t="shared" ca="1" si="661"/>
        <v>1</v>
      </c>
      <c r="IY150" s="16">
        <f t="shared" ca="1" si="661"/>
        <v>1</v>
      </c>
      <c r="IZ150" s="16">
        <f t="shared" ca="1" si="661"/>
        <v>1</v>
      </c>
      <c r="JA150" s="16">
        <f t="shared" ca="1" si="661"/>
        <v>1</v>
      </c>
      <c r="JB150" s="16">
        <f t="shared" ca="1" si="661"/>
        <v>1</v>
      </c>
      <c r="JC150" s="3"/>
      <c r="JD150" s="35">
        <f t="shared" si="495"/>
        <v>1</v>
      </c>
      <c r="JE150" s="15">
        <f t="shared" si="564"/>
        <v>0</v>
      </c>
      <c r="JF150" s="15">
        <f t="shared" ref="JF150:JQ150" si="662">AVERAGE(JF141,JF132,JF123,JF114,JF105,JF96,JF87,JF78,JF69,JF60,JF51,JF42,JF33,JF24,JF15,JF6)</f>
        <v>0</v>
      </c>
      <c r="JG150" s="15">
        <f t="shared" si="662"/>
        <v>0</v>
      </c>
      <c r="JH150" s="15">
        <f t="shared" si="662"/>
        <v>0</v>
      </c>
      <c r="JI150" s="15">
        <f t="shared" si="662"/>
        <v>0</v>
      </c>
      <c r="JJ150" s="15">
        <f t="shared" si="662"/>
        <v>0</v>
      </c>
      <c r="JK150" s="15">
        <f t="shared" si="662"/>
        <v>0</v>
      </c>
      <c r="JL150" s="15">
        <f t="shared" si="662"/>
        <v>0</v>
      </c>
      <c r="JM150" s="15">
        <f t="shared" si="662"/>
        <v>0</v>
      </c>
      <c r="JN150" s="15">
        <f t="shared" si="662"/>
        <v>0</v>
      </c>
      <c r="JO150" s="15">
        <f t="shared" si="662"/>
        <v>0</v>
      </c>
      <c r="JP150" s="15">
        <f t="shared" si="662"/>
        <v>0</v>
      </c>
      <c r="JQ150" s="15">
        <f t="shared" si="662"/>
        <v>0</v>
      </c>
      <c r="JR150" s="15">
        <f t="shared" si="566"/>
        <v>0</v>
      </c>
      <c r="JS150" s="15">
        <f t="shared" si="566"/>
        <v>0</v>
      </c>
      <c r="JT150" s="15">
        <f t="shared" ref="JT150:JU150" si="663">AVERAGE(JT141,JT132,JT123,JT114,JT105,JT96,JT87,JT78,JT69,JT60,JT51,JT42,JT33,JT24,JT15,JT6)</f>
        <v>0</v>
      </c>
      <c r="JU150" s="15">
        <f t="shared" si="663"/>
        <v>0</v>
      </c>
      <c r="JV150" s="16">
        <f t="shared" ref="JV150:KF150" ca="1" si="664">bdRateExtend($F149:$F153,G149:G153,$JE149:$JE153,JF149:JF153)</f>
        <v>1</v>
      </c>
      <c r="JW150" s="16">
        <f t="shared" ca="1" si="664"/>
        <v>1</v>
      </c>
      <c r="JX150" s="16">
        <f t="shared" ca="1" si="664"/>
        <v>1</v>
      </c>
      <c r="JY150" s="16">
        <f t="shared" ca="1" si="664"/>
        <v>1</v>
      </c>
      <c r="JZ150" s="16">
        <f t="shared" ca="1" si="664"/>
        <v>1</v>
      </c>
      <c r="KA150" s="16">
        <f t="shared" ca="1" si="664"/>
        <v>1</v>
      </c>
      <c r="KB150" s="16">
        <f t="shared" ca="1" si="664"/>
        <v>1</v>
      </c>
      <c r="KC150" s="16">
        <f t="shared" ca="1" si="664"/>
        <v>1</v>
      </c>
      <c r="KD150" s="16">
        <f t="shared" ca="1" si="664"/>
        <v>1</v>
      </c>
      <c r="KE150" s="16">
        <f t="shared" ca="1" si="664"/>
        <v>1</v>
      </c>
      <c r="KF150" s="16">
        <f t="shared" ca="1" si="664"/>
        <v>1</v>
      </c>
      <c r="KG150" s="3"/>
      <c r="KH150" s="35">
        <f t="shared" si="496"/>
        <v>1</v>
      </c>
      <c r="KI150" s="15">
        <f t="shared" si="568"/>
        <v>0</v>
      </c>
      <c r="KJ150" s="15">
        <f t="shared" ref="KJ150:KU150" si="665">AVERAGE(KJ141,KJ132,KJ123,KJ114,KJ105,KJ96,KJ87,KJ78,KJ69,KJ60,KJ51,KJ42,KJ33,KJ24,KJ15,KJ6)</f>
        <v>0</v>
      </c>
      <c r="KK150" s="15">
        <f t="shared" si="665"/>
        <v>0</v>
      </c>
      <c r="KL150" s="15">
        <f t="shared" si="665"/>
        <v>0</v>
      </c>
      <c r="KM150" s="15">
        <f t="shared" si="665"/>
        <v>0</v>
      </c>
      <c r="KN150" s="15">
        <f t="shared" si="665"/>
        <v>0</v>
      </c>
      <c r="KO150" s="15">
        <f t="shared" si="665"/>
        <v>0</v>
      </c>
      <c r="KP150" s="15">
        <f t="shared" si="665"/>
        <v>0</v>
      </c>
      <c r="KQ150" s="15">
        <f t="shared" si="665"/>
        <v>0</v>
      </c>
      <c r="KR150" s="15">
        <f t="shared" si="665"/>
        <v>0</v>
      </c>
      <c r="KS150" s="15">
        <f t="shared" si="665"/>
        <v>0</v>
      </c>
      <c r="KT150" s="15">
        <f t="shared" si="665"/>
        <v>0</v>
      </c>
      <c r="KU150" s="15">
        <f t="shared" si="665"/>
        <v>0</v>
      </c>
      <c r="KV150" s="15">
        <f t="shared" si="570"/>
        <v>0</v>
      </c>
      <c r="KW150" s="15">
        <f t="shared" si="570"/>
        <v>0</v>
      </c>
      <c r="KX150" s="15">
        <f t="shared" ref="KX150:KY150" si="666">AVERAGE(KX141,KX132,KX123,KX114,KX105,KX96,KX87,KX78,KX69,KX60,KX51,KX42,KX33,KX24,KX15,KX6)</f>
        <v>0</v>
      </c>
      <c r="KY150" s="15">
        <f t="shared" si="666"/>
        <v>0</v>
      </c>
      <c r="KZ150" s="16">
        <f t="shared" ref="KZ150:LJ150" ca="1" si="667">bdRateExtend($F149:$F153,G149:G153,$KI149:$KI153,KJ149:KJ153)</f>
        <v>1</v>
      </c>
      <c r="LA150" s="16">
        <f t="shared" ca="1" si="667"/>
        <v>1</v>
      </c>
      <c r="LB150" s="16">
        <f t="shared" ca="1" si="667"/>
        <v>1</v>
      </c>
      <c r="LC150" s="16">
        <f t="shared" ca="1" si="667"/>
        <v>1</v>
      </c>
      <c r="LD150" s="16">
        <f t="shared" ca="1" si="667"/>
        <v>1</v>
      </c>
      <c r="LE150" s="16">
        <f t="shared" ca="1" si="667"/>
        <v>1</v>
      </c>
      <c r="LF150" s="16">
        <f t="shared" ca="1" si="667"/>
        <v>1</v>
      </c>
      <c r="LG150" s="16">
        <f t="shared" ca="1" si="667"/>
        <v>1</v>
      </c>
      <c r="LH150" s="16">
        <f t="shared" ca="1" si="667"/>
        <v>1</v>
      </c>
      <c r="LI150" s="16">
        <f t="shared" ca="1" si="667"/>
        <v>1</v>
      </c>
      <c r="LJ150" s="16">
        <f t="shared" ca="1" si="667"/>
        <v>1</v>
      </c>
      <c r="LK150" s="3"/>
      <c r="LL150" s="35">
        <f t="shared" si="497"/>
        <v>1</v>
      </c>
      <c r="LM150" s="15">
        <f t="shared" si="572"/>
        <v>0</v>
      </c>
      <c r="LN150" s="15">
        <f t="shared" ref="LN150:LY150" si="668">AVERAGE(LN141,LN132,LN123,LN114,LN105,LN96,LN87,LN78,LN69,LN60,LN51,LN42,LN33,LN24,LN15,LN6)</f>
        <v>0</v>
      </c>
      <c r="LO150" s="15">
        <f t="shared" si="668"/>
        <v>0</v>
      </c>
      <c r="LP150" s="15">
        <f t="shared" si="668"/>
        <v>0</v>
      </c>
      <c r="LQ150" s="15">
        <f t="shared" si="668"/>
        <v>0</v>
      </c>
      <c r="LR150" s="15">
        <f t="shared" si="668"/>
        <v>0</v>
      </c>
      <c r="LS150" s="15">
        <f t="shared" si="668"/>
        <v>0</v>
      </c>
      <c r="LT150" s="15">
        <f t="shared" si="668"/>
        <v>0</v>
      </c>
      <c r="LU150" s="15">
        <f t="shared" si="668"/>
        <v>0</v>
      </c>
      <c r="LV150" s="15">
        <f t="shared" si="668"/>
        <v>0</v>
      </c>
      <c r="LW150" s="15">
        <f t="shared" si="668"/>
        <v>0</v>
      </c>
      <c r="LX150" s="15">
        <f t="shared" si="668"/>
        <v>0</v>
      </c>
      <c r="LY150" s="15">
        <f t="shared" si="668"/>
        <v>0</v>
      </c>
      <c r="LZ150" s="15">
        <f t="shared" si="574"/>
        <v>0</v>
      </c>
      <c r="MA150" s="15">
        <f t="shared" si="574"/>
        <v>0</v>
      </c>
      <c r="MB150" s="15">
        <f t="shared" ref="MB150:MC150" si="669">AVERAGE(MB141,MB132,MB123,MB114,MB105,MB96,MB87,MB78,MB69,MB60,MB51,MB42,MB33,MB24,MB15,MB6)</f>
        <v>0</v>
      </c>
      <c r="MC150" s="15">
        <f t="shared" si="669"/>
        <v>0</v>
      </c>
      <c r="MD150" s="16">
        <f t="shared" ref="MD150:MN150" ca="1" si="670">bdRateExtend($F149:$F153,G149:G153,$LM149:$LM153,LN149:LN153)</f>
        <v>1</v>
      </c>
      <c r="ME150" s="16">
        <f t="shared" ca="1" si="670"/>
        <v>1</v>
      </c>
      <c r="MF150" s="16">
        <f t="shared" ca="1" si="670"/>
        <v>1</v>
      </c>
      <c r="MG150" s="16">
        <f t="shared" ca="1" si="670"/>
        <v>1</v>
      </c>
      <c r="MH150" s="16">
        <f t="shared" ca="1" si="670"/>
        <v>1</v>
      </c>
      <c r="MI150" s="16">
        <f t="shared" ca="1" si="670"/>
        <v>1</v>
      </c>
      <c r="MJ150" s="16">
        <f t="shared" ca="1" si="670"/>
        <v>1</v>
      </c>
      <c r="MK150" s="16">
        <f t="shared" ca="1" si="670"/>
        <v>1</v>
      </c>
      <c r="ML150" s="16">
        <f t="shared" ca="1" si="670"/>
        <v>1</v>
      </c>
      <c r="MM150" s="16">
        <f t="shared" ca="1" si="670"/>
        <v>1</v>
      </c>
      <c r="MN150" s="16">
        <f t="shared" ca="1" si="670"/>
        <v>1</v>
      </c>
      <c r="MO150" s="55"/>
      <c r="MP150" s="35">
        <f t="shared" si="498"/>
        <v>1</v>
      </c>
      <c r="MQ150" s="15">
        <f t="shared" si="576"/>
        <v>0</v>
      </c>
      <c r="MR150" s="15">
        <f t="shared" ref="MR150:NC150" si="671">AVERAGE(MR141,MR132,MR123,MR114,MR105,MR96,MR87,MR78,MR69,MR60,MR51,MR42,MR33,MR24,MR15,MR6)</f>
        <v>0</v>
      </c>
      <c r="MS150" s="15">
        <f t="shared" si="671"/>
        <v>0</v>
      </c>
      <c r="MT150" s="15">
        <f t="shared" si="671"/>
        <v>0</v>
      </c>
      <c r="MU150" s="15">
        <f t="shared" si="671"/>
        <v>0</v>
      </c>
      <c r="MV150" s="15">
        <f t="shared" si="671"/>
        <v>0</v>
      </c>
      <c r="MW150" s="15">
        <f t="shared" si="671"/>
        <v>0</v>
      </c>
      <c r="MX150" s="15">
        <f t="shared" si="671"/>
        <v>0</v>
      </c>
      <c r="MY150" s="15">
        <f t="shared" si="671"/>
        <v>0</v>
      </c>
      <c r="MZ150" s="15">
        <f t="shared" si="671"/>
        <v>0</v>
      </c>
      <c r="NA150" s="15">
        <f t="shared" si="671"/>
        <v>0</v>
      </c>
      <c r="NB150" s="15">
        <f t="shared" si="671"/>
        <v>0</v>
      </c>
      <c r="NC150" s="15">
        <f t="shared" si="671"/>
        <v>0</v>
      </c>
      <c r="ND150" s="15">
        <f t="shared" si="578"/>
        <v>0</v>
      </c>
      <c r="NE150" s="15">
        <f t="shared" si="578"/>
        <v>0</v>
      </c>
      <c r="NF150" s="15">
        <f t="shared" ref="NF150:NG150" si="672">AVERAGE(NF141,NF132,NF123,NF114,NF105,NF96,NF87,NF78,NF69,NF60,NF51,NF42,NF33,NF24,NF15,NF6)</f>
        <v>0</v>
      </c>
      <c r="NG150" s="15">
        <f t="shared" si="672"/>
        <v>0</v>
      </c>
      <c r="NH150" s="16">
        <f t="shared" ref="NH150:NR150" ca="1" si="673">bdRateExtend($F149:$F153,G149:G153,$MQ149:$MQ153,MR149:MR153)</f>
        <v>1</v>
      </c>
      <c r="NI150" s="16">
        <f t="shared" ca="1" si="673"/>
        <v>1</v>
      </c>
      <c r="NJ150" s="16">
        <f t="shared" ca="1" si="673"/>
        <v>1</v>
      </c>
      <c r="NK150" s="16">
        <f t="shared" ca="1" si="673"/>
        <v>1</v>
      </c>
      <c r="NL150" s="16">
        <f t="shared" ca="1" si="673"/>
        <v>1</v>
      </c>
      <c r="NM150" s="16">
        <f t="shared" ca="1" si="673"/>
        <v>1</v>
      </c>
      <c r="NN150" s="16">
        <f t="shared" ca="1" si="673"/>
        <v>1</v>
      </c>
      <c r="NO150" s="16">
        <f t="shared" ca="1" si="673"/>
        <v>1</v>
      </c>
      <c r="NP150" s="16">
        <f t="shared" ca="1" si="673"/>
        <v>1</v>
      </c>
      <c r="NQ150" s="16">
        <f t="shared" ca="1" si="673"/>
        <v>1</v>
      </c>
      <c r="NR150" s="16">
        <f t="shared" ca="1" si="673"/>
        <v>1</v>
      </c>
      <c r="NS150" s="55"/>
      <c r="NT150" s="35">
        <f t="shared" si="499"/>
        <v>1</v>
      </c>
      <c r="NU150" s="15">
        <f t="shared" si="580"/>
        <v>0</v>
      </c>
      <c r="NV150" s="15">
        <f t="shared" si="580"/>
        <v>0</v>
      </c>
      <c r="NW150" s="15">
        <f t="shared" si="580"/>
        <v>0</v>
      </c>
      <c r="NX150" s="15">
        <f t="shared" si="580"/>
        <v>0</v>
      </c>
      <c r="NY150" s="15">
        <f t="shared" si="580"/>
        <v>0</v>
      </c>
      <c r="NZ150" s="15">
        <f t="shared" si="580"/>
        <v>0</v>
      </c>
      <c r="OA150" s="15">
        <f t="shared" si="580"/>
        <v>0</v>
      </c>
      <c r="OB150" s="15">
        <f t="shared" si="580"/>
        <v>0</v>
      </c>
      <c r="OC150" s="15">
        <f t="shared" si="580"/>
        <v>0</v>
      </c>
      <c r="OD150" s="15">
        <f t="shared" si="580"/>
        <v>0</v>
      </c>
      <c r="OE150" s="15">
        <f t="shared" si="580"/>
        <v>0</v>
      </c>
      <c r="OF150" s="15">
        <f t="shared" si="580"/>
        <v>0</v>
      </c>
      <c r="OG150" s="15">
        <f t="shared" si="580"/>
        <v>0</v>
      </c>
      <c r="OH150" s="15">
        <f t="shared" si="581"/>
        <v>0</v>
      </c>
      <c r="OI150" s="15">
        <f t="shared" si="581"/>
        <v>0</v>
      </c>
      <c r="OJ150" s="15">
        <f t="shared" ref="OJ150:OK150" si="674">AVERAGE(OJ141,OJ132,OJ123,OJ114,OJ105,OJ96,OJ87,OJ78,OJ69,OJ60,OJ51,OJ42,OJ33,OJ24,OJ15,OJ6)</f>
        <v>0</v>
      </c>
      <c r="OK150" s="15">
        <f t="shared" si="674"/>
        <v>0</v>
      </c>
      <c r="OL150" s="16">
        <f t="shared" ref="OL150:OV150" ca="1" si="675">bdRateExtend($F149:$F153,G149:G153,$NU149:$NU153,NV149:NV153)</f>
        <v>1</v>
      </c>
      <c r="OM150" s="16">
        <f t="shared" ca="1" si="675"/>
        <v>1</v>
      </c>
      <c r="ON150" s="16">
        <f t="shared" ca="1" si="675"/>
        <v>1</v>
      </c>
      <c r="OO150" s="16">
        <f t="shared" ca="1" si="675"/>
        <v>1</v>
      </c>
      <c r="OP150" s="16">
        <f t="shared" ca="1" si="675"/>
        <v>1</v>
      </c>
      <c r="OQ150" s="16">
        <f t="shared" ca="1" si="675"/>
        <v>1</v>
      </c>
      <c r="OR150" s="16">
        <f t="shared" ca="1" si="675"/>
        <v>1</v>
      </c>
      <c r="OS150" s="16">
        <f t="shared" ca="1" si="675"/>
        <v>1</v>
      </c>
      <c r="OT150" s="16">
        <f t="shared" ca="1" si="675"/>
        <v>1</v>
      </c>
      <c r="OU150" s="16">
        <f t="shared" ca="1" si="675"/>
        <v>1</v>
      </c>
      <c r="OV150" s="16">
        <f t="shared" ca="1" si="675"/>
        <v>1</v>
      </c>
      <c r="OW150" s="55"/>
      <c r="OX150" s="35">
        <f t="shared" si="500"/>
        <v>1</v>
      </c>
      <c r="OY150" s="15">
        <f t="shared" ref="OY150:PK150" si="676">AVERAGE(OY141,OY132,OY123,OY114,OY105,OY96,OY87,OY78,OY69,OY60,OY51,OY42,OY33,OY24,OY15,OY6)</f>
        <v>0</v>
      </c>
      <c r="OZ150" s="15">
        <f t="shared" si="676"/>
        <v>0</v>
      </c>
      <c r="PA150" s="15">
        <f t="shared" si="676"/>
        <v>0</v>
      </c>
      <c r="PB150" s="15">
        <f t="shared" si="676"/>
        <v>0</v>
      </c>
      <c r="PC150" s="15">
        <f t="shared" si="676"/>
        <v>0</v>
      </c>
      <c r="PD150" s="15">
        <f t="shared" si="676"/>
        <v>0</v>
      </c>
      <c r="PE150" s="15">
        <f t="shared" si="676"/>
        <v>0</v>
      </c>
      <c r="PF150" s="15">
        <f t="shared" si="676"/>
        <v>0</v>
      </c>
      <c r="PG150" s="15">
        <f t="shared" si="676"/>
        <v>0</v>
      </c>
      <c r="PH150" s="15">
        <f t="shared" si="676"/>
        <v>0</v>
      </c>
      <c r="PI150" s="15">
        <f t="shared" si="676"/>
        <v>0</v>
      </c>
      <c r="PJ150" s="15">
        <f t="shared" si="676"/>
        <v>0</v>
      </c>
      <c r="PK150" s="15">
        <f t="shared" si="676"/>
        <v>0</v>
      </c>
      <c r="PL150" s="15">
        <f t="shared" si="584"/>
        <v>0</v>
      </c>
      <c r="PM150" s="15">
        <f t="shared" si="584"/>
        <v>0</v>
      </c>
      <c r="PN150" s="15">
        <f t="shared" ref="PN150:PO150" si="677">AVERAGE(PN141,PN132,PN123,PN114,PN105,PN96,PN87,PN78,PN69,PN60,PN51,PN42,PN33,PN24,PN15,PN6)</f>
        <v>0</v>
      </c>
      <c r="PO150" s="15">
        <f t="shared" si="677"/>
        <v>0</v>
      </c>
      <c r="PP150" s="16">
        <f t="shared" ref="PP150:PZ150" ca="1" si="678">bdRateExtend($F149:$F153,G149:G153,$OY149:$OY153,OZ149:OZ153)</f>
        <v>1</v>
      </c>
      <c r="PQ150" s="16">
        <f t="shared" ca="1" si="678"/>
        <v>1</v>
      </c>
      <c r="PR150" s="16">
        <f t="shared" ca="1" si="678"/>
        <v>1</v>
      </c>
      <c r="PS150" s="16">
        <f t="shared" ca="1" si="678"/>
        <v>1</v>
      </c>
      <c r="PT150" s="16">
        <f t="shared" ca="1" si="678"/>
        <v>1</v>
      </c>
      <c r="PU150" s="16">
        <f t="shared" ca="1" si="678"/>
        <v>1</v>
      </c>
      <c r="PV150" s="16">
        <f t="shared" ca="1" si="678"/>
        <v>1</v>
      </c>
      <c r="PW150" s="16">
        <f t="shared" ca="1" si="678"/>
        <v>1</v>
      </c>
      <c r="PX150" s="16">
        <f t="shared" ca="1" si="678"/>
        <v>1</v>
      </c>
      <c r="PY150" s="16">
        <f t="shared" ca="1" si="678"/>
        <v>1</v>
      </c>
      <c r="PZ150" s="16">
        <f t="shared" ca="1" si="678"/>
        <v>1</v>
      </c>
    </row>
    <row r="151" spans="3:442">
      <c r="C151" s="115"/>
      <c r="D151" s="26">
        <f t="shared" si="586"/>
        <v>0.25</v>
      </c>
      <c r="E151" s="35">
        <f t="shared" ca="1" si="486"/>
        <v>6.9386827430102382E-3</v>
      </c>
      <c r="F151" s="15">
        <f t="shared" ref="F151:Y151" ca="1" si="679">AVERAGE(F142,F133,F124,F115,F106,F97,F88,F79,F70,F61,F52,F43,F34,F25,F16,F7)</f>
        <v>0.25173467068575256</v>
      </c>
      <c r="G151" s="15">
        <f t="shared" ca="1" si="679"/>
        <v>0.96903155371546723</v>
      </c>
      <c r="H151" s="15">
        <f t="shared" ca="1" si="679"/>
        <v>0.96828291565179803</v>
      </c>
      <c r="I151" s="15">
        <f t="shared" ca="1" si="679"/>
        <v>32.046273717023041</v>
      </c>
      <c r="J151" s="15">
        <f t="shared" ca="1" si="679"/>
        <v>37.392511395534846</v>
      </c>
      <c r="K151" s="15">
        <f t="shared" ca="1" si="679"/>
        <v>38.212999321278978</v>
      </c>
      <c r="L151" s="15">
        <f t="shared" ca="1" si="679"/>
        <v>0.44437925703823544</v>
      </c>
      <c r="M151" s="15">
        <f t="shared" ca="1" si="679"/>
        <v>0.99045581370592073</v>
      </c>
      <c r="N151" s="15">
        <f t="shared" ca="1" si="679"/>
        <v>0.18118721153587064</v>
      </c>
      <c r="O151" s="15">
        <f t="shared" ca="1" si="679"/>
        <v>0.95881103351712216</v>
      </c>
      <c r="P151" s="15">
        <f t="shared" ca="1" si="679"/>
        <v>77.462850249999988</v>
      </c>
      <c r="Q151" s="15">
        <f t="shared" ca="1" si="679"/>
        <v>29.764927717755334</v>
      </c>
      <c r="R151" s="15" t="e">
        <f t="shared" ca="1" si="679"/>
        <v>#DIV/0!</v>
      </c>
      <c r="S151" s="15">
        <f t="shared" ca="1" si="531"/>
        <v>0.60354274999999991</v>
      </c>
      <c r="T151" s="15">
        <f t="shared" ca="1" si="531"/>
        <v>0.60354274999999991</v>
      </c>
      <c r="U151" s="15">
        <f t="shared" ref="U151:V151" ca="1" si="680">AVERAGE(U142,U133,U124,U115,U106,U97,U88,U79,U70,U61,U52,U43,U34,U25,U16,U7)</f>
        <v>246.14354025000003</v>
      </c>
      <c r="V151" s="15">
        <f t="shared" ca="1" si="680"/>
        <v>246.14354025000003</v>
      </c>
      <c r="X151" s="15">
        <f t="shared" si="487"/>
        <v>1.8503728874892378E-3</v>
      </c>
      <c r="Y151" s="15">
        <f t="shared" si="679"/>
        <v>0.25046259322187231</v>
      </c>
      <c r="Z151" s="15">
        <f t="shared" ref="Z151:AF151" si="681">AVERAGE(Z142,Z133,Z124,Z115,Z106,Z97,Z88,Z79,Z70,Z61,Z52,Z43,Z34,Z25,Z16,Z7)</f>
        <v>0.94187875464558579</v>
      </c>
      <c r="AA151" s="15">
        <f t="shared" si="681"/>
        <v>0.93874327838420846</v>
      </c>
      <c r="AB151" s="15">
        <f t="shared" si="681"/>
        <v>28.116884824216825</v>
      </c>
      <c r="AC151" s="15">
        <f t="shared" si="681"/>
        <v>35.125567346105299</v>
      </c>
      <c r="AD151" s="15">
        <f t="shared" si="681"/>
        <v>35.929050951256649</v>
      </c>
      <c r="AE151" s="15">
        <f t="shared" si="681"/>
        <v>0.32529854960739568</v>
      </c>
      <c r="AF151" s="15">
        <f t="shared" si="681"/>
        <v>0.98037841916084245</v>
      </c>
      <c r="AG151" s="15">
        <f t="shared" si="534"/>
        <v>0.25594364199787323</v>
      </c>
      <c r="AH151" s="15">
        <f t="shared" si="534"/>
        <v>0.92315306514501561</v>
      </c>
      <c r="AI151" s="15">
        <f t="shared" si="534"/>
        <v>68.029547812499999</v>
      </c>
      <c r="AJ151" s="15">
        <f t="shared" si="534"/>
        <v>25.706494005152589</v>
      </c>
      <c r="AK151" s="15" t="e">
        <f t="shared" si="534"/>
        <v>#DIV/0!</v>
      </c>
      <c r="AL151" s="15">
        <f t="shared" si="534"/>
        <v>0.47666575</v>
      </c>
      <c r="AM151" s="15">
        <f t="shared" si="534"/>
        <v>0.47666575</v>
      </c>
      <c r="AN151" s="15">
        <f t="shared" ref="AN151:AO151" si="682">AVERAGE(AN142,AN133,AN124,AN115,AN106,AN97,AN88,AN79,AN70,AN61,AN52,AN43,AN34,AN25,AN16,AN7)</f>
        <v>0.5324778750000001</v>
      </c>
      <c r="AO151" s="15">
        <f t="shared" si="682"/>
        <v>0.5324778750000001</v>
      </c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3"/>
      <c r="BB151" s="35">
        <f t="shared" si="488"/>
        <v>1.285031678067261E-3</v>
      </c>
      <c r="BC151" s="15">
        <f t="shared" si="592"/>
        <v>0.24967874208048318</v>
      </c>
      <c r="BD151" s="15">
        <f t="shared" ref="BD151:BN151" si="683">AVERAGE(BD142,BD133,BD124,BD115,BD106,BD97,BD88,BD79,BD70,BD61,BD52,BD43,BD34,BD25,BD16,BD7)</f>
        <v>0.95364836603403069</v>
      </c>
      <c r="BE151" s="15">
        <f t="shared" si="683"/>
        <v>0.95251765847206071</v>
      </c>
      <c r="BF151" s="15">
        <f t="shared" si="683"/>
        <v>29.762629515912749</v>
      </c>
      <c r="BG151" s="15">
        <f t="shared" si="683"/>
        <v>37.744238119561508</v>
      </c>
      <c r="BH151" s="15">
        <f t="shared" si="683"/>
        <v>38.632257587286283</v>
      </c>
      <c r="BI151" s="15">
        <f t="shared" si="683"/>
        <v>0.36599762085825177</v>
      </c>
      <c r="BJ151" s="15">
        <f t="shared" si="683"/>
        <v>0.98657153919339158</v>
      </c>
      <c r="BK151" s="15">
        <f t="shared" si="683"/>
        <v>0.22102007549256028</v>
      </c>
      <c r="BL151" s="15">
        <f t="shared" si="683"/>
        <v>0.93757570534944512</v>
      </c>
      <c r="BM151" s="15">
        <f t="shared" si="683"/>
        <v>74.007839749999988</v>
      </c>
      <c r="BN151" s="15">
        <f t="shared" si="683"/>
        <v>26.917892146224549</v>
      </c>
      <c r="BO151" s="15" t="e">
        <f t="shared" si="594"/>
        <v>#DIV/0!</v>
      </c>
      <c r="BP151" s="15">
        <f t="shared" si="594"/>
        <v>8.1159437500000001E-2</v>
      </c>
      <c r="BQ151" s="15">
        <f t="shared" si="594"/>
        <v>8.1159437500000001E-2</v>
      </c>
      <c r="BR151" s="15">
        <f t="shared" ref="BR151:BS151" si="684">AVERAGE(BR142,BR133,BR124,BR115,BR106,BR97,BR88,BR79,BR70,BR61,BR52,BR43,BR34,BR25,BR16,BR7)</f>
        <v>1.009031375</v>
      </c>
      <c r="BS151" s="15">
        <f t="shared" si="684"/>
        <v>1.009031375</v>
      </c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3"/>
      <c r="CF151" s="35">
        <f t="shared" si="489"/>
        <v>6.9386827430102382E-3</v>
      </c>
      <c r="CG151" s="15">
        <f t="shared" si="538"/>
        <v>0.25173467068575256</v>
      </c>
      <c r="CH151" s="15">
        <f t="shared" ref="CH151:CS151" si="685">AVERAGE(CH142,CH133,CH124,CH115,CH106,CH97,CH88,CH79,CH70,CH61,CH52,CH43,CH34,CH25,CH16,CH7)</f>
        <v>0.96903155371546723</v>
      </c>
      <c r="CI151" s="15">
        <f t="shared" si="685"/>
        <v>0.96828291565179803</v>
      </c>
      <c r="CJ151" s="15">
        <f t="shared" si="685"/>
        <v>32.046273717023041</v>
      </c>
      <c r="CK151" s="15">
        <f t="shared" si="685"/>
        <v>37.392511395534846</v>
      </c>
      <c r="CL151" s="15">
        <f t="shared" si="685"/>
        <v>38.212999321278978</v>
      </c>
      <c r="CM151" s="15">
        <f t="shared" si="685"/>
        <v>0.44437925703823544</v>
      </c>
      <c r="CN151" s="15">
        <f t="shared" si="685"/>
        <v>0.99045581370592073</v>
      </c>
      <c r="CO151" s="15">
        <f t="shared" si="685"/>
        <v>0.18118721153587064</v>
      </c>
      <c r="CP151" s="15">
        <f t="shared" si="685"/>
        <v>0.95881103351712216</v>
      </c>
      <c r="CQ151" s="15">
        <f t="shared" si="685"/>
        <v>77.462850249999988</v>
      </c>
      <c r="CR151" s="15">
        <f t="shared" si="685"/>
        <v>29.764927717755334</v>
      </c>
      <c r="CS151" s="15" t="e">
        <f t="shared" si="685"/>
        <v>#DIV/0!</v>
      </c>
      <c r="CT151" s="15">
        <f t="shared" si="540"/>
        <v>0.60354274999999991</v>
      </c>
      <c r="CU151" s="15">
        <f t="shared" si="540"/>
        <v>0.60354274999999991</v>
      </c>
      <c r="CV151" s="15">
        <f t="shared" ref="CV151:CW151" si="686">AVERAGE(CV142,CV133,CV124,CV115,CV106,CV97,CV88,CV79,CV70,CV61,CV52,CV43,CV34,CV25,CV16,CV7)</f>
        <v>246.14354025000003</v>
      </c>
      <c r="CW151" s="15">
        <f t="shared" si="686"/>
        <v>246.14354025000003</v>
      </c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3"/>
      <c r="DJ151" s="35">
        <f t="shared" si="490"/>
        <v>1.1625566850273605E-2</v>
      </c>
      <c r="DK151" s="15">
        <f t="shared" si="542"/>
        <v>0.2470936082874316</v>
      </c>
      <c r="DL151" s="15">
        <f t="shared" ref="DL151:DW151" si="687">AVERAGE(DL142,DL133,DL124,DL115,DL106,DL97,DL88,DL79,DL70,DL61,DL52,DL43,DL34,DL25,DL16,DL7)</f>
        <v>0.97096296399831727</v>
      </c>
      <c r="DM151" s="15">
        <f t="shared" si="687"/>
        <v>0.97029609978198983</v>
      </c>
      <c r="DN151" s="15">
        <f t="shared" si="687"/>
        <v>32.549751635667661</v>
      </c>
      <c r="DO151" s="15">
        <f t="shared" si="687"/>
        <v>40.460105415576955</v>
      </c>
      <c r="DP151" s="15">
        <f t="shared" si="687"/>
        <v>41.579668554335328</v>
      </c>
      <c r="DQ151" s="15">
        <f t="shared" si="687"/>
        <v>0.46287535876035651</v>
      </c>
      <c r="DR151" s="15">
        <f t="shared" si="687"/>
        <v>0.99244794622063615</v>
      </c>
      <c r="DS151" s="15">
        <f t="shared" si="687"/>
        <v>0.17347621405497154</v>
      </c>
      <c r="DT151" s="15">
        <f t="shared" si="687"/>
        <v>0.96232688799500443</v>
      </c>
      <c r="DU151" s="15">
        <f t="shared" si="687"/>
        <v>79.234694062500012</v>
      </c>
      <c r="DV151" s="15">
        <f t="shared" si="687"/>
        <v>30.219890975678506</v>
      </c>
      <c r="DW151" s="15" t="e">
        <f t="shared" si="687"/>
        <v>#DIV/0!</v>
      </c>
      <c r="DX151" s="15">
        <f t="shared" si="544"/>
        <v>0.80857500000000015</v>
      </c>
      <c r="DY151" s="15">
        <f t="shared" si="544"/>
        <v>0.80857500000000015</v>
      </c>
      <c r="DZ151" s="15">
        <f t="shared" ref="DZ151:EA151" si="688">AVERAGE(DZ142,DZ133,DZ124,DZ115,DZ106,DZ97,DZ88,DZ79,DZ70,DZ61,DZ52,DZ43,DZ34,DZ25,DZ16,DZ7)</f>
        <v>844.90191099999981</v>
      </c>
      <c r="EA151" s="15">
        <f t="shared" si="688"/>
        <v>844.90191099999981</v>
      </c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3"/>
      <c r="EN151" s="35">
        <f t="shared" si="491"/>
        <v>1</v>
      </c>
      <c r="EO151" s="15">
        <f t="shared" si="546"/>
        <v>0</v>
      </c>
      <c r="EP151" s="15">
        <f t="shared" si="546"/>
        <v>0</v>
      </c>
      <c r="EQ151" s="15">
        <f t="shared" si="546"/>
        <v>0</v>
      </c>
      <c r="ER151" s="15">
        <f t="shared" ref="ER151:FA151" si="689">AVERAGE(ER142,ER133,ER124,ER115,ER106,ER97,ER88,ER79,ER70,ER61,ER52,ER43,ER34,ER25,ER16,ER7)</f>
        <v>0</v>
      </c>
      <c r="ES151" s="15">
        <f t="shared" si="689"/>
        <v>0</v>
      </c>
      <c r="ET151" s="15">
        <f t="shared" si="689"/>
        <v>0</v>
      </c>
      <c r="EU151" s="15">
        <f t="shared" si="689"/>
        <v>0</v>
      </c>
      <c r="EV151" s="15">
        <f t="shared" si="689"/>
        <v>0</v>
      </c>
      <c r="EW151" s="15">
        <f t="shared" si="689"/>
        <v>0</v>
      </c>
      <c r="EX151" s="15">
        <f t="shared" si="689"/>
        <v>0</v>
      </c>
      <c r="EY151" s="15">
        <f t="shared" si="689"/>
        <v>0</v>
      </c>
      <c r="EZ151" s="15">
        <f t="shared" si="689"/>
        <v>0</v>
      </c>
      <c r="FA151" s="15">
        <f t="shared" si="689"/>
        <v>0</v>
      </c>
      <c r="FB151" s="15">
        <f t="shared" si="548"/>
        <v>0</v>
      </c>
      <c r="FC151" s="15">
        <f t="shared" si="548"/>
        <v>0</v>
      </c>
      <c r="FD151" s="15">
        <f t="shared" ref="FD151:FE151" si="690">AVERAGE(FD142,FD133,FD124,FD115,FD106,FD97,FD88,FD79,FD70,FD61,FD52,FD43,FD34,FD25,FD16,FD7)</f>
        <v>0</v>
      </c>
      <c r="FE151" s="15">
        <f t="shared" si="690"/>
        <v>0</v>
      </c>
      <c r="FF151" s="16"/>
      <c r="FG151" s="16"/>
      <c r="FH151" s="16"/>
      <c r="FI151" s="16"/>
      <c r="FJ151" s="16"/>
      <c r="FK151" s="16"/>
      <c r="FL151" s="16"/>
      <c r="FM151" s="16"/>
      <c r="FN151" s="16"/>
      <c r="FO151" s="16"/>
      <c r="FP151" s="16"/>
      <c r="FQ151" s="55"/>
      <c r="FR151" s="35">
        <f t="shared" si="492"/>
        <v>1</v>
      </c>
      <c r="FS151" s="15">
        <f t="shared" si="550"/>
        <v>0</v>
      </c>
      <c r="FT151" s="15">
        <f t="shared" ref="FT151:GB151" si="691">AVERAGE(FT142,FT133,FT124,FT115,FT106,FT97,FT88,FT79,FT70,FT61,FT52,FT43,FT34,FT25,FT16,FT7)</f>
        <v>0</v>
      </c>
      <c r="FU151" s="15">
        <f t="shared" si="691"/>
        <v>0</v>
      </c>
      <c r="FV151" s="15">
        <f t="shared" si="691"/>
        <v>0</v>
      </c>
      <c r="FW151" s="15">
        <f t="shared" si="691"/>
        <v>0</v>
      </c>
      <c r="FX151" s="15">
        <f t="shared" si="691"/>
        <v>0</v>
      </c>
      <c r="FY151" s="15">
        <f t="shared" si="691"/>
        <v>0</v>
      </c>
      <c r="FZ151" s="15">
        <f t="shared" si="691"/>
        <v>0</v>
      </c>
      <c r="GA151" s="15">
        <f t="shared" si="691"/>
        <v>0</v>
      </c>
      <c r="GB151" s="15">
        <f t="shared" si="691"/>
        <v>0</v>
      </c>
      <c r="GC151" s="15">
        <f t="shared" ref="GC151:GF151" si="692">AVERAGE(GC142,GC133,GC124,GC115,GC106,GC97,GC88,GC79,GC70,GC61,GC52,GC43,GC34,GC25,GC16,GC7)</f>
        <v>0</v>
      </c>
      <c r="GD151" s="15">
        <f t="shared" si="692"/>
        <v>0</v>
      </c>
      <c r="GE151" s="15">
        <f t="shared" si="692"/>
        <v>0</v>
      </c>
      <c r="GF151" s="15">
        <f t="shared" si="692"/>
        <v>0</v>
      </c>
      <c r="GG151" s="15">
        <f t="shared" si="553"/>
        <v>0</v>
      </c>
      <c r="GH151" s="15">
        <f t="shared" si="553"/>
        <v>0</v>
      </c>
      <c r="GI151" s="15">
        <f t="shared" ref="GI151" si="693">AVERAGE(GI142,GI133,GI124,GI115,GI106,GI97,GI88,GI79,GI70,GI61,GI52,GI43,GI34,GI25,GI16,GI7)</f>
        <v>0</v>
      </c>
      <c r="GJ151" s="16"/>
      <c r="GK151" s="16"/>
      <c r="GL151" s="16"/>
      <c r="GM151" s="16"/>
      <c r="GN151" s="16"/>
      <c r="GO151" s="16"/>
      <c r="GP151" s="16"/>
      <c r="GQ151" s="16"/>
      <c r="GR151" s="16"/>
      <c r="GS151" s="16"/>
      <c r="GT151" s="16"/>
      <c r="GU151" s="55"/>
      <c r="GV151" s="35">
        <f t="shared" si="493"/>
        <v>1</v>
      </c>
      <c r="GW151" s="15">
        <f t="shared" si="555"/>
        <v>0</v>
      </c>
      <c r="GX151" s="15">
        <f t="shared" ref="GX151:HI151" si="694">AVERAGE(GX142,GX133,GX124,GX115,GX106,GX97,GX88,GX79,GX70,GX61,GX52,GX43,GX34,GX25,GX16,GX7)</f>
        <v>0</v>
      </c>
      <c r="GY151" s="15">
        <f t="shared" si="694"/>
        <v>0</v>
      </c>
      <c r="GZ151" s="15">
        <f t="shared" si="694"/>
        <v>0</v>
      </c>
      <c r="HA151" s="15">
        <f t="shared" si="694"/>
        <v>0</v>
      </c>
      <c r="HB151" s="15">
        <f t="shared" si="694"/>
        <v>0</v>
      </c>
      <c r="HC151" s="15">
        <f t="shared" si="694"/>
        <v>0</v>
      </c>
      <c r="HD151" s="15">
        <f t="shared" si="694"/>
        <v>0</v>
      </c>
      <c r="HE151" s="15">
        <f t="shared" si="694"/>
        <v>0</v>
      </c>
      <c r="HF151" s="15">
        <f t="shared" si="694"/>
        <v>0</v>
      </c>
      <c r="HG151" s="15">
        <f t="shared" ref="HG151:HH151" si="695">AVERAGE(HG142,HG133,HG124,HG115,HG106,HG97,HG88,HG79,HG70,HG61,HG52,HG43,HG34,HG25,HG16,HG7)</f>
        <v>0</v>
      </c>
      <c r="HH151" s="15">
        <f t="shared" si="695"/>
        <v>0</v>
      </c>
      <c r="HI151" s="15">
        <f t="shared" si="694"/>
        <v>0</v>
      </c>
      <c r="HJ151" s="15">
        <f t="shared" si="558"/>
        <v>0</v>
      </c>
      <c r="HK151" s="15">
        <f t="shared" si="558"/>
        <v>0</v>
      </c>
      <c r="HL151" s="15">
        <f t="shared" ref="HL151:HM151" si="696">AVERAGE(HL142,HL133,HL124,HL115,HL106,HL97,HL88,HL79,HL70,HL61,HL52,HL43,HL34,HL25,HL16,HL7)</f>
        <v>0</v>
      </c>
      <c r="HM151" s="15">
        <f t="shared" si="696"/>
        <v>0</v>
      </c>
      <c r="HN151" s="16"/>
      <c r="HO151" s="16"/>
      <c r="HP151" s="16"/>
      <c r="HQ151" s="16"/>
      <c r="HR151" s="16"/>
      <c r="HS151" s="16"/>
      <c r="HT151" s="16"/>
      <c r="HU151" s="16"/>
      <c r="HV151" s="16"/>
      <c r="HW151" s="16"/>
      <c r="HX151" s="16"/>
      <c r="HY151" s="3"/>
      <c r="HZ151" s="35">
        <f t="shared" si="494"/>
        <v>1</v>
      </c>
      <c r="IA151" s="15">
        <f t="shared" si="560"/>
        <v>0</v>
      </c>
      <c r="IB151" s="15">
        <f t="shared" ref="IB151:IL151" si="697">AVERAGE(IB142,IB133,IB124,IB115,IB106,IB97,IB88,IB79,IB70,IB61,IB52,IB43,IB34,IB25,IB16,IB7)</f>
        <v>0</v>
      </c>
      <c r="IC151" s="15">
        <f t="shared" si="697"/>
        <v>0</v>
      </c>
      <c r="ID151" s="15">
        <f t="shared" si="697"/>
        <v>0</v>
      </c>
      <c r="IE151" s="15">
        <f t="shared" si="697"/>
        <v>0</v>
      </c>
      <c r="IF151" s="15">
        <f t="shared" si="697"/>
        <v>0</v>
      </c>
      <c r="IG151" s="15">
        <f t="shared" si="697"/>
        <v>0</v>
      </c>
      <c r="IH151" s="15">
        <f t="shared" si="697"/>
        <v>0</v>
      </c>
      <c r="II151" s="15">
        <f t="shared" si="697"/>
        <v>0</v>
      </c>
      <c r="IJ151" s="15">
        <f t="shared" si="697"/>
        <v>0</v>
      </c>
      <c r="IK151" s="15">
        <f t="shared" si="697"/>
        <v>0</v>
      </c>
      <c r="IL151" s="15">
        <f t="shared" si="697"/>
        <v>0</v>
      </c>
      <c r="IM151" s="15">
        <f t="shared" si="562"/>
        <v>0</v>
      </c>
      <c r="IN151" s="15">
        <f t="shared" si="562"/>
        <v>0</v>
      </c>
      <c r="IO151" s="15">
        <f t="shared" si="562"/>
        <v>0</v>
      </c>
      <c r="IP151" s="15">
        <f t="shared" ref="IP151:IQ151" si="698">AVERAGE(IP142,IP133,IP124,IP115,IP106,IP97,IP88,IP79,IP70,IP61,IP52,IP43,IP34,IP25,IP16,IP7)</f>
        <v>0</v>
      </c>
      <c r="IQ151" s="15">
        <f t="shared" si="698"/>
        <v>0</v>
      </c>
      <c r="IR151" s="16"/>
      <c r="IS151" s="16"/>
      <c r="IT151" s="16"/>
      <c r="IU151" s="16"/>
      <c r="IV151" s="16"/>
      <c r="IW151" s="16"/>
      <c r="IX151" s="16"/>
      <c r="IY151" s="16"/>
      <c r="IZ151" s="16"/>
      <c r="JA151" s="16"/>
      <c r="JB151" s="16"/>
      <c r="JC151" s="3"/>
      <c r="JD151" s="35">
        <f t="shared" si="495"/>
        <v>1</v>
      </c>
      <c r="JE151" s="15">
        <f t="shared" si="564"/>
        <v>0</v>
      </c>
      <c r="JF151" s="15">
        <f t="shared" ref="JF151:JQ151" si="699">AVERAGE(JF142,JF133,JF124,JF115,JF106,JF97,JF88,JF79,JF70,JF61,JF52,JF43,JF34,JF25,JF16,JF7)</f>
        <v>0</v>
      </c>
      <c r="JG151" s="15">
        <f t="shared" si="699"/>
        <v>0</v>
      </c>
      <c r="JH151" s="15">
        <f t="shared" si="699"/>
        <v>0</v>
      </c>
      <c r="JI151" s="15">
        <f t="shared" si="699"/>
        <v>0</v>
      </c>
      <c r="JJ151" s="15">
        <f t="shared" si="699"/>
        <v>0</v>
      </c>
      <c r="JK151" s="15">
        <f t="shared" si="699"/>
        <v>0</v>
      </c>
      <c r="JL151" s="15">
        <f t="shared" si="699"/>
        <v>0</v>
      </c>
      <c r="JM151" s="15">
        <f t="shared" si="699"/>
        <v>0</v>
      </c>
      <c r="JN151" s="15">
        <f t="shared" si="699"/>
        <v>0</v>
      </c>
      <c r="JO151" s="15">
        <f t="shared" si="699"/>
        <v>0</v>
      </c>
      <c r="JP151" s="15">
        <f t="shared" si="699"/>
        <v>0</v>
      </c>
      <c r="JQ151" s="15">
        <f t="shared" si="699"/>
        <v>0</v>
      </c>
      <c r="JR151" s="15">
        <f t="shared" si="566"/>
        <v>0</v>
      </c>
      <c r="JS151" s="15">
        <f t="shared" si="566"/>
        <v>0</v>
      </c>
      <c r="JT151" s="15">
        <f t="shared" ref="JT151:JU151" si="700">AVERAGE(JT142,JT133,JT124,JT115,JT106,JT97,JT88,JT79,JT70,JT61,JT52,JT43,JT34,JT25,JT16,JT7)</f>
        <v>0</v>
      </c>
      <c r="JU151" s="15">
        <f t="shared" si="700"/>
        <v>0</v>
      </c>
      <c r="JV151" s="16"/>
      <c r="JW151" s="16"/>
      <c r="JX151" s="16"/>
      <c r="JY151" s="16"/>
      <c r="JZ151" s="16"/>
      <c r="KA151" s="16"/>
      <c r="KB151" s="16"/>
      <c r="KC151" s="16"/>
      <c r="KD151" s="16"/>
      <c r="KE151" s="16"/>
      <c r="KF151" s="16"/>
      <c r="KG151" s="3"/>
      <c r="KH151" s="35">
        <f t="shared" si="496"/>
        <v>1</v>
      </c>
      <c r="KI151" s="15">
        <f t="shared" si="568"/>
        <v>0</v>
      </c>
      <c r="KJ151" s="15">
        <f t="shared" ref="KJ151:KU151" si="701">AVERAGE(KJ142,KJ133,KJ124,KJ115,KJ106,KJ97,KJ88,KJ79,KJ70,KJ61,KJ52,KJ43,KJ34,KJ25,KJ16,KJ7)</f>
        <v>0</v>
      </c>
      <c r="KK151" s="15">
        <f t="shared" si="701"/>
        <v>0</v>
      </c>
      <c r="KL151" s="15">
        <f t="shared" si="701"/>
        <v>0</v>
      </c>
      <c r="KM151" s="15">
        <f t="shared" si="701"/>
        <v>0</v>
      </c>
      <c r="KN151" s="15">
        <f t="shared" si="701"/>
        <v>0</v>
      </c>
      <c r="KO151" s="15">
        <f t="shared" si="701"/>
        <v>0</v>
      </c>
      <c r="KP151" s="15">
        <f t="shared" si="701"/>
        <v>0</v>
      </c>
      <c r="KQ151" s="15">
        <f t="shared" si="701"/>
        <v>0</v>
      </c>
      <c r="KR151" s="15">
        <f t="shared" si="701"/>
        <v>0</v>
      </c>
      <c r="KS151" s="15">
        <f t="shared" si="701"/>
        <v>0</v>
      </c>
      <c r="KT151" s="15">
        <f t="shared" si="701"/>
        <v>0</v>
      </c>
      <c r="KU151" s="15">
        <f t="shared" si="701"/>
        <v>0</v>
      </c>
      <c r="KV151" s="15">
        <f t="shared" si="570"/>
        <v>0</v>
      </c>
      <c r="KW151" s="15">
        <f t="shared" si="570"/>
        <v>0</v>
      </c>
      <c r="KX151" s="15">
        <f t="shared" ref="KX151:KY151" si="702">AVERAGE(KX142,KX133,KX124,KX115,KX106,KX97,KX88,KX79,KX70,KX61,KX52,KX43,KX34,KX25,KX16,KX7)</f>
        <v>0</v>
      </c>
      <c r="KY151" s="15">
        <f t="shared" si="702"/>
        <v>0</v>
      </c>
      <c r="KZ151" s="16"/>
      <c r="LA151" s="16"/>
      <c r="LB151" s="16"/>
      <c r="LC151" s="16"/>
      <c r="LD151" s="16"/>
      <c r="LE151" s="16"/>
      <c r="LF151" s="16"/>
      <c r="LG151" s="16"/>
      <c r="LH151" s="16"/>
      <c r="LI151" s="16"/>
      <c r="LJ151" s="16"/>
      <c r="LK151" s="3"/>
      <c r="LL151" s="35">
        <f t="shared" si="497"/>
        <v>1</v>
      </c>
      <c r="LM151" s="15">
        <f t="shared" si="572"/>
        <v>0</v>
      </c>
      <c r="LN151" s="15">
        <f t="shared" ref="LN151:LY151" si="703">AVERAGE(LN142,LN133,LN124,LN115,LN106,LN97,LN88,LN79,LN70,LN61,LN52,LN43,LN34,LN25,LN16,LN7)</f>
        <v>0</v>
      </c>
      <c r="LO151" s="15">
        <f t="shared" si="703"/>
        <v>0</v>
      </c>
      <c r="LP151" s="15">
        <f t="shared" si="703"/>
        <v>0</v>
      </c>
      <c r="LQ151" s="15">
        <f t="shared" si="703"/>
        <v>0</v>
      </c>
      <c r="LR151" s="15">
        <f t="shared" si="703"/>
        <v>0</v>
      </c>
      <c r="LS151" s="15">
        <f t="shared" si="703"/>
        <v>0</v>
      </c>
      <c r="LT151" s="15">
        <f t="shared" si="703"/>
        <v>0</v>
      </c>
      <c r="LU151" s="15">
        <f t="shared" si="703"/>
        <v>0</v>
      </c>
      <c r="LV151" s="15">
        <f t="shared" si="703"/>
        <v>0</v>
      </c>
      <c r="LW151" s="15">
        <f t="shared" si="703"/>
        <v>0</v>
      </c>
      <c r="LX151" s="15">
        <f t="shared" si="703"/>
        <v>0</v>
      </c>
      <c r="LY151" s="15">
        <f t="shared" si="703"/>
        <v>0</v>
      </c>
      <c r="LZ151" s="15">
        <f t="shared" si="574"/>
        <v>0</v>
      </c>
      <c r="MA151" s="15">
        <f t="shared" si="574"/>
        <v>0</v>
      </c>
      <c r="MB151" s="15">
        <f t="shared" ref="MB151:MC151" si="704">AVERAGE(MB142,MB133,MB124,MB115,MB106,MB97,MB88,MB79,MB70,MB61,MB52,MB43,MB34,MB25,MB16,MB7)</f>
        <v>0</v>
      </c>
      <c r="MC151" s="15">
        <f t="shared" si="704"/>
        <v>0</v>
      </c>
      <c r="MD151" s="16"/>
      <c r="ME151" s="16"/>
      <c r="MF151" s="16"/>
      <c r="MG151" s="16"/>
      <c r="MH151" s="16"/>
      <c r="MI151" s="16"/>
      <c r="MJ151" s="16"/>
      <c r="MK151" s="16"/>
      <c r="ML151" s="16"/>
      <c r="MM151" s="16"/>
      <c r="MN151" s="16"/>
      <c r="MO151" s="55"/>
      <c r="MP151" s="35">
        <f t="shared" si="498"/>
        <v>1</v>
      </c>
      <c r="MQ151" s="15">
        <f t="shared" si="576"/>
        <v>0</v>
      </c>
      <c r="MR151" s="15">
        <f t="shared" ref="MR151:NC151" si="705">AVERAGE(MR142,MR133,MR124,MR115,MR106,MR97,MR88,MR79,MR70,MR61,MR52,MR43,MR34,MR25,MR16,MR7)</f>
        <v>0</v>
      </c>
      <c r="MS151" s="15">
        <f t="shared" si="705"/>
        <v>0</v>
      </c>
      <c r="MT151" s="15">
        <f t="shared" si="705"/>
        <v>0</v>
      </c>
      <c r="MU151" s="15">
        <f t="shared" si="705"/>
        <v>0</v>
      </c>
      <c r="MV151" s="15">
        <f t="shared" si="705"/>
        <v>0</v>
      </c>
      <c r="MW151" s="15">
        <f t="shared" si="705"/>
        <v>0</v>
      </c>
      <c r="MX151" s="15">
        <f t="shared" si="705"/>
        <v>0</v>
      </c>
      <c r="MY151" s="15">
        <f t="shared" si="705"/>
        <v>0</v>
      </c>
      <c r="MZ151" s="15">
        <f t="shared" si="705"/>
        <v>0</v>
      </c>
      <c r="NA151" s="15">
        <f t="shared" si="705"/>
        <v>0</v>
      </c>
      <c r="NB151" s="15">
        <f t="shared" si="705"/>
        <v>0</v>
      </c>
      <c r="NC151" s="15">
        <f t="shared" si="705"/>
        <v>0</v>
      </c>
      <c r="ND151" s="15">
        <f t="shared" si="578"/>
        <v>0</v>
      </c>
      <c r="NE151" s="15">
        <f t="shared" si="578"/>
        <v>0</v>
      </c>
      <c r="NF151" s="15">
        <f t="shared" ref="NF151:NG151" si="706">AVERAGE(NF142,NF133,NF124,NF115,NF106,NF97,NF88,NF79,NF70,NF61,NF52,NF43,NF34,NF25,NF16,NF7)</f>
        <v>0</v>
      </c>
      <c r="NG151" s="15">
        <f t="shared" si="706"/>
        <v>0</v>
      </c>
      <c r="NH151" s="16"/>
      <c r="NI151" s="16"/>
      <c r="NJ151" s="16"/>
      <c r="NK151" s="16"/>
      <c r="NL151" s="16"/>
      <c r="NM151" s="16"/>
      <c r="NN151" s="16"/>
      <c r="NO151" s="16"/>
      <c r="NP151" s="16"/>
      <c r="NQ151" s="16"/>
      <c r="NR151" s="16"/>
      <c r="NS151" s="55"/>
      <c r="NT151" s="35">
        <f t="shared" si="499"/>
        <v>1</v>
      </c>
      <c r="NU151" s="15">
        <f t="shared" si="580"/>
        <v>0</v>
      </c>
      <c r="NV151" s="15">
        <f t="shared" si="580"/>
        <v>0</v>
      </c>
      <c r="NW151" s="15">
        <f t="shared" si="580"/>
        <v>0</v>
      </c>
      <c r="NX151" s="15">
        <f t="shared" si="580"/>
        <v>0</v>
      </c>
      <c r="NY151" s="15">
        <f t="shared" si="580"/>
        <v>0</v>
      </c>
      <c r="NZ151" s="15">
        <f t="shared" si="580"/>
        <v>0</v>
      </c>
      <c r="OA151" s="15">
        <f t="shared" si="580"/>
        <v>0</v>
      </c>
      <c r="OB151" s="15">
        <f t="shared" si="580"/>
        <v>0</v>
      </c>
      <c r="OC151" s="15">
        <f t="shared" si="580"/>
        <v>0</v>
      </c>
      <c r="OD151" s="15">
        <f t="shared" si="580"/>
        <v>0</v>
      </c>
      <c r="OE151" s="15">
        <f t="shared" si="580"/>
        <v>0</v>
      </c>
      <c r="OF151" s="15">
        <f t="shared" si="580"/>
        <v>0</v>
      </c>
      <c r="OG151" s="15">
        <f t="shared" si="580"/>
        <v>0</v>
      </c>
      <c r="OH151" s="15">
        <f t="shared" si="581"/>
        <v>0</v>
      </c>
      <c r="OI151" s="15">
        <f t="shared" si="581"/>
        <v>0</v>
      </c>
      <c r="OJ151" s="15">
        <f t="shared" ref="OJ151:OK151" si="707">AVERAGE(OJ142,OJ133,OJ124,OJ115,OJ106,OJ97,OJ88,OJ79,OJ70,OJ61,OJ52,OJ43,OJ34,OJ25,OJ16,OJ7)</f>
        <v>0</v>
      </c>
      <c r="OK151" s="15">
        <f t="shared" si="707"/>
        <v>0</v>
      </c>
      <c r="OL151" s="16"/>
      <c r="OM151" s="16"/>
      <c r="ON151" s="16"/>
      <c r="OO151" s="16"/>
      <c r="OP151" s="16"/>
      <c r="OQ151" s="16"/>
      <c r="OR151" s="16"/>
      <c r="OS151" s="16"/>
      <c r="OT151" s="16"/>
      <c r="OU151" s="16"/>
      <c r="OV151" s="16"/>
      <c r="OW151" s="55"/>
      <c r="OX151" s="35">
        <f t="shared" si="500"/>
        <v>1</v>
      </c>
      <c r="OY151" s="15">
        <f t="shared" ref="OY151:PK151" si="708">AVERAGE(OY142,OY133,OY124,OY115,OY106,OY97,OY88,OY79,OY70,OY61,OY52,OY43,OY34,OY25,OY16,OY7)</f>
        <v>0</v>
      </c>
      <c r="OZ151" s="15">
        <f t="shared" si="708"/>
        <v>0</v>
      </c>
      <c r="PA151" s="15">
        <f t="shared" si="708"/>
        <v>0</v>
      </c>
      <c r="PB151" s="15">
        <f t="shared" si="708"/>
        <v>0</v>
      </c>
      <c r="PC151" s="15">
        <f t="shared" si="708"/>
        <v>0</v>
      </c>
      <c r="PD151" s="15">
        <f t="shared" si="708"/>
        <v>0</v>
      </c>
      <c r="PE151" s="15">
        <f t="shared" si="708"/>
        <v>0</v>
      </c>
      <c r="PF151" s="15">
        <f t="shared" si="708"/>
        <v>0</v>
      </c>
      <c r="PG151" s="15">
        <f t="shared" si="708"/>
        <v>0</v>
      </c>
      <c r="PH151" s="15">
        <f t="shared" si="708"/>
        <v>0</v>
      </c>
      <c r="PI151" s="15">
        <f t="shared" si="708"/>
        <v>0</v>
      </c>
      <c r="PJ151" s="15">
        <f t="shared" si="708"/>
        <v>0</v>
      </c>
      <c r="PK151" s="15">
        <f t="shared" si="708"/>
        <v>0</v>
      </c>
      <c r="PL151" s="15">
        <f t="shared" si="584"/>
        <v>0</v>
      </c>
      <c r="PM151" s="15">
        <f t="shared" si="584"/>
        <v>0</v>
      </c>
      <c r="PN151" s="15">
        <f t="shared" ref="PN151:PO151" si="709">AVERAGE(PN142,PN133,PN124,PN115,PN106,PN97,PN88,PN79,PN70,PN61,PN52,PN43,PN34,PN25,PN16,PN7)</f>
        <v>0</v>
      </c>
      <c r="PO151" s="15">
        <f t="shared" si="709"/>
        <v>0</v>
      </c>
      <c r="PP151" s="16"/>
      <c r="PQ151" s="16"/>
      <c r="PR151" s="16"/>
      <c r="PS151" s="16"/>
      <c r="PT151" s="16"/>
      <c r="PU151" s="16"/>
      <c r="PV151" s="16"/>
      <c r="PW151" s="16"/>
      <c r="PX151" s="16"/>
      <c r="PY151" s="16"/>
      <c r="PZ151" s="16"/>
    </row>
    <row r="152" spans="3:442" ht="16.5" thickBot="1">
      <c r="C152" s="115"/>
      <c r="D152" s="26">
        <f t="shared" si="586"/>
        <v>0.5</v>
      </c>
      <c r="E152" s="36">
        <f t="shared" ca="1" si="486"/>
        <v>2.1362411937306591E-2</v>
      </c>
      <c r="F152" s="17">
        <f t="shared" ref="F152:Y152" ca="1" si="710">AVERAGE(F143,F134,F125,F116,F107,F98,F89,F80,F71,F62,F53,F44,F35,F26,F17,F8)</f>
        <v>0.5106812059686533</v>
      </c>
      <c r="G152" s="17">
        <f t="shared" ca="1" si="710"/>
        <v>0.98543229699134804</v>
      </c>
      <c r="H152" s="17">
        <f t="shared" ca="1" si="710"/>
        <v>0.98514711856841997</v>
      </c>
      <c r="I152" s="17">
        <f t="shared" ca="1" si="710"/>
        <v>35.599959921697518</v>
      </c>
      <c r="J152" s="17">
        <f t="shared" ca="1" si="710"/>
        <v>39.536861749406434</v>
      </c>
      <c r="K152" s="17">
        <f t="shared" ca="1" si="710"/>
        <v>40.317279048235626</v>
      </c>
      <c r="L152" s="17">
        <f t="shared" ca="1" si="710"/>
        <v>0.56720363534986917</v>
      </c>
      <c r="M152" s="17">
        <f t="shared" ca="1" si="710"/>
        <v>0.99609133601188637</v>
      </c>
      <c r="N152" s="17">
        <f t="shared" ca="1" si="710"/>
        <v>0.12391887395642676</v>
      </c>
      <c r="O152" s="17">
        <f t="shared" ca="1" si="710"/>
        <v>0.98261365294456438</v>
      </c>
      <c r="P152" s="17">
        <f t="shared" ca="1" si="710"/>
        <v>87.678811874999994</v>
      </c>
      <c r="Q152" s="17">
        <f t="shared" ca="1" si="710"/>
        <v>34.116805224392976</v>
      </c>
      <c r="R152" s="17" t="e">
        <f t="shared" ca="1" si="710"/>
        <v>#DIV/0!</v>
      </c>
      <c r="S152" s="17">
        <f t="shared" ca="1" si="531"/>
        <v>0.67871168749999999</v>
      </c>
      <c r="T152" s="17">
        <f t="shared" ca="1" si="531"/>
        <v>0.67871168749999999</v>
      </c>
      <c r="U152" s="17">
        <f t="shared" ref="U152:V152" ca="1" si="711">AVERAGE(U143,U134,U125,U116,U107,U98,U89,U80,U71,U62,U53,U44,U35,U26,U17,U8)</f>
        <v>282.19581149999999</v>
      </c>
      <c r="V152" s="17">
        <f t="shared" ca="1" si="711"/>
        <v>282.19581149999999</v>
      </c>
      <c r="X152" s="17">
        <f t="shared" si="487"/>
        <v>3.9481788210817825E-3</v>
      </c>
      <c r="Y152" s="17">
        <f t="shared" si="710"/>
        <v>0.49802591058945911</v>
      </c>
      <c r="Z152" s="17">
        <f t="shared" ref="Z152:AF152" si="712">AVERAGE(Z143,Z134,Z125,Z116,Z107,Z98,Z89,Z80,Z71,Z62,Z53,Z44,Z35,Z26,Z17,Z8)</f>
        <v>0.97632151842117287</v>
      </c>
      <c r="AA152" s="17">
        <f t="shared" si="712"/>
        <v>0.97577700018882707</v>
      </c>
      <c r="AB152" s="17">
        <f t="shared" si="712"/>
        <v>31.088500194165512</v>
      </c>
      <c r="AC152" s="17">
        <f t="shared" si="712"/>
        <v>37.629787266486261</v>
      </c>
      <c r="AD152" s="17">
        <f t="shared" si="712"/>
        <v>38.742904576394935</v>
      </c>
      <c r="AE152" s="17">
        <f t="shared" si="712"/>
        <v>0.44681899994611707</v>
      </c>
      <c r="AF152" s="17">
        <f t="shared" si="712"/>
        <v>0.99490299820899919</v>
      </c>
      <c r="AG152" s="17">
        <f t="shared" si="534"/>
        <v>0.16879622638225519</v>
      </c>
      <c r="AH152" s="17">
        <f t="shared" si="534"/>
        <v>0.97145453467965093</v>
      </c>
      <c r="AI152" s="17">
        <f t="shared" si="534"/>
        <v>83.711007187500002</v>
      </c>
      <c r="AJ152" s="17">
        <f t="shared" si="534"/>
        <v>30.77946018576035</v>
      </c>
      <c r="AK152" s="17" t="e">
        <f t="shared" si="534"/>
        <v>#DIV/0!</v>
      </c>
      <c r="AL152" s="17">
        <f t="shared" si="534"/>
        <v>0.48860406249999994</v>
      </c>
      <c r="AM152" s="17">
        <f t="shared" si="534"/>
        <v>0.48860406249999994</v>
      </c>
      <c r="AN152" s="17">
        <f t="shared" ref="AN152:AO152" si="713">AVERAGE(AN143,AN134,AN125,AN116,AN107,AN98,AN89,AN80,AN71,AN62,AN53,AN44,AN35,AN26,AN17,AN8)</f>
        <v>0.57676106250000003</v>
      </c>
      <c r="AO152" s="17">
        <f t="shared" si="713"/>
        <v>0.57676106250000003</v>
      </c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3"/>
      <c r="BB152" s="36">
        <f t="shared" si="488"/>
        <v>6.948768378718384E-4</v>
      </c>
      <c r="BC152" s="17">
        <f t="shared" si="592"/>
        <v>0.49965256158106408</v>
      </c>
      <c r="BD152" s="17">
        <f t="shared" ref="BD152:BN152" si="714">AVERAGE(BD143,BD134,BD125,BD116,BD107,BD98,BD89,BD80,BD71,BD62,BD53,BD44,BD35,BD26,BD17,BD8)</f>
        <v>0.97570417076349236</v>
      </c>
      <c r="BE152" s="17">
        <f t="shared" si="714"/>
        <v>0.97528301924467065</v>
      </c>
      <c r="BF152" s="17">
        <f t="shared" si="714"/>
        <v>32.947081679444473</v>
      </c>
      <c r="BG152" s="17">
        <f t="shared" si="714"/>
        <v>39.491303360978748</v>
      </c>
      <c r="BH152" s="17">
        <f t="shared" si="714"/>
        <v>40.40258521403797</v>
      </c>
      <c r="BI152" s="17">
        <f t="shared" si="714"/>
        <v>0.48044168949127181</v>
      </c>
      <c r="BJ152" s="17">
        <f t="shared" si="714"/>
        <v>0.99433593824505784</v>
      </c>
      <c r="BK152" s="17">
        <f t="shared" si="714"/>
        <v>0.15861587179824663</v>
      </c>
      <c r="BL152" s="17">
        <f t="shared" si="714"/>
        <v>0.97049269080162004</v>
      </c>
      <c r="BM152" s="17">
        <f t="shared" si="714"/>
        <v>85.564040250000005</v>
      </c>
      <c r="BN152" s="17">
        <f t="shared" si="714"/>
        <v>30.822317833136847</v>
      </c>
      <c r="BO152" s="17" t="e">
        <f t="shared" si="594"/>
        <v>#DIV/0!</v>
      </c>
      <c r="BP152" s="17">
        <f t="shared" si="594"/>
        <v>9.6654750000000011E-2</v>
      </c>
      <c r="BQ152" s="17">
        <f t="shared" si="594"/>
        <v>9.6654750000000011E-2</v>
      </c>
      <c r="BR152" s="17">
        <f t="shared" ref="BR152:BS152" si="715">AVERAGE(BR143,BR134,BR125,BR116,BR107,BR98,BR89,BR80,BR71,BR62,BR53,BR44,BR35,BR26,BR17,BR8)</f>
        <v>0.95593518750000017</v>
      </c>
      <c r="BS152" s="17">
        <f t="shared" si="715"/>
        <v>0.95593518750000017</v>
      </c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3"/>
      <c r="CF152" s="36">
        <f t="shared" si="489"/>
        <v>2.1362411937306591E-2</v>
      </c>
      <c r="CG152" s="17">
        <f t="shared" si="538"/>
        <v>0.5106812059686533</v>
      </c>
      <c r="CH152" s="17">
        <f t="shared" ref="CH152:CS152" si="716">AVERAGE(CH143,CH134,CH125,CH116,CH107,CH98,CH89,CH80,CH71,CH62,CH53,CH44,CH35,CH26,CH17,CH8)</f>
        <v>0.98543229699134804</v>
      </c>
      <c r="CI152" s="17">
        <f t="shared" si="716"/>
        <v>0.98514711856841997</v>
      </c>
      <c r="CJ152" s="17">
        <f t="shared" si="716"/>
        <v>35.599959921697518</v>
      </c>
      <c r="CK152" s="17">
        <f t="shared" si="716"/>
        <v>39.536861749406434</v>
      </c>
      <c r="CL152" s="17">
        <f t="shared" si="716"/>
        <v>40.317279048235626</v>
      </c>
      <c r="CM152" s="17">
        <f t="shared" si="716"/>
        <v>0.56720363534986917</v>
      </c>
      <c r="CN152" s="17">
        <f t="shared" si="716"/>
        <v>0.99609133601188637</v>
      </c>
      <c r="CO152" s="17">
        <f t="shared" si="716"/>
        <v>0.12391887395642676</v>
      </c>
      <c r="CP152" s="17">
        <f t="shared" si="716"/>
        <v>0.98261365294456438</v>
      </c>
      <c r="CQ152" s="17">
        <f t="shared" si="716"/>
        <v>87.678811874999994</v>
      </c>
      <c r="CR152" s="17">
        <f t="shared" si="716"/>
        <v>34.116805224392976</v>
      </c>
      <c r="CS152" s="17" t="e">
        <f t="shared" si="716"/>
        <v>#DIV/0!</v>
      </c>
      <c r="CT152" s="17">
        <f t="shared" si="540"/>
        <v>0.67871168749999999</v>
      </c>
      <c r="CU152" s="17">
        <f t="shared" si="540"/>
        <v>0.67871168749999999</v>
      </c>
      <c r="CV152" s="17">
        <f t="shared" ref="CV152:CW152" si="717">AVERAGE(CV143,CV134,CV125,CV116,CV107,CV98,CV89,CV80,CV71,CV62,CV53,CV44,CV35,CV26,CV17,CV8)</f>
        <v>282.19581149999999</v>
      </c>
      <c r="CW152" s="17">
        <f t="shared" si="717"/>
        <v>282.19581149999999</v>
      </c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3"/>
      <c r="DJ152" s="36">
        <f t="shared" si="490"/>
        <v>6.6300716920216773E-3</v>
      </c>
      <c r="DK152" s="17">
        <f t="shared" si="542"/>
        <v>0.49668496415398916</v>
      </c>
      <c r="DL152" s="17">
        <f t="shared" ref="DL152:DW152" si="718">AVERAGE(DL143,DL134,DL125,DL116,DL107,DL98,DL89,DL80,DL71,DL62,DL53,DL44,DL35,DL26,DL17,DL8)</f>
        <v>0.98588056489825227</v>
      </c>
      <c r="DM152" s="17">
        <f t="shared" si="718"/>
        <v>0.98562675341963746</v>
      </c>
      <c r="DN152" s="17">
        <f t="shared" si="718"/>
        <v>35.892347916064438</v>
      </c>
      <c r="DO152" s="17">
        <f t="shared" si="718"/>
        <v>42.430021401665719</v>
      </c>
      <c r="DP152" s="17">
        <f t="shared" si="718"/>
        <v>43.457626170188838</v>
      </c>
      <c r="DQ152" s="17">
        <f t="shared" si="718"/>
        <v>0.57739671692252126</v>
      </c>
      <c r="DR152" s="17">
        <f t="shared" si="718"/>
        <v>0.99686757847666696</v>
      </c>
      <c r="DS152" s="17">
        <f t="shared" si="718"/>
        <v>0.12090281723067134</v>
      </c>
      <c r="DT152" s="17">
        <f t="shared" si="718"/>
        <v>0.98346553370356538</v>
      </c>
      <c r="DU152" s="17">
        <f t="shared" si="718"/>
        <v>88.272238812500007</v>
      </c>
      <c r="DV152" s="17">
        <f t="shared" si="718"/>
        <v>34.312700613180446</v>
      </c>
      <c r="DW152" s="17" t="e">
        <f t="shared" si="718"/>
        <v>#DIV/0!</v>
      </c>
      <c r="DX152" s="17">
        <f t="shared" si="544"/>
        <v>0.97769637499999995</v>
      </c>
      <c r="DY152" s="17">
        <f t="shared" si="544"/>
        <v>0.97769637499999995</v>
      </c>
      <c r="DZ152" s="17">
        <f t="shared" ref="DZ152:EA152" si="719">AVERAGE(DZ143,DZ134,DZ125,DZ116,DZ107,DZ98,DZ89,DZ80,DZ71,DZ62,DZ53,DZ44,DZ35,DZ26,DZ17,DZ8)</f>
        <v>1212.5731400000002</v>
      </c>
      <c r="EA152" s="17">
        <f t="shared" si="719"/>
        <v>1212.5731400000002</v>
      </c>
      <c r="EB152" s="18"/>
      <c r="EC152" s="18"/>
      <c r="ED152" s="18"/>
      <c r="EE152" s="18"/>
      <c r="EF152" s="18"/>
      <c r="EG152" s="18"/>
      <c r="EH152" s="18"/>
      <c r="EI152" s="18"/>
      <c r="EJ152" s="18"/>
      <c r="EK152" s="18"/>
      <c r="EL152" s="18"/>
      <c r="EM152" s="3"/>
      <c r="EN152" s="36">
        <f t="shared" si="491"/>
        <v>1</v>
      </c>
      <c r="EO152" s="17">
        <f t="shared" si="546"/>
        <v>0</v>
      </c>
      <c r="EP152" s="17">
        <f t="shared" si="546"/>
        <v>0</v>
      </c>
      <c r="EQ152" s="17">
        <f t="shared" si="546"/>
        <v>0</v>
      </c>
      <c r="ER152" s="17">
        <f t="shared" ref="ER152:FA152" si="720">AVERAGE(ER143,ER134,ER125,ER116,ER107,ER98,ER89,ER80,ER71,ER62,ER53,ER44,ER35,ER26,ER17,ER8)</f>
        <v>0</v>
      </c>
      <c r="ES152" s="17">
        <f t="shared" si="720"/>
        <v>0</v>
      </c>
      <c r="ET152" s="17">
        <f t="shared" si="720"/>
        <v>0</v>
      </c>
      <c r="EU152" s="17">
        <f t="shared" si="720"/>
        <v>0</v>
      </c>
      <c r="EV152" s="17">
        <f t="shared" si="720"/>
        <v>0</v>
      </c>
      <c r="EW152" s="17">
        <f t="shared" si="720"/>
        <v>0</v>
      </c>
      <c r="EX152" s="17">
        <f t="shared" si="720"/>
        <v>0</v>
      </c>
      <c r="EY152" s="17">
        <f t="shared" si="720"/>
        <v>0</v>
      </c>
      <c r="EZ152" s="17">
        <f t="shared" si="720"/>
        <v>0</v>
      </c>
      <c r="FA152" s="17">
        <f t="shared" si="720"/>
        <v>0</v>
      </c>
      <c r="FB152" s="17">
        <f t="shared" si="548"/>
        <v>0</v>
      </c>
      <c r="FC152" s="17">
        <f t="shared" si="548"/>
        <v>0</v>
      </c>
      <c r="FD152" s="17">
        <f t="shared" ref="FD152:FE152" si="721">AVERAGE(FD143,FD134,FD125,FD116,FD107,FD98,FD89,FD80,FD71,FD62,FD53,FD44,FD35,FD26,FD17,FD8)</f>
        <v>0</v>
      </c>
      <c r="FE152" s="17">
        <f t="shared" si="721"/>
        <v>0</v>
      </c>
      <c r="FF152" s="18"/>
      <c r="FG152" s="18"/>
      <c r="FH152" s="18"/>
      <c r="FI152" s="18"/>
      <c r="FJ152" s="18"/>
      <c r="FK152" s="18"/>
      <c r="FL152" s="18"/>
      <c r="FM152" s="18"/>
      <c r="FN152" s="18"/>
      <c r="FO152" s="18"/>
      <c r="FP152" s="18"/>
      <c r="FQ152" s="55"/>
      <c r="FR152" s="36">
        <f t="shared" si="492"/>
        <v>1</v>
      </c>
      <c r="FS152" s="17">
        <f t="shared" si="550"/>
        <v>0</v>
      </c>
      <c r="FT152" s="17">
        <f t="shared" ref="FT152:GB152" si="722">AVERAGE(FT143,FT134,FT125,FT116,FT107,FT98,FT89,FT80,FT71,FT62,FT53,FT44,FT35,FT26,FT17,FT8)</f>
        <v>0</v>
      </c>
      <c r="FU152" s="17">
        <f t="shared" si="722"/>
        <v>0</v>
      </c>
      <c r="FV152" s="17">
        <f t="shared" si="722"/>
        <v>0</v>
      </c>
      <c r="FW152" s="17">
        <f t="shared" si="722"/>
        <v>0</v>
      </c>
      <c r="FX152" s="17">
        <f t="shared" si="722"/>
        <v>0</v>
      </c>
      <c r="FY152" s="17">
        <f t="shared" si="722"/>
        <v>0</v>
      </c>
      <c r="FZ152" s="17">
        <f t="shared" si="722"/>
        <v>0</v>
      </c>
      <c r="GA152" s="17">
        <f t="shared" si="722"/>
        <v>0</v>
      </c>
      <c r="GB152" s="17">
        <f t="shared" si="722"/>
        <v>0</v>
      </c>
      <c r="GC152" s="17">
        <f t="shared" ref="GC152:GF152" si="723">AVERAGE(GC143,GC134,GC125,GC116,GC107,GC98,GC89,GC80,GC71,GC62,GC53,GC44,GC35,GC26,GC17,GC8)</f>
        <v>0</v>
      </c>
      <c r="GD152" s="17">
        <f t="shared" si="723"/>
        <v>0</v>
      </c>
      <c r="GE152" s="17">
        <f t="shared" si="723"/>
        <v>0</v>
      </c>
      <c r="GF152" s="17">
        <f t="shared" si="723"/>
        <v>0</v>
      </c>
      <c r="GG152" s="17">
        <f t="shared" si="553"/>
        <v>0</v>
      </c>
      <c r="GH152" s="17">
        <f t="shared" si="553"/>
        <v>0</v>
      </c>
      <c r="GI152" s="17">
        <f t="shared" ref="GI152" si="724">AVERAGE(GI143,GI134,GI125,GI116,GI107,GI98,GI89,GI80,GI71,GI62,GI53,GI44,GI35,GI26,GI17,GI8)</f>
        <v>0</v>
      </c>
      <c r="GJ152" s="18"/>
      <c r="GK152" s="18"/>
      <c r="GL152" s="18"/>
      <c r="GM152" s="18"/>
      <c r="GN152" s="18"/>
      <c r="GO152" s="18"/>
      <c r="GP152" s="18"/>
      <c r="GQ152" s="18"/>
      <c r="GR152" s="18"/>
      <c r="GS152" s="18"/>
      <c r="GT152" s="18"/>
      <c r="GU152" s="55"/>
      <c r="GV152" s="36">
        <f t="shared" si="493"/>
        <v>1</v>
      </c>
      <c r="GW152" s="17">
        <f t="shared" si="555"/>
        <v>0</v>
      </c>
      <c r="GX152" s="17">
        <f t="shared" ref="GX152:HI152" si="725">AVERAGE(GX143,GX134,GX125,GX116,GX107,GX98,GX89,GX80,GX71,GX62,GX53,GX44,GX35,GX26,GX17,GX8)</f>
        <v>0</v>
      </c>
      <c r="GY152" s="17">
        <f t="shared" si="725"/>
        <v>0</v>
      </c>
      <c r="GZ152" s="17">
        <f t="shared" si="725"/>
        <v>0</v>
      </c>
      <c r="HA152" s="17">
        <f t="shared" si="725"/>
        <v>0</v>
      </c>
      <c r="HB152" s="17">
        <f t="shared" si="725"/>
        <v>0</v>
      </c>
      <c r="HC152" s="17">
        <f t="shared" si="725"/>
        <v>0</v>
      </c>
      <c r="HD152" s="17">
        <f t="shared" si="725"/>
        <v>0</v>
      </c>
      <c r="HE152" s="17">
        <f t="shared" si="725"/>
        <v>0</v>
      </c>
      <c r="HF152" s="17">
        <f t="shared" si="725"/>
        <v>0</v>
      </c>
      <c r="HG152" s="17">
        <f t="shared" ref="HG152:HH152" si="726">AVERAGE(HG143,HG134,HG125,HG116,HG107,HG98,HG89,HG80,HG71,HG62,HG53,HG44,HG35,HG26,HG17,HG8)</f>
        <v>0</v>
      </c>
      <c r="HH152" s="17">
        <f t="shared" si="726"/>
        <v>0</v>
      </c>
      <c r="HI152" s="17">
        <f t="shared" si="725"/>
        <v>0</v>
      </c>
      <c r="HJ152" s="17">
        <f t="shared" si="558"/>
        <v>0</v>
      </c>
      <c r="HK152" s="17">
        <f t="shared" si="558"/>
        <v>0</v>
      </c>
      <c r="HL152" s="17">
        <f t="shared" ref="HL152:HM152" si="727">AVERAGE(HL143,HL134,HL125,HL116,HL107,HL98,HL89,HL80,HL71,HL62,HL53,HL44,HL35,HL26,HL17,HL8)</f>
        <v>0</v>
      </c>
      <c r="HM152" s="17">
        <f t="shared" si="727"/>
        <v>0</v>
      </c>
      <c r="HN152" s="18"/>
      <c r="HO152" s="18"/>
      <c r="HP152" s="18"/>
      <c r="HQ152" s="18"/>
      <c r="HR152" s="18"/>
      <c r="HS152" s="18"/>
      <c r="HT152" s="18"/>
      <c r="HU152" s="18"/>
      <c r="HV152" s="18"/>
      <c r="HW152" s="18"/>
      <c r="HX152" s="18"/>
      <c r="HY152" s="3"/>
      <c r="HZ152" s="36">
        <f t="shared" si="494"/>
        <v>1</v>
      </c>
      <c r="IA152" s="17">
        <f t="shared" si="560"/>
        <v>0</v>
      </c>
      <c r="IB152" s="17">
        <f t="shared" ref="IB152:IL152" si="728">AVERAGE(IB143,IB134,IB125,IB116,IB107,IB98,IB89,IB80,IB71,IB62,IB53,IB44,IB35,IB26,IB17,IB8)</f>
        <v>0</v>
      </c>
      <c r="IC152" s="17">
        <f t="shared" si="728"/>
        <v>0</v>
      </c>
      <c r="ID152" s="17">
        <f t="shared" si="728"/>
        <v>0</v>
      </c>
      <c r="IE152" s="17">
        <f t="shared" si="728"/>
        <v>0</v>
      </c>
      <c r="IF152" s="17">
        <f t="shared" si="728"/>
        <v>0</v>
      </c>
      <c r="IG152" s="17">
        <f t="shared" si="728"/>
        <v>0</v>
      </c>
      <c r="IH152" s="17">
        <f t="shared" si="728"/>
        <v>0</v>
      </c>
      <c r="II152" s="17">
        <f t="shared" si="728"/>
        <v>0</v>
      </c>
      <c r="IJ152" s="17">
        <f t="shared" si="728"/>
        <v>0</v>
      </c>
      <c r="IK152" s="17">
        <f t="shared" si="728"/>
        <v>0</v>
      </c>
      <c r="IL152" s="17">
        <f t="shared" si="728"/>
        <v>0</v>
      </c>
      <c r="IM152" s="17">
        <f t="shared" si="562"/>
        <v>0</v>
      </c>
      <c r="IN152" s="17">
        <f t="shared" si="562"/>
        <v>0</v>
      </c>
      <c r="IO152" s="17">
        <f t="shared" si="562"/>
        <v>0</v>
      </c>
      <c r="IP152" s="17">
        <f t="shared" ref="IP152:IQ152" si="729">AVERAGE(IP143,IP134,IP125,IP116,IP107,IP98,IP89,IP80,IP71,IP62,IP53,IP44,IP35,IP26,IP17,IP8)</f>
        <v>0</v>
      </c>
      <c r="IQ152" s="17">
        <f t="shared" si="729"/>
        <v>0</v>
      </c>
      <c r="IR152" s="18"/>
      <c r="IS152" s="18"/>
      <c r="IT152" s="18"/>
      <c r="IU152" s="18"/>
      <c r="IV152" s="18"/>
      <c r="IW152" s="18"/>
      <c r="IX152" s="18"/>
      <c r="IY152" s="18"/>
      <c r="IZ152" s="18"/>
      <c r="JA152" s="18"/>
      <c r="JB152" s="18"/>
      <c r="JC152" s="3"/>
      <c r="JD152" s="36">
        <f t="shared" si="495"/>
        <v>1</v>
      </c>
      <c r="JE152" s="17">
        <f t="shared" si="564"/>
        <v>0</v>
      </c>
      <c r="JF152" s="17">
        <f t="shared" ref="JF152:JQ152" si="730">AVERAGE(JF143,JF134,JF125,JF116,JF107,JF98,JF89,JF80,JF71,JF62,JF53,JF44,JF35,JF26,JF17,JF8)</f>
        <v>0</v>
      </c>
      <c r="JG152" s="17">
        <f t="shared" si="730"/>
        <v>0</v>
      </c>
      <c r="JH152" s="17">
        <f t="shared" si="730"/>
        <v>0</v>
      </c>
      <c r="JI152" s="17">
        <f t="shared" si="730"/>
        <v>0</v>
      </c>
      <c r="JJ152" s="17">
        <f t="shared" si="730"/>
        <v>0</v>
      </c>
      <c r="JK152" s="17">
        <f t="shared" si="730"/>
        <v>0</v>
      </c>
      <c r="JL152" s="17">
        <f t="shared" si="730"/>
        <v>0</v>
      </c>
      <c r="JM152" s="17">
        <f t="shared" si="730"/>
        <v>0</v>
      </c>
      <c r="JN152" s="17">
        <f t="shared" si="730"/>
        <v>0</v>
      </c>
      <c r="JO152" s="17">
        <f t="shared" si="730"/>
        <v>0</v>
      </c>
      <c r="JP152" s="17">
        <f t="shared" si="730"/>
        <v>0</v>
      </c>
      <c r="JQ152" s="17">
        <f t="shared" si="730"/>
        <v>0</v>
      </c>
      <c r="JR152" s="17">
        <f t="shared" si="566"/>
        <v>0</v>
      </c>
      <c r="JS152" s="17">
        <f t="shared" si="566"/>
        <v>0</v>
      </c>
      <c r="JT152" s="17">
        <f t="shared" ref="JT152:JU152" si="731">AVERAGE(JT143,JT134,JT125,JT116,JT107,JT98,JT89,JT80,JT71,JT62,JT53,JT44,JT35,JT26,JT17,JT8)</f>
        <v>0</v>
      </c>
      <c r="JU152" s="17">
        <f t="shared" si="731"/>
        <v>0</v>
      </c>
      <c r="JV152" s="18"/>
      <c r="JW152" s="18"/>
      <c r="JX152" s="18"/>
      <c r="JY152" s="18"/>
      <c r="JZ152" s="18"/>
      <c r="KA152" s="18"/>
      <c r="KB152" s="18"/>
      <c r="KC152" s="18"/>
      <c r="KD152" s="18"/>
      <c r="KE152" s="18"/>
      <c r="KF152" s="18"/>
      <c r="KG152" s="3"/>
      <c r="KH152" s="36">
        <f t="shared" si="496"/>
        <v>1</v>
      </c>
      <c r="KI152" s="17">
        <f t="shared" si="568"/>
        <v>0</v>
      </c>
      <c r="KJ152" s="17">
        <f t="shared" ref="KJ152:KU152" si="732">AVERAGE(KJ143,KJ134,KJ125,KJ116,KJ107,KJ98,KJ89,KJ80,KJ71,KJ62,KJ53,KJ44,KJ35,KJ26,KJ17,KJ8)</f>
        <v>0</v>
      </c>
      <c r="KK152" s="17">
        <f t="shared" si="732"/>
        <v>0</v>
      </c>
      <c r="KL152" s="17">
        <f t="shared" si="732"/>
        <v>0</v>
      </c>
      <c r="KM152" s="17">
        <f t="shared" si="732"/>
        <v>0</v>
      </c>
      <c r="KN152" s="17">
        <f t="shared" si="732"/>
        <v>0</v>
      </c>
      <c r="KO152" s="17">
        <f t="shared" si="732"/>
        <v>0</v>
      </c>
      <c r="KP152" s="17">
        <f t="shared" si="732"/>
        <v>0</v>
      </c>
      <c r="KQ152" s="17">
        <f t="shared" si="732"/>
        <v>0</v>
      </c>
      <c r="KR152" s="17">
        <f t="shared" si="732"/>
        <v>0</v>
      </c>
      <c r="KS152" s="17">
        <f t="shared" si="732"/>
        <v>0</v>
      </c>
      <c r="KT152" s="17">
        <f t="shared" si="732"/>
        <v>0</v>
      </c>
      <c r="KU152" s="17">
        <f t="shared" si="732"/>
        <v>0</v>
      </c>
      <c r="KV152" s="17">
        <f t="shared" si="570"/>
        <v>0</v>
      </c>
      <c r="KW152" s="17">
        <f t="shared" si="570"/>
        <v>0</v>
      </c>
      <c r="KX152" s="17">
        <f t="shared" ref="KX152:KY152" si="733">AVERAGE(KX143,KX134,KX125,KX116,KX107,KX98,KX89,KX80,KX71,KX62,KX53,KX44,KX35,KX26,KX17,KX8)</f>
        <v>0</v>
      </c>
      <c r="KY152" s="17">
        <f t="shared" si="733"/>
        <v>0</v>
      </c>
      <c r="KZ152" s="18"/>
      <c r="LA152" s="18"/>
      <c r="LB152" s="18"/>
      <c r="LC152" s="18"/>
      <c r="LD152" s="18"/>
      <c r="LE152" s="18"/>
      <c r="LF152" s="18"/>
      <c r="LG152" s="18"/>
      <c r="LH152" s="18"/>
      <c r="LI152" s="18"/>
      <c r="LJ152" s="18"/>
      <c r="LK152" s="3"/>
      <c r="LL152" s="36">
        <f t="shared" si="497"/>
        <v>1</v>
      </c>
      <c r="LM152" s="17">
        <f t="shared" si="572"/>
        <v>0</v>
      </c>
      <c r="LN152" s="17">
        <f t="shared" ref="LN152:LY152" si="734">AVERAGE(LN143,LN134,LN125,LN116,LN107,LN98,LN89,LN80,LN71,LN62,LN53,LN44,LN35,LN26,LN17,LN8)</f>
        <v>0</v>
      </c>
      <c r="LO152" s="17">
        <f t="shared" si="734"/>
        <v>0</v>
      </c>
      <c r="LP152" s="17">
        <f t="shared" si="734"/>
        <v>0</v>
      </c>
      <c r="LQ152" s="17">
        <f t="shared" si="734"/>
        <v>0</v>
      </c>
      <c r="LR152" s="17">
        <f t="shared" si="734"/>
        <v>0</v>
      </c>
      <c r="LS152" s="17">
        <f t="shared" si="734"/>
        <v>0</v>
      </c>
      <c r="LT152" s="17">
        <f t="shared" si="734"/>
        <v>0</v>
      </c>
      <c r="LU152" s="17">
        <f t="shared" si="734"/>
        <v>0</v>
      </c>
      <c r="LV152" s="17">
        <f t="shared" si="734"/>
        <v>0</v>
      </c>
      <c r="LW152" s="17">
        <f t="shared" si="734"/>
        <v>0</v>
      </c>
      <c r="LX152" s="17">
        <f t="shared" si="734"/>
        <v>0</v>
      </c>
      <c r="LY152" s="17">
        <f t="shared" si="734"/>
        <v>0</v>
      </c>
      <c r="LZ152" s="17">
        <f t="shared" si="574"/>
        <v>0</v>
      </c>
      <c r="MA152" s="17">
        <f t="shared" si="574"/>
        <v>0</v>
      </c>
      <c r="MB152" s="17">
        <f t="shared" ref="MB152:MC152" si="735">AVERAGE(MB143,MB134,MB125,MB116,MB107,MB98,MB89,MB80,MB71,MB62,MB53,MB44,MB35,MB26,MB17,MB8)</f>
        <v>0</v>
      </c>
      <c r="MC152" s="17">
        <f t="shared" si="735"/>
        <v>0</v>
      </c>
      <c r="MD152" s="18"/>
      <c r="ME152" s="18"/>
      <c r="MF152" s="18"/>
      <c r="MG152" s="18"/>
      <c r="MH152" s="18"/>
      <c r="MI152" s="18"/>
      <c r="MJ152" s="18"/>
      <c r="MK152" s="18"/>
      <c r="ML152" s="18"/>
      <c r="MM152" s="18"/>
      <c r="MN152" s="18"/>
      <c r="MO152" s="55"/>
      <c r="MP152" s="36">
        <f t="shared" si="498"/>
        <v>1</v>
      </c>
      <c r="MQ152" s="17">
        <f t="shared" si="576"/>
        <v>0</v>
      </c>
      <c r="MR152" s="17">
        <f t="shared" ref="MR152:NC152" si="736">AVERAGE(MR143,MR134,MR125,MR116,MR107,MR98,MR89,MR80,MR71,MR62,MR53,MR44,MR35,MR26,MR17,MR8)</f>
        <v>0</v>
      </c>
      <c r="MS152" s="17">
        <f t="shared" si="736"/>
        <v>0</v>
      </c>
      <c r="MT152" s="17">
        <f t="shared" si="736"/>
        <v>0</v>
      </c>
      <c r="MU152" s="17">
        <f t="shared" si="736"/>
        <v>0</v>
      </c>
      <c r="MV152" s="17">
        <f t="shared" si="736"/>
        <v>0</v>
      </c>
      <c r="MW152" s="17">
        <f t="shared" si="736"/>
        <v>0</v>
      </c>
      <c r="MX152" s="17">
        <f t="shared" si="736"/>
        <v>0</v>
      </c>
      <c r="MY152" s="17">
        <f t="shared" si="736"/>
        <v>0</v>
      </c>
      <c r="MZ152" s="17">
        <f t="shared" si="736"/>
        <v>0</v>
      </c>
      <c r="NA152" s="17">
        <f t="shared" si="736"/>
        <v>0</v>
      </c>
      <c r="NB152" s="17">
        <f t="shared" si="736"/>
        <v>0</v>
      </c>
      <c r="NC152" s="17">
        <f t="shared" si="736"/>
        <v>0</v>
      </c>
      <c r="ND152" s="17">
        <f t="shared" si="578"/>
        <v>0</v>
      </c>
      <c r="NE152" s="17">
        <f t="shared" si="578"/>
        <v>0</v>
      </c>
      <c r="NF152" s="17">
        <f t="shared" ref="NF152:NG152" si="737">AVERAGE(NF143,NF134,NF125,NF116,NF107,NF98,NF89,NF80,NF71,NF62,NF53,NF44,NF35,NF26,NF17,NF8)</f>
        <v>0</v>
      </c>
      <c r="NG152" s="17">
        <f t="shared" si="737"/>
        <v>0</v>
      </c>
      <c r="NH152" s="18"/>
      <c r="NI152" s="18"/>
      <c r="NJ152" s="18"/>
      <c r="NK152" s="18"/>
      <c r="NL152" s="18"/>
      <c r="NM152" s="18"/>
      <c r="NN152" s="18"/>
      <c r="NO152" s="18"/>
      <c r="NP152" s="18"/>
      <c r="NQ152" s="18"/>
      <c r="NR152" s="18"/>
      <c r="NS152" s="55"/>
      <c r="NT152" s="36">
        <f t="shared" si="499"/>
        <v>1</v>
      </c>
      <c r="NU152" s="17">
        <f t="shared" si="580"/>
        <v>0</v>
      </c>
      <c r="NV152" s="17">
        <f t="shared" si="580"/>
        <v>0</v>
      </c>
      <c r="NW152" s="17">
        <f t="shared" si="580"/>
        <v>0</v>
      </c>
      <c r="NX152" s="17">
        <f t="shared" si="580"/>
        <v>0</v>
      </c>
      <c r="NY152" s="17">
        <f t="shared" si="580"/>
        <v>0</v>
      </c>
      <c r="NZ152" s="17">
        <f t="shared" si="580"/>
        <v>0</v>
      </c>
      <c r="OA152" s="17">
        <f t="shared" si="580"/>
        <v>0</v>
      </c>
      <c r="OB152" s="17">
        <f t="shared" si="580"/>
        <v>0</v>
      </c>
      <c r="OC152" s="17">
        <f t="shared" si="580"/>
        <v>0</v>
      </c>
      <c r="OD152" s="17">
        <f t="shared" si="580"/>
        <v>0</v>
      </c>
      <c r="OE152" s="17">
        <f t="shared" si="580"/>
        <v>0</v>
      </c>
      <c r="OF152" s="17">
        <f t="shared" si="580"/>
        <v>0</v>
      </c>
      <c r="OG152" s="17">
        <f t="shared" si="580"/>
        <v>0</v>
      </c>
      <c r="OH152" s="17">
        <f t="shared" si="581"/>
        <v>0</v>
      </c>
      <c r="OI152" s="17">
        <f t="shared" si="581"/>
        <v>0</v>
      </c>
      <c r="OJ152" s="17">
        <f t="shared" ref="OJ152:OK152" si="738">AVERAGE(OJ143,OJ134,OJ125,OJ116,OJ107,OJ98,OJ89,OJ80,OJ71,OJ62,OJ53,OJ44,OJ35,OJ26,OJ17,OJ8)</f>
        <v>0</v>
      </c>
      <c r="OK152" s="17">
        <f t="shared" si="738"/>
        <v>0</v>
      </c>
      <c r="OL152" s="18"/>
      <c r="OM152" s="18"/>
      <c r="ON152" s="18"/>
      <c r="OO152" s="18"/>
      <c r="OP152" s="18"/>
      <c r="OQ152" s="18"/>
      <c r="OR152" s="18"/>
      <c r="OS152" s="18"/>
      <c r="OT152" s="18"/>
      <c r="OU152" s="18"/>
      <c r="OV152" s="18"/>
      <c r="OW152" s="55"/>
      <c r="OX152" s="36">
        <f t="shared" si="500"/>
        <v>1</v>
      </c>
      <c r="OY152" s="17">
        <f t="shared" ref="OY152:PK152" si="739">AVERAGE(OY143,OY134,OY125,OY116,OY107,OY98,OY89,OY80,OY71,OY62,OY53,OY44,OY35,OY26,OY17,OY8)</f>
        <v>0</v>
      </c>
      <c r="OZ152" s="17">
        <f t="shared" si="739"/>
        <v>0</v>
      </c>
      <c r="PA152" s="17">
        <f t="shared" si="739"/>
        <v>0</v>
      </c>
      <c r="PB152" s="17">
        <f t="shared" si="739"/>
        <v>0</v>
      </c>
      <c r="PC152" s="17">
        <f t="shared" si="739"/>
        <v>0</v>
      </c>
      <c r="PD152" s="17">
        <f t="shared" si="739"/>
        <v>0</v>
      </c>
      <c r="PE152" s="17">
        <f t="shared" si="739"/>
        <v>0</v>
      </c>
      <c r="PF152" s="17">
        <f t="shared" si="739"/>
        <v>0</v>
      </c>
      <c r="PG152" s="17">
        <f t="shared" si="739"/>
        <v>0</v>
      </c>
      <c r="PH152" s="17">
        <f t="shared" si="739"/>
        <v>0</v>
      </c>
      <c r="PI152" s="17">
        <f t="shared" si="739"/>
        <v>0</v>
      </c>
      <c r="PJ152" s="17">
        <f t="shared" si="739"/>
        <v>0</v>
      </c>
      <c r="PK152" s="17">
        <f t="shared" si="739"/>
        <v>0</v>
      </c>
      <c r="PL152" s="17">
        <f t="shared" si="584"/>
        <v>0</v>
      </c>
      <c r="PM152" s="17">
        <f t="shared" si="584"/>
        <v>0</v>
      </c>
      <c r="PN152" s="17">
        <f t="shared" ref="PN152:PO152" si="740">AVERAGE(PN143,PN134,PN125,PN116,PN107,PN98,PN89,PN80,PN71,PN62,PN53,PN44,PN35,PN26,PN17,PN8)</f>
        <v>0</v>
      </c>
      <c r="PO152" s="17">
        <f t="shared" si="740"/>
        <v>0</v>
      </c>
      <c r="PP152" s="18"/>
      <c r="PQ152" s="18"/>
      <c r="PR152" s="18"/>
      <c r="PS152" s="18"/>
      <c r="PT152" s="18"/>
      <c r="PU152" s="18"/>
      <c r="PV152" s="18"/>
      <c r="PW152" s="18"/>
      <c r="PX152" s="18"/>
      <c r="PY152" s="18"/>
      <c r="PZ152" s="18"/>
    </row>
    <row r="153" spans="3:442">
      <c r="C153" s="115"/>
      <c r="D153" s="26">
        <f t="shared" si="586"/>
        <v>0.75</v>
      </c>
      <c r="E153" s="37">
        <f t="shared" ca="1" si="486"/>
        <v>5.4593926261624999E-3</v>
      </c>
      <c r="F153" s="11">
        <f t="shared" ref="F153:Y153" ca="1" si="741">AVERAGE(F144,F135,F126,F117,F108,F99,F90,F81,F72,F63,F54,F45,F36,F27,F18,F9)</f>
        <v>0.74590545553037813</v>
      </c>
      <c r="G153" s="11">
        <f t="shared" ca="1" si="741"/>
        <v>0.9909955002367492</v>
      </c>
      <c r="H153" s="11">
        <f t="shared" ca="1" si="741"/>
        <v>0.99084661155939069</v>
      </c>
      <c r="I153" s="11">
        <f t="shared" ca="1" si="741"/>
        <v>37.886166180774197</v>
      </c>
      <c r="J153" s="11">
        <f t="shared" ca="1" si="741"/>
        <v>40.872638038970827</v>
      </c>
      <c r="K153" s="11">
        <f t="shared" ca="1" si="741"/>
        <v>41.674907547391328</v>
      </c>
      <c r="L153" s="11">
        <f t="shared" ca="1" si="741"/>
        <v>0.64236542209982839</v>
      </c>
      <c r="M153" s="11">
        <f t="shared" ca="1" si="741"/>
        <v>0.997805595397949</v>
      </c>
      <c r="N153" s="11">
        <f t="shared" ca="1" si="741"/>
        <v>9.6781665692105737E-2</v>
      </c>
      <c r="O153" s="11">
        <f t="shared" ca="1" si="741"/>
        <v>0.99000047147273995</v>
      </c>
      <c r="P153" s="11">
        <f t="shared" ca="1" si="741"/>
        <v>91.362897375000003</v>
      </c>
      <c r="Q153" s="11">
        <f t="shared" ca="1" si="741"/>
        <v>36.812488262795185</v>
      </c>
      <c r="R153" s="11" t="e">
        <f t="shared" ca="1" si="741"/>
        <v>#DIV/0!</v>
      </c>
      <c r="S153" s="11">
        <f t="shared" ca="1" si="531"/>
        <v>0.78017074999999991</v>
      </c>
      <c r="T153" s="11">
        <f t="shared" ca="1" si="531"/>
        <v>0.78017074999999991</v>
      </c>
      <c r="U153" s="11">
        <f t="shared" ref="U153:V153" ca="1" si="742">AVERAGE(U144,U135,U126,U117,U108,U99,U90,U81,U72,U63,U54,U45,U36,U27,U18,U9)</f>
        <v>308.88558818749993</v>
      </c>
      <c r="V153" s="11">
        <f t="shared" ca="1" si="742"/>
        <v>308.88558818749993</v>
      </c>
      <c r="X153" s="11">
        <f t="shared" si="487"/>
        <v>4.8179670236304277E-3</v>
      </c>
      <c r="Y153" s="11">
        <f t="shared" si="741"/>
        <v>0.74638652473227718</v>
      </c>
      <c r="Z153" s="11">
        <f t="shared" ref="Z153:AF153" si="743">AVERAGE(Z144,Z135,Z126,Z117,Z108,Z99,Z90,Z81,Z72,Z63,Z54,Z45,Z36,Z27,Z18,Z9)</f>
        <v>0.98656835034489609</v>
      </c>
      <c r="AA153" s="11">
        <f t="shared" si="743"/>
        <v>0.98638335242867448</v>
      </c>
      <c r="AB153" s="11">
        <f t="shared" si="743"/>
        <v>33.081577311736069</v>
      </c>
      <c r="AC153" s="11">
        <f t="shared" si="743"/>
        <v>38.8925330895309</v>
      </c>
      <c r="AD153" s="11">
        <f t="shared" si="743"/>
        <v>40.145647132870572</v>
      </c>
      <c r="AE153" s="11">
        <f t="shared" si="743"/>
        <v>0.51992846280336336</v>
      </c>
      <c r="AF153" s="11">
        <f t="shared" si="743"/>
        <v>0.99783856421709038</v>
      </c>
      <c r="AG153" s="11">
        <f t="shared" si="534"/>
        <v>0.13025850756093826</v>
      </c>
      <c r="AH153" s="11">
        <f t="shared" si="534"/>
        <v>0.98490130901336648</v>
      </c>
      <c r="AI153" s="11">
        <f t="shared" si="534"/>
        <v>89.307080749999997</v>
      </c>
      <c r="AJ153" s="11">
        <f t="shared" si="534"/>
        <v>34.16913159349253</v>
      </c>
      <c r="AK153" s="11" t="e">
        <f t="shared" si="534"/>
        <v>#DIV/0!</v>
      </c>
      <c r="AL153" s="11">
        <f t="shared" si="534"/>
        <v>0.52910606250000003</v>
      </c>
      <c r="AM153" s="11">
        <f t="shared" si="534"/>
        <v>0.52910606250000003</v>
      </c>
      <c r="AN153" s="11">
        <f t="shared" ref="AN153:AO153" si="744">AVERAGE(AN144,AN135,AN126,AN117,AN108,AN99,AN90,AN81,AN72,AN63,AN54,AN45,AN36,AN27,AN18,AN9)</f>
        <v>0.54479149999999998</v>
      </c>
      <c r="AO153" s="11">
        <f t="shared" si="744"/>
        <v>0.54479149999999998</v>
      </c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3"/>
      <c r="BB153" s="37">
        <f t="shared" si="488"/>
        <v>2.0125596185434821E-4</v>
      </c>
      <c r="BC153" s="11">
        <f t="shared" si="592"/>
        <v>0.74984905802860924</v>
      </c>
      <c r="BD153" s="11">
        <f t="shared" ref="BD153:BN153" si="745">AVERAGE(BD144,BD135,BD126,BD117,BD108,BD99,BD90,BD81,BD72,BD63,BD54,BD45,BD36,BD27,BD18,BD9)</f>
        <v>0.98451922833919503</v>
      </c>
      <c r="BE153" s="11">
        <f t="shared" si="745"/>
        <v>0.98426369205117181</v>
      </c>
      <c r="BF153" s="11">
        <f t="shared" si="745"/>
        <v>35.270907652806883</v>
      </c>
      <c r="BG153" s="11">
        <f t="shared" si="745"/>
        <v>40.916332147006941</v>
      </c>
      <c r="BH153" s="11">
        <f t="shared" si="745"/>
        <v>41.495115425713927</v>
      </c>
      <c r="BI153" s="11">
        <f t="shared" si="745"/>
        <v>0.56015630066394761</v>
      </c>
      <c r="BJ153" s="11">
        <f t="shared" si="745"/>
        <v>0.99673115089535669</v>
      </c>
      <c r="BK153" s="11">
        <f t="shared" si="745"/>
        <v>0.12527323514223077</v>
      </c>
      <c r="BL153" s="11">
        <f t="shared" si="745"/>
        <v>0.98262846842408158</v>
      </c>
      <c r="BM153" s="11">
        <f t="shared" si="745"/>
        <v>89.64684075000001</v>
      </c>
      <c r="BN153" s="11">
        <f t="shared" si="745"/>
        <v>33.584265643992758</v>
      </c>
      <c r="BO153" s="11" t="e">
        <f t="shared" si="594"/>
        <v>#DIV/0!</v>
      </c>
      <c r="BP153" s="11">
        <f t="shared" si="594"/>
        <v>0.12310312500000001</v>
      </c>
      <c r="BQ153" s="11">
        <f t="shared" si="594"/>
        <v>0.12310312500000001</v>
      </c>
      <c r="BR153" s="11">
        <f t="shared" ref="BR153:BS153" si="746">AVERAGE(BR144,BR135,BR126,BR117,BR108,BR99,BR90,BR81,BR72,BR63,BR54,BR45,BR36,BR27,BR18,BR9)</f>
        <v>1.0198264374999999</v>
      </c>
      <c r="BS153" s="11">
        <f t="shared" si="746"/>
        <v>1.0198264374999999</v>
      </c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3"/>
      <c r="CF153" s="37">
        <f t="shared" si="489"/>
        <v>5.4593926261624999E-3</v>
      </c>
      <c r="CG153" s="11">
        <f t="shared" si="538"/>
        <v>0.74590545553037813</v>
      </c>
      <c r="CH153" s="11">
        <f t="shared" ref="CH153:CS153" si="747">AVERAGE(CH144,CH135,CH126,CH117,CH108,CH99,CH90,CH81,CH72,CH63,CH54,CH45,CH36,CH27,CH18,CH9)</f>
        <v>0.9909955002367492</v>
      </c>
      <c r="CI153" s="11">
        <f t="shared" si="747"/>
        <v>0.99084661155939069</v>
      </c>
      <c r="CJ153" s="11">
        <f t="shared" si="747"/>
        <v>37.886166180774197</v>
      </c>
      <c r="CK153" s="11">
        <f t="shared" si="747"/>
        <v>40.872638038970827</v>
      </c>
      <c r="CL153" s="11">
        <f t="shared" si="747"/>
        <v>41.674907547391328</v>
      </c>
      <c r="CM153" s="11">
        <f t="shared" si="747"/>
        <v>0.64236542209982839</v>
      </c>
      <c r="CN153" s="11">
        <f t="shared" si="747"/>
        <v>0.997805595397949</v>
      </c>
      <c r="CO153" s="11">
        <f t="shared" si="747"/>
        <v>9.6781665692105737E-2</v>
      </c>
      <c r="CP153" s="11">
        <f t="shared" si="747"/>
        <v>0.99000047147273995</v>
      </c>
      <c r="CQ153" s="11">
        <f t="shared" si="747"/>
        <v>91.362897375000003</v>
      </c>
      <c r="CR153" s="11">
        <f t="shared" si="747"/>
        <v>36.812488262795185</v>
      </c>
      <c r="CS153" s="11" t="e">
        <f t="shared" si="747"/>
        <v>#DIV/0!</v>
      </c>
      <c r="CT153" s="11">
        <f t="shared" si="540"/>
        <v>0.78017074999999991</v>
      </c>
      <c r="CU153" s="11">
        <f t="shared" si="540"/>
        <v>0.78017074999999991</v>
      </c>
      <c r="CV153" s="11">
        <f t="shared" ref="CV153:CW153" si="748">AVERAGE(CV144,CV135,CV126,CV117,CV108,CV99,CV90,CV81,CV72,CV63,CV54,CV45,CV36,CV27,CV18,CV9)</f>
        <v>308.88558818749993</v>
      </c>
      <c r="CW153" s="11">
        <f t="shared" si="748"/>
        <v>308.88558818749993</v>
      </c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3"/>
      <c r="DJ153" s="37">
        <f t="shared" si="490"/>
        <v>2.417307140351414E-2</v>
      </c>
      <c r="DK153" s="11">
        <f t="shared" si="542"/>
        <v>0.7681298035526356</v>
      </c>
      <c r="DL153" s="11">
        <f t="shared" ref="DL153:DW153" si="749">AVERAGE(DL144,DL135,DL126,DL117,DL108,DL99,DL90,DL81,DL72,DL63,DL54,DL45,DL36,DL27,DL18,DL9)</f>
        <v>0.99162583798170045</v>
      </c>
      <c r="DM153" s="11">
        <f t="shared" si="749"/>
        <v>0.99149963259696916</v>
      </c>
      <c r="DN153" s="11">
        <f t="shared" si="749"/>
        <v>38.326838123493353</v>
      </c>
      <c r="DO153" s="11">
        <f t="shared" si="749"/>
        <v>43.850421748263336</v>
      </c>
      <c r="DP153" s="11">
        <f t="shared" si="749"/>
        <v>44.837015333102578</v>
      </c>
      <c r="DQ153" s="11">
        <f t="shared" si="749"/>
        <v>0.65622831135988191</v>
      </c>
      <c r="DR153" s="11">
        <f t="shared" si="749"/>
        <v>0.99839640781283356</v>
      </c>
      <c r="DS153" s="11">
        <f t="shared" si="749"/>
        <v>9.2192854732274732E-2</v>
      </c>
      <c r="DT153" s="11">
        <f t="shared" si="749"/>
        <v>0.99084698781371072</v>
      </c>
      <c r="DU153" s="11">
        <f t="shared" si="749"/>
        <v>92.108680125000006</v>
      </c>
      <c r="DV153" s="11">
        <f t="shared" si="749"/>
        <v>37.183535841486687</v>
      </c>
      <c r="DW153" s="11" t="e">
        <f t="shared" si="749"/>
        <v>#DIV/0!</v>
      </c>
      <c r="DX153" s="11">
        <f t="shared" si="544"/>
        <v>1.1083380624999999</v>
      </c>
      <c r="DY153" s="11">
        <f t="shared" si="544"/>
        <v>1.1083380624999999</v>
      </c>
      <c r="DZ153" s="11">
        <f t="shared" ref="DZ153:EA153" si="750">AVERAGE(DZ144,DZ135,DZ126,DZ117,DZ108,DZ99,DZ90,DZ81,DZ72,DZ63,DZ54,DZ45,DZ36,DZ27,DZ18,DZ9)</f>
        <v>1483.5293645000002</v>
      </c>
      <c r="EA153" s="11">
        <f t="shared" si="750"/>
        <v>1483.5293645000002</v>
      </c>
      <c r="EB153" s="16"/>
      <c r="EC153" s="16"/>
      <c r="ED153" s="16"/>
      <c r="EE153" s="16"/>
      <c r="EF153" s="16"/>
      <c r="EG153" s="16"/>
      <c r="EH153" s="16"/>
      <c r="EI153" s="16"/>
      <c r="EJ153" s="16"/>
      <c r="EK153" s="16"/>
      <c r="EL153" s="16"/>
      <c r="EM153" s="3"/>
      <c r="EN153" s="37">
        <f t="shared" si="491"/>
        <v>1</v>
      </c>
      <c r="EO153" s="11">
        <f t="shared" si="546"/>
        <v>0</v>
      </c>
      <c r="EP153" s="11">
        <f t="shared" si="546"/>
        <v>0</v>
      </c>
      <c r="EQ153" s="11">
        <f t="shared" si="546"/>
        <v>0</v>
      </c>
      <c r="ER153" s="11">
        <f t="shared" ref="ER153:FA153" si="751">AVERAGE(ER144,ER135,ER126,ER117,ER108,ER99,ER90,ER81,ER72,ER63,ER54,ER45,ER36,ER27,ER18,ER9)</f>
        <v>0</v>
      </c>
      <c r="ES153" s="11">
        <f t="shared" si="751"/>
        <v>0</v>
      </c>
      <c r="ET153" s="11">
        <f t="shared" si="751"/>
        <v>0</v>
      </c>
      <c r="EU153" s="11">
        <f t="shared" si="751"/>
        <v>0</v>
      </c>
      <c r="EV153" s="11">
        <f t="shared" si="751"/>
        <v>0</v>
      </c>
      <c r="EW153" s="11">
        <f t="shared" si="751"/>
        <v>0</v>
      </c>
      <c r="EX153" s="11">
        <f t="shared" si="751"/>
        <v>0</v>
      </c>
      <c r="EY153" s="11">
        <f t="shared" si="751"/>
        <v>0</v>
      </c>
      <c r="EZ153" s="11">
        <f t="shared" si="751"/>
        <v>0</v>
      </c>
      <c r="FA153" s="11">
        <f t="shared" si="751"/>
        <v>0</v>
      </c>
      <c r="FB153" s="11">
        <f t="shared" si="548"/>
        <v>0</v>
      </c>
      <c r="FC153" s="11">
        <f t="shared" si="548"/>
        <v>0</v>
      </c>
      <c r="FD153" s="11">
        <f t="shared" ref="FD153:FE153" si="752">AVERAGE(FD144,FD135,FD126,FD117,FD108,FD99,FD90,FD81,FD72,FD63,FD54,FD45,FD36,FD27,FD18,FD9)</f>
        <v>0</v>
      </c>
      <c r="FE153" s="11">
        <f t="shared" si="752"/>
        <v>0</v>
      </c>
      <c r="FF153" s="16"/>
      <c r="FG153" s="16"/>
      <c r="FH153" s="16"/>
      <c r="FI153" s="16"/>
      <c r="FJ153" s="16"/>
      <c r="FK153" s="16"/>
      <c r="FL153" s="16"/>
      <c r="FM153" s="16"/>
      <c r="FN153" s="16"/>
      <c r="FO153" s="16"/>
      <c r="FP153" s="16"/>
      <c r="FQ153" s="55"/>
      <c r="FR153" s="37">
        <f t="shared" si="492"/>
        <v>1</v>
      </c>
      <c r="FS153" s="11">
        <f t="shared" si="550"/>
        <v>0</v>
      </c>
      <c r="FT153" s="11">
        <f t="shared" ref="FT153:GB153" si="753">AVERAGE(FT144,FT135,FT126,FT117,FT108,FT99,FT90,FT81,FT72,FT63,FT54,FT45,FT36,FT27,FT18,FT9)</f>
        <v>0</v>
      </c>
      <c r="FU153" s="11">
        <f t="shared" si="753"/>
        <v>0</v>
      </c>
      <c r="FV153" s="11">
        <f t="shared" si="753"/>
        <v>0</v>
      </c>
      <c r="FW153" s="11">
        <f t="shared" si="753"/>
        <v>0</v>
      </c>
      <c r="FX153" s="11">
        <f t="shared" si="753"/>
        <v>0</v>
      </c>
      <c r="FY153" s="11">
        <f t="shared" si="753"/>
        <v>0</v>
      </c>
      <c r="FZ153" s="11">
        <f t="shared" si="753"/>
        <v>0</v>
      </c>
      <c r="GA153" s="11">
        <f t="shared" si="753"/>
        <v>0</v>
      </c>
      <c r="GB153" s="11">
        <f t="shared" si="753"/>
        <v>0</v>
      </c>
      <c r="GC153" s="11">
        <f t="shared" ref="GC153:GF153" si="754">AVERAGE(GC144,GC135,GC126,GC117,GC108,GC99,GC90,GC81,GC72,GC63,GC54,GC45,GC36,GC27,GC18,GC9)</f>
        <v>0</v>
      </c>
      <c r="GD153" s="11">
        <f t="shared" si="754"/>
        <v>0</v>
      </c>
      <c r="GE153" s="11">
        <f t="shared" si="754"/>
        <v>0</v>
      </c>
      <c r="GF153" s="11">
        <f t="shared" si="754"/>
        <v>0</v>
      </c>
      <c r="GG153" s="11">
        <f t="shared" si="553"/>
        <v>0</v>
      </c>
      <c r="GH153" s="11">
        <f t="shared" si="553"/>
        <v>0</v>
      </c>
      <c r="GI153" s="11">
        <f t="shared" ref="GI153" si="755">AVERAGE(GI144,GI135,GI126,GI117,GI108,GI99,GI90,GI81,GI72,GI63,GI54,GI45,GI36,GI27,GI18,GI9)</f>
        <v>0</v>
      </c>
      <c r="GJ153" s="16"/>
      <c r="GK153" s="16"/>
      <c r="GL153" s="16"/>
      <c r="GM153" s="16"/>
      <c r="GN153" s="16"/>
      <c r="GO153" s="16"/>
      <c r="GP153" s="16"/>
      <c r="GQ153" s="16"/>
      <c r="GR153" s="16"/>
      <c r="GS153" s="16"/>
      <c r="GT153" s="16"/>
      <c r="GU153" s="55"/>
      <c r="GV153" s="37">
        <f t="shared" si="493"/>
        <v>1</v>
      </c>
      <c r="GW153" s="11">
        <f t="shared" si="555"/>
        <v>0</v>
      </c>
      <c r="GX153" s="11">
        <f t="shared" ref="GX153:HI153" si="756">AVERAGE(GX144,GX135,GX126,GX117,GX108,GX99,GX90,GX81,GX72,GX63,GX54,GX45,GX36,GX27,GX18,GX9)</f>
        <v>0</v>
      </c>
      <c r="GY153" s="11">
        <f t="shared" si="756"/>
        <v>0</v>
      </c>
      <c r="GZ153" s="11">
        <f t="shared" si="756"/>
        <v>0</v>
      </c>
      <c r="HA153" s="11">
        <f t="shared" si="756"/>
        <v>0</v>
      </c>
      <c r="HB153" s="11">
        <f t="shared" si="756"/>
        <v>0</v>
      </c>
      <c r="HC153" s="11">
        <f t="shared" si="756"/>
        <v>0</v>
      </c>
      <c r="HD153" s="11">
        <f t="shared" si="756"/>
        <v>0</v>
      </c>
      <c r="HE153" s="11">
        <f t="shared" si="756"/>
        <v>0</v>
      </c>
      <c r="HF153" s="11">
        <f t="shared" si="756"/>
        <v>0</v>
      </c>
      <c r="HG153" s="11">
        <f t="shared" ref="HG153:HH153" si="757">AVERAGE(HG144,HG135,HG126,HG117,HG108,HG99,HG90,HG81,HG72,HG63,HG54,HG45,HG36,HG27,HG18,HG9)</f>
        <v>0</v>
      </c>
      <c r="HH153" s="11">
        <f t="shared" si="757"/>
        <v>0</v>
      </c>
      <c r="HI153" s="11">
        <f t="shared" si="756"/>
        <v>0</v>
      </c>
      <c r="HJ153" s="11">
        <f t="shared" si="558"/>
        <v>0</v>
      </c>
      <c r="HK153" s="11">
        <f t="shared" si="558"/>
        <v>0</v>
      </c>
      <c r="HL153" s="11">
        <f t="shared" ref="HL153:HM153" si="758">AVERAGE(HL144,HL135,HL126,HL117,HL108,HL99,HL90,HL81,HL72,HL63,HL54,HL45,HL36,HL27,HL18,HL9)</f>
        <v>0</v>
      </c>
      <c r="HM153" s="11">
        <f t="shared" si="758"/>
        <v>0</v>
      </c>
      <c r="HN153" s="16"/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3"/>
      <c r="HZ153" s="37">
        <f t="shared" si="494"/>
        <v>1</v>
      </c>
      <c r="IA153" s="11">
        <f t="shared" si="560"/>
        <v>0</v>
      </c>
      <c r="IB153" s="11">
        <f t="shared" ref="IB153:IL153" si="759">AVERAGE(IB144,IB135,IB126,IB117,IB108,IB99,IB90,IB81,IB72,IB63,IB54,IB45,IB36,IB27,IB18,IB9)</f>
        <v>0</v>
      </c>
      <c r="IC153" s="11">
        <f t="shared" si="759"/>
        <v>0</v>
      </c>
      <c r="ID153" s="11">
        <f t="shared" si="759"/>
        <v>0</v>
      </c>
      <c r="IE153" s="11">
        <f t="shared" si="759"/>
        <v>0</v>
      </c>
      <c r="IF153" s="11">
        <f t="shared" si="759"/>
        <v>0</v>
      </c>
      <c r="IG153" s="11">
        <f t="shared" si="759"/>
        <v>0</v>
      </c>
      <c r="IH153" s="11">
        <f t="shared" si="759"/>
        <v>0</v>
      </c>
      <c r="II153" s="11">
        <f t="shared" si="759"/>
        <v>0</v>
      </c>
      <c r="IJ153" s="11">
        <f t="shared" si="759"/>
        <v>0</v>
      </c>
      <c r="IK153" s="11">
        <f t="shared" si="759"/>
        <v>0</v>
      </c>
      <c r="IL153" s="11">
        <f t="shared" si="759"/>
        <v>0</v>
      </c>
      <c r="IM153" s="11">
        <f t="shared" si="562"/>
        <v>0</v>
      </c>
      <c r="IN153" s="11">
        <f t="shared" si="562"/>
        <v>0</v>
      </c>
      <c r="IO153" s="11">
        <f t="shared" si="562"/>
        <v>0</v>
      </c>
      <c r="IP153" s="11">
        <f t="shared" ref="IP153:IQ153" si="760">AVERAGE(IP144,IP135,IP126,IP117,IP108,IP99,IP90,IP81,IP72,IP63,IP54,IP45,IP36,IP27,IP18,IP9)</f>
        <v>0</v>
      </c>
      <c r="IQ153" s="11">
        <f t="shared" si="760"/>
        <v>0</v>
      </c>
      <c r="IR153" s="16"/>
      <c r="IS153" s="16"/>
      <c r="IT153" s="16"/>
      <c r="IU153" s="16"/>
      <c r="IV153" s="16"/>
      <c r="IW153" s="16"/>
      <c r="IX153" s="16"/>
      <c r="IY153" s="16"/>
      <c r="IZ153" s="16"/>
      <c r="JA153" s="16"/>
      <c r="JB153" s="16"/>
      <c r="JC153" s="3"/>
      <c r="JD153" s="37">
        <f t="shared" si="495"/>
        <v>1</v>
      </c>
      <c r="JE153" s="11">
        <f t="shared" si="564"/>
        <v>0</v>
      </c>
      <c r="JF153" s="11">
        <f t="shared" ref="JF153:JQ153" si="761">AVERAGE(JF144,JF135,JF126,JF117,JF108,JF99,JF90,JF81,JF72,JF63,JF54,JF45,JF36,JF27,JF18,JF9)</f>
        <v>0</v>
      </c>
      <c r="JG153" s="11">
        <f t="shared" si="761"/>
        <v>0</v>
      </c>
      <c r="JH153" s="11">
        <f t="shared" si="761"/>
        <v>0</v>
      </c>
      <c r="JI153" s="11">
        <f t="shared" si="761"/>
        <v>0</v>
      </c>
      <c r="JJ153" s="11">
        <f t="shared" si="761"/>
        <v>0</v>
      </c>
      <c r="JK153" s="11">
        <f t="shared" si="761"/>
        <v>0</v>
      </c>
      <c r="JL153" s="11">
        <f t="shared" si="761"/>
        <v>0</v>
      </c>
      <c r="JM153" s="11">
        <f t="shared" si="761"/>
        <v>0</v>
      </c>
      <c r="JN153" s="11">
        <f t="shared" si="761"/>
        <v>0</v>
      </c>
      <c r="JO153" s="11">
        <f t="shared" si="761"/>
        <v>0</v>
      </c>
      <c r="JP153" s="11">
        <f t="shared" si="761"/>
        <v>0</v>
      </c>
      <c r="JQ153" s="11">
        <f t="shared" si="761"/>
        <v>0</v>
      </c>
      <c r="JR153" s="11">
        <f t="shared" si="566"/>
        <v>0</v>
      </c>
      <c r="JS153" s="11">
        <f t="shared" si="566"/>
        <v>0</v>
      </c>
      <c r="JT153" s="11">
        <f t="shared" ref="JT153:JU153" si="762">AVERAGE(JT144,JT135,JT126,JT117,JT108,JT99,JT90,JT81,JT72,JT63,JT54,JT45,JT36,JT27,JT18,JT9)</f>
        <v>0</v>
      </c>
      <c r="JU153" s="11">
        <f t="shared" si="762"/>
        <v>0</v>
      </c>
      <c r="JV153" s="16"/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3"/>
      <c r="KH153" s="37">
        <f t="shared" si="496"/>
        <v>1</v>
      </c>
      <c r="KI153" s="11">
        <f t="shared" si="568"/>
        <v>0</v>
      </c>
      <c r="KJ153" s="11">
        <f t="shared" ref="KJ153:KU153" si="763">AVERAGE(KJ144,KJ135,KJ126,KJ117,KJ108,KJ99,KJ90,KJ81,KJ72,KJ63,KJ54,KJ45,KJ36,KJ27,KJ18,KJ9)</f>
        <v>0</v>
      </c>
      <c r="KK153" s="11">
        <f t="shared" si="763"/>
        <v>0</v>
      </c>
      <c r="KL153" s="11">
        <f t="shared" si="763"/>
        <v>0</v>
      </c>
      <c r="KM153" s="11">
        <f t="shared" si="763"/>
        <v>0</v>
      </c>
      <c r="KN153" s="11">
        <f t="shared" si="763"/>
        <v>0</v>
      </c>
      <c r="KO153" s="11">
        <f t="shared" si="763"/>
        <v>0</v>
      </c>
      <c r="KP153" s="11">
        <f t="shared" si="763"/>
        <v>0</v>
      </c>
      <c r="KQ153" s="11">
        <f t="shared" si="763"/>
        <v>0</v>
      </c>
      <c r="KR153" s="11">
        <f t="shared" si="763"/>
        <v>0</v>
      </c>
      <c r="KS153" s="11">
        <f t="shared" si="763"/>
        <v>0</v>
      </c>
      <c r="KT153" s="11">
        <f t="shared" si="763"/>
        <v>0</v>
      </c>
      <c r="KU153" s="11">
        <f t="shared" si="763"/>
        <v>0</v>
      </c>
      <c r="KV153" s="11">
        <f t="shared" si="570"/>
        <v>0</v>
      </c>
      <c r="KW153" s="11">
        <f t="shared" si="570"/>
        <v>0</v>
      </c>
      <c r="KX153" s="11">
        <f t="shared" ref="KX153:KY153" si="764">AVERAGE(KX144,KX135,KX126,KX117,KX108,KX99,KX90,KX81,KX72,KX63,KX54,KX45,KX36,KX27,KX18,KX9)</f>
        <v>0</v>
      </c>
      <c r="KY153" s="11">
        <f t="shared" si="764"/>
        <v>0</v>
      </c>
      <c r="KZ153" s="16"/>
      <c r="LA153" s="16"/>
      <c r="LB153" s="16"/>
      <c r="LC153" s="16"/>
      <c r="LD153" s="16"/>
      <c r="LE153" s="16"/>
      <c r="LF153" s="16"/>
      <c r="LG153" s="16"/>
      <c r="LH153" s="16"/>
      <c r="LI153" s="16"/>
      <c r="LJ153" s="16"/>
      <c r="LK153" s="3"/>
      <c r="LL153" s="37">
        <f t="shared" si="497"/>
        <v>1</v>
      </c>
      <c r="LM153" s="11">
        <f t="shared" si="572"/>
        <v>0</v>
      </c>
      <c r="LN153" s="11">
        <f t="shared" ref="LN153:LY153" si="765">AVERAGE(LN144,LN135,LN126,LN117,LN108,LN99,LN90,LN81,LN72,LN63,LN54,LN45,LN36,LN27,LN18,LN9)</f>
        <v>0</v>
      </c>
      <c r="LO153" s="11">
        <f t="shared" si="765"/>
        <v>0</v>
      </c>
      <c r="LP153" s="11">
        <f t="shared" si="765"/>
        <v>0</v>
      </c>
      <c r="LQ153" s="11">
        <f t="shared" si="765"/>
        <v>0</v>
      </c>
      <c r="LR153" s="11">
        <f t="shared" si="765"/>
        <v>0</v>
      </c>
      <c r="LS153" s="11">
        <f t="shared" si="765"/>
        <v>0</v>
      </c>
      <c r="LT153" s="11">
        <f t="shared" si="765"/>
        <v>0</v>
      </c>
      <c r="LU153" s="11">
        <f t="shared" si="765"/>
        <v>0</v>
      </c>
      <c r="LV153" s="11">
        <f t="shared" si="765"/>
        <v>0</v>
      </c>
      <c r="LW153" s="11">
        <f t="shared" si="765"/>
        <v>0</v>
      </c>
      <c r="LX153" s="11">
        <f t="shared" si="765"/>
        <v>0</v>
      </c>
      <c r="LY153" s="11">
        <f t="shared" si="765"/>
        <v>0</v>
      </c>
      <c r="LZ153" s="11">
        <f t="shared" si="574"/>
        <v>0</v>
      </c>
      <c r="MA153" s="11">
        <f t="shared" si="574"/>
        <v>0</v>
      </c>
      <c r="MB153" s="11">
        <f t="shared" ref="MB153:MC153" si="766">AVERAGE(MB144,MB135,MB126,MB117,MB108,MB99,MB90,MB81,MB72,MB63,MB54,MB45,MB36,MB27,MB18,MB9)</f>
        <v>0</v>
      </c>
      <c r="MC153" s="11">
        <f t="shared" si="766"/>
        <v>0</v>
      </c>
      <c r="MD153" s="16"/>
      <c r="ME153" s="16"/>
      <c r="MF153" s="16"/>
      <c r="MG153" s="16"/>
      <c r="MH153" s="16"/>
      <c r="MI153" s="16"/>
      <c r="MJ153" s="16"/>
      <c r="MK153" s="16"/>
      <c r="ML153" s="16"/>
      <c r="MM153" s="16"/>
      <c r="MN153" s="16"/>
      <c r="MO153" s="55"/>
      <c r="MP153" s="37">
        <f t="shared" si="498"/>
        <v>1</v>
      </c>
      <c r="MQ153" s="11">
        <f t="shared" si="576"/>
        <v>0</v>
      </c>
      <c r="MR153" s="11">
        <f t="shared" ref="MR153:NC153" si="767">AVERAGE(MR144,MR135,MR126,MR117,MR108,MR99,MR90,MR81,MR72,MR63,MR54,MR45,MR36,MR27,MR18,MR9)</f>
        <v>0</v>
      </c>
      <c r="MS153" s="11">
        <f t="shared" si="767"/>
        <v>0</v>
      </c>
      <c r="MT153" s="11">
        <f t="shared" si="767"/>
        <v>0</v>
      </c>
      <c r="MU153" s="11">
        <f t="shared" si="767"/>
        <v>0</v>
      </c>
      <c r="MV153" s="11">
        <f t="shared" si="767"/>
        <v>0</v>
      </c>
      <c r="MW153" s="11">
        <f t="shared" si="767"/>
        <v>0</v>
      </c>
      <c r="MX153" s="11">
        <f t="shared" si="767"/>
        <v>0</v>
      </c>
      <c r="MY153" s="11">
        <f t="shared" si="767"/>
        <v>0</v>
      </c>
      <c r="MZ153" s="11">
        <f t="shared" si="767"/>
        <v>0</v>
      </c>
      <c r="NA153" s="11">
        <f t="shared" si="767"/>
        <v>0</v>
      </c>
      <c r="NB153" s="11">
        <f t="shared" si="767"/>
        <v>0</v>
      </c>
      <c r="NC153" s="11">
        <f t="shared" si="767"/>
        <v>0</v>
      </c>
      <c r="ND153" s="11">
        <f t="shared" si="578"/>
        <v>0</v>
      </c>
      <c r="NE153" s="11">
        <f t="shared" si="578"/>
        <v>0</v>
      </c>
      <c r="NF153" s="11">
        <f t="shared" ref="NF153:NG153" si="768">AVERAGE(NF144,NF135,NF126,NF117,NF108,NF99,NF90,NF81,NF72,NF63,NF54,NF45,NF36,NF27,NF18,NF9)</f>
        <v>0</v>
      </c>
      <c r="NG153" s="11">
        <f t="shared" si="768"/>
        <v>0</v>
      </c>
      <c r="NH153" s="16"/>
      <c r="NI153" s="16"/>
      <c r="NJ153" s="16"/>
      <c r="NK153" s="16"/>
      <c r="NL153" s="16"/>
      <c r="NM153" s="16"/>
      <c r="NN153" s="16"/>
      <c r="NO153" s="16"/>
      <c r="NP153" s="16"/>
      <c r="NQ153" s="16"/>
      <c r="NR153" s="16"/>
      <c r="NS153" s="55"/>
      <c r="NT153" s="37">
        <f t="shared" si="499"/>
        <v>1</v>
      </c>
      <c r="NU153" s="11">
        <f t="shared" si="580"/>
        <v>0</v>
      </c>
      <c r="NV153" s="11">
        <f t="shared" si="580"/>
        <v>0</v>
      </c>
      <c r="NW153" s="11">
        <f t="shared" si="580"/>
        <v>0</v>
      </c>
      <c r="NX153" s="11">
        <f t="shared" si="580"/>
        <v>0</v>
      </c>
      <c r="NY153" s="11">
        <f t="shared" si="580"/>
        <v>0</v>
      </c>
      <c r="NZ153" s="11">
        <f t="shared" si="580"/>
        <v>0</v>
      </c>
      <c r="OA153" s="11">
        <f t="shared" si="580"/>
        <v>0</v>
      </c>
      <c r="OB153" s="11">
        <f t="shared" si="580"/>
        <v>0</v>
      </c>
      <c r="OC153" s="11">
        <f t="shared" si="580"/>
        <v>0</v>
      </c>
      <c r="OD153" s="11">
        <f t="shared" si="580"/>
        <v>0</v>
      </c>
      <c r="OE153" s="11">
        <f t="shared" si="580"/>
        <v>0</v>
      </c>
      <c r="OF153" s="11">
        <f t="shared" si="580"/>
        <v>0</v>
      </c>
      <c r="OG153" s="11">
        <f t="shared" si="580"/>
        <v>0</v>
      </c>
      <c r="OH153" s="11">
        <f t="shared" si="581"/>
        <v>0</v>
      </c>
      <c r="OI153" s="11">
        <f t="shared" si="581"/>
        <v>0</v>
      </c>
      <c r="OJ153" s="11">
        <f t="shared" ref="OJ153:OK153" si="769">AVERAGE(OJ144,OJ135,OJ126,OJ117,OJ108,OJ99,OJ90,OJ81,OJ72,OJ63,OJ54,OJ45,OJ36,OJ27,OJ18,OJ9)</f>
        <v>0</v>
      </c>
      <c r="OK153" s="11">
        <f t="shared" si="769"/>
        <v>0</v>
      </c>
      <c r="OL153" s="16"/>
      <c r="OM153" s="16"/>
      <c r="ON153" s="16"/>
      <c r="OO153" s="16"/>
      <c r="OP153" s="16"/>
      <c r="OQ153" s="16"/>
      <c r="OR153" s="16"/>
      <c r="OS153" s="16"/>
      <c r="OT153" s="16"/>
      <c r="OU153" s="16"/>
      <c r="OV153" s="16"/>
      <c r="OW153" s="55"/>
      <c r="OX153" s="37">
        <f t="shared" si="500"/>
        <v>1</v>
      </c>
      <c r="OY153" s="11">
        <f t="shared" ref="OY153:PK153" si="770">AVERAGE(OY144,OY135,OY126,OY117,OY108,OY99,OY90,OY81,OY72,OY63,OY54,OY45,OY36,OY27,OY18,OY9)</f>
        <v>0</v>
      </c>
      <c r="OZ153" s="11">
        <f t="shared" si="770"/>
        <v>0</v>
      </c>
      <c r="PA153" s="11">
        <f t="shared" si="770"/>
        <v>0</v>
      </c>
      <c r="PB153" s="11">
        <f t="shared" si="770"/>
        <v>0</v>
      </c>
      <c r="PC153" s="11">
        <f t="shared" si="770"/>
        <v>0</v>
      </c>
      <c r="PD153" s="11">
        <f t="shared" si="770"/>
        <v>0</v>
      </c>
      <c r="PE153" s="11">
        <f t="shared" si="770"/>
        <v>0</v>
      </c>
      <c r="PF153" s="11">
        <f t="shared" si="770"/>
        <v>0</v>
      </c>
      <c r="PG153" s="11">
        <f t="shared" si="770"/>
        <v>0</v>
      </c>
      <c r="PH153" s="11">
        <f t="shared" si="770"/>
        <v>0</v>
      </c>
      <c r="PI153" s="11">
        <f t="shared" si="770"/>
        <v>0</v>
      </c>
      <c r="PJ153" s="11">
        <f t="shared" si="770"/>
        <v>0</v>
      </c>
      <c r="PK153" s="11">
        <f t="shared" si="770"/>
        <v>0</v>
      </c>
      <c r="PL153" s="11">
        <f t="shared" si="584"/>
        <v>0</v>
      </c>
      <c r="PM153" s="11">
        <f t="shared" si="584"/>
        <v>0</v>
      </c>
      <c r="PN153" s="11">
        <f t="shared" ref="PN153:PO153" si="771">AVERAGE(PN144,PN135,PN126,PN117,PN108,PN99,PN90,PN81,PN72,PN63,PN54,PN45,PN36,PN27,PN18,PN9)</f>
        <v>0</v>
      </c>
      <c r="PO153" s="11">
        <f t="shared" si="771"/>
        <v>0</v>
      </c>
      <c r="PP153" s="16"/>
      <c r="PQ153" s="16"/>
      <c r="PR153" s="16"/>
      <c r="PS153" s="16"/>
      <c r="PT153" s="16"/>
      <c r="PU153" s="16"/>
      <c r="PV153" s="16"/>
      <c r="PW153" s="16"/>
      <c r="PX153" s="16"/>
      <c r="PY153" s="16"/>
      <c r="PZ153" s="16"/>
    </row>
    <row r="154" spans="3:442">
      <c r="C154" s="115"/>
      <c r="D154" s="26">
        <f t="shared" si="586"/>
        <v>1</v>
      </c>
      <c r="E154" s="37">
        <f t="shared" ca="1" si="486"/>
        <v>1.6827709057295359E-2</v>
      </c>
      <c r="F154" s="11">
        <f t="shared" ref="F154:Y154" ca="1" si="772">AVERAGE(F145,F136,F127,F118,F109,F100,F91,F82,F73,F64,F55,F46,F37,F28,F19,F10)</f>
        <v>0.98317229094270464</v>
      </c>
      <c r="G154" s="11">
        <f t="shared" ca="1" si="772"/>
        <v>0.99385130777955033</v>
      </c>
      <c r="H154" s="11">
        <f t="shared" ca="1" si="772"/>
        <v>0.99376026540994622</v>
      </c>
      <c r="I154" s="11">
        <f t="shared" ca="1" si="772"/>
        <v>39.781680822183098</v>
      </c>
      <c r="J154" s="11">
        <f t="shared" ca="1" si="772"/>
        <v>41.893655488730694</v>
      </c>
      <c r="K154" s="11">
        <f t="shared" ca="1" si="772"/>
        <v>42.724236303474243</v>
      </c>
      <c r="L154" s="11">
        <f t="shared" ca="1" si="772"/>
        <v>0.70101577788591352</v>
      </c>
      <c r="M154" s="11">
        <f t="shared" ca="1" si="772"/>
        <v>0.99862687662243821</v>
      </c>
      <c r="N154" s="11">
        <f t="shared" ca="1" si="772"/>
        <v>7.9051079228520213E-2</v>
      </c>
      <c r="O154" s="11">
        <f t="shared" ca="1" si="772"/>
        <v>0.99350665882229783</v>
      </c>
      <c r="P154" s="11">
        <f t="shared" ca="1" si="772"/>
        <v>93.335422624999993</v>
      </c>
      <c r="Q154" s="11">
        <f t="shared" ca="1" si="772"/>
        <v>38.998853447654632</v>
      </c>
      <c r="R154" s="11" t="e">
        <f t="shared" ca="1" si="772"/>
        <v>#DIV/0!</v>
      </c>
      <c r="S154" s="11">
        <f t="shared" ca="1" si="531"/>
        <v>0.83485462500000007</v>
      </c>
      <c r="T154" s="11">
        <f t="shared" ca="1" si="531"/>
        <v>0.83485462500000007</v>
      </c>
      <c r="U154" s="11">
        <f t="shared" ref="U154:V154" ca="1" si="773">AVERAGE(U145,U136,U127,U118,U109,U100,U91,U82,U73,U64,U55,U46,U37,U28,U19,U10)</f>
        <v>325.00057900000002</v>
      </c>
      <c r="V154" s="11">
        <f t="shared" ca="1" si="773"/>
        <v>325.00057900000002</v>
      </c>
      <c r="X154" s="11">
        <f t="shared" si="487"/>
        <v>5.1003829940041712E-3</v>
      </c>
      <c r="Y154" s="11">
        <f t="shared" si="772"/>
        <v>1.0051003829940042</v>
      </c>
      <c r="Z154" s="11">
        <f t="shared" ref="Z154:AF154" si="774">AVERAGE(Z145,Z136,Z127,Z118,Z109,Z100,Z91,Z82,Z73,Z64,Z55,Z46,Z37,Z28,Z19,Z10)</f>
        <v>0.99127884954214074</v>
      </c>
      <c r="AA154" s="11">
        <f t="shared" si="774"/>
        <v>0.99119484424591042</v>
      </c>
      <c r="AB154" s="11">
        <f t="shared" si="774"/>
        <v>34.689660786944849</v>
      </c>
      <c r="AC154" s="11">
        <f t="shared" si="774"/>
        <v>39.792884937636053</v>
      </c>
      <c r="AD154" s="11">
        <f t="shared" si="774"/>
        <v>41.176916731057247</v>
      </c>
      <c r="AE154" s="11">
        <f t="shared" si="774"/>
        <v>0.57453750073909737</v>
      </c>
      <c r="AF154" s="11">
        <f t="shared" si="774"/>
        <v>0.9988673850893971</v>
      </c>
      <c r="AG154" s="11">
        <f t="shared" si="534"/>
        <v>0.106590195558965</v>
      </c>
      <c r="AH154" s="11">
        <f t="shared" si="534"/>
        <v>0.99069995805621125</v>
      </c>
      <c r="AI154" s="11">
        <f t="shared" si="534"/>
        <v>91.98768893750001</v>
      </c>
      <c r="AJ154" s="11">
        <f t="shared" si="534"/>
        <v>36.834606428600772</v>
      </c>
      <c r="AK154" s="11" t="e">
        <f t="shared" si="534"/>
        <v>#DIV/0!</v>
      </c>
      <c r="AL154" s="11">
        <f t="shared" si="534"/>
        <v>0.53944006249999998</v>
      </c>
      <c r="AM154" s="11">
        <f t="shared" si="534"/>
        <v>0.53944006249999998</v>
      </c>
      <c r="AN154" s="11">
        <f t="shared" ref="AN154:AO154" si="775">AVERAGE(AN145,AN136,AN127,AN118,AN109,AN100,AN91,AN82,AN73,AN64,AN55,AN46,AN37,AN28,AN19,AN10)</f>
        <v>0.61620312499999996</v>
      </c>
      <c r="AO154" s="11">
        <f t="shared" si="775"/>
        <v>0.61620312499999996</v>
      </c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3"/>
      <c r="BB154" s="37">
        <f t="shared" si="488"/>
        <v>2.2125829316566037E-4</v>
      </c>
      <c r="BC154" s="11">
        <f t="shared" si="592"/>
        <v>0.99977874170683434</v>
      </c>
      <c r="BD154" s="11">
        <f t="shared" ref="BD154:BN154" si="776">AVERAGE(BD145,BD136,BD127,BD118,BD109,BD100,BD91,BD82,BD73,BD64,BD55,BD46,BD37,BD28,BD19,BD10)</f>
        <v>0.98910601064562775</v>
      </c>
      <c r="BE154" s="11">
        <f t="shared" si="776"/>
        <v>0.98894648626446691</v>
      </c>
      <c r="BF154" s="11">
        <f t="shared" si="776"/>
        <v>37.082493051493572</v>
      </c>
      <c r="BG154" s="11">
        <f t="shared" si="776"/>
        <v>42.034066911119162</v>
      </c>
      <c r="BH154" s="11">
        <f t="shared" si="776"/>
        <v>42.708379509491472</v>
      </c>
      <c r="BI154" s="11">
        <f t="shared" si="776"/>
        <v>0.61904642544686728</v>
      </c>
      <c r="BJ154" s="11">
        <f t="shared" si="776"/>
        <v>0.99797207489609685</v>
      </c>
      <c r="BK154" s="11">
        <f t="shared" si="776"/>
        <v>0.10421199747361225</v>
      </c>
      <c r="BL154" s="11">
        <f t="shared" si="776"/>
        <v>0.98827714473009087</v>
      </c>
      <c r="BM154" s="11">
        <f t="shared" si="776"/>
        <v>92.161482687499998</v>
      </c>
      <c r="BN154" s="11">
        <f t="shared" si="776"/>
        <v>35.731993048679911</v>
      </c>
      <c r="BO154" s="11" t="e">
        <f t="shared" si="594"/>
        <v>#DIV/0!</v>
      </c>
      <c r="BP154" s="11">
        <f t="shared" si="594"/>
        <v>0.14719756249999999</v>
      </c>
      <c r="BQ154" s="11">
        <f t="shared" si="594"/>
        <v>0.14719756249999999</v>
      </c>
      <c r="BR154" s="11">
        <f t="shared" ref="BR154:BS154" si="777">AVERAGE(BR145,BR136,BR127,BR118,BR109,BR100,BR91,BR82,BR73,BR64,BR55,BR46,BR37,BR28,BR19,BR10)</f>
        <v>0.9902791875000001</v>
      </c>
      <c r="BS154" s="11">
        <f t="shared" si="777"/>
        <v>0.9902791875000001</v>
      </c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3"/>
      <c r="CF154" s="37">
        <f t="shared" si="489"/>
        <v>1.6827709057295359E-2</v>
      </c>
      <c r="CG154" s="11">
        <f t="shared" si="538"/>
        <v>0.98317229094270464</v>
      </c>
      <c r="CH154" s="11">
        <f t="shared" ref="CH154:CS154" si="778">AVERAGE(CH145,CH136,CH127,CH118,CH109,CH100,CH91,CH82,CH73,CH64,CH55,CH46,CH37,CH28,CH19,CH10)</f>
        <v>0.99385130777955033</v>
      </c>
      <c r="CI154" s="11">
        <f t="shared" si="778"/>
        <v>0.99376026540994622</v>
      </c>
      <c r="CJ154" s="11">
        <f t="shared" si="778"/>
        <v>39.781680822183098</v>
      </c>
      <c r="CK154" s="11">
        <f t="shared" si="778"/>
        <v>41.893655488730694</v>
      </c>
      <c r="CL154" s="11">
        <f t="shared" si="778"/>
        <v>42.724236303474243</v>
      </c>
      <c r="CM154" s="11">
        <f t="shared" si="778"/>
        <v>0.70101577788591352</v>
      </c>
      <c r="CN154" s="11">
        <f t="shared" si="778"/>
        <v>0.99862687662243821</v>
      </c>
      <c r="CO154" s="11">
        <f t="shared" si="778"/>
        <v>7.9051079228520213E-2</v>
      </c>
      <c r="CP154" s="11">
        <f t="shared" si="778"/>
        <v>0.99350665882229783</v>
      </c>
      <c r="CQ154" s="11">
        <f t="shared" si="778"/>
        <v>93.335422624999993</v>
      </c>
      <c r="CR154" s="11">
        <f t="shared" si="778"/>
        <v>38.998853447654632</v>
      </c>
      <c r="CS154" s="11" t="e">
        <f t="shared" si="778"/>
        <v>#DIV/0!</v>
      </c>
      <c r="CT154" s="11">
        <f t="shared" si="540"/>
        <v>0.83485462500000007</v>
      </c>
      <c r="CU154" s="11">
        <f t="shared" si="540"/>
        <v>0.83485462500000007</v>
      </c>
      <c r="CV154" s="11">
        <f t="shared" ref="CV154:CW154" si="779">AVERAGE(CV145,CV136,CV127,CV118,CV109,CV100,CV91,CV82,CV73,CV64,CV55,CV46,CV37,CV28,CV19,CV10)</f>
        <v>325.00057900000002</v>
      </c>
      <c r="CW154" s="11">
        <f t="shared" si="779"/>
        <v>325.00057900000002</v>
      </c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3"/>
      <c r="DJ154" s="37">
        <f t="shared" si="490"/>
        <v>7.7811657908224419E-3</v>
      </c>
      <c r="DK154" s="11">
        <f t="shared" si="542"/>
        <v>1.0077811657908224</v>
      </c>
      <c r="DL154" s="11">
        <f t="shared" ref="DL154:DW154" si="780">AVERAGE(DL145,DL136,DL127,DL118,DL109,DL100,DL91,DL82,DL73,DL64,DL55,DL46,DL37,DL28,DL19,DL10)</f>
        <v>0.99415064975619294</v>
      </c>
      <c r="DM154" s="11">
        <f t="shared" si="780"/>
        <v>0.99407208338379838</v>
      </c>
      <c r="DN154" s="11">
        <f t="shared" si="780"/>
        <v>40.048210156472614</v>
      </c>
      <c r="DO154" s="11">
        <f t="shared" si="780"/>
        <v>44.882453779927296</v>
      </c>
      <c r="DP154" s="11">
        <f t="shared" si="780"/>
        <v>45.759299608029941</v>
      </c>
      <c r="DQ154" s="11">
        <f t="shared" si="780"/>
        <v>0.70910241082310643</v>
      </c>
      <c r="DR154" s="11">
        <f t="shared" si="780"/>
        <v>0.99899571388959862</v>
      </c>
      <c r="DS154" s="11">
        <f t="shared" si="780"/>
        <v>7.6329348376020664E-2</v>
      </c>
      <c r="DT154" s="11">
        <f t="shared" si="780"/>
        <v>0.99390912428498246</v>
      </c>
      <c r="DU154" s="11">
        <f t="shared" si="780"/>
        <v>93.746632187500026</v>
      </c>
      <c r="DV154" s="11">
        <f t="shared" si="780"/>
        <v>39.151650670296348</v>
      </c>
      <c r="DW154" s="11" t="e">
        <f t="shared" si="780"/>
        <v>#DIV/0!</v>
      </c>
      <c r="DX154" s="11">
        <f t="shared" si="544"/>
        <v>1.1796184374999998</v>
      </c>
      <c r="DY154" s="11">
        <f t="shared" si="544"/>
        <v>1.1796184374999998</v>
      </c>
      <c r="DZ154" s="11">
        <f t="shared" ref="DZ154:EA154" si="781">AVERAGE(DZ145,DZ136,DZ127,DZ118,DZ109,DZ100,DZ91,DZ82,DZ73,DZ64,DZ55,DZ46,DZ37,DZ28,DZ19,DZ10)</f>
        <v>1676.3359719374996</v>
      </c>
      <c r="EA154" s="11">
        <f t="shared" si="781"/>
        <v>1676.3359719374996</v>
      </c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3"/>
      <c r="EN154" s="37">
        <f t="shared" si="491"/>
        <v>1</v>
      </c>
      <c r="EO154" s="11">
        <f t="shared" si="546"/>
        <v>0</v>
      </c>
      <c r="EP154" s="11">
        <f t="shared" si="546"/>
        <v>0</v>
      </c>
      <c r="EQ154" s="11">
        <f t="shared" si="546"/>
        <v>0</v>
      </c>
      <c r="ER154" s="11">
        <f t="shared" ref="ER154:FA154" si="782">AVERAGE(ER145,ER136,ER127,ER118,ER109,ER100,ER91,ER82,ER73,ER64,ER55,ER46,ER37,ER28,ER19,ER10)</f>
        <v>0</v>
      </c>
      <c r="ES154" s="11">
        <f t="shared" si="782"/>
        <v>0</v>
      </c>
      <c r="ET154" s="11">
        <f t="shared" si="782"/>
        <v>0</v>
      </c>
      <c r="EU154" s="11">
        <f t="shared" si="782"/>
        <v>0</v>
      </c>
      <c r="EV154" s="11">
        <f t="shared" si="782"/>
        <v>0</v>
      </c>
      <c r="EW154" s="11">
        <f t="shared" si="782"/>
        <v>0</v>
      </c>
      <c r="EX154" s="11">
        <f t="shared" si="782"/>
        <v>0</v>
      </c>
      <c r="EY154" s="11">
        <f t="shared" si="782"/>
        <v>0</v>
      </c>
      <c r="EZ154" s="11">
        <f t="shared" si="782"/>
        <v>0</v>
      </c>
      <c r="FA154" s="11">
        <f t="shared" si="782"/>
        <v>0</v>
      </c>
      <c r="FB154" s="11">
        <f t="shared" si="548"/>
        <v>0</v>
      </c>
      <c r="FC154" s="11">
        <f t="shared" si="548"/>
        <v>0</v>
      </c>
      <c r="FD154" s="11">
        <f t="shared" ref="FD154:FE154" si="783">AVERAGE(FD145,FD136,FD127,FD118,FD109,FD100,FD91,FD82,FD73,FD64,FD55,FD46,FD37,FD28,FD19,FD10)</f>
        <v>0</v>
      </c>
      <c r="FE154" s="11">
        <f t="shared" si="783"/>
        <v>0</v>
      </c>
      <c r="FF154" s="16"/>
      <c r="FG154" s="16"/>
      <c r="FH154" s="16"/>
      <c r="FI154" s="16"/>
      <c r="FJ154" s="16"/>
      <c r="FK154" s="16"/>
      <c r="FL154" s="16"/>
      <c r="FM154" s="16"/>
      <c r="FN154" s="16"/>
      <c r="FO154" s="16"/>
      <c r="FP154" s="16"/>
      <c r="FQ154" s="55"/>
      <c r="FR154" s="37">
        <f t="shared" si="492"/>
        <v>1</v>
      </c>
      <c r="FS154" s="11">
        <f t="shared" si="550"/>
        <v>0</v>
      </c>
      <c r="FT154" s="11">
        <f t="shared" ref="FT154:GB154" si="784">AVERAGE(FT145,FT136,FT127,FT118,FT109,FT100,FT91,FT82,FT73,FT64,FT55,FT46,FT37,FT28,FT19,FT10)</f>
        <v>0</v>
      </c>
      <c r="FU154" s="11">
        <f t="shared" si="784"/>
        <v>0</v>
      </c>
      <c r="FV154" s="11">
        <f t="shared" si="784"/>
        <v>0</v>
      </c>
      <c r="FW154" s="11">
        <f t="shared" si="784"/>
        <v>0</v>
      </c>
      <c r="FX154" s="11">
        <f t="shared" si="784"/>
        <v>0</v>
      </c>
      <c r="FY154" s="11">
        <f t="shared" si="784"/>
        <v>0</v>
      </c>
      <c r="FZ154" s="11">
        <f t="shared" si="784"/>
        <v>0</v>
      </c>
      <c r="GA154" s="11">
        <f t="shared" si="784"/>
        <v>0</v>
      </c>
      <c r="GB154" s="11">
        <f t="shared" si="784"/>
        <v>0</v>
      </c>
      <c r="GC154" s="11">
        <f t="shared" ref="GC154:GF154" si="785">AVERAGE(GC145,GC136,GC127,GC118,GC109,GC100,GC91,GC82,GC73,GC64,GC55,GC46,GC37,GC28,GC19,GC10)</f>
        <v>0</v>
      </c>
      <c r="GD154" s="11">
        <f t="shared" si="785"/>
        <v>0</v>
      </c>
      <c r="GE154" s="11">
        <f t="shared" si="785"/>
        <v>0</v>
      </c>
      <c r="GF154" s="11">
        <f t="shared" si="785"/>
        <v>0</v>
      </c>
      <c r="GG154" s="11">
        <f t="shared" si="553"/>
        <v>0</v>
      </c>
      <c r="GH154" s="11">
        <f t="shared" si="553"/>
        <v>0</v>
      </c>
      <c r="GI154" s="11">
        <f t="shared" ref="GI154" si="786">AVERAGE(GI145,GI136,GI127,GI118,GI109,GI100,GI91,GI82,GI73,GI64,GI55,GI46,GI37,GI28,GI19,GI10)</f>
        <v>0</v>
      </c>
      <c r="GJ154" s="16"/>
      <c r="GK154" s="16"/>
      <c r="GL154" s="16"/>
      <c r="GM154" s="16"/>
      <c r="GN154" s="16"/>
      <c r="GO154" s="16"/>
      <c r="GP154" s="16"/>
      <c r="GQ154" s="16"/>
      <c r="GR154" s="16"/>
      <c r="GS154" s="16"/>
      <c r="GT154" s="16"/>
      <c r="GU154" s="55"/>
      <c r="GV154" s="37">
        <f t="shared" si="493"/>
        <v>1</v>
      </c>
      <c r="GW154" s="11">
        <f t="shared" si="555"/>
        <v>0</v>
      </c>
      <c r="GX154" s="11">
        <f t="shared" ref="GX154:HI154" si="787">AVERAGE(GX145,GX136,GX127,GX118,GX109,GX100,GX91,GX82,GX73,GX64,GX55,GX46,GX37,GX28,GX19,GX10)</f>
        <v>0</v>
      </c>
      <c r="GY154" s="11">
        <f t="shared" si="787"/>
        <v>0</v>
      </c>
      <c r="GZ154" s="11">
        <f t="shared" si="787"/>
        <v>0</v>
      </c>
      <c r="HA154" s="11">
        <f t="shared" si="787"/>
        <v>0</v>
      </c>
      <c r="HB154" s="11">
        <f t="shared" si="787"/>
        <v>0</v>
      </c>
      <c r="HC154" s="11">
        <f t="shared" si="787"/>
        <v>0</v>
      </c>
      <c r="HD154" s="11">
        <f t="shared" si="787"/>
        <v>0</v>
      </c>
      <c r="HE154" s="11">
        <f t="shared" si="787"/>
        <v>0</v>
      </c>
      <c r="HF154" s="11">
        <f t="shared" si="787"/>
        <v>0</v>
      </c>
      <c r="HG154" s="11">
        <f t="shared" ref="HG154:HH154" si="788">AVERAGE(HG145,HG136,HG127,HG118,HG109,HG100,HG91,HG82,HG73,HG64,HG55,HG46,HG37,HG28,HG19,HG10)</f>
        <v>0</v>
      </c>
      <c r="HH154" s="11">
        <f t="shared" si="788"/>
        <v>0</v>
      </c>
      <c r="HI154" s="11">
        <f t="shared" si="787"/>
        <v>0</v>
      </c>
      <c r="HJ154" s="11">
        <f t="shared" si="558"/>
        <v>0</v>
      </c>
      <c r="HK154" s="11">
        <f t="shared" si="558"/>
        <v>0</v>
      </c>
      <c r="HL154" s="11">
        <f t="shared" ref="HL154:HM154" si="789">AVERAGE(HL145,HL136,HL127,HL118,HL109,HL100,HL91,HL82,HL73,HL64,HL55,HL46,HL37,HL28,HL19,HL10)</f>
        <v>0</v>
      </c>
      <c r="HM154" s="11">
        <f t="shared" si="789"/>
        <v>0</v>
      </c>
      <c r="HN154" s="16"/>
      <c r="HO154" s="16"/>
      <c r="HP154" s="16"/>
      <c r="HQ154" s="16"/>
      <c r="HR154" s="16"/>
      <c r="HS154" s="16"/>
      <c r="HT154" s="16"/>
      <c r="HU154" s="16"/>
      <c r="HV154" s="16"/>
      <c r="HW154" s="16"/>
      <c r="HX154" s="16"/>
      <c r="HY154" s="3"/>
      <c r="HZ154" s="37">
        <f t="shared" si="494"/>
        <v>1</v>
      </c>
      <c r="IA154" s="11">
        <f t="shared" si="560"/>
        <v>0</v>
      </c>
      <c r="IB154" s="11">
        <f t="shared" ref="IB154:IL154" si="790">AVERAGE(IB145,IB136,IB127,IB118,IB109,IB100,IB91,IB82,IB73,IB64,IB55,IB46,IB37,IB28,IB19,IB10)</f>
        <v>0</v>
      </c>
      <c r="IC154" s="11">
        <f t="shared" si="790"/>
        <v>0</v>
      </c>
      <c r="ID154" s="11">
        <f t="shared" si="790"/>
        <v>0</v>
      </c>
      <c r="IE154" s="11">
        <f t="shared" si="790"/>
        <v>0</v>
      </c>
      <c r="IF154" s="11">
        <f t="shared" si="790"/>
        <v>0</v>
      </c>
      <c r="IG154" s="11">
        <f t="shared" si="790"/>
        <v>0</v>
      </c>
      <c r="IH154" s="11">
        <f t="shared" si="790"/>
        <v>0</v>
      </c>
      <c r="II154" s="11">
        <f t="shared" si="790"/>
        <v>0</v>
      </c>
      <c r="IJ154" s="11">
        <f t="shared" si="790"/>
        <v>0</v>
      </c>
      <c r="IK154" s="11">
        <f t="shared" si="790"/>
        <v>0</v>
      </c>
      <c r="IL154" s="11">
        <f t="shared" si="790"/>
        <v>0</v>
      </c>
      <c r="IM154" s="11">
        <f t="shared" si="562"/>
        <v>0</v>
      </c>
      <c r="IN154" s="11">
        <f t="shared" si="562"/>
        <v>0</v>
      </c>
      <c r="IO154" s="11">
        <f t="shared" si="562"/>
        <v>0</v>
      </c>
      <c r="IP154" s="11">
        <f t="shared" ref="IP154:IQ154" si="791">AVERAGE(IP145,IP136,IP127,IP118,IP109,IP100,IP91,IP82,IP73,IP64,IP55,IP46,IP37,IP28,IP19,IP10)</f>
        <v>0</v>
      </c>
      <c r="IQ154" s="11">
        <f t="shared" si="791"/>
        <v>0</v>
      </c>
      <c r="IR154" s="16"/>
      <c r="IS154" s="16"/>
      <c r="IT154" s="16"/>
      <c r="IU154" s="16"/>
      <c r="IV154" s="16"/>
      <c r="IW154" s="16"/>
      <c r="IX154" s="16"/>
      <c r="IY154" s="16"/>
      <c r="IZ154" s="16"/>
      <c r="JA154" s="16"/>
      <c r="JB154" s="16"/>
      <c r="JC154" s="3"/>
      <c r="JD154" s="37">
        <f t="shared" si="495"/>
        <v>1</v>
      </c>
      <c r="JE154" s="11">
        <f t="shared" si="564"/>
        <v>0</v>
      </c>
      <c r="JF154" s="11">
        <f t="shared" ref="JF154:JQ154" si="792">AVERAGE(JF145,JF136,JF127,JF118,JF109,JF100,JF91,JF82,JF73,JF64,JF55,JF46,JF37,JF28,JF19,JF10)</f>
        <v>0</v>
      </c>
      <c r="JG154" s="11">
        <f t="shared" si="792"/>
        <v>0</v>
      </c>
      <c r="JH154" s="11">
        <f t="shared" si="792"/>
        <v>0</v>
      </c>
      <c r="JI154" s="11">
        <f t="shared" si="792"/>
        <v>0</v>
      </c>
      <c r="JJ154" s="11">
        <f t="shared" si="792"/>
        <v>0</v>
      </c>
      <c r="JK154" s="11">
        <f t="shared" si="792"/>
        <v>0</v>
      </c>
      <c r="JL154" s="11">
        <f t="shared" si="792"/>
        <v>0</v>
      </c>
      <c r="JM154" s="11">
        <f t="shared" si="792"/>
        <v>0</v>
      </c>
      <c r="JN154" s="11">
        <f t="shared" si="792"/>
        <v>0</v>
      </c>
      <c r="JO154" s="11">
        <f t="shared" si="792"/>
        <v>0</v>
      </c>
      <c r="JP154" s="11">
        <f t="shared" si="792"/>
        <v>0</v>
      </c>
      <c r="JQ154" s="11">
        <f t="shared" si="792"/>
        <v>0</v>
      </c>
      <c r="JR154" s="11">
        <f t="shared" si="566"/>
        <v>0</v>
      </c>
      <c r="JS154" s="11">
        <f t="shared" si="566"/>
        <v>0</v>
      </c>
      <c r="JT154" s="11">
        <f t="shared" ref="JT154:JU154" si="793">AVERAGE(JT145,JT136,JT127,JT118,JT109,JT100,JT91,JT82,JT73,JT64,JT55,JT46,JT37,JT28,JT19,JT10)</f>
        <v>0</v>
      </c>
      <c r="JU154" s="11">
        <f t="shared" si="793"/>
        <v>0</v>
      </c>
      <c r="JV154" s="16"/>
      <c r="JW154" s="16"/>
      <c r="JX154" s="16"/>
      <c r="JY154" s="16"/>
      <c r="JZ154" s="16"/>
      <c r="KA154" s="16"/>
      <c r="KB154" s="16"/>
      <c r="KC154" s="16"/>
      <c r="KD154" s="16"/>
      <c r="KE154" s="16"/>
      <c r="KF154" s="16"/>
      <c r="KG154" s="3"/>
      <c r="KH154" s="37">
        <f t="shared" si="496"/>
        <v>1</v>
      </c>
      <c r="KI154" s="11">
        <f t="shared" si="568"/>
        <v>0</v>
      </c>
      <c r="KJ154" s="11">
        <f t="shared" ref="KJ154:KU154" si="794">AVERAGE(KJ145,KJ136,KJ127,KJ118,KJ109,KJ100,KJ91,KJ82,KJ73,KJ64,KJ55,KJ46,KJ37,KJ28,KJ19,KJ10)</f>
        <v>0</v>
      </c>
      <c r="KK154" s="11">
        <f t="shared" si="794"/>
        <v>0</v>
      </c>
      <c r="KL154" s="11">
        <f t="shared" si="794"/>
        <v>0</v>
      </c>
      <c r="KM154" s="11">
        <f t="shared" si="794"/>
        <v>0</v>
      </c>
      <c r="KN154" s="11">
        <f t="shared" si="794"/>
        <v>0</v>
      </c>
      <c r="KO154" s="11">
        <f t="shared" si="794"/>
        <v>0</v>
      </c>
      <c r="KP154" s="11">
        <f t="shared" si="794"/>
        <v>0</v>
      </c>
      <c r="KQ154" s="11">
        <f t="shared" si="794"/>
        <v>0</v>
      </c>
      <c r="KR154" s="11">
        <f t="shared" si="794"/>
        <v>0</v>
      </c>
      <c r="KS154" s="11">
        <f t="shared" si="794"/>
        <v>0</v>
      </c>
      <c r="KT154" s="11">
        <f t="shared" si="794"/>
        <v>0</v>
      </c>
      <c r="KU154" s="11">
        <f t="shared" si="794"/>
        <v>0</v>
      </c>
      <c r="KV154" s="11">
        <f t="shared" si="570"/>
        <v>0</v>
      </c>
      <c r="KW154" s="11">
        <f t="shared" si="570"/>
        <v>0</v>
      </c>
      <c r="KX154" s="11">
        <f t="shared" ref="KX154:KY154" si="795">AVERAGE(KX145,KX136,KX127,KX118,KX109,KX100,KX91,KX82,KX73,KX64,KX55,KX46,KX37,KX28,KX19,KX10)</f>
        <v>0</v>
      </c>
      <c r="KY154" s="11">
        <f t="shared" si="795"/>
        <v>0</v>
      </c>
      <c r="KZ154" s="16"/>
      <c r="LA154" s="16"/>
      <c r="LB154" s="16"/>
      <c r="LC154" s="16"/>
      <c r="LD154" s="16"/>
      <c r="LE154" s="16"/>
      <c r="LF154" s="16"/>
      <c r="LG154" s="16"/>
      <c r="LH154" s="16"/>
      <c r="LI154" s="16"/>
      <c r="LJ154" s="16"/>
      <c r="LK154" s="3"/>
      <c r="LL154" s="37">
        <f t="shared" si="497"/>
        <v>1</v>
      </c>
      <c r="LM154" s="11">
        <f t="shared" si="572"/>
        <v>0</v>
      </c>
      <c r="LN154" s="11">
        <f t="shared" ref="LN154:LY154" si="796">AVERAGE(LN145,LN136,LN127,LN118,LN109,LN100,LN91,LN82,LN73,LN64,LN55,LN46,LN37,LN28,LN19,LN10)</f>
        <v>0</v>
      </c>
      <c r="LO154" s="11">
        <f t="shared" si="796"/>
        <v>0</v>
      </c>
      <c r="LP154" s="11">
        <f t="shared" si="796"/>
        <v>0</v>
      </c>
      <c r="LQ154" s="11">
        <f t="shared" si="796"/>
        <v>0</v>
      </c>
      <c r="LR154" s="11">
        <f t="shared" si="796"/>
        <v>0</v>
      </c>
      <c r="LS154" s="11">
        <f t="shared" si="796"/>
        <v>0</v>
      </c>
      <c r="LT154" s="11">
        <f t="shared" si="796"/>
        <v>0</v>
      </c>
      <c r="LU154" s="11">
        <f t="shared" si="796"/>
        <v>0</v>
      </c>
      <c r="LV154" s="11">
        <f t="shared" si="796"/>
        <v>0</v>
      </c>
      <c r="LW154" s="11">
        <f t="shared" si="796"/>
        <v>0</v>
      </c>
      <c r="LX154" s="11">
        <f t="shared" si="796"/>
        <v>0</v>
      </c>
      <c r="LY154" s="11">
        <f t="shared" si="796"/>
        <v>0</v>
      </c>
      <c r="LZ154" s="11">
        <f t="shared" si="574"/>
        <v>0</v>
      </c>
      <c r="MA154" s="11">
        <f t="shared" si="574"/>
        <v>0</v>
      </c>
      <c r="MB154" s="11">
        <f t="shared" ref="MB154:MC154" si="797">AVERAGE(MB145,MB136,MB127,MB118,MB109,MB100,MB91,MB82,MB73,MB64,MB55,MB46,MB37,MB28,MB19,MB10)</f>
        <v>0</v>
      </c>
      <c r="MC154" s="11">
        <f t="shared" si="797"/>
        <v>0</v>
      </c>
      <c r="MD154" s="16"/>
      <c r="ME154" s="16"/>
      <c r="MF154" s="16"/>
      <c r="MG154" s="16"/>
      <c r="MH154" s="16"/>
      <c r="MI154" s="16"/>
      <c r="MJ154" s="16"/>
      <c r="MK154" s="16"/>
      <c r="ML154" s="16"/>
      <c r="MM154" s="16"/>
      <c r="MN154" s="16"/>
      <c r="MO154" s="55"/>
      <c r="MP154" s="37">
        <f t="shared" si="498"/>
        <v>1</v>
      </c>
      <c r="MQ154" s="11">
        <f t="shared" si="576"/>
        <v>0</v>
      </c>
      <c r="MR154" s="11">
        <f t="shared" ref="MR154:NC154" si="798">AVERAGE(MR145,MR136,MR127,MR118,MR109,MR100,MR91,MR82,MR73,MR64,MR55,MR46,MR37,MR28,MR19,MR10)</f>
        <v>0</v>
      </c>
      <c r="MS154" s="11">
        <f t="shared" si="798"/>
        <v>0</v>
      </c>
      <c r="MT154" s="11">
        <f t="shared" si="798"/>
        <v>0</v>
      </c>
      <c r="MU154" s="11">
        <f t="shared" si="798"/>
        <v>0</v>
      </c>
      <c r="MV154" s="11">
        <f t="shared" si="798"/>
        <v>0</v>
      </c>
      <c r="MW154" s="11">
        <f t="shared" si="798"/>
        <v>0</v>
      </c>
      <c r="MX154" s="11">
        <f t="shared" si="798"/>
        <v>0</v>
      </c>
      <c r="MY154" s="11">
        <f t="shared" si="798"/>
        <v>0</v>
      </c>
      <c r="MZ154" s="11">
        <f t="shared" si="798"/>
        <v>0</v>
      </c>
      <c r="NA154" s="11">
        <f t="shared" si="798"/>
        <v>0</v>
      </c>
      <c r="NB154" s="11">
        <f t="shared" si="798"/>
        <v>0</v>
      </c>
      <c r="NC154" s="11">
        <f t="shared" si="798"/>
        <v>0</v>
      </c>
      <c r="ND154" s="11">
        <f t="shared" si="578"/>
        <v>0</v>
      </c>
      <c r="NE154" s="11">
        <f t="shared" si="578"/>
        <v>0</v>
      </c>
      <c r="NF154" s="11">
        <f t="shared" ref="NF154:NG154" si="799">AVERAGE(NF145,NF136,NF127,NF118,NF109,NF100,NF91,NF82,NF73,NF64,NF55,NF46,NF37,NF28,NF19,NF10)</f>
        <v>0</v>
      </c>
      <c r="NG154" s="11">
        <f t="shared" si="799"/>
        <v>0</v>
      </c>
      <c r="NH154" s="16"/>
      <c r="NI154" s="16"/>
      <c r="NJ154" s="16"/>
      <c r="NK154" s="16"/>
      <c r="NL154" s="16"/>
      <c r="NM154" s="16"/>
      <c r="NN154" s="16"/>
      <c r="NO154" s="16"/>
      <c r="NP154" s="16"/>
      <c r="NQ154" s="16"/>
      <c r="NR154" s="16"/>
      <c r="NS154" s="55"/>
      <c r="NT154" s="37">
        <f t="shared" si="499"/>
        <v>1</v>
      </c>
      <c r="NU154" s="11">
        <f t="shared" si="580"/>
        <v>0</v>
      </c>
      <c r="NV154" s="11">
        <f t="shared" si="580"/>
        <v>0</v>
      </c>
      <c r="NW154" s="11">
        <f t="shared" si="580"/>
        <v>0</v>
      </c>
      <c r="NX154" s="11">
        <f t="shared" si="580"/>
        <v>0</v>
      </c>
      <c r="NY154" s="11">
        <f t="shared" si="580"/>
        <v>0</v>
      </c>
      <c r="NZ154" s="11">
        <f t="shared" si="580"/>
        <v>0</v>
      </c>
      <c r="OA154" s="11">
        <f t="shared" si="580"/>
        <v>0</v>
      </c>
      <c r="OB154" s="11">
        <f t="shared" si="580"/>
        <v>0</v>
      </c>
      <c r="OC154" s="11">
        <f t="shared" si="580"/>
        <v>0</v>
      </c>
      <c r="OD154" s="11">
        <f t="shared" si="580"/>
        <v>0</v>
      </c>
      <c r="OE154" s="11">
        <f t="shared" si="580"/>
        <v>0</v>
      </c>
      <c r="OF154" s="11">
        <f t="shared" si="580"/>
        <v>0</v>
      </c>
      <c r="OG154" s="11">
        <f t="shared" si="580"/>
        <v>0</v>
      </c>
      <c r="OH154" s="11">
        <f t="shared" si="581"/>
        <v>0</v>
      </c>
      <c r="OI154" s="11">
        <f t="shared" si="581"/>
        <v>0</v>
      </c>
      <c r="OJ154" s="11">
        <f t="shared" ref="OJ154:OK154" si="800">AVERAGE(OJ145,OJ136,OJ127,OJ118,OJ109,OJ100,OJ91,OJ82,OJ73,OJ64,OJ55,OJ46,OJ37,OJ28,OJ19,OJ10)</f>
        <v>0</v>
      </c>
      <c r="OK154" s="11">
        <f t="shared" si="800"/>
        <v>0</v>
      </c>
      <c r="OL154" s="16"/>
      <c r="OM154" s="16"/>
      <c r="ON154" s="16"/>
      <c r="OO154" s="16"/>
      <c r="OP154" s="16"/>
      <c r="OQ154" s="16"/>
      <c r="OR154" s="16"/>
      <c r="OS154" s="16"/>
      <c r="OT154" s="16"/>
      <c r="OU154" s="16"/>
      <c r="OV154" s="16"/>
      <c r="OW154" s="55"/>
      <c r="OX154" s="37">
        <f t="shared" si="500"/>
        <v>1</v>
      </c>
      <c r="OY154" s="11">
        <f t="shared" ref="OY154:PK154" si="801">AVERAGE(OY145,OY136,OY127,OY118,OY109,OY100,OY91,OY82,OY73,OY64,OY55,OY46,OY37,OY28,OY19,OY10)</f>
        <v>0</v>
      </c>
      <c r="OZ154" s="11">
        <f t="shared" si="801"/>
        <v>0</v>
      </c>
      <c r="PA154" s="11">
        <f t="shared" si="801"/>
        <v>0</v>
      </c>
      <c r="PB154" s="11">
        <f t="shared" si="801"/>
        <v>0</v>
      </c>
      <c r="PC154" s="11">
        <f t="shared" si="801"/>
        <v>0</v>
      </c>
      <c r="PD154" s="11">
        <f t="shared" si="801"/>
        <v>0</v>
      </c>
      <c r="PE154" s="11">
        <f t="shared" si="801"/>
        <v>0</v>
      </c>
      <c r="PF154" s="11">
        <f t="shared" si="801"/>
        <v>0</v>
      </c>
      <c r="PG154" s="11">
        <f t="shared" si="801"/>
        <v>0</v>
      </c>
      <c r="PH154" s="11">
        <f t="shared" si="801"/>
        <v>0</v>
      </c>
      <c r="PI154" s="11">
        <f t="shared" si="801"/>
        <v>0</v>
      </c>
      <c r="PJ154" s="11">
        <f t="shared" si="801"/>
        <v>0</v>
      </c>
      <c r="PK154" s="11">
        <f t="shared" si="801"/>
        <v>0</v>
      </c>
      <c r="PL154" s="11">
        <f t="shared" si="584"/>
        <v>0</v>
      </c>
      <c r="PM154" s="11">
        <f t="shared" si="584"/>
        <v>0</v>
      </c>
      <c r="PN154" s="11">
        <f t="shared" ref="PN154:PO154" si="802">AVERAGE(PN145,PN136,PN127,PN118,PN109,PN100,PN91,PN82,PN73,PN64,PN55,PN46,PN37,PN28,PN19,PN10)</f>
        <v>0</v>
      </c>
      <c r="PO154" s="11">
        <f t="shared" si="802"/>
        <v>0</v>
      </c>
      <c r="PP154" s="16"/>
      <c r="PQ154" s="16"/>
      <c r="PR154" s="16"/>
      <c r="PS154" s="16"/>
      <c r="PT154" s="16"/>
      <c r="PU154" s="16"/>
      <c r="PV154" s="16"/>
      <c r="PW154" s="16"/>
      <c r="PX154" s="16"/>
      <c r="PY154" s="16"/>
      <c r="PZ154" s="16"/>
    </row>
    <row r="155" spans="3:442">
      <c r="C155" s="115"/>
      <c r="D155" s="26">
        <f t="shared" si="586"/>
        <v>1.5</v>
      </c>
      <c r="E155" s="37">
        <f t="shared" ca="1" si="486"/>
        <v>2.0699790281184665E-2</v>
      </c>
      <c r="F155" s="11">
        <f t="shared" ref="F155:Y155" ca="1" si="803">AVERAGE(F146,F137,F128,F119,F110,F101,F92,F83,F74,F65,F56,F47,F38,F29,F20,F11)</f>
        <v>1.531049685421777</v>
      </c>
      <c r="G155" s="11">
        <f t="shared" ca="1" si="803"/>
        <v>0.99706346169114091</v>
      </c>
      <c r="H155" s="11">
        <f t="shared" ca="1" si="803"/>
        <v>0.9970266148447986</v>
      </c>
      <c r="I155" s="11">
        <f t="shared" ca="1" si="803"/>
        <v>43.307473819013566</v>
      </c>
      <c r="J155" s="11">
        <f t="shared" ca="1" si="803"/>
        <v>43.827204386104448</v>
      </c>
      <c r="K155" s="11">
        <f t="shared" ca="1" si="803"/>
        <v>44.632146864219024</v>
      </c>
      <c r="L155" s="11">
        <f t="shared" ca="1" si="803"/>
        <v>0.80019285529851891</v>
      </c>
      <c r="M155" s="11">
        <f t="shared" ca="1" si="803"/>
        <v>0.99943277612328485</v>
      </c>
      <c r="N155" s="11">
        <f t="shared" ca="1" si="803"/>
        <v>5.3892699186690061E-2</v>
      </c>
      <c r="O155" s="11">
        <f t="shared" ca="1" si="803"/>
        <v>0.99714954942464784</v>
      </c>
      <c r="P155" s="11">
        <f t="shared" ca="1" si="803"/>
        <v>95.453546437499995</v>
      </c>
      <c r="Q155" s="11">
        <f t="shared" ca="1" si="803"/>
        <v>42.82460173320375</v>
      </c>
      <c r="R155" s="11" t="e">
        <f t="shared" ca="1" si="803"/>
        <v>#DIV/0!</v>
      </c>
      <c r="S155" s="11">
        <f t="shared" ca="1" si="531"/>
        <v>0.99354624999999996</v>
      </c>
      <c r="T155" s="11">
        <f t="shared" ca="1" si="531"/>
        <v>0.99354624999999996</v>
      </c>
      <c r="U155" s="11">
        <f t="shared" ref="U155:V155" ca="1" si="804">AVERAGE(U146,U137,U128,U119,U110,U101,U92,U83,U74,U65,U56,U47,U38,U29,U20,U11)</f>
        <v>328.7317079375</v>
      </c>
      <c r="V155" s="11">
        <f t="shared" ca="1" si="804"/>
        <v>328.7317079375</v>
      </c>
      <c r="X155" s="11">
        <f t="shared" si="487"/>
        <v>2.3353626900079285E-3</v>
      </c>
      <c r="Y155" s="11">
        <f t="shared" si="803"/>
        <v>1.4964969559649881</v>
      </c>
      <c r="Z155" s="11">
        <f t="shared" ref="Z155:AF155" si="805">AVERAGE(Z146,Z137,Z128,Z119,Z110,Z101,Z92,Z83,Z74,Z65,Z56,Z47,Z38,Z29,Z20,Z11)</f>
        <v>0.99538029357790925</v>
      </c>
      <c r="AA155" s="11">
        <f t="shared" si="805"/>
        <v>0.99535101279616334</v>
      </c>
      <c r="AB155" s="11">
        <f t="shared" si="805"/>
        <v>37.210658888010052</v>
      </c>
      <c r="AC155" s="11">
        <f t="shared" si="805"/>
        <v>40.938122063595046</v>
      </c>
      <c r="AD155" s="11">
        <f t="shared" si="805"/>
        <v>42.398179699936698</v>
      </c>
      <c r="AE155" s="11">
        <f t="shared" si="805"/>
        <v>0.65375955402851071</v>
      </c>
      <c r="AF155" s="11">
        <f t="shared" si="805"/>
        <v>0.99953503534197763</v>
      </c>
      <c r="AG155" s="11">
        <f t="shared" si="534"/>
        <v>7.917955378070457E-2</v>
      </c>
      <c r="AH155" s="11">
        <f t="shared" si="534"/>
        <v>0.99531006813049283</v>
      </c>
      <c r="AI155" s="11">
        <f t="shared" si="534"/>
        <v>94.280740062499987</v>
      </c>
      <c r="AJ155" s="11">
        <f t="shared" si="534"/>
        <v>40.684513472750197</v>
      </c>
      <c r="AK155" s="11" t="e">
        <f t="shared" si="534"/>
        <v>#DIV/0!</v>
      </c>
      <c r="AL155" s="11">
        <f t="shared" si="534"/>
        <v>0.60398237499999996</v>
      </c>
      <c r="AM155" s="11">
        <f t="shared" si="534"/>
        <v>0.60398237499999996</v>
      </c>
      <c r="AN155" s="11">
        <f t="shared" ref="AN155:AO155" si="806">AVERAGE(AN146,AN137,AN128,AN119,AN110,AN101,AN92,AN83,AN74,AN65,AN56,AN47,AN38,AN29,AN20,AN11)</f>
        <v>0.60459212499999992</v>
      </c>
      <c r="AO155" s="11">
        <f t="shared" si="806"/>
        <v>0.60459212499999992</v>
      </c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3"/>
      <c r="BB155" s="37">
        <f t="shared" si="488"/>
        <v>1.2584116836711345E-4</v>
      </c>
      <c r="BC155" s="11">
        <f t="shared" si="592"/>
        <v>1.4998112382474493</v>
      </c>
      <c r="BD155" s="11">
        <f t="shared" ref="BD155:BN155" si="807">AVERAGE(BD146,BD137,BD128,BD119,BD110,BD101,BD92,BD83,BD74,BD65,BD56,BD47,BD38,BD29,BD20,BD11)</f>
        <v>0.99379200860857941</v>
      </c>
      <c r="BE155" s="11">
        <f t="shared" si="807"/>
        <v>0.99371885880827859</v>
      </c>
      <c r="BF155" s="11">
        <f t="shared" si="807"/>
        <v>40.040001755593167</v>
      </c>
      <c r="BG155" s="11">
        <f t="shared" si="807"/>
        <v>44.023695706752015</v>
      </c>
      <c r="BH155" s="11">
        <f t="shared" si="807"/>
        <v>44.414918329180281</v>
      </c>
      <c r="BI155" s="11">
        <f t="shared" si="807"/>
        <v>0.7111743018031117</v>
      </c>
      <c r="BJ155" s="11">
        <f t="shared" si="807"/>
        <v>0.99903769418597177</v>
      </c>
      <c r="BK155" s="11">
        <f t="shared" si="807"/>
        <v>7.6366883702576077E-2</v>
      </c>
      <c r="BL155" s="11">
        <f t="shared" si="807"/>
        <v>0.99390278384089448</v>
      </c>
      <c r="BM155" s="11">
        <f t="shared" si="807"/>
        <v>94.523785687500009</v>
      </c>
      <c r="BN155" s="11">
        <f t="shared" si="807"/>
        <v>38.97393281662228</v>
      </c>
      <c r="BO155" s="11" t="e">
        <f t="shared" si="594"/>
        <v>#DIV/0!</v>
      </c>
      <c r="BP155" s="11">
        <f t="shared" si="594"/>
        <v>0.18845225000000002</v>
      </c>
      <c r="BQ155" s="11">
        <f t="shared" si="594"/>
        <v>0.18845225000000002</v>
      </c>
      <c r="BR155" s="11">
        <f t="shared" ref="BR155:BS155" si="808">AVERAGE(BR146,BR137,BR128,BR119,BR110,BR101,BR92,BR83,BR74,BR65,BR56,BR47,BR38,BR29,BR20,BR11)</f>
        <v>0.97237949999999995</v>
      </c>
      <c r="BS155" s="11">
        <f t="shared" si="808"/>
        <v>0.97237949999999995</v>
      </c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3"/>
      <c r="CF155" s="37">
        <f t="shared" si="489"/>
        <v>2.0699790281184665E-2</v>
      </c>
      <c r="CG155" s="11">
        <f t="shared" si="538"/>
        <v>1.531049685421777</v>
      </c>
      <c r="CH155" s="11">
        <f t="shared" ref="CH155:CS155" si="809">AVERAGE(CH146,CH137,CH128,CH119,CH110,CH101,CH92,CH83,CH74,CH65,CH56,CH47,CH38,CH29,CH20,CH11)</f>
        <v>0.99706346169114091</v>
      </c>
      <c r="CI155" s="11">
        <f t="shared" si="809"/>
        <v>0.9970266148447986</v>
      </c>
      <c r="CJ155" s="11">
        <f t="shared" si="809"/>
        <v>43.307473819013566</v>
      </c>
      <c r="CK155" s="11">
        <f t="shared" si="809"/>
        <v>43.827204386104448</v>
      </c>
      <c r="CL155" s="11">
        <f t="shared" si="809"/>
        <v>44.632146864219024</v>
      </c>
      <c r="CM155" s="11">
        <f t="shared" si="809"/>
        <v>0.80019285529851891</v>
      </c>
      <c r="CN155" s="11">
        <f t="shared" si="809"/>
        <v>0.99943277612328485</v>
      </c>
      <c r="CO155" s="11">
        <f t="shared" si="809"/>
        <v>5.3892699186690061E-2</v>
      </c>
      <c r="CP155" s="11">
        <f t="shared" si="809"/>
        <v>0.99714954942464784</v>
      </c>
      <c r="CQ155" s="11">
        <f t="shared" si="809"/>
        <v>95.453546437499995</v>
      </c>
      <c r="CR155" s="11">
        <f t="shared" si="809"/>
        <v>42.82460173320375</v>
      </c>
      <c r="CS155" s="11" t="e">
        <f t="shared" si="809"/>
        <v>#DIV/0!</v>
      </c>
      <c r="CT155" s="11">
        <f t="shared" si="540"/>
        <v>0.99354624999999996</v>
      </c>
      <c r="CU155" s="11">
        <f t="shared" si="540"/>
        <v>0.99354624999999996</v>
      </c>
      <c r="CV155" s="11">
        <f t="shared" ref="CV155:CW155" si="810">AVERAGE(CV146,CV137,CV128,CV119,CV110,CV101,CV92,CV83,CV74,CV65,CV56,CV47,CV38,CV29,CV20,CV11)</f>
        <v>328.7317079375</v>
      </c>
      <c r="CW155" s="11">
        <f t="shared" si="810"/>
        <v>328.7317079375</v>
      </c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3"/>
      <c r="DJ155" s="37">
        <f t="shared" si="490"/>
        <v>9.7551457307862854E-3</v>
      </c>
      <c r="DK155" s="11">
        <f t="shared" si="542"/>
        <v>1.5146327185961794</v>
      </c>
      <c r="DL155" s="11">
        <f t="shared" ref="DL155:DW155" si="811">AVERAGE(DL146,DL137,DL128,DL119,DL110,DL101,DL92,DL83,DL74,DL65,DL56,DL47,DL38,DL29,DL20,DL11)</f>
        <v>0.99682280048727945</v>
      </c>
      <c r="DM155" s="11">
        <f t="shared" si="811"/>
        <v>0.99678677693009343</v>
      </c>
      <c r="DN155" s="11">
        <f t="shared" si="811"/>
        <v>42.949822014476659</v>
      </c>
      <c r="DO155" s="11">
        <f t="shared" si="811"/>
        <v>46.744832659354678</v>
      </c>
      <c r="DP155" s="11">
        <f t="shared" si="811"/>
        <v>47.434667463679986</v>
      </c>
      <c r="DQ155" s="11">
        <f t="shared" si="811"/>
        <v>0.79003132134675946</v>
      </c>
      <c r="DR155" s="11">
        <f t="shared" si="811"/>
        <v>0.99953542649745897</v>
      </c>
      <c r="DS155" s="11">
        <f t="shared" si="811"/>
        <v>5.5428695282898795E-2</v>
      </c>
      <c r="DT155" s="11">
        <f t="shared" si="811"/>
        <v>0.99691783636808373</v>
      </c>
      <c r="DU155" s="11">
        <f t="shared" si="811"/>
        <v>95.480992125</v>
      </c>
      <c r="DV155" s="11">
        <f t="shared" si="811"/>
        <v>42.407277402408546</v>
      </c>
      <c r="DW155" s="11" t="e">
        <f t="shared" si="811"/>
        <v>#DIV/0!</v>
      </c>
      <c r="DX155" s="11">
        <f t="shared" si="544"/>
        <v>1.2726199375</v>
      </c>
      <c r="DY155" s="11">
        <f t="shared" si="544"/>
        <v>1.2726199375</v>
      </c>
      <c r="DZ155" s="11">
        <f t="shared" ref="DZ155:EA155" si="812">AVERAGE(DZ146,DZ137,DZ128,DZ119,DZ110,DZ101,DZ92,DZ83,DZ74,DZ65,DZ56,DZ47,DZ38,DZ29,DZ20,DZ11)</f>
        <v>2004.82893625</v>
      </c>
      <c r="EA155" s="11">
        <f t="shared" si="812"/>
        <v>2004.82893625</v>
      </c>
      <c r="EB155" s="16"/>
      <c r="EC155" s="16"/>
      <c r="ED155" s="16"/>
      <c r="EE155" s="16"/>
      <c r="EF155" s="16"/>
      <c r="EG155" s="16"/>
      <c r="EH155" s="16"/>
      <c r="EI155" s="16"/>
      <c r="EJ155" s="16"/>
      <c r="EK155" s="16"/>
      <c r="EL155" s="16"/>
      <c r="EM155" s="3"/>
      <c r="EN155" s="37">
        <f t="shared" si="491"/>
        <v>1</v>
      </c>
      <c r="EO155" s="11">
        <f t="shared" si="546"/>
        <v>0</v>
      </c>
      <c r="EP155" s="11">
        <f t="shared" si="546"/>
        <v>0</v>
      </c>
      <c r="EQ155" s="11">
        <f t="shared" si="546"/>
        <v>0</v>
      </c>
      <c r="ER155" s="11">
        <f t="shared" ref="ER155:FA155" si="813">AVERAGE(ER146,ER137,ER128,ER119,ER110,ER101,ER92,ER83,ER74,ER65,ER56,ER47,ER38,ER29,ER20,ER11)</f>
        <v>0</v>
      </c>
      <c r="ES155" s="11">
        <f t="shared" si="813"/>
        <v>0</v>
      </c>
      <c r="ET155" s="11">
        <f t="shared" si="813"/>
        <v>0</v>
      </c>
      <c r="EU155" s="11">
        <f t="shared" si="813"/>
        <v>0</v>
      </c>
      <c r="EV155" s="11">
        <f t="shared" si="813"/>
        <v>0</v>
      </c>
      <c r="EW155" s="11">
        <f t="shared" si="813"/>
        <v>0</v>
      </c>
      <c r="EX155" s="11">
        <f t="shared" si="813"/>
        <v>0</v>
      </c>
      <c r="EY155" s="11">
        <f t="shared" si="813"/>
        <v>0</v>
      </c>
      <c r="EZ155" s="11">
        <f t="shared" si="813"/>
        <v>0</v>
      </c>
      <c r="FA155" s="11">
        <f t="shared" si="813"/>
        <v>0</v>
      </c>
      <c r="FB155" s="11">
        <f t="shared" si="548"/>
        <v>0</v>
      </c>
      <c r="FC155" s="11">
        <f t="shared" si="548"/>
        <v>0</v>
      </c>
      <c r="FD155" s="11">
        <f t="shared" ref="FD155:FE155" si="814">AVERAGE(FD146,FD137,FD128,FD119,FD110,FD101,FD92,FD83,FD74,FD65,FD56,FD47,FD38,FD29,FD20,FD11)</f>
        <v>0</v>
      </c>
      <c r="FE155" s="11">
        <f t="shared" si="814"/>
        <v>0</v>
      </c>
      <c r="FF155" s="16"/>
      <c r="FG155" s="16"/>
      <c r="FH155" s="16"/>
      <c r="FI155" s="16"/>
      <c r="FJ155" s="16"/>
      <c r="FK155" s="16"/>
      <c r="FL155" s="16"/>
      <c r="FM155" s="16"/>
      <c r="FN155" s="16"/>
      <c r="FO155" s="16"/>
      <c r="FP155" s="16"/>
      <c r="FQ155" s="55"/>
      <c r="FR155" s="37">
        <f t="shared" si="492"/>
        <v>1</v>
      </c>
      <c r="FS155" s="11">
        <f t="shared" si="550"/>
        <v>0</v>
      </c>
      <c r="FT155" s="11">
        <f t="shared" ref="FT155:GB155" si="815">AVERAGE(FT146,FT137,FT128,FT119,FT110,FT101,FT92,FT83,FT74,FT65,FT56,FT47,FT38,FT29,FT20,FT11)</f>
        <v>0</v>
      </c>
      <c r="FU155" s="11">
        <f t="shared" si="815"/>
        <v>0</v>
      </c>
      <c r="FV155" s="11">
        <f t="shared" si="815"/>
        <v>0</v>
      </c>
      <c r="FW155" s="11">
        <f t="shared" si="815"/>
        <v>0</v>
      </c>
      <c r="FX155" s="11">
        <f t="shared" si="815"/>
        <v>0</v>
      </c>
      <c r="FY155" s="11">
        <f t="shared" si="815"/>
        <v>0</v>
      </c>
      <c r="FZ155" s="11">
        <f t="shared" si="815"/>
        <v>0</v>
      </c>
      <c r="GA155" s="11">
        <f t="shared" si="815"/>
        <v>0</v>
      </c>
      <c r="GB155" s="11">
        <f t="shared" si="815"/>
        <v>0</v>
      </c>
      <c r="GC155" s="11">
        <f t="shared" ref="GC155:GF155" si="816">AVERAGE(GC146,GC137,GC128,GC119,GC110,GC101,GC92,GC83,GC74,GC65,GC56,GC47,GC38,GC29,GC20,GC11)</f>
        <v>0</v>
      </c>
      <c r="GD155" s="11">
        <f t="shared" si="816"/>
        <v>0</v>
      </c>
      <c r="GE155" s="11">
        <f t="shared" si="816"/>
        <v>0</v>
      </c>
      <c r="GF155" s="11">
        <f t="shared" si="816"/>
        <v>0</v>
      </c>
      <c r="GG155" s="11">
        <f t="shared" si="553"/>
        <v>0</v>
      </c>
      <c r="GH155" s="11">
        <f t="shared" si="553"/>
        <v>0</v>
      </c>
      <c r="GI155" s="11">
        <f t="shared" ref="GI155" si="817">AVERAGE(GI146,GI137,GI128,GI119,GI110,GI101,GI92,GI83,GI74,GI65,GI56,GI47,GI38,GI29,GI20,GI11)</f>
        <v>0</v>
      </c>
      <c r="GJ155" s="16"/>
      <c r="GK155" s="16"/>
      <c r="GL155" s="16"/>
      <c r="GM155" s="16"/>
      <c r="GN155" s="16"/>
      <c r="GO155" s="16"/>
      <c r="GP155" s="16"/>
      <c r="GQ155" s="16"/>
      <c r="GR155" s="16"/>
      <c r="GS155" s="16"/>
      <c r="GT155" s="16"/>
      <c r="GU155" s="55"/>
      <c r="GV155" s="37">
        <f t="shared" si="493"/>
        <v>1</v>
      </c>
      <c r="GW155" s="11">
        <f t="shared" si="555"/>
        <v>0</v>
      </c>
      <c r="GX155" s="11">
        <f t="shared" ref="GX155:HI155" si="818">AVERAGE(GX146,GX137,GX128,GX119,GX110,GX101,GX92,GX83,GX74,GX65,GX56,GX47,GX38,GX29,GX20,GX11)</f>
        <v>0</v>
      </c>
      <c r="GY155" s="11">
        <f t="shared" si="818"/>
        <v>0</v>
      </c>
      <c r="GZ155" s="11">
        <f t="shared" si="818"/>
        <v>0</v>
      </c>
      <c r="HA155" s="11">
        <f t="shared" si="818"/>
        <v>0</v>
      </c>
      <c r="HB155" s="11">
        <f t="shared" si="818"/>
        <v>0</v>
      </c>
      <c r="HC155" s="11">
        <f t="shared" si="818"/>
        <v>0</v>
      </c>
      <c r="HD155" s="11">
        <f t="shared" si="818"/>
        <v>0</v>
      </c>
      <c r="HE155" s="11">
        <f t="shared" si="818"/>
        <v>0</v>
      </c>
      <c r="HF155" s="11">
        <f t="shared" si="818"/>
        <v>0</v>
      </c>
      <c r="HG155" s="11">
        <f t="shared" ref="HG155:HH155" si="819">AVERAGE(HG146,HG137,HG128,HG119,HG110,HG101,HG92,HG83,HG74,HG65,HG56,HG47,HG38,HG29,HG20,HG11)</f>
        <v>0</v>
      </c>
      <c r="HH155" s="11">
        <f t="shared" si="819"/>
        <v>0</v>
      </c>
      <c r="HI155" s="11">
        <f t="shared" si="818"/>
        <v>0</v>
      </c>
      <c r="HJ155" s="11">
        <f t="shared" si="558"/>
        <v>0</v>
      </c>
      <c r="HK155" s="11">
        <f t="shared" si="558"/>
        <v>0</v>
      </c>
      <c r="HL155" s="11">
        <f t="shared" ref="HL155:HM155" si="820">AVERAGE(HL146,HL137,HL128,HL119,HL110,HL101,HL92,HL83,HL74,HL65,HL56,HL47,HL38,HL29,HL20,HL11)</f>
        <v>0</v>
      </c>
      <c r="HM155" s="11">
        <f t="shared" si="820"/>
        <v>0</v>
      </c>
      <c r="HN155" s="16"/>
      <c r="HO155" s="16"/>
      <c r="HP155" s="16"/>
      <c r="HQ155" s="16"/>
      <c r="HR155" s="16"/>
      <c r="HS155" s="16"/>
      <c r="HT155" s="16"/>
      <c r="HU155" s="16"/>
      <c r="HV155" s="16"/>
      <c r="HW155" s="16"/>
      <c r="HX155" s="16"/>
      <c r="HY155" s="3"/>
      <c r="HZ155" s="37">
        <f t="shared" si="494"/>
        <v>1</v>
      </c>
      <c r="IA155" s="11">
        <f t="shared" si="560"/>
        <v>0</v>
      </c>
      <c r="IB155" s="11">
        <f t="shared" ref="IB155:IL155" si="821">AVERAGE(IB146,IB137,IB128,IB119,IB110,IB101,IB92,IB83,IB74,IB65,IB56,IB47,IB38,IB29,IB20,IB11)</f>
        <v>0</v>
      </c>
      <c r="IC155" s="11">
        <f t="shared" si="821"/>
        <v>0</v>
      </c>
      <c r="ID155" s="11">
        <f t="shared" si="821"/>
        <v>0</v>
      </c>
      <c r="IE155" s="11">
        <f t="shared" si="821"/>
        <v>0</v>
      </c>
      <c r="IF155" s="11">
        <f t="shared" si="821"/>
        <v>0</v>
      </c>
      <c r="IG155" s="11">
        <f t="shared" si="821"/>
        <v>0</v>
      </c>
      <c r="IH155" s="11">
        <f t="shared" si="821"/>
        <v>0</v>
      </c>
      <c r="II155" s="11">
        <f t="shared" si="821"/>
        <v>0</v>
      </c>
      <c r="IJ155" s="11">
        <f t="shared" si="821"/>
        <v>0</v>
      </c>
      <c r="IK155" s="11">
        <f t="shared" si="821"/>
        <v>0</v>
      </c>
      <c r="IL155" s="11">
        <f t="shared" si="821"/>
        <v>0</v>
      </c>
      <c r="IM155" s="11">
        <f t="shared" si="562"/>
        <v>0</v>
      </c>
      <c r="IN155" s="11">
        <f t="shared" si="562"/>
        <v>0</v>
      </c>
      <c r="IO155" s="11">
        <f t="shared" si="562"/>
        <v>0</v>
      </c>
      <c r="IP155" s="11">
        <f t="shared" ref="IP155:IQ155" si="822">AVERAGE(IP146,IP137,IP128,IP119,IP110,IP101,IP92,IP83,IP74,IP65,IP56,IP47,IP38,IP29,IP20,IP11)</f>
        <v>0</v>
      </c>
      <c r="IQ155" s="11">
        <f t="shared" si="822"/>
        <v>0</v>
      </c>
      <c r="IR155" s="16"/>
      <c r="IS155" s="16"/>
      <c r="IT155" s="16"/>
      <c r="IU155" s="16"/>
      <c r="IV155" s="16"/>
      <c r="IW155" s="16"/>
      <c r="IX155" s="16"/>
      <c r="IY155" s="16"/>
      <c r="IZ155" s="16"/>
      <c r="JA155" s="16"/>
      <c r="JB155" s="16"/>
      <c r="JC155" s="3"/>
      <c r="JD155" s="37">
        <f t="shared" si="495"/>
        <v>1</v>
      </c>
      <c r="JE155" s="11">
        <f t="shared" si="564"/>
        <v>0</v>
      </c>
      <c r="JF155" s="11">
        <f t="shared" ref="JF155:JQ155" si="823">AVERAGE(JF146,JF137,JF128,JF119,JF110,JF101,JF92,JF83,JF74,JF65,JF56,JF47,JF38,JF29,JF20,JF11)</f>
        <v>0</v>
      </c>
      <c r="JG155" s="11">
        <f t="shared" si="823"/>
        <v>0</v>
      </c>
      <c r="JH155" s="11">
        <f t="shared" si="823"/>
        <v>0</v>
      </c>
      <c r="JI155" s="11">
        <f t="shared" si="823"/>
        <v>0</v>
      </c>
      <c r="JJ155" s="11">
        <f t="shared" si="823"/>
        <v>0</v>
      </c>
      <c r="JK155" s="11">
        <f t="shared" si="823"/>
        <v>0</v>
      </c>
      <c r="JL155" s="11">
        <f t="shared" si="823"/>
        <v>0</v>
      </c>
      <c r="JM155" s="11">
        <f t="shared" si="823"/>
        <v>0</v>
      </c>
      <c r="JN155" s="11">
        <f t="shared" si="823"/>
        <v>0</v>
      </c>
      <c r="JO155" s="11">
        <f t="shared" si="823"/>
        <v>0</v>
      </c>
      <c r="JP155" s="11">
        <f t="shared" si="823"/>
        <v>0</v>
      </c>
      <c r="JQ155" s="11">
        <f t="shared" si="823"/>
        <v>0</v>
      </c>
      <c r="JR155" s="11">
        <f t="shared" si="566"/>
        <v>0</v>
      </c>
      <c r="JS155" s="11">
        <f t="shared" si="566"/>
        <v>0</v>
      </c>
      <c r="JT155" s="11">
        <f t="shared" ref="JT155:JU155" si="824">AVERAGE(JT146,JT137,JT128,JT119,JT110,JT101,JT92,JT83,JT74,JT65,JT56,JT47,JT38,JT29,JT20,JT11)</f>
        <v>0</v>
      </c>
      <c r="JU155" s="11">
        <f t="shared" si="824"/>
        <v>0</v>
      </c>
      <c r="JV155" s="16"/>
      <c r="JW155" s="16"/>
      <c r="JX155" s="16"/>
      <c r="JY155" s="16"/>
      <c r="JZ155" s="16"/>
      <c r="KA155" s="16"/>
      <c r="KB155" s="16"/>
      <c r="KC155" s="16"/>
      <c r="KD155" s="16"/>
      <c r="KE155" s="16"/>
      <c r="KF155" s="16"/>
      <c r="KG155" s="3"/>
      <c r="KH155" s="37">
        <f t="shared" si="496"/>
        <v>1</v>
      </c>
      <c r="KI155" s="11">
        <f t="shared" si="568"/>
        <v>0</v>
      </c>
      <c r="KJ155" s="11">
        <f t="shared" ref="KJ155:KU155" si="825">AVERAGE(KJ146,KJ137,KJ128,KJ119,KJ110,KJ101,KJ92,KJ83,KJ74,KJ65,KJ56,KJ47,KJ38,KJ29,KJ20,KJ11)</f>
        <v>0</v>
      </c>
      <c r="KK155" s="11">
        <f t="shared" si="825"/>
        <v>0</v>
      </c>
      <c r="KL155" s="11">
        <f t="shared" si="825"/>
        <v>0</v>
      </c>
      <c r="KM155" s="11">
        <f t="shared" si="825"/>
        <v>0</v>
      </c>
      <c r="KN155" s="11">
        <f t="shared" si="825"/>
        <v>0</v>
      </c>
      <c r="KO155" s="11">
        <f t="shared" si="825"/>
        <v>0</v>
      </c>
      <c r="KP155" s="11">
        <f t="shared" si="825"/>
        <v>0</v>
      </c>
      <c r="KQ155" s="11">
        <f t="shared" si="825"/>
        <v>0</v>
      </c>
      <c r="KR155" s="11">
        <f t="shared" si="825"/>
        <v>0</v>
      </c>
      <c r="KS155" s="11">
        <f t="shared" si="825"/>
        <v>0</v>
      </c>
      <c r="KT155" s="11">
        <f t="shared" si="825"/>
        <v>0</v>
      </c>
      <c r="KU155" s="11">
        <f t="shared" si="825"/>
        <v>0</v>
      </c>
      <c r="KV155" s="11">
        <f t="shared" si="570"/>
        <v>0</v>
      </c>
      <c r="KW155" s="11">
        <f t="shared" si="570"/>
        <v>0</v>
      </c>
      <c r="KX155" s="11">
        <f t="shared" ref="KX155:KY155" si="826">AVERAGE(KX146,KX137,KX128,KX119,KX110,KX101,KX92,KX83,KX74,KX65,KX56,KX47,KX38,KX29,KX20,KX11)</f>
        <v>0</v>
      </c>
      <c r="KY155" s="11">
        <f t="shared" si="826"/>
        <v>0</v>
      </c>
      <c r="KZ155" s="16"/>
      <c r="LA155" s="16"/>
      <c r="LB155" s="16"/>
      <c r="LC155" s="16"/>
      <c r="LD155" s="16"/>
      <c r="LE155" s="16"/>
      <c r="LF155" s="16"/>
      <c r="LG155" s="16"/>
      <c r="LH155" s="16"/>
      <c r="LI155" s="16"/>
      <c r="LJ155" s="16"/>
      <c r="LK155" s="3"/>
      <c r="LL155" s="37">
        <f t="shared" si="497"/>
        <v>1</v>
      </c>
      <c r="LM155" s="11">
        <f t="shared" si="572"/>
        <v>0</v>
      </c>
      <c r="LN155" s="11">
        <f t="shared" ref="LN155:LY155" si="827">AVERAGE(LN146,LN137,LN128,LN119,LN110,LN101,LN92,LN83,LN74,LN65,LN56,LN47,LN38,LN29,LN20,LN11)</f>
        <v>0</v>
      </c>
      <c r="LO155" s="11">
        <f t="shared" si="827"/>
        <v>0</v>
      </c>
      <c r="LP155" s="11">
        <f t="shared" si="827"/>
        <v>0</v>
      </c>
      <c r="LQ155" s="11">
        <f t="shared" si="827"/>
        <v>0</v>
      </c>
      <c r="LR155" s="11">
        <f t="shared" si="827"/>
        <v>0</v>
      </c>
      <c r="LS155" s="11">
        <f t="shared" si="827"/>
        <v>0</v>
      </c>
      <c r="LT155" s="11">
        <f t="shared" si="827"/>
        <v>0</v>
      </c>
      <c r="LU155" s="11">
        <f t="shared" si="827"/>
        <v>0</v>
      </c>
      <c r="LV155" s="11">
        <f t="shared" si="827"/>
        <v>0</v>
      </c>
      <c r="LW155" s="11">
        <f t="shared" si="827"/>
        <v>0</v>
      </c>
      <c r="LX155" s="11">
        <f t="shared" si="827"/>
        <v>0</v>
      </c>
      <c r="LY155" s="11">
        <f t="shared" si="827"/>
        <v>0</v>
      </c>
      <c r="LZ155" s="11">
        <f t="shared" si="574"/>
        <v>0</v>
      </c>
      <c r="MA155" s="11">
        <f t="shared" si="574"/>
        <v>0</v>
      </c>
      <c r="MB155" s="11">
        <f t="shared" ref="MB155:MC155" si="828">AVERAGE(MB146,MB137,MB128,MB119,MB110,MB101,MB92,MB83,MB74,MB65,MB56,MB47,MB38,MB29,MB20,MB11)</f>
        <v>0</v>
      </c>
      <c r="MC155" s="11">
        <f t="shared" si="828"/>
        <v>0</v>
      </c>
      <c r="MD155" s="16"/>
      <c r="ME155" s="16"/>
      <c r="MF155" s="16"/>
      <c r="MG155" s="16"/>
      <c r="MH155" s="16"/>
      <c r="MI155" s="16"/>
      <c r="MJ155" s="16"/>
      <c r="MK155" s="16"/>
      <c r="ML155" s="16"/>
      <c r="MM155" s="16"/>
      <c r="MN155" s="16"/>
      <c r="MO155" s="55"/>
      <c r="MP155" s="37">
        <f t="shared" si="498"/>
        <v>1</v>
      </c>
      <c r="MQ155" s="11">
        <f t="shared" si="576"/>
        <v>0</v>
      </c>
      <c r="MR155" s="11">
        <f t="shared" ref="MR155:NC155" si="829">AVERAGE(MR146,MR137,MR128,MR119,MR110,MR101,MR92,MR83,MR74,MR65,MR56,MR47,MR38,MR29,MR20,MR11)</f>
        <v>0</v>
      </c>
      <c r="MS155" s="11">
        <f t="shared" si="829"/>
        <v>0</v>
      </c>
      <c r="MT155" s="11">
        <f t="shared" si="829"/>
        <v>0</v>
      </c>
      <c r="MU155" s="11">
        <f t="shared" si="829"/>
        <v>0</v>
      </c>
      <c r="MV155" s="11">
        <f t="shared" si="829"/>
        <v>0</v>
      </c>
      <c r="MW155" s="11">
        <f t="shared" si="829"/>
        <v>0</v>
      </c>
      <c r="MX155" s="11">
        <f t="shared" si="829"/>
        <v>0</v>
      </c>
      <c r="MY155" s="11">
        <f t="shared" si="829"/>
        <v>0</v>
      </c>
      <c r="MZ155" s="11">
        <f t="shared" si="829"/>
        <v>0</v>
      </c>
      <c r="NA155" s="11">
        <f t="shared" si="829"/>
        <v>0</v>
      </c>
      <c r="NB155" s="11">
        <f t="shared" si="829"/>
        <v>0</v>
      </c>
      <c r="NC155" s="11">
        <f t="shared" si="829"/>
        <v>0</v>
      </c>
      <c r="ND155" s="11">
        <f t="shared" si="578"/>
        <v>0</v>
      </c>
      <c r="NE155" s="11">
        <f t="shared" si="578"/>
        <v>0</v>
      </c>
      <c r="NF155" s="11">
        <f t="shared" ref="NF155:NG155" si="830">AVERAGE(NF146,NF137,NF128,NF119,NF110,NF101,NF92,NF83,NF74,NF65,NF56,NF47,NF38,NF29,NF20,NF11)</f>
        <v>0</v>
      </c>
      <c r="NG155" s="11">
        <f t="shared" si="830"/>
        <v>0</v>
      </c>
      <c r="NH155" s="16"/>
      <c r="NI155" s="16"/>
      <c r="NJ155" s="16"/>
      <c r="NK155" s="16"/>
      <c r="NL155" s="16"/>
      <c r="NM155" s="16"/>
      <c r="NN155" s="16"/>
      <c r="NO155" s="16"/>
      <c r="NP155" s="16"/>
      <c r="NQ155" s="16"/>
      <c r="NR155" s="16"/>
      <c r="NS155" s="55"/>
      <c r="NT155" s="37">
        <f t="shared" si="499"/>
        <v>1</v>
      </c>
      <c r="NU155" s="11">
        <f t="shared" si="580"/>
        <v>0</v>
      </c>
      <c r="NV155" s="11">
        <f t="shared" si="580"/>
        <v>0</v>
      </c>
      <c r="NW155" s="11">
        <f t="shared" si="580"/>
        <v>0</v>
      </c>
      <c r="NX155" s="11">
        <f t="shared" si="580"/>
        <v>0</v>
      </c>
      <c r="NY155" s="11">
        <f t="shared" si="580"/>
        <v>0</v>
      </c>
      <c r="NZ155" s="11">
        <f t="shared" si="580"/>
        <v>0</v>
      </c>
      <c r="OA155" s="11">
        <f t="shared" si="580"/>
        <v>0</v>
      </c>
      <c r="OB155" s="11">
        <f t="shared" si="580"/>
        <v>0</v>
      </c>
      <c r="OC155" s="11">
        <f t="shared" si="580"/>
        <v>0</v>
      </c>
      <c r="OD155" s="11">
        <f t="shared" si="580"/>
        <v>0</v>
      </c>
      <c r="OE155" s="11">
        <f t="shared" si="580"/>
        <v>0</v>
      </c>
      <c r="OF155" s="11">
        <f t="shared" si="580"/>
        <v>0</v>
      </c>
      <c r="OG155" s="11">
        <f t="shared" si="580"/>
        <v>0</v>
      </c>
      <c r="OH155" s="11">
        <f t="shared" si="581"/>
        <v>0</v>
      </c>
      <c r="OI155" s="11">
        <f t="shared" si="581"/>
        <v>0</v>
      </c>
      <c r="OJ155" s="11">
        <f t="shared" ref="OJ155:OK155" si="831">AVERAGE(OJ146,OJ137,OJ128,OJ119,OJ110,OJ101,OJ92,OJ83,OJ74,OJ65,OJ56,OJ47,OJ38,OJ29,OJ20,OJ11)</f>
        <v>0</v>
      </c>
      <c r="OK155" s="11">
        <f t="shared" si="831"/>
        <v>0</v>
      </c>
      <c r="OL155" s="16"/>
      <c r="OM155" s="16"/>
      <c r="ON155" s="16"/>
      <c r="OO155" s="16"/>
      <c r="OP155" s="16"/>
      <c r="OQ155" s="16"/>
      <c r="OR155" s="16"/>
      <c r="OS155" s="16"/>
      <c r="OT155" s="16"/>
      <c r="OU155" s="16"/>
      <c r="OV155" s="16"/>
      <c r="OW155" s="55"/>
      <c r="OX155" s="37">
        <f t="shared" si="500"/>
        <v>1</v>
      </c>
      <c r="OY155" s="11">
        <f t="shared" ref="OY155:PK155" si="832">AVERAGE(OY146,OY137,OY128,OY119,OY110,OY101,OY92,OY83,OY74,OY65,OY56,OY47,OY38,OY29,OY20,OY11)</f>
        <v>0</v>
      </c>
      <c r="OZ155" s="11">
        <f t="shared" si="832"/>
        <v>0</v>
      </c>
      <c r="PA155" s="11">
        <f t="shared" si="832"/>
        <v>0</v>
      </c>
      <c r="PB155" s="11">
        <f t="shared" si="832"/>
        <v>0</v>
      </c>
      <c r="PC155" s="11">
        <f t="shared" si="832"/>
        <v>0</v>
      </c>
      <c r="PD155" s="11">
        <f t="shared" si="832"/>
        <v>0</v>
      </c>
      <c r="PE155" s="11">
        <f t="shared" si="832"/>
        <v>0</v>
      </c>
      <c r="PF155" s="11">
        <f t="shared" si="832"/>
        <v>0</v>
      </c>
      <c r="PG155" s="11">
        <f t="shared" si="832"/>
        <v>0</v>
      </c>
      <c r="PH155" s="11">
        <f t="shared" si="832"/>
        <v>0</v>
      </c>
      <c r="PI155" s="11">
        <f t="shared" si="832"/>
        <v>0</v>
      </c>
      <c r="PJ155" s="11">
        <f t="shared" si="832"/>
        <v>0</v>
      </c>
      <c r="PK155" s="11">
        <f t="shared" si="832"/>
        <v>0</v>
      </c>
      <c r="PL155" s="11">
        <f t="shared" si="584"/>
        <v>0</v>
      </c>
      <c r="PM155" s="11">
        <f t="shared" si="584"/>
        <v>0</v>
      </c>
      <c r="PN155" s="11">
        <f t="shared" ref="PN155:PO155" si="833">AVERAGE(PN146,PN137,PN128,PN119,PN110,PN101,PN92,PN83,PN74,PN65,PN56,PN47,PN38,PN29,PN20,PN11)</f>
        <v>0</v>
      </c>
      <c r="PO155" s="11">
        <f t="shared" si="833"/>
        <v>0</v>
      </c>
      <c r="PP155" s="16"/>
      <c r="PQ155" s="16"/>
      <c r="PR155" s="16"/>
      <c r="PS155" s="16"/>
      <c r="PT155" s="16"/>
      <c r="PU155" s="16"/>
      <c r="PV155" s="16"/>
      <c r="PW155" s="16"/>
      <c r="PX155" s="16"/>
      <c r="PY155" s="16"/>
      <c r="PZ155" s="16"/>
    </row>
    <row r="156" spans="3:442" ht="16.5" thickBot="1">
      <c r="C156" s="116"/>
      <c r="D156" s="27">
        <f t="shared" si="586"/>
        <v>2</v>
      </c>
      <c r="E156" s="38">
        <f t="shared" ca="1" si="486"/>
        <v>6.6556114733509197E-3</v>
      </c>
      <c r="F156" s="12">
        <f t="shared" ref="F156:Y156" ca="1" si="834">AVERAGE(F147,F138,F129,F120,F111,F102,F93,F84,F75,F66,F57,F48,F39,F30,F21,F12)</f>
        <v>2.0133112229467018</v>
      </c>
      <c r="G156" s="12">
        <f t="shared" ca="1" si="834"/>
        <v>0.99827275425195661</v>
      </c>
      <c r="H156" s="12">
        <f t="shared" ca="1" si="834"/>
        <v>0.99825301021337476</v>
      </c>
      <c r="I156" s="12">
        <f t="shared" ca="1" si="834"/>
        <v>45.886969484598829</v>
      </c>
      <c r="J156" s="12">
        <f t="shared" ca="1" si="834"/>
        <v>45.299721754440775</v>
      </c>
      <c r="K156" s="12">
        <f t="shared" ca="1" si="834"/>
        <v>45.986058757143894</v>
      </c>
      <c r="L156" s="12">
        <f t="shared" ca="1" si="834"/>
        <v>0.86006046831607796</v>
      </c>
      <c r="M156" s="12">
        <f t="shared" ca="1" si="834"/>
        <v>0.99969022721052148</v>
      </c>
      <c r="N156" s="12">
        <f t="shared" ca="1" si="834"/>
        <v>4.0882619796320761E-2</v>
      </c>
      <c r="O156" s="12">
        <f t="shared" ca="1" si="834"/>
        <v>0.99841776490211465</v>
      </c>
      <c r="P156" s="12">
        <f t="shared" ca="1" si="834"/>
        <v>96.223706125000007</v>
      </c>
      <c r="Q156" s="12">
        <f t="shared" ca="1" si="834"/>
        <v>45.488384089944034</v>
      </c>
      <c r="R156" s="12" t="e">
        <f t="shared" ca="1" si="834"/>
        <v>#DIV/0!</v>
      </c>
      <c r="S156" s="12">
        <f t="shared" ca="1" si="531"/>
        <v>1.0951906875000001</v>
      </c>
      <c r="T156" s="12">
        <f t="shared" ca="1" si="531"/>
        <v>1.0951906875000001</v>
      </c>
      <c r="U156" s="12">
        <f t="shared" ref="U156:V156" ca="1" si="835">AVERAGE(U147,U138,U129,U120,U111,U102,U93,U84,U75,U66,U57,U48,U39,U30,U21,U12)</f>
        <v>335.95025075000007</v>
      </c>
      <c r="V156" s="12">
        <f t="shared" ca="1" si="835"/>
        <v>335.95025075000007</v>
      </c>
      <c r="X156" s="12">
        <f t="shared" si="487"/>
        <v>4.5029597748801331E-3</v>
      </c>
      <c r="Y156" s="12">
        <f t="shared" si="834"/>
        <v>1.9909940804502397</v>
      </c>
      <c r="Z156" s="12">
        <f t="shared" ref="Z156:AF156" si="836">AVERAGE(Z147,Z138,Z129,Z120,Z111,Z102,Z93,Z84,Z75,Z66,Z57,Z48,Z39,Z30,Z21,Z12)</f>
        <v>0.99720610305666912</v>
      </c>
      <c r="AA156" s="12">
        <f t="shared" si="836"/>
        <v>0.99719335511326779</v>
      </c>
      <c r="AB156" s="12">
        <f t="shared" si="836"/>
        <v>39.262964680010036</v>
      </c>
      <c r="AC156" s="12">
        <f t="shared" si="836"/>
        <v>41.684004643739158</v>
      </c>
      <c r="AD156" s="12">
        <f t="shared" si="836"/>
        <v>43.185094614818098</v>
      </c>
      <c r="AE156" s="12">
        <f t="shared" si="836"/>
        <v>0.71386612206697442</v>
      </c>
      <c r="AF156" s="12">
        <f t="shared" si="836"/>
        <v>0.99976148083806016</v>
      </c>
      <c r="AG156" s="12">
        <f t="shared" si="534"/>
        <v>6.2302871840074589E-2</v>
      </c>
      <c r="AH156" s="12">
        <f t="shared" si="534"/>
        <v>0.99724261090159394</v>
      </c>
      <c r="AI156" s="12">
        <f t="shared" si="534"/>
        <v>95.259345312499988</v>
      </c>
      <c r="AJ156" s="12">
        <f t="shared" si="534"/>
        <v>43.552113482457251</v>
      </c>
      <c r="AK156" s="12" t="e">
        <f t="shared" si="534"/>
        <v>#DIV/0!</v>
      </c>
      <c r="AL156" s="12">
        <f t="shared" si="534"/>
        <v>0.62072431250000015</v>
      </c>
      <c r="AM156" s="12">
        <f t="shared" si="534"/>
        <v>0.62072431250000015</v>
      </c>
      <c r="AN156" s="12">
        <f t="shared" ref="AN156:AO156" si="837">AVERAGE(AN147,AN138,AN129,AN120,AN111,AN102,AN93,AN84,AN75,AN66,AN57,AN48,AN39,AN30,AN21,AN12)</f>
        <v>0.69424581249999984</v>
      </c>
      <c r="AO156" s="12">
        <f t="shared" si="837"/>
        <v>0.69424581249999984</v>
      </c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9"/>
      <c r="BB156" s="38">
        <f t="shared" si="488"/>
        <v>8.3336451045079585E-5</v>
      </c>
      <c r="BC156" s="12">
        <f t="shared" si="592"/>
        <v>1.9998333270979098</v>
      </c>
      <c r="BD156" s="12">
        <f t="shared" ref="BD156:BN156" si="838">AVERAGE(BD147,BD138,BD129,BD120,BD111,BD102,BD93,BD84,BD75,BD66,BD57,BD48,BD39,BD30,BD21,BD12)</f>
        <v>0.9960515014827247</v>
      </c>
      <c r="BE156" s="12">
        <f t="shared" si="838"/>
        <v>0.99601146578788735</v>
      </c>
      <c r="BF156" s="12">
        <f t="shared" si="838"/>
        <v>42.309062430357727</v>
      </c>
      <c r="BG156" s="12">
        <f t="shared" si="838"/>
        <v>45.742859961372773</v>
      </c>
      <c r="BH156" s="12">
        <f t="shared" si="838"/>
        <v>45.930553999140599</v>
      </c>
      <c r="BI156" s="12">
        <f t="shared" si="838"/>
        <v>0.77652807533740953</v>
      </c>
      <c r="BJ156" s="12">
        <f t="shared" si="838"/>
        <v>0.99950242787599519</v>
      </c>
      <c r="BK156" s="12">
        <f t="shared" si="838"/>
        <v>5.9765989659354007E-2</v>
      </c>
      <c r="BL156" s="12">
        <f t="shared" si="838"/>
        <v>0.99636217579245545</v>
      </c>
      <c r="BM156" s="12">
        <f t="shared" si="838"/>
        <v>95.738346250000006</v>
      </c>
      <c r="BN156" s="12">
        <f t="shared" si="838"/>
        <v>41.539500832608155</v>
      </c>
      <c r="BO156" s="12" t="e">
        <f t="shared" si="594"/>
        <v>#DIV/0!</v>
      </c>
      <c r="BP156" s="12">
        <f t="shared" si="594"/>
        <v>0.21304337499999998</v>
      </c>
      <c r="BQ156" s="12">
        <f t="shared" si="594"/>
        <v>0.21304337499999998</v>
      </c>
      <c r="BR156" s="12">
        <f t="shared" ref="BR156:BS156" si="839">AVERAGE(BR147,BR138,BR129,BR120,BR111,BR102,BR93,BR84,BR75,BR66,BR57,BR48,BR39,BR30,BR21,BR12)</f>
        <v>0.94788368749999985</v>
      </c>
      <c r="BS156" s="12">
        <f t="shared" si="839"/>
        <v>0.94788368749999985</v>
      </c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9"/>
      <c r="CF156" s="38">
        <f t="shared" si="489"/>
        <v>6.6556114733509197E-3</v>
      </c>
      <c r="CG156" s="12">
        <f t="shared" si="538"/>
        <v>2.0133112229467018</v>
      </c>
      <c r="CH156" s="12">
        <f t="shared" ref="CH156:CS156" si="840">AVERAGE(CH147,CH138,CH129,CH120,CH111,CH102,CH93,CH84,CH75,CH66,CH57,CH48,CH39,CH30,CH21,CH12)</f>
        <v>0.99827275425195661</v>
      </c>
      <c r="CI156" s="12">
        <f t="shared" si="840"/>
        <v>0.99825301021337476</v>
      </c>
      <c r="CJ156" s="12">
        <f t="shared" si="840"/>
        <v>45.886969484598829</v>
      </c>
      <c r="CK156" s="12">
        <f t="shared" si="840"/>
        <v>45.299721754440775</v>
      </c>
      <c r="CL156" s="12">
        <f t="shared" si="840"/>
        <v>45.986058757143894</v>
      </c>
      <c r="CM156" s="12">
        <f t="shared" si="840"/>
        <v>0.86006046831607796</v>
      </c>
      <c r="CN156" s="12">
        <f t="shared" si="840"/>
        <v>0.99969022721052148</v>
      </c>
      <c r="CO156" s="12">
        <f t="shared" si="840"/>
        <v>4.0882619796320761E-2</v>
      </c>
      <c r="CP156" s="12">
        <f t="shared" si="840"/>
        <v>0.99841776490211465</v>
      </c>
      <c r="CQ156" s="12">
        <f t="shared" si="840"/>
        <v>96.223706125000007</v>
      </c>
      <c r="CR156" s="12">
        <f t="shared" si="840"/>
        <v>45.488384089944034</v>
      </c>
      <c r="CS156" s="12" t="e">
        <f t="shared" si="840"/>
        <v>#DIV/0!</v>
      </c>
      <c r="CT156" s="12">
        <f t="shared" si="540"/>
        <v>1.0951906875000001</v>
      </c>
      <c r="CU156" s="12">
        <f t="shared" si="540"/>
        <v>1.0951906875000001</v>
      </c>
      <c r="CV156" s="12">
        <f t="shared" ref="CV156:CW156" si="841">AVERAGE(CV147,CV138,CV129,CV120,CV111,CV102,CV93,CV84,CV75,CV66,CV57,CV48,CV39,CV30,CV21,CV12)</f>
        <v>335.95025075000007</v>
      </c>
      <c r="CW156" s="12">
        <f t="shared" si="841"/>
        <v>335.95025075000007</v>
      </c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9"/>
      <c r="DJ156" s="38">
        <f t="shared" si="490"/>
        <v>6.2595037305452905E-3</v>
      </c>
      <c r="DK156" s="12">
        <f t="shared" si="542"/>
        <v>2.0125190074610906</v>
      </c>
      <c r="DL156" s="12">
        <f t="shared" ref="DL156:DW156" si="842">AVERAGE(DL147,DL138,DL129,DL120,DL111,DL102,DL93,DL84,DL75,DL66,DL57,DL48,DL39,DL30,DL21,DL12)</f>
        <v>0.99795852601528146</v>
      </c>
      <c r="DM156" s="12">
        <f t="shared" si="842"/>
        <v>0.99793790653347947</v>
      </c>
      <c r="DN156" s="12">
        <f t="shared" si="842"/>
        <v>45.312823299541726</v>
      </c>
      <c r="DO156" s="12">
        <f t="shared" si="842"/>
        <v>48.353809781101411</v>
      </c>
      <c r="DP156" s="12">
        <f t="shared" si="842"/>
        <v>48.830562241729218</v>
      </c>
      <c r="DQ156" s="12">
        <f t="shared" si="842"/>
        <v>0.84477343410253491</v>
      </c>
      <c r="DR156" s="12">
        <f t="shared" si="842"/>
        <v>0.99974012002348878</v>
      </c>
      <c r="DS156" s="12">
        <f t="shared" si="842"/>
        <v>4.3216252583078978E-2</v>
      </c>
      <c r="DT156" s="12">
        <f t="shared" si="842"/>
        <v>0.9981276951730248</v>
      </c>
      <c r="DU156" s="12">
        <f t="shared" si="842"/>
        <v>96.180731874999992</v>
      </c>
      <c r="DV156" s="12">
        <f t="shared" si="842"/>
        <v>44.915920184100585</v>
      </c>
      <c r="DW156" s="12" t="e">
        <f t="shared" si="842"/>
        <v>#DIV/0!</v>
      </c>
      <c r="DX156" s="12">
        <f t="shared" si="544"/>
        <v>1.3708445000000002</v>
      </c>
      <c r="DY156" s="12">
        <f t="shared" si="544"/>
        <v>1.3708445000000002</v>
      </c>
      <c r="DZ156" s="12">
        <f t="shared" ref="DZ156:EA156" si="843">AVERAGE(DZ147,DZ138,DZ129,DZ120,DZ111,DZ102,DZ93,DZ84,DZ75,DZ66,DZ57,DZ48,DZ39,DZ30,DZ21,DZ12)</f>
        <v>2224.3372623749997</v>
      </c>
      <c r="EA156" s="12">
        <f t="shared" si="843"/>
        <v>2224.3372623749997</v>
      </c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9"/>
      <c r="EN156" s="38">
        <f t="shared" si="491"/>
        <v>1</v>
      </c>
      <c r="EO156" s="12">
        <f t="shared" si="546"/>
        <v>0</v>
      </c>
      <c r="EP156" s="12">
        <f t="shared" si="546"/>
        <v>0</v>
      </c>
      <c r="EQ156" s="12">
        <f t="shared" si="546"/>
        <v>0</v>
      </c>
      <c r="ER156" s="12">
        <f t="shared" ref="ER156:FA156" si="844">AVERAGE(ER147,ER138,ER129,ER120,ER111,ER102,ER93,ER84,ER75,ER66,ER57,ER48,ER39,ER30,ER21,ER12)</f>
        <v>0</v>
      </c>
      <c r="ES156" s="12">
        <f t="shared" si="844"/>
        <v>0</v>
      </c>
      <c r="ET156" s="12">
        <f t="shared" si="844"/>
        <v>0</v>
      </c>
      <c r="EU156" s="12">
        <f t="shared" si="844"/>
        <v>0</v>
      </c>
      <c r="EV156" s="12">
        <f t="shared" si="844"/>
        <v>0</v>
      </c>
      <c r="EW156" s="12">
        <f t="shared" si="844"/>
        <v>0</v>
      </c>
      <c r="EX156" s="12">
        <f t="shared" si="844"/>
        <v>0</v>
      </c>
      <c r="EY156" s="12">
        <f t="shared" si="844"/>
        <v>0</v>
      </c>
      <c r="EZ156" s="12">
        <f t="shared" si="844"/>
        <v>0</v>
      </c>
      <c r="FA156" s="12">
        <f t="shared" si="844"/>
        <v>0</v>
      </c>
      <c r="FB156" s="12">
        <f t="shared" si="548"/>
        <v>0</v>
      </c>
      <c r="FC156" s="12">
        <f t="shared" si="548"/>
        <v>0</v>
      </c>
      <c r="FD156" s="12">
        <f t="shared" ref="FD156:FE156" si="845">AVERAGE(FD147,FD138,FD129,FD120,FD111,FD102,FD93,FD84,FD75,FD66,FD57,FD48,FD39,FD30,FD21,FD12)</f>
        <v>0</v>
      </c>
      <c r="FE156" s="12">
        <f t="shared" si="845"/>
        <v>0</v>
      </c>
      <c r="FF156" s="16"/>
      <c r="FG156" s="16"/>
      <c r="FH156" s="16"/>
      <c r="FI156" s="16"/>
      <c r="FJ156" s="16"/>
      <c r="FK156" s="16"/>
      <c r="FL156" s="16"/>
      <c r="FM156" s="16"/>
      <c r="FN156" s="16"/>
      <c r="FO156" s="16"/>
      <c r="FP156" s="16"/>
      <c r="FQ156" s="55"/>
      <c r="FR156" s="38">
        <f t="shared" si="492"/>
        <v>1</v>
      </c>
      <c r="FS156" s="12">
        <f t="shared" si="550"/>
        <v>0</v>
      </c>
      <c r="FT156" s="12">
        <f t="shared" ref="FT156:GB156" si="846">AVERAGE(FT147,FT138,FT129,FT120,FT111,FT102,FT93,FT84,FT75,FT66,FT57,FT48,FT39,FT30,FT21,FT12)</f>
        <v>0</v>
      </c>
      <c r="FU156" s="12">
        <f t="shared" si="846"/>
        <v>0</v>
      </c>
      <c r="FV156" s="12">
        <f t="shared" si="846"/>
        <v>0</v>
      </c>
      <c r="FW156" s="12">
        <f t="shared" si="846"/>
        <v>0</v>
      </c>
      <c r="FX156" s="12">
        <f t="shared" si="846"/>
        <v>0</v>
      </c>
      <c r="FY156" s="12">
        <f t="shared" si="846"/>
        <v>0</v>
      </c>
      <c r="FZ156" s="12">
        <f t="shared" si="846"/>
        <v>0</v>
      </c>
      <c r="GA156" s="12">
        <f t="shared" si="846"/>
        <v>0</v>
      </c>
      <c r="GB156" s="12">
        <f t="shared" si="846"/>
        <v>0</v>
      </c>
      <c r="GC156" s="12">
        <f t="shared" ref="GC156:GF156" si="847">AVERAGE(GC147,GC138,GC129,GC120,GC111,GC102,GC93,GC84,GC75,GC66,GC57,GC48,GC39,GC30,GC21,GC12)</f>
        <v>0</v>
      </c>
      <c r="GD156" s="12">
        <f t="shared" si="847"/>
        <v>0</v>
      </c>
      <c r="GE156" s="12">
        <f t="shared" si="847"/>
        <v>0</v>
      </c>
      <c r="GF156" s="12">
        <f t="shared" si="847"/>
        <v>0</v>
      </c>
      <c r="GG156" s="12">
        <f t="shared" si="553"/>
        <v>0</v>
      </c>
      <c r="GH156" s="12">
        <f t="shared" si="553"/>
        <v>0</v>
      </c>
      <c r="GI156" s="12">
        <f t="shared" ref="GI156" si="848">AVERAGE(GI147,GI138,GI129,GI120,GI111,GI102,GI93,GI84,GI75,GI66,GI57,GI48,GI39,GI30,GI21,GI12)</f>
        <v>0</v>
      </c>
      <c r="GJ156" s="16"/>
      <c r="GK156" s="16"/>
      <c r="GL156" s="16"/>
      <c r="GM156" s="16"/>
      <c r="GN156" s="16"/>
      <c r="GO156" s="16"/>
      <c r="GP156" s="16"/>
      <c r="GQ156" s="16"/>
      <c r="GR156" s="16"/>
      <c r="GS156" s="16"/>
      <c r="GT156" s="16"/>
      <c r="GU156" s="55"/>
      <c r="GV156" s="38">
        <f t="shared" si="493"/>
        <v>1</v>
      </c>
      <c r="GW156" s="12">
        <f t="shared" si="555"/>
        <v>0</v>
      </c>
      <c r="GX156" s="12">
        <f t="shared" ref="GX156:HI156" si="849">AVERAGE(GX147,GX138,GX129,GX120,GX111,GX102,GX93,GX84,GX75,GX66,GX57,GX48,GX39,GX30,GX21,GX12)</f>
        <v>0</v>
      </c>
      <c r="GY156" s="12">
        <f t="shared" si="849"/>
        <v>0</v>
      </c>
      <c r="GZ156" s="12">
        <f t="shared" si="849"/>
        <v>0</v>
      </c>
      <c r="HA156" s="12">
        <f t="shared" si="849"/>
        <v>0</v>
      </c>
      <c r="HB156" s="12">
        <f t="shared" si="849"/>
        <v>0</v>
      </c>
      <c r="HC156" s="12">
        <f t="shared" si="849"/>
        <v>0</v>
      </c>
      <c r="HD156" s="12">
        <f t="shared" si="849"/>
        <v>0</v>
      </c>
      <c r="HE156" s="12">
        <f t="shared" si="849"/>
        <v>0</v>
      </c>
      <c r="HF156" s="12">
        <f t="shared" si="849"/>
        <v>0</v>
      </c>
      <c r="HG156" s="12">
        <f t="shared" ref="HG156:HH156" si="850">AVERAGE(HG147,HG138,HG129,HG120,HG111,HG102,HG93,HG84,HG75,HG66,HG57,HG48,HG39,HG30,HG21,HG12)</f>
        <v>0</v>
      </c>
      <c r="HH156" s="12">
        <f t="shared" si="850"/>
        <v>0</v>
      </c>
      <c r="HI156" s="12">
        <f t="shared" si="849"/>
        <v>0</v>
      </c>
      <c r="HJ156" s="12">
        <f t="shared" si="558"/>
        <v>0</v>
      </c>
      <c r="HK156" s="12">
        <f t="shared" si="558"/>
        <v>0</v>
      </c>
      <c r="HL156" s="12">
        <f t="shared" ref="HL156:HM156" si="851">AVERAGE(HL147,HL138,HL129,HL120,HL111,HL102,HL93,HL84,HL75,HL66,HL57,HL48,HL39,HL30,HL21,HL12)</f>
        <v>0</v>
      </c>
      <c r="HM156" s="12">
        <f t="shared" si="851"/>
        <v>0</v>
      </c>
      <c r="HN156" s="16"/>
      <c r="HO156" s="16"/>
      <c r="HP156" s="16"/>
      <c r="HQ156" s="16"/>
      <c r="HR156" s="16"/>
      <c r="HS156" s="16"/>
      <c r="HT156" s="16"/>
      <c r="HU156" s="16"/>
      <c r="HV156" s="16"/>
      <c r="HW156" s="16"/>
      <c r="HX156" s="16"/>
      <c r="HY156" s="19"/>
      <c r="HZ156" s="38">
        <f t="shared" si="494"/>
        <v>1</v>
      </c>
      <c r="IA156" s="12">
        <f t="shared" si="560"/>
        <v>0</v>
      </c>
      <c r="IB156" s="12">
        <f t="shared" ref="IB156:IL156" si="852">AVERAGE(IB147,IB138,IB129,IB120,IB111,IB102,IB93,IB84,IB75,IB66,IB57,IB48,IB39,IB30,IB21,IB12)</f>
        <v>0</v>
      </c>
      <c r="IC156" s="12">
        <f t="shared" si="852"/>
        <v>0</v>
      </c>
      <c r="ID156" s="12">
        <f t="shared" si="852"/>
        <v>0</v>
      </c>
      <c r="IE156" s="12">
        <f t="shared" si="852"/>
        <v>0</v>
      </c>
      <c r="IF156" s="12">
        <f t="shared" si="852"/>
        <v>0</v>
      </c>
      <c r="IG156" s="12">
        <f t="shared" si="852"/>
        <v>0</v>
      </c>
      <c r="IH156" s="12">
        <f t="shared" si="852"/>
        <v>0</v>
      </c>
      <c r="II156" s="12">
        <f t="shared" si="852"/>
        <v>0</v>
      </c>
      <c r="IJ156" s="12">
        <f t="shared" si="852"/>
        <v>0</v>
      </c>
      <c r="IK156" s="12">
        <f t="shared" si="852"/>
        <v>0</v>
      </c>
      <c r="IL156" s="12">
        <f t="shared" si="852"/>
        <v>0</v>
      </c>
      <c r="IM156" s="12">
        <f t="shared" si="562"/>
        <v>0</v>
      </c>
      <c r="IN156" s="12">
        <f t="shared" si="562"/>
        <v>0</v>
      </c>
      <c r="IO156" s="12">
        <f t="shared" si="562"/>
        <v>0</v>
      </c>
      <c r="IP156" s="12">
        <f t="shared" ref="IP156:IQ156" si="853">AVERAGE(IP147,IP138,IP129,IP120,IP111,IP102,IP93,IP84,IP75,IP66,IP57,IP48,IP39,IP30,IP21,IP12)</f>
        <v>0</v>
      </c>
      <c r="IQ156" s="12">
        <f t="shared" si="853"/>
        <v>0</v>
      </c>
      <c r="IR156" s="16"/>
      <c r="IS156" s="16"/>
      <c r="IT156" s="16"/>
      <c r="IU156" s="16"/>
      <c r="IV156" s="16"/>
      <c r="IW156" s="16"/>
      <c r="IX156" s="16"/>
      <c r="IY156" s="16"/>
      <c r="IZ156" s="16"/>
      <c r="JA156" s="16"/>
      <c r="JB156" s="16"/>
      <c r="JC156" s="19"/>
      <c r="JD156" s="38">
        <f t="shared" si="495"/>
        <v>1</v>
      </c>
      <c r="JE156" s="12">
        <f t="shared" si="564"/>
        <v>0</v>
      </c>
      <c r="JF156" s="12">
        <f t="shared" ref="JF156:JQ156" si="854">AVERAGE(JF147,JF138,JF129,JF120,JF111,JF102,JF93,JF84,JF75,JF66,JF57,JF48,JF39,JF30,JF21,JF12)</f>
        <v>0</v>
      </c>
      <c r="JG156" s="12">
        <f t="shared" si="854"/>
        <v>0</v>
      </c>
      <c r="JH156" s="12">
        <f t="shared" si="854"/>
        <v>0</v>
      </c>
      <c r="JI156" s="12">
        <f t="shared" si="854"/>
        <v>0</v>
      </c>
      <c r="JJ156" s="12">
        <f t="shared" si="854"/>
        <v>0</v>
      </c>
      <c r="JK156" s="12">
        <f t="shared" si="854"/>
        <v>0</v>
      </c>
      <c r="JL156" s="12">
        <f t="shared" si="854"/>
        <v>0</v>
      </c>
      <c r="JM156" s="12">
        <f t="shared" si="854"/>
        <v>0</v>
      </c>
      <c r="JN156" s="12">
        <f t="shared" si="854"/>
        <v>0</v>
      </c>
      <c r="JO156" s="12">
        <f t="shared" si="854"/>
        <v>0</v>
      </c>
      <c r="JP156" s="12">
        <f t="shared" si="854"/>
        <v>0</v>
      </c>
      <c r="JQ156" s="12">
        <f t="shared" si="854"/>
        <v>0</v>
      </c>
      <c r="JR156" s="12">
        <f t="shared" si="566"/>
        <v>0</v>
      </c>
      <c r="JS156" s="12">
        <f t="shared" si="566"/>
        <v>0</v>
      </c>
      <c r="JT156" s="12">
        <f t="shared" ref="JT156:JU156" si="855">AVERAGE(JT147,JT138,JT129,JT120,JT111,JT102,JT93,JT84,JT75,JT66,JT57,JT48,JT39,JT30,JT21,JT12)</f>
        <v>0</v>
      </c>
      <c r="JU156" s="12">
        <f t="shared" si="855"/>
        <v>0</v>
      </c>
      <c r="JV156" s="16"/>
      <c r="JW156" s="16"/>
      <c r="JX156" s="16"/>
      <c r="JY156" s="16"/>
      <c r="JZ156" s="16"/>
      <c r="KA156" s="16"/>
      <c r="KB156" s="16"/>
      <c r="KC156" s="16"/>
      <c r="KD156" s="16"/>
      <c r="KE156" s="16"/>
      <c r="KF156" s="16"/>
      <c r="KG156" s="19"/>
      <c r="KH156" s="38">
        <f t="shared" si="496"/>
        <v>1</v>
      </c>
      <c r="KI156" s="12">
        <f t="shared" si="568"/>
        <v>0</v>
      </c>
      <c r="KJ156" s="12">
        <f t="shared" ref="KJ156:KU156" si="856">AVERAGE(KJ147,KJ138,KJ129,KJ120,KJ111,KJ102,KJ93,KJ84,KJ75,KJ66,KJ57,KJ48,KJ39,KJ30,KJ21,KJ12)</f>
        <v>0</v>
      </c>
      <c r="KK156" s="12">
        <f t="shared" si="856"/>
        <v>0</v>
      </c>
      <c r="KL156" s="12">
        <f t="shared" si="856"/>
        <v>0</v>
      </c>
      <c r="KM156" s="12">
        <f t="shared" si="856"/>
        <v>0</v>
      </c>
      <c r="KN156" s="12">
        <f t="shared" si="856"/>
        <v>0</v>
      </c>
      <c r="KO156" s="12">
        <f t="shared" si="856"/>
        <v>0</v>
      </c>
      <c r="KP156" s="12">
        <f t="shared" si="856"/>
        <v>0</v>
      </c>
      <c r="KQ156" s="12">
        <f t="shared" si="856"/>
        <v>0</v>
      </c>
      <c r="KR156" s="12">
        <f t="shared" si="856"/>
        <v>0</v>
      </c>
      <c r="KS156" s="12">
        <f t="shared" si="856"/>
        <v>0</v>
      </c>
      <c r="KT156" s="12">
        <f t="shared" si="856"/>
        <v>0</v>
      </c>
      <c r="KU156" s="12">
        <f t="shared" si="856"/>
        <v>0</v>
      </c>
      <c r="KV156" s="12">
        <f t="shared" si="570"/>
        <v>0</v>
      </c>
      <c r="KW156" s="12">
        <f t="shared" si="570"/>
        <v>0</v>
      </c>
      <c r="KX156" s="12">
        <f t="shared" ref="KX156:KY156" si="857">AVERAGE(KX147,KX138,KX129,KX120,KX111,KX102,KX93,KX84,KX75,KX66,KX57,KX48,KX39,KX30,KX21,KX12)</f>
        <v>0</v>
      </c>
      <c r="KY156" s="12">
        <f t="shared" si="857"/>
        <v>0</v>
      </c>
      <c r="KZ156" s="16"/>
      <c r="LA156" s="16"/>
      <c r="LB156" s="16"/>
      <c r="LC156" s="16"/>
      <c r="LD156" s="16"/>
      <c r="LE156" s="16"/>
      <c r="LF156" s="16"/>
      <c r="LG156" s="16"/>
      <c r="LH156" s="16"/>
      <c r="LI156" s="16"/>
      <c r="LJ156" s="16"/>
      <c r="LK156" s="19"/>
      <c r="LL156" s="38">
        <f t="shared" si="497"/>
        <v>1</v>
      </c>
      <c r="LM156" s="12">
        <f t="shared" si="572"/>
        <v>0</v>
      </c>
      <c r="LN156" s="12">
        <f t="shared" ref="LN156:LY156" si="858">AVERAGE(LN147,LN138,LN129,LN120,LN111,LN102,LN93,LN84,LN75,LN66,LN57,LN48,LN39,LN30,LN21,LN12)</f>
        <v>0</v>
      </c>
      <c r="LO156" s="12">
        <f t="shared" si="858"/>
        <v>0</v>
      </c>
      <c r="LP156" s="12">
        <f t="shared" si="858"/>
        <v>0</v>
      </c>
      <c r="LQ156" s="12">
        <f t="shared" si="858"/>
        <v>0</v>
      </c>
      <c r="LR156" s="12">
        <f t="shared" si="858"/>
        <v>0</v>
      </c>
      <c r="LS156" s="12">
        <f t="shared" si="858"/>
        <v>0</v>
      </c>
      <c r="LT156" s="12">
        <f t="shared" si="858"/>
        <v>0</v>
      </c>
      <c r="LU156" s="12">
        <f t="shared" si="858"/>
        <v>0</v>
      </c>
      <c r="LV156" s="12">
        <f t="shared" si="858"/>
        <v>0</v>
      </c>
      <c r="LW156" s="12">
        <f t="shared" si="858"/>
        <v>0</v>
      </c>
      <c r="LX156" s="12">
        <f t="shared" si="858"/>
        <v>0</v>
      </c>
      <c r="LY156" s="12">
        <f t="shared" si="858"/>
        <v>0</v>
      </c>
      <c r="LZ156" s="12">
        <f t="shared" si="574"/>
        <v>0</v>
      </c>
      <c r="MA156" s="12">
        <f t="shared" si="574"/>
        <v>0</v>
      </c>
      <c r="MB156" s="12">
        <f t="shared" ref="MB156:MC156" si="859">AVERAGE(MB147,MB138,MB129,MB120,MB111,MB102,MB93,MB84,MB75,MB66,MB57,MB48,MB39,MB30,MB21,MB12)</f>
        <v>0</v>
      </c>
      <c r="MC156" s="12">
        <f t="shared" si="859"/>
        <v>0</v>
      </c>
      <c r="MD156" s="16"/>
      <c r="ME156" s="16"/>
      <c r="MF156" s="16"/>
      <c r="MG156" s="16"/>
      <c r="MH156" s="16"/>
      <c r="MI156" s="16"/>
      <c r="MJ156" s="16"/>
      <c r="MK156" s="16"/>
      <c r="ML156" s="16"/>
      <c r="MM156" s="16"/>
      <c r="MN156" s="16"/>
      <c r="MO156" s="55"/>
      <c r="MP156" s="38">
        <f t="shared" si="498"/>
        <v>1</v>
      </c>
      <c r="MQ156" s="12">
        <f t="shared" si="576"/>
        <v>0</v>
      </c>
      <c r="MR156" s="12">
        <f t="shared" ref="MR156:NC156" si="860">AVERAGE(MR147,MR138,MR129,MR120,MR111,MR102,MR93,MR84,MR75,MR66,MR57,MR48,MR39,MR30,MR21,MR12)</f>
        <v>0</v>
      </c>
      <c r="MS156" s="12">
        <f t="shared" si="860"/>
        <v>0</v>
      </c>
      <c r="MT156" s="12">
        <f t="shared" si="860"/>
        <v>0</v>
      </c>
      <c r="MU156" s="12">
        <f t="shared" si="860"/>
        <v>0</v>
      </c>
      <c r="MV156" s="12">
        <f t="shared" si="860"/>
        <v>0</v>
      </c>
      <c r="MW156" s="12">
        <f t="shared" si="860"/>
        <v>0</v>
      </c>
      <c r="MX156" s="12">
        <f t="shared" si="860"/>
        <v>0</v>
      </c>
      <c r="MY156" s="12">
        <f t="shared" si="860"/>
        <v>0</v>
      </c>
      <c r="MZ156" s="12">
        <f t="shared" si="860"/>
        <v>0</v>
      </c>
      <c r="NA156" s="12">
        <f t="shared" si="860"/>
        <v>0</v>
      </c>
      <c r="NB156" s="12">
        <f t="shared" si="860"/>
        <v>0</v>
      </c>
      <c r="NC156" s="12">
        <f t="shared" si="860"/>
        <v>0</v>
      </c>
      <c r="ND156" s="12">
        <f t="shared" si="578"/>
        <v>0</v>
      </c>
      <c r="NE156" s="12">
        <f t="shared" si="578"/>
        <v>0</v>
      </c>
      <c r="NF156" s="12">
        <f t="shared" ref="NF156:NG156" si="861">AVERAGE(NF147,NF138,NF129,NF120,NF111,NF102,NF93,NF84,NF75,NF66,NF57,NF48,NF39,NF30,NF21,NF12)</f>
        <v>0</v>
      </c>
      <c r="NG156" s="12">
        <f t="shared" si="861"/>
        <v>0</v>
      </c>
      <c r="NH156" s="16"/>
      <c r="NI156" s="16"/>
      <c r="NJ156" s="16"/>
      <c r="NK156" s="16"/>
      <c r="NL156" s="16"/>
      <c r="NM156" s="16"/>
      <c r="NN156" s="16"/>
      <c r="NO156" s="16"/>
      <c r="NP156" s="16"/>
      <c r="NQ156" s="16"/>
      <c r="NR156" s="16"/>
      <c r="NS156" s="55"/>
      <c r="NT156" s="38">
        <f>ABS($D156-NU156)/$D156</f>
        <v>1</v>
      </c>
      <c r="NU156" s="12">
        <f t="shared" si="580"/>
        <v>0</v>
      </c>
      <c r="NV156" s="12">
        <f t="shared" si="580"/>
        <v>0</v>
      </c>
      <c r="NW156" s="12">
        <f t="shared" si="580"/>
        <v>0</v>
      </c>
      <c r="NX156" s="12">
        <f t="shared" si="580"/>
        <v>0</v>
      </c>
      <c r="NY156" s="12">
        <f t="shared" si="580"/>
        <v>0</v>
      </c>
      <c r="NZ156" s="12">
        <f t="shared" si="580"/>
        <v>0</v>
      </c>
      <c r="OA156" s="12">
        <f t="shared" si="580"/>
        <v>0</v>
      </c>
      <c r="OB156" s="12">
        <f t="shared" si="580"/>
        <v>0</v>
      </c>
      <c r="OC156" s="12">
        <f t="shared" si="580"/>
        <v>0</v>
      </c>
      <c r="OD156" s="12">
        <f t="shared" si="580"/>
        <v>0</v>
      </c>
      <c r="OE156" s="12">
        <f t="shared" si="580"/>
        <v>0</v>
      </c>
      <c r="OF156" s="12">
        <f t="shared" si="580"/>
        <v>0</v>
      </c>
      <c r="OG156" s="12">
        <f t="shared" si="580"/>
        <v>0</v>
      </c>
      <c r="OH156" s="12">
        <f t="shared" si="581"/>
        <v>0</v>
      </c>
      <c r="OI156" s="12">
        <f t="shared" si="581"/>
        <v>0</v>
      </c>
      <c r="OJ156" s="12">
        <f t="shared" ref="OJ156:OK156" si="862">AVERAGE(OJ147,OJ138,OJ129,OJ120,OJ111,OJ102,OJ93,OJ84,OJ75,OJ66,OJ57,OJ48,OJ39,OJ30,OJ21,OJ12)</f>
        <v>0</v>
      </c>
      <c r="OK156" s="12">
        <f t="shared" si="862"/>
        <v>0</v>
      </c>
      <c r="OL156" s="16"/>
      <c r="OM156" s="16"/>
      <c r="ON156" s="16"/>
      <c r="OO156" s="16"/>
      <c r="OP156" s="16"/>
      <c r="OQ156" s="16"/>
      <c r="OR156" s="16"/>
      <c r="OS156" s="16"/>
      <c r="OT156" s="16"/>
      <c r="OU156" s="16"/>
      <c r="OV156" s="16"/>
      <c r="OW156" s="55"/>
      <c r="OX156" s="38">
        <f>ABS($D156-OY156)/$D156</f>
        <v>1</v>
      </c>
      <c r="OY156" s="12">
        <f t="shared" ref="OY156:PK156" si="863">AVERAGE(OY147,OY138,OY129,OY120,OY111,OY102,OY93,OY84,OY75,OY66,OY57,OY48,OY39,OY30,OY21,OY12)</f>
        <v>0</v>
      </c>
      <c r="OZ156" s="12">
        <f t="shared" si="863"/>
        <v>0</v>
      </c>
      <c r="PA156" s="12">
        <f t="shared" si="863"/>
        <v>0</v>
      </c>
      <c r="PB156" s="12">
        <f t="shared" si="863"/>
        <v>0</v>
      </c>
      <c r="PC156" s="12">
        <f t="shared" si="863"/>
        <v>0</v>
      </c>
      <c r="PD156" s="12">
        <f t="shared" si="863"/>
        <v>0</v>
      </c>
      <c r="PE156" s="12">
        <f t="shared" si="863"/>
        <v>0</v>
      </c>
      <c r="PF156" s="12">
        <f t="shared" si="863"/>
        <v>0</v>
      </c>
      <c r="PG156" s="12">
        <f t="shared" si="863"/>
        <v>0</v>
      </c>
      <c r="PH156" s="12">
        <f t="shared" si="863"/>
        <v>0</v>
      </c>
      <c r="PI156" s="12">
        <f t="shared" si="863"/>
        <v>0</v>
      </c>
      <c r="PJ156" s="12">
        <f t="shared" si="863"/>
        <v>0</v>
      </c>
      <c r="PK156" s="12">
        <f t="shared" si="863"/>
        <v>0</v>
      </c>
      <c r="PL156" s="12">
        <f t="shared" si="584"/>
        <v>0</v>
      </c>
      <c r="PM156" s="12">
        <f t="shared" si="584"/>
        <v>0</v>
      </c>
      <c r="PN156" s="12">
        <f t="shared" ref="PN156:PO156" si="864">AVERAGE(PN147,PN138,PN129,PN120,PN111,PN102,PN93,PN84,PN75,PN66,PN57,PN48,PN39,PN30,PN21,PN12)</f>
        <v>0</v>
      </c>
      <c r="PO156" s="12">
        <f t="shared" si="864"/>
        <v>0</v>
      </c>
      <c r="PP156" s="16"/>
      <c r="PQ156" s="16"/>
      <c r="PR156" s="16"/>
      <c r="PS156" s="16"/>
      <c r="PT156" s="16"/>
      <c r="PU156" s="16"/>
      <c r="PV156" s="16"/>
      <c r="PW156" s="16"/>
      <c r="PX156" s="16"/>
      <c r="PY156" s="16"/>
      <c r="PZ156" s="16"/>
    </row>
    <row r="157" spans="3:442" ht="16.5" thickBot="1">
      <c r="C157" s="1" t="s">
        <v>21</v>
      </c>
      <c r="E157" s="40">
        <f ca="1">MAX(E4:E147)</f>
        <v>1.2162288930581602</v>
      </c>
      <c r="R157" s="1" t="str">
        <f>R3</f>
        <v>MAC/pxl</v>
      </c>
      <c r="S157" s="1" t="str">
        <f>S3</f>
        <v>DecGPU</v>
      </c>
      <c r="T157" s="1" t="str">
        <f>T3</f>
        <v>DecCPU</v>
      </c>
      <c r="U157" s="1" t="str">
        <f>U3</f>
        <v>EncGPU</v>
      </c>
      <c r="V157" s="1" t="str">
        <f>V3</f>
        <v>EncCPU</v>
      </c>
      <c r="X157" s="40">
        <f>MAX(X4:X147)</f>
        <v>4.6810794575557004</v>
      </c>
      <c r="Z157" s="1" t="s">
        <v>55</v>
      </c>
      <c r="AA157" s="1" t="s">
        <v>56</v>
      </c>
      <c r="AB157" s="1" t="s">
        <v>62</v>
      </c>
      <c r="AC157" s="1" t="s">
        <v>57</v>
      </c>
      <c r="AD157" s="1" t="s">
        <v>63</v>
      </c>
      <c r="AE157" s="1" t="s">
        <v>64</v>
      </c>
      <c r="AK157" s="1" t="str">
        <f>AK3</f>
        <v>MAC/pxl</v>
      </c>
      <c r="AL157" s="1" t="str">
        <f>AL3</f>
        <v>DecGPU</v>
      </c>
      <c r="AM157" s="1" t="str">
        <f>AM3</f>
        <v>DecCPU</v>
      </c>
      <c r="AN157" s="1" t="str">
        <f>AN3</f>
        <v>EncGPU</v>
      </c>
      <c r="AO157" s="1" t="str">
        <f>AO3</f>
        <v>EncCPU</v>
      </c>
      <c r="BB157" s="40">
        <f>MAX(BB4:BB147)</f>
        <v>2.133406643277334E-2</v>
      </c>
      <c r="BD157" s="1" t="s">
        <v>55</v>
      </c>
      <c r="BE157" s="1" t="s">
        <v>56</v>
      </c>
      <c r="BF157" s="1" t="s">
        <v>62</v>
      </c>
      <c r="BG157" s="1" t="s">
        <v>57</v>
      </c>
      <c r="BH157" s="1" t="s">
        <v>63</v>
      </c>
      <c r="BI157" s="1" t="s">
        <v>64</v>
      </c>
      <c r="BO157" s="1" t="str">
        <f>BO3</f>
        <v>MAC/pxl</v>
      </c>
      <c r="BP157" s="1" t="str">
        <f>BP3</f>
        <v>DecGPU</v>
      </c>
      <c r="BQ157" s="1" t="str">
        <f>BQ3</f>
        <v>DecCPU</v>
      </c>
      <c r="BR157" s="1" t="str">
        <f>BR3</f>
        <v>EncGPU</v>
      </c>
      <c r="BS157" s="1" t="str">
        <f>BS3</f>
        <v>EncCPU</v>
      </c>
      <c r="CF157" s="40">
        <f>MAX(CF4:CF147)</f>
        <v>1.2162288930581602</v>
      </c>
      <c r="CH157" s="1" t="s">
        <v>55</v>
      </c>
      <c r="CI157" s="1" t="s">
        <v>56</v>
      </c>
      <c r="CJ157" s="1" t="s">
        <v>62</v>
      </c>
      <c r="CK157" s="1" t="s">
        <v>57</v>
      </c>
      <c r="CL157" s="1" t="s">
        <v>63</v>
      </c>
      <c r="CM157" s="1" t="s">
        <v>64</v>
      </c>
      <c r="CS157" s="1" t="str">
        <f>CS3</f>
        <v>MAC/pxl</v>
      </c>
      <c r="CT157" s="1" t="str">
        <f>CT3</f>
        <v>DecGPU</v>
      </c>
      <c r="CU157" s="1" t="str">
        <f>CU3</f>
        <v>DecCPU</v>
      </c>
      <c r="CV157" s="1" t="str">
        <f>CV3</f>
        <v>EncGPU</v>
      </c>
      <c r="CW157" s="1" t="str">
        <f>CW3</f>
        <v>EncCPU</v>
      </c>
      <c r="DJ157" s="40">
        <f>MAX(DJ4:DJ147)</f>
        <v>0.33660234103131681</v>
      </c>
      <c r="DL157" s="1" t="s">
        <v>55</v>
      </c>
      <c r="DM157" s="1" t="s">
        <v>56</v>
      </c>
      <c r="DN157" s="1" t="s">
        <v>62</v>
      </c>
      <c r="DO157" s="1" t="s">
        <v>57</v>
      </c>
      <c r="DP157" s="1" t="s">
        <v>63</v>
      </c>
      <c r="DQ157" s="1" t="s">
        <v>64</v>
      </c>
      <c r="DW157" s="1" t="str">
        <f>DW3</f>
        <v>MAC/pxl</v>
      </c>
      <c r="DX157" s="1" t="str">
        <f>DX3</f>
        <v>DecGPU</v>
      </c>
      <c r="DY157" s="1" t="str">
        <f>DY3</f>
        <v>DecCPU</v>
      </c>
      <c r="DZ157" s="1" t="str">
        <f>DZ3</f>
        <v>EncGPU</v>
      </c>
      <c r="EA157" s="1" t="str">
        <f>EA3</f>
        <v>EncCPU</v>
      </c>
      <c r="EN157" s="40">
        <f>MAX(EN4:EN147)</f>
        <v>1</v>
      </c>
      <c r="EP157" s="1" t="s">
        <v>55</v>
      </c>
      <c r="EQ157" s="1" t="s">
        <v>56</v>
      </c>
      <c r="ER157" s="1" t="s">
        <v>62</v>
      </c>
      <c r="ES157" s="1" t="s">
        <v>57</v>
      </c>
      <c r="ET157" s="1" t="s">
        <v>63</v>
      </c>
      <c r="EU157" s="1" t="s">
        <v>64</v>
      </c>
      <c r="FA157" s="1" t="str">
        <f>FA3</f>
        <v>MAC/pxl</v>
      </c>
      <c r="FB157" s="1" t="str">
        <f>FB3</f>
        <v>DecGPU</v>
      </c>
      <c r="FC157" s="1" t="str">
        <f>FC3</f>
        <v>DecCPU</v>
      </c>
      <c r="FD157" s="1" t="str">
        <f>FD3</f>
        <v>EncGPU</v>
      </c>
      <c r="FE157" s="1" t="str">
        <f>FE3</f>
        <v>EncCPU</v>
      </c>
      <c r="FR157" s="40">
        <f>MAX(FR4:FR147)</f>
        <v>1</v>
      </c>
      <c r="FT157" s="1" t="s">
        <v>55</v>
      </c>
      <c r="FU157" s="1" t="s">
        <v>56</v>
      </c>
      <c r="FV157" s="1" t="s">
        <v>62</v>
      </c>
      <c r="FW157" s="1" t="s">
        <v>57</v>
      </c>
      <c r="FX157" s="1" t="s">
        <v>63</v>
      </c>
      <c r="FY157" s="1" t="s">
        <v>64</v>
      </c>
      <c r="GE157" s="1" t="str">
        <f>GE3</f>
        <v>MAC/pxl</v>
      </c>
      <c r="GF157" s="1" t="str">
        <f>GF3</f>
        <v>DecGPU</v>
      </c>
      <c r="GG157" s="1" t="str">
        <f>GG3</f>
        <v>DecCPU</v>
      </c>
      <c r="GH157" s="1" t="str">
        <f>GH3</f>
        <v>EncGPU</v>
      </c>
      <c r="GI157" s="1" t="str">
        <f>GI3</f>
        <v>EncCPU</v>
      </c>
      <c r="GV157" s="40">
        <f>MAX(GV4:GV147)</f>
        <v>1</v>
      </c>
      <c r="GX157" s="1" t="s">
        <v>55</v>
      </c>
      <c r="GY157" s="1" t="s">
        <v>56</v>
      </c>
      <c r="GZ157" s="1" t="s">
        <v>62</v>
      </c>
      <c r="HA157" s="1" t="s">
        <v>57</v>
      </c>
      <c r="HB157" s="1" t="s">
        <v>63</v>
      </c>
      <c r="HC157" s="1" t="s">
        <v>64</v>
      </c>
      <c r="HI157" s="1" t="str">
        <f>HI3</f>
        <v>MAC/pxl</v>
      </c>
      <c r="HJ157" s="1" t="str">
        <f>HJ3</f>
        <v>DecGPU</v>
      </c>
      <c r="HK157" s="1" t="str">
        <f>HK3</f>
        <v>DecCPU</v>
      </c>
      <c r="HL157" s="1" t="str">
        <f>HL3</f>
        <v>EncGPU</v>
      </c>
      <c r="HM157" s="1" t="str">
        <f>HM3</f>
        <v>EncCPU</v>
      </c>
      <c r="HZ157" s="40">
        <f>MAX(HZ4:HZ147)</f>
        <v>1</v>
      </c>
      <c r="IB157" s="1" t="s">
        <v>55</v>
      </c>
      <c r="IC157" s="1" t="s">
        <v>56</v>
      </c>
      <c r="ID157" s="1" t="s">
        <v>62</v>
      </c>
      <c r="IE157" s="1" t="s">
        <v>57</v>
      </c>
      <c r="IF157" s="1" t="s">
        <v>63</v>
      </c>
      <c r="IG157" s="1" t="s">
        <v>64</v>
      </c>
      <c r="IM157" s="1" t="str">
        <f>IM3</f>
        <v>MAC/pxl</v>
      </c>
      <c r="IN157" s="1" t="str">
        <f>IN3</f>
        <v>DecGPU</v>
      </c>
      <c r="IO157" s="1" t="str">
        <f>IO3</f>
        <v>DecCPU</v>
      </c>
      <c r="IP157" s="1" t="str">
        <f>IP3</f>
        <v>EncGPU</v>
      </c>
      <c r="IQ157" s="1" t="str">
        <f>IQ3</f>
        <v>EncCPU</v>
      </c>
      <c r="JD157" s="40">
        <f>MAX(JD4:JD147)</f>
        <v>1</v>
      </c>
      <c r="JF157" s="1" t="s">
        <v>55</v>
      </c>
      <c r="JG157" s="1" t="s">
        <v>56</v>
      </c>
      <c r="JH157" s="1" t="s">
        <v>62</v>
      </c>
      <c r="JI157" s="1" t="s">
        <v>57</v>
      </c>
      <c r="JJ157" s="1" t="s">
        <v>63</v>
      </c>
      <c r="JK157" s="1" t="s">
        <v>64</v>
      </c>
      <c r="JQ157" s="1" t="str">
        <f>JQ3</f>
        <v>MAC/pxl</v>
      </c>
      <c r="JR157" s="1" t="str">
        <f>JR3</f>
        <v>DecGPU</v>
      </c>
      <c r="JS157" s="1" t="str">
        <f>JS3</f>
        <v>DecCPU</v>
      </c>
      <c r="JT157" s="1" t="str">
        <f>JT3</f>
        <v>EncGPU</v>
      </c>
      <c r="JU157" s="1" t="str">
        <f>JU3</f>
        <v>EncCPU</v>
      </c>
      <c r="KH157" s="40">
        <f>MAX(KH4:KH147)</f>
        <v>1</v>
      </c>
      <c r="KJ157" s="1" t="s">
        <v>55</v>
      </c>
      <c r="KK157" s="1" t="s">
        <v>56</v>
      </c>
      <c r="KL157" s="1" t="s">
        <v>62</v>
      </c>
      <c r="KM157" s="1" t="s">
        <v>57</v>
      </c>
      <c r="KN157" s="1" t="s">
        <v>63</v>
      </c>
      <c r="KO157" s="1" t="s">
        <v>64</v>
      </c>
      <c r="KU157" s="1" t="str">
        <f>KU3</f>
        <v>MAC/pxl</v>
      </c>
      <c r="KV157" s="1" t="str">
        <f>KV3</f>
        <v>DecGPU</v>
      </c>
      <c r="KW157" s="1" t="str">
        <f>KW3</f>
        <v>DecCPU</v>
      </c>
      <c r="KX157" s="1" t="str">
        <f>KX3</f>
        <v>EncGPU</v>
      </c>
      <c r="KY157" s="1" t="str">
        <f>KY3</f>
        <v>EncCPU</v>
      </c>
      <c r="LL157" s="40">
        <f>MAX(LL4:LL147)</f>
        <v>1</v>
      </c>
      <c r="LN157" s="1" t="s">
        <v>55</v>
      </c>
      <c r="LO157" s="1" t="s">
        <v>56</v>
      </c>
      <c r="LP157" s="1" t="s">
        <v>62</v>
      </c>
      <c r="LQ157" s="1" t="s">
        <v>57</v>
      </c>
      <c r="LR157" s="1" t="s">
        <v>63</v>
      </c>
      <c r="LS157" s="1" t="s">
        <v>64</v>
      </c>
      <c r="LY157" s="1" t="str">
        <f>LY3</f>
        <v>MAC/pxl</v>
      </c>
      <c r="LZ157" s="1" t="str">
        <f>LZ3</f>
        <v>DecGPU</v>
      </c>
      <c r="MA157" s="1" t="str">
        <f>MA3</f>
        <v>DecCPU</v>
      </c>
      <c r="MB157" s="1" t="str">
        <f>MB3</f>
        <v>EncGPU</v>
      </c>
      <c r="MC157" s="1" t="str">
        <f>MC3</f>
        <v>EncCPU</v>
      </c>
      <c r="MP157" s="40">
        <f>MAX(MP4:MP147)</f>
        <v>1</v>
      </c>
      <c r="MR157" s="1" t="s">
        <v>55</v>
      </c>
      <c r="MS157" s="1" t="s">
        <v>56</v>
      </c>
      <c r="MT157" s="1" t="s">
        <v>62</v>
      </c>
      <c r="MU157" s="1" t="s">
        <v>57</v>
      </c>
      <c r="MV157" s="1" t="s">
        <v>63</v>
      </c>
      <c r="MW157" s="1" t="s">
        <v>64</v>
      </c>
      <c r="NC157" s="1" t="str">
        <f>NC3</f>
        <v>MAC/pxl</v>
      </c>
      <c r="ND157" s="1" t="str">
        <f>ND3</f>
        <v>DecGPU</v>
      </c>
      <c r="NE157" s="1" t="str">
        <f>NE3</f>
        <v>DecCPU</v>
      </c>
      <c r="NF157" s="1" t="str">
        <f>NF3</f>
        <v>EncGPU</v>
      </c>
      <c r="NG157" s="1" t="str">
        <f>NG3</f>
        <v>EncCPU</v>
      </c>
      <c r="NT157" s="40">
        <f>MAX(NT4:NT147)</f>
        <v>1</v>
      </c>
      <c r="NV157" s="1" t="s">
        <v>55</v>
      </c>
      <c r="NW157" s="1" t="s">
        <v>56</v>
      </c>
      <c r="NX157" s="1" t="s">
        <v>62</v>
      </c>
      <c r="NY157" s="1" t="s">
        <v>57</v>
      </c>
      <c r="NZ157" s="1" t="s">
        <v>63</v>
      </c>
      <c r="OA157" s="1" t="s">
        <v>64</v>
      </c>
      <c r="OG157" s="1" t="str">
        <f>OG3</f>
        <v>MAC/pxl</v>
      </c>
      <c r="OH157" s="1" t="str">
        <f>OH3</f>
        <v>DecGPU</v>
      </c>
      <c r="OI157" s="1" t="str">
        <f>OI3</f>
        <v>DecCPU</v>
      </c>
      <c r="OJ157" s="1" t="str">
        <f>OJ3</f>
        <v>EncGPU</v>
      </c>
      <c r="OK157" s="1" t="str">
        <f>OK3</f>
        <v>EncCPU</v>
      </c>
      <c r="OX157" s="40">
        <f>MAX(OX4:OX147)</f>
        <v>1</v>
      </c>
      <c r="OZ157" s="1" t="s">
        <v>55</v>
      </c>
      <c r="PA157" s="1" t="s">
        <v>56</v>
      </c>
      <c r="PB157" s="1" t="s">
        <v>62</v>
      </c>
      <c r="PC157" s="1" t="s">
        <v>57</v>
      </c>
      <c r="PD157" s="1" t="s">
        <v>63</v>
      </c>
      <c r="PE157" s="1" t="s">
        <v>64</v>
      </c>
      <c r="PK157" s="1" t="str">
        <f>PK3</f>
        <v>MAC/pxl</v>
      </c>
      <c r="PL157" s="1" t="str">
        <f>PL3</f>
        <v>DecGPU</v>
      </c>
      <c r="PM157" s="1" t="str">
        <f>PM3</f>
        <v>DecCPU</v>
      </c>
      <c r="PN157" s="1" t="str">
        <f>PN3</f>
        <v>EncGPU</v>
      </c>
      <c r="PO157" s="1" t="str">
        <f>PO3</f>
        <v>EncCPU</v>
      </c>
    </row>
    <row r="158" spans="3:442">
      <c r="C158" s="1" t="s">
        <v>42</v>
      </c>
      <c r="E158" s="39">
        <f ca="1">MAX(E140:E143,E131:E134,E122:E125,E113:E116,E104:E107,E95:E98,E86:E89,E77:E80,E68:E71,E59:E62,E50:E53,E41:E44,E32:E35,E23:E26,E14:E17,E5:E8)</f>
        <v>0.1142524758120334</v>
      </c>
      <c r="Q158" s="43">
        <f ca="1">MAX(R140:R143,R131:R134,R122:R125,R113:R116,R104:R107,R95:R98,R86:R89,R77:R80,R68:R71,R59:R62,R50:R53,R41:R44,R32:R35,R23:R26,R14:R17,R5:R8)</f>
        <v>0</v>
      </c>
      <c r="R158" s="43" t="e">
        <f ca="1">AVERAGE(R140:R143,R131:R134,R122:R125,R113:R116,R104:R107,R95:R98,R86:R89,R77:R80,R68:R71,R59:R62,R50:R53,R41:R44,R32:R35,R23:R26,R14:R17,R5:R8)</f>
        <v>#DIV/0!</v>
      </c>
      <c r="S158" s="43">
        <f ca="1">AVERAGE(S140:S143,S131:S134,S122:S125,S113:S116,S104:S107,S95:S98,S86:S89,S77:S80,S68:S71,S59:S62,S50:S53,S41:S44,S32:S35,S23:S26,S14:S17,S5:S8)</f>
        <v>0.58535356250000037</v>
      </c>
      <c r="T158" s="43">
        <f ca="1">AVERAGE(T140:T143,T131:T134,T122:T125,T113:T116,T104:T107,T95:T98,T86:T89,T77:T80,T68:T71,T59:T62,T50:T53,T41:T44,T32:T35,T23:T26,T14:T17,T5:T8)</f>
        <v>0.58535356250000037</v>
      </c>
      <c r="U158" s="43">
        <f ca="1">AVERAGE(U140:U143,U131:U134,U122:U125,U113:U116,U104:U107,U95:U98,U86:U89,U77:U80,U68:U71,U59:U62,U50:U53,U41:U44,U32:U35,U23:U26,U14:U17,U5:U8)</f>
        <v>231.04591764062499</v>
      </c>
      <c r="V158" s="43">
        <f ca="1">AVERAGE(V140:V143,V131:V134,V122:V125,V113:V116,V104:V107,V95:V98,V86:V89,V77:V80,V68:V71,V59:V62,V50:V53,V41:V44,V32:V35,V23:V26,V14:V17,V5:V8)</f>
        <v>231.04591764062499</v>
      </c>
      <c r="X158" s="39">
        <f>MAX(X140:X143,X131:X134,X122:X125,X113:X116,X104:X107,X95:X98,X86:X89,X77:X80,X68:X71,X59:X62,X50:X53,X41:X44,X32:X35,X23:X26,X14:X17,X5:X8)</f>
        <v>1.84053972877785</v>
      </c>
      <c r="Z158" s="43">
        <f>AJ158</f>
        <v>0</v>
      </c>
      <c r="AA158" s="43" t="e">
        <f>AK158</f>
        <v>#DIV/0!</v>
      </c>
      <c r="AB158" s="69">
        <f ca="1">AL158/$S158</f>
        <v>0.81528554270138187</v>
      </c>
      <c r="AC158" s="69">
        <f ca="1">AM158/$T158</f>
        <v>0.81528554270138187</v>
      </c>
      <c r="AD158" s="69">
        <f ca="1">AN158/$U$158</f>
        <v>2.4224339233751883E-3</v>
      </c>
      <c r="AE158" s="69">
        <f ca="1">AO158/$V$158</f>
        <v>2.4224339233751883E-3</v>
      </c>
      <c r="AJ158" s="43">
        <f>MAX(AK140:AK143,AK131:AK134,AK122:AK125,AK113:AK116,AK104:AK107,AK95:AK98,AK86:AK89,AK77:AK80,AK68:AK71,AK59:AK62,AK50:AK53,AK41:AK44,AK32:AK35,AK23:AK26,AK14:AK17,AK5:AK8)</f>
        <v>0</v>
      </c>
      <c r="AK158" s="43" t="e">
        <f>AVERAGE(AK140:AK143,AK131:AK134,AK122:AK125,AK113:AK116,AK104:AK107,AK95:AK98,AK86:AK89,AK77:AK80,AK68:AK71,AK59:AK62,AK50:AK53,AK41:AK44,AK32:AK35,AK23:AK26,AK14:AK17,AK5:AK8)</f>
        <v>#DIV/0!</v>
      </c>
      <c r="AL158" s="43">
        <f>AVERAGE(AL140:AL143,AL131:AL134,AL122:AL125,AL113:AL116,AL104:AL107,AL95:AL98,AL86:AL89,AL77:AL80,AL68:AL71,AL59:AL62,AL50:AL53,AL41:AL44,AL32:AL35,AL23:AL26,AL14:AL17,AL5:AL8)</f>
        <v>0.47723029687500007</v>
      </c>
      <c r="AM158" s="43">
        <f>AVERAGE(AM140:AM143,AM131:AM134,AM122:AM125,AM113:AM116,AM104:AM107,AM95:AM98,AM86:AM89,AM77:AM80,AM68:AM71,AM59:AM62,AM50:AM53,AM41:AM44,AM32:AM35,AM23:AM26,AM14:AM17,AM5:AM8)</f>
        <v>0.47723029687500007</v>
      </c>
      <c r="AN158" s="43">
        <f>AVERAGE(AN140:AN143,AN131:AN134,AN122:AN125,AN113:AN116,AN104:AN107,AN95:AN98,AN86:AN89,AN77:AN80,AN68:AN71,AN59:AN62,AN50:AN53,AN41:AN44,AN32:AN35,AN23:AN26,AN14:AN17,AN5:AN8)</f>
        <v>0.55969346874999981</v>
      </c>
      <c r="AO158" s="43">
        <f>AVERAGE(AO140:AO143,AO131:AO134,AO122:AO125,AO113:AO116,AO104:AO107,AO95:AO98,AO86:AO89,AO77:AO80,AO68:AO71,AO59:AO62,AO50:AO53,AO41:AO44,AO32:AO35,AO23:AO26,AO14:AO17,AO5:AO8)</f>
        <v>0.55969346874999981</v>
      </c>
      <c r="AP158" s="14">
        <f ca="1">AVERAGE(AP5,AP14,AP23,AP32,AP41,AP50,AP59,AP68,AP77,AP86,AP95,AP104,AP113,AP122,AP131,AP140)</f>
        <v>1.3403979974494162</v>
      </c>
      <c r="AQ158" s="14">
        <f t="shared" ref="AQ158:AZ159" ca="1" si="865">AVERAGE(AQ5,AQ14,AQ23,AQ32,AQ41,AQ50,AQ59,AQ68,AQ77,AQ86,AQ95,AQ104,AQ113,AQ122,AQ131,AQ140)</f>
        <v>1.3798190422553698</v>
      </c>
      <c r="AR158" s="14">
        <f t="shared" ca="1" si="865"/>
        <v>1.6964670225062153</v>
      </c>
      <c r="AS158" s="14">
        <f t="shared" ca="1" si="865"/>
        <v>1.5304546778326882</v>
      </c>
      <c r="AT158" s="14">
        <f t="shared" ca="1" si="865"/>
        <v>1.1446746213269505</v>
      </c>
      <c r="AU158" s="14">
        <f t="shared" ca="1" si="865"/>
        <v>1.2679796397748611</v>
      </c>
      <c r="AV158" s="14">
        <f t="shared" ca="1" si="865"/>
        <v>1.1086564771488228</v>
      </c>
      <c r="AW158" s="14" t="e">
        <f t="shared" ca="1" si="865"/>
        <v>#VALUE!</v>
      </c>
      <c r="AX158" s="14">
        <f t="shared" ca="1" si="865"/>
        <v>1.1420491710040837</v>
      </c>
      <c r="AY158" s="14">
        <f t="shared" ca="1" si="865"/>
        <v>0.74362969055471007</v>
      </c>
      <c r="AZ158" s="14">
        <f t="shared" ca="1" si="865"/>
        <v>1.0759401169548402</v>
      </c>
      <c r="BB158" s="39">
        <f>MAX(BB140:BB143,BB131:BB134,BB122:BB125,BB113:BB116,BB104:BB107,BB95:BB98,BB86:BB89,BB77:BB80,BB68:BB71,BB59:BB62,BB50:BB53,BB41:BB44,BB32:BB35,BB23:BB26,BB14:BB17,BB5:BB8)</f>
        <v>2.0978112378238281E-2</v>
      </c>
      <c r="BD158" s="43">
        <f>BN158</f>
        <v>0</v>
      </c>
      <c r="BE158" s="43" t="e">
        <f>BO158</f>
        <v>#DIV/0!</v>
      </c>
      <c r="BF158" s="69">
        <f ca="1">BP158/$S158</f>
        <v>0.13560482195749843</v>
      </c>
      <c r="BG158" s="69">
        <f ca="1">BQ158/$T158</f>
        <v>0.13560482195749843</v>
      </c>
      <c r="BH158" s="69">
        <f ca="1">BR158/$U$158</f>
        <v>4.259341582073313E-3</v>
      </c>
      <c r="BI158" s="69">
        <f ca="1">BS158/$V$158</f>
        <v>4.259341582073313E-3</v>
      </c>
      <c r="BN158" s="43">
        <f>MAX(BO140:BO143,BO131:BO134,BO122:BO125,BO113:BO116,BO104:BO107,BO95:BO98,BO86:BO89,BO77:BO80,BO68:BO71,BO59:BO62,BO50:BO53,BO41:BO44,BO32:BO35,BO23:BO26,BO14:BO17,BO5:BO8)</f>
        <v>0</v>
      </c>
      <c r="BO158" s="43" t="e">
        <f>AVERAGE(BO140:BO143,BO131:BO134,BO122:BO125,BO113:BO116,BO104:BO107,BO95:BO98,BO86:BO89,BO77:BO80,BO68:BO71,BO59:BO62,BO50:BO53,BO41:BO44,BO32:BO35,BO23:BO26,BO14:BO17,BO5:BO8)</f>
        <v>#DIV/0!</v>
      </c>
      <c r="BP158" s="43">
        <f>AVERAGE(BP140:BP143,BP131:BP134,BP122:BP125,BP113:BP116,BP104:BP107,BP95:BP98,BP86:BP89,BP77:BP80,BP68:BP71,BP59:BP62,BP50:BP53,BP41:BP44,BP32:BP35,BP23:BP26,BP14:BP17,BP5:BP8)</f>
        <v>7.937676562499997E-2</v>
      </c>
      <c r="BQ158" s="43">
        <f>AVERAGE(BQ140:BQ143,BQ131:BQ134,BQ122:BQ125,BQ113:BQ116,BQ104:BQ107,BQ95:BQ98,BQ86:BQ89,BQ77:BQ80,BQ68:BQ71,BQ59:BQ62,BQ50:BQ53,BQ41:BQ44,BQ32:BQ35,BQ23:BQ26,BQ14:BQ17,BQ5:BQ8)</f>
        <v>7.937676562499997E-2</v>
      </c>
      <c r="BR158" s="43">
        <f>AVERAGE(BR140:BR143,BR131:BR134,BR122:BR125,BR113:BR116,BR104:BR107,BR95:BR98,BR86:BR89,BR77:BR80,BR68:BR71,BR59:BR62,BR50:BR53,BR41:BR44,BR32:BR35,BR23:BR26,BR14:BR17,BR5:BR8)</f>
        <v>0.98410348437500006</v>
      </c>
      <c r="BS158" s="43">
        <f>AVERAGE(BS140:BS143,BS131:BS134,BS122:BS125,BS113:BS116,BS104:BS107,BS95:BS98,BS86:BS89,BS77:BS80,BS68:BS71,BS59:BS62,BS50:BS53,BS41:BS44,BS32:BS35,BS23:BS26,BS14:BS17,BS5:BS8)</f>
        <v>0.98410348437500006</v>
      </c>
      <c r="BT158" s="14">
        <f ca="1">AVERAGE(BT5,BT14,BT23,BT32,BT41,BT50,BT59,BT68,BT77,BT86,BT95,BT104,BT113,BT122,BT131,BT140)</f>
        <v>0.75517685951529867</v>
      </c>
      <c r="BU158" s="14">
        <f t="shared" ref="BU158:BZ158" ca="1" si="866">AVERAGE(BU5,BU14,BU23,BU32,BU41,BU50,BU59,BU68,BU77,BU86,BU95,BU104,BU113,BU122,BU131,BU140)</f>
        <v>0.7445574267970565</v>
      </c>
      <c r="BV158" s="14">
        <f t="shared" ca="1" si="866"/>
        <v>0.71342693914448463</v>
      </c>
      <c r="BW158" s="14">
        <f t="shared" ca="1" si="866"/>
        <v>1.7239144603714729E-2</v>
      </c>
      <c r="BX158" s="14">
        <f t="shared" ca="1" si="866"/>
        <v>-0.21902607526349518</v>
      </c>
      <c r="BY158" s="14">
        <f t="shared" ca="1" si="866"/>
        <v>0.70917081410145866</v>
      </c>
      <c r="BZ158" s="14">
        <f t="shared" ca="1" si="866"/>
        <v>0.48975041115085838</v>
      </c>
      <c r="CA158" s="14">
        <f t="shared" ref="CA158:CD159" ca="1" si="867">AVERAGE(CA5,CA14,CA23,CA32,CA41,CA50,CA59,CA68,CA77,CA86,CA95,CA104,CA113,CA122,CA131,CA140)</f>
        <v>0.66916079720406763</v>
      </c>
      <c r="CB158" s="14">
        <f t="shared" ca="1" si="867"/>
        <v>0.64537302557537579</v>
      </c>
      <c r="CC158" s="14">
        <f t="shared" ca="1" si="867"/>
        <v>0.31735886145229764</v>
      </c>
      <c r="CD158" s="14">
        <f t="shared" ca="1" si="867"/>
        <v>0.71545378894369471</v>
      </c>
      <c r="CF158" s="39">
        <f>MAX(CF140:CF143,CF131:CF134,CF122:CF125,CF113:CF116,CF104:CF107,CF95:CF98,CF86:CF89,CF77:CF80,CF68:CF71,CF59:CF62,CF50:CF53,CF41:CF44,CF32:CF35,CF23:CF26,CF14:CF17,CF5:CF8)</f>
        <v>0.1142524758120334</v>
      </c>
      <c r="CH158" s="43">
        <f>CR158</f>
        <v>0</v>
      </c>
      <c r="CI158" s="43" t="e">
        <f>CS158</f>
        <v>#DIV/0!</v>
      </c>
      <c r="CJ158" s="69">
        <f ca="1">CT158/$S158</f>
        <v>1</v>
      </c>
      <c r="CK158" s="69">
        <f ca="1">CU158/$T158</f>
        <v>1</v>
      </c>
      <c r="CL158" s="69">
        <f ca="1">CV158/$U$158</f>
        <v>1</v>
      </c>
      <c r="CM158" s="69">
        <f ca="1">CW158/$V$158</f>
        <v>1</v>
      </c>
      <c r="CR158" s="43">
        <f>MAX(CS140:CS143,CS131:CS134,CS122:CS125,CS113:CS116,CS104:CS107,CS95:CS98,CS86:CS89,CS77:CS80,CS68:CS71,CS59:CS62,CS50:CS53,CS41:CS44,CS32:CS35,CS23:CS26,CS14:CS17,CS5:CS8)</f>
        <v>0</v>
      </c>
      <c r="CS158" s="43" t="e">
        <f>AVERAGE(CS140:CS143,CS131:CS134,CS122:CS125,CS113:CS116,CS104:CS107,CS95:CS98,CS86:CS89,CS77:CS80,CS68:CS71,CS59:CS62,CS50:CS53,CS41:CS44,CS32:CS35,CS23:CS26,CS14:CS17,CS5:CS8)</f>
        <v>#DIV/0!</v>
      </c>
      <c r="CT158" s="43">
        <f>AVERAGE(CT140:CT143,CT131:CT134,CT122:CT125,CT113:CT116,CT104:CT107,CT95:CT98,CT86:CT89,CT77:CT80,CT68:CT71,CT59:CT62,CT50:CT53,CT41:CT44,CT32:CT35,CT23:CT26,CT14:CT17,CT5:CT8)</f>
        <v>0.58535356250000037</v>
      </c>
      <c r="CU158" s="43">
        <f>AVERAGE(CU140:CU143,CU131:CU134,CU122:CU125,CU113:CU116,CU104:CU107,CU95:CU98,CU86:CU89,CU77:CU80,CU68:CU71,CU59:CU62,CU50:CU53,CU41:CU44,CU32:CU35,CU23:CU26,CU14:CU17,CU5:CU8)</f>
        <v>0.58535356250000037</v>
      </c>
      <c r="CV158" s="43">
        <f>AVERAGE(CV140:CV143,CV131:CV134,CV122:CV125,CV113:CV116,CV104:CV107,CV95:CV98,CV86:CV89,CV77:CV80,CV68:CV71,CV59:CV62,CV50:CV53,CV41:CV44,CV32:CV35,CV23:CV26,CV14:CV17,CV5:CV8)</f>
        <v>231.04591764062499</v>
      </c>
      <c r="CW158" s="43">
        <f>AVERAGE(CW140:CW143,CW131:CW134,CW122:CW125,CW113:CW116,CW104:CW107,CW95:CW98,CW86:CW89,CW77:CW80,CW68:CW71,CW59:CW62,CW50:CW53,CW41:CW44,CW32:CW35,CW23:CW26,CW14:CW17,CW5:CW8)</f>
        <v>231.04591764062499</v>
      </c>
      <c r="CX158" s="14">
        <f ca="1">AVERAGE(CX5,CX14,CX23,CX32,CX41,CX50,CX59,CX68,CX77,CX86,CX95,CX104,CX113,CX122,CX131,CX140)</f>
        <v>0</v>
      </c>
      <c r="CY158" s="14">
        <f t="shared" ref="CY158:DD158" ca="1" si="868">AVERAGE(CY5,CY14,CY23,CY32,CY41,CY50,CY59,CY68,CY77,CY86,CY95,CY104,CY113,CY122,CY131,CY140)</f>
        <v>0</v>
      </c>
      <c r="CZ158" s="14">
        <f t="shared" ca="1" si="868"/>
        <v>0</v>
      </c>
      <c r="DA158" s="14">
        <f t="shared" ca="1" si="868"/>
        <v>0</v>
      </c>
      <c r="DB158" s="14">
        <f t="shared" ca="1" si="868"/>
        <v>0</v>
      </c>
      <c r="DC158" s="14">
        <f t="shared" ca="1" si="868"/>
        <v>0</v>
      </c>
      <c r="DD158" s="14">
        <f t="shared" ca="1" si="868"/>
        <v>0</v>
      </c>
      <c r="DE158" s="14">
        <f t="shared" ref="DE158:DH159" ca="1" si="869">AVERAGE(DE5,DE14,DE23,DE32,DE41,DE50,DE59,DE68,DE77,DE86,DE95,DE104,DE113,DE122,DE131,DE140)</f>
        <v>0</v>
      </c>
      <c r="DF158" s="14">
        <f t="shared" ca="1" si="869"/>
        <v>0</v>
      </c>
      <c r="DG158" s="14">
        <f t="shared" ca="1" si="869"/>
        <v>0</v>
      </c>
      <c r="DH158" s="14">
        <f t="shared" ca="1" si="869"/>
        <v>0</v>
      </c>
      <c r="DJ158" s="39">
        <f>MAX(DJ140:DJ143,DJ131:DJ134,DJ122:DJ125,DJ113:DJ116,DJ104:DJ107,DJ95:DJ98,DJ86:DJ89,DJ77:DJ80,DJ68:DJ71,DJ59:DJ62,DJ50:DJ53,DJ41:DJ44,DJ32:DJ35,DJ23:DJ26,DJ14:DJ17,DJ5:DJ8)</f>
        <v>9.7055045871559997E-2</v>
      </c>
      <c r="DL158" s="43">
        <f>DV158</f>
        <v>0</v>
      </c>
      <c r="DM158" s="43" t="e">
        <f>DW158</f>
        <v>#DIV/0!</v>
      </c>
      <c r="DN158" s="69">
        <f ca="1">DX158/$S158</f>
        <v>1.3405460503198003</v>
      </c>
      <c r="DO158" s="69">
        <f ca="1">DY158/$T158</f>
        <v>1.3405460503198003</v>
      </c>
      <c r="DP158" s="69">
        <f ca="1">DZ158/$U$158</f>
        <v>3.1522935692283278</v>
      </c>
      <c r="DQ158" s="69">
        <f ca="1">EA158/$V$158</f>
        <v>3.1522935692283278</v>
      </c>
      <c r="DV158" s="43">
        <f>MAX(DW140:DW143,DW131:DW134,DW122:DW125,DW113:DW116,DW104:DW107,DW95:DW98,DW86:DW89,DW77:DW80,DW68:DW71,DW59:DW62,DW50:DW53,DW41:DW44,DW32:DW35,DW23:DW26,DW14:DW17,DW5:DW8)</f>
        <v>0</v>
      </c>
      <c r="DW158" s="43" t="e">
        <f>AVERAGE(DW140:DW143,DW131:DW134,DW122:DW125,DW113:DW116,DW104:DW107,DW95:DW98,DW86:DW89,DW77:DW80,DW68:DW71,DW59:DW62,DW50:DW53,DW41:DW44,DW32:DW35,DW23:DW26,DW14:DW17,DW5:DW8)</f>
        <v>#DIV/0!</v>
      </c>
      <c r="DX158" s="43">
        <f>AVERAGE(DX140:DX143,DX131:DX134,DX122:DX125,DX113:DX116,DX104:DX107,DX95:DX98,DX86:DX89,DX77:DX80,DX68:DX71,DX59:DX62,DX50:DX53,DX41:DX44,DX32:DX35,DX23:DX26,DX14:DX17,DX5:DX8)</f>
        <v>0.78469340624999995</v>
      </c>
      <c r="DY158" s="43">
        <f>AVERAGE(DY140:DY143,DY131:DY134,DY122:DY125,DY113:DY116,DY104:DY107,DY95:DY98,DY86:DY89,DY77:DY80,DY68:DY71,DY59:DY62,DY50:DY53,DY41:DY44,DY32:DY35,DY23:DY26,DY14:DY17,DY5:DY8)</f>
        <v>0.78469340624999995</v>
      </c>
      <c r="DZ158" s="43">
        <f>AVERAGE(DZ140:DZ143,DZ131:DZ134,DZ122:DZ125,DZ113:DZ116,DZ104:DZ107,DZ95:DZ98,DZ86:DZ89,DZ77:DZ80,DZ68:DZ71,DZ59:DZ62,DZ50:DZ53,DZ41:DZ44,DZ32:DZ35,DZ23:DZ26,DZ14:DZ17,DZ5:DZ8)</f>
        <v>728.32456037500003</v>
      </c>
      <c r="EA158" s="43">
        <f>AVERAGE(EA140:EA143,EA131:EA134,EA122:EA125,EA113:EA116,EA104:EA107,EA95:EA98,EA86:EA89,EA77:EA80,EA68:EA71,EA59:EA62,EA50:EA53,EA41:EA44,EA32:EA35,EA23:EA26,EA14:EA17,EA5:EA8)</f>
        <v>728.32456037500003</v>
      </c>
      <c r="EB158" s="14">
        <f ca="1">AVERAGE(EB5,EB14,EB23,EB32,EB41,EB50,EB59,EB68,EB77,EB86,EB95,EB104,EB113,EB122,EB131,EB140)</f>
        <v>-0.10136641692985199</v>
      </c>
      <c r="EC158" s="14">
        <f t="shared" ref="EC158:EH158" ca="1" si="870">AVERAGE(EC5,EC14,EC23,EC32,EC41,EC50,EC59,EC68,EC77,EC86,EC95,EC104,EC113,EC122,EC131,EC140)</f>
        <v>-0.101068467023991</v>
      </c>
      <c r="ED158" s="14">
        <f t="shared" ca="1" si="870"/>
        <v>-0.12214925799637756</v>
      </c>
      <c r="EE158" s="14">
        <f t="shared" ca="1" si="870"/>
        <v>-0.69202860066723371</v>
      </c>
      <c r="EF158" s="14">
        <f t="shared" ca="1" si="870"/>
        <v>-0.73522679423168535</v>
      </c>
      <c r="EG158" s="14">
        <f t="shared" ca="1" si="870"/>
        <v>-0.12972343498845107</v>
      </c>
      <c r="EH158" s="14">
        <f t="shared" ca="1" si="870"/>
        <v>-0.18009266418125019</v>
      </c>
      <c r="EI158" s="14">
        <f t="shared" ref="EI158:EL159" ca="1" si="871">AVERAGE(EI5,EI14,EI23,EI32,EI41,EI50,EI59,EI68,EI77,EI86,EI95,EI104,EI113,EI122,EI131,EI140)</f>
        <v>-0.10878035917602327</v>
      </c>
      <c r="EJ158" s="14">
        <f t="shared" ca="1" si="871"/>
        <v>-0.11523312583254278</v>
      </c>
      <c r="EK158" s="14">
        <f t="shared" ca="1" si="871"/>
        <v>-0.12471311892638687</v>
      </c>
      <c r="EL158" s="14">
        <f t="shared" ca="1" si="871"/>
        <v>-9.6247300778671899E-2</v>
      </c>
      <c r="EN158" s="39">
        <f>MAX(EN140:EN143,EN131:EN134,EN122:EN125,EN113:EN116,EN104:EN107,EN95:EN98,EN86:EN89,EN77:EN80,EN68:EN71,EN59:EN62,EN50:EN53,EN41:EN44,EN32:EN35,EN23:EN26,EN14:EN17,EN5:EN8)</f>
        <v>1</v>
      </c>
      <c r="EP158" s="43">
        <f>EZ158</f>
        <v>0</v>
      </c>
      <c r="EQ158" s="43">
        <f>FA158</f>
        <v>0</v>
      </c>
      <c r="ER158" s="69">
        <f ca="1">FB158/$S158</f>
        <v>0</v>
      </c>
      <c r="ES158" s="69">
        <f ca="1">FC158/$T158</f>
        <v>0</v>
      </c>
      <c r="ET158" s="69">
        <f ca="1">FD158/$U$158</f>
        <v>0</v>
      </c>
      <c r="EU158" s="69">
        <f ca="1">FE158/$V$158</f>
        <v>0</v>
      </c>
      <c r="EZ158" s="43">
        <f>MAX(FA140:FA143,FA131:FA134,FA122:FA125,FA113:FA116,FA104:FA107,FA95:FA98,FA86:FA89,FA77:FA80,FA68:FA71,FA59:FA62,FA50:FA53,FA41:FA44,FA32:FA35,FA23:FA26,FA14:FA17,FA5:FA8)</f>
        <v>0</v>
      </c>
      <c r="FA158" s="43">
        <f>AVERAGE(FA140:FA143,FA131:FA134,FA122:FA125,FA113:FA116,FA104:FA107,FA95:FA98,FA86:FA89,FA77:FA80,FA68:FA71,FA59:FA62,FA50:FA53,FA41:FA44,FA32:FA35,FA23:FA26,FA14:FA17,FA5:FA8)</f>
        <v>0</v>
      </c>
      <c r="FB158" s="43">
        <f>AVERAGE(FB140:FB143,FB131:FB134,FB122:FB125,FB113:FB116,FB104:FB107,FB95:FB98,FB86:FB89,FB77:FB80,FB68:FB71,FB59:FB62,FB50:FB53,FB41:FB44,FB32:FB35,FB23:FB26,FB14:FB17,FB5:FB8)</f>
        <v>0</v>
      </c>
      <c r="FC158" s="43">
        <f>AVERAGE(FC140:FC143,FC131:FC134,FC122:FC125,FC113:FC116,FC104:FC107,FC95:FC98,FC86:FC89,FC77:FC80,FC68:FC71,FC59:FC62,FC50:FC53,FC41:FC44,FC32:FC35,FC23:FC26,FC14:FC17,FC5:FC8)</f>
        <v>0</v>
      </c>
      <c r="FD158" s="43">
        <f>AVERAGE(FD140:FD143,FD131:FD134,FD122:FD125,FD113:FD116,FD104:FD107,FD95:FD98,FD86:FD89,FD77:FD80,FD68:FD71,FD59:FD62,FD50:FD53,FD41:FD44,FD32:FD35,FD23:FD26,FD14:FD17,FD5:FD8)</f>
        <v>0</v>
      </c>
      <c r="FE158" s="43">
        <f>AVERAGE(FE140:FE143,FE131:FE134,FE122:FE125,FE113:FE116,FE104:FE107,FE95:FE98,FE86:FE89,FE77:FE80,FE68:FE71,FE59:FE62,FE50:FE53,FE41:FE44,FE32:FE35,FE23:FE26,FE14:FE17,FE5:FE8)</f>
        <v>0</v>
      </c>
      <c r="FF158" s="14">
        <f ca="1">AVERAGE(FF5,FF14,FF23,FF32,FF41,FF50,FF59,FF68,FF77,FF86,FF95,FF104,FF113,FF122,FF131,FF140)</f>
        <v>1</v>
      </c>
      <c r="FG158" s="14">
        <f t="shared" ref="FG158:FP158" ca="1" si="872">AVERAGE(FG5,FG14,FG23,FG32,FG41,FG50,FG59,FG68,FG77,FG86,FG95,FG104,FG113,FG122,FG131,FG140)</f>
        <v>1</v>
      </c>
      <c r="FH158" s="14">
        <f t="shared" ca="1" si="872"/>
        <v>1</v>
      </c>
      <c r="FI158" s="14">
        <f t="shared" ca="1" si="872"/>
        <v>1</v>
      </c>
      <c r="FJ158" s="14">
        <f t="shared" ca="1" si="872"/>
        <v>1</v>
      </c>
      <c r="FK158" s="14">
        <f t="shared" ca="1" si="872"/>
        <v>1</v>
      </c>
      <c r="FL158" s="14">
        <f t="shared" ca="1" si="872"/>
        <v>1</v>
      </c>
      <c r="FM158" s="14">
        <f t="shared" ca="1" si="872"/>
        <v>1</v>
      </c>
      <c r="FN158" s="14">
        <f t="shared" ca="1" si="872"/>
        <v>1</v>
      </c>
      <c r="FO158" s="14">
        <f t="shared" ca="1" si="872"/>
        <v>1</v>
      </c>
      <c r="FP158" s="14">
        <f t="shared" ca="1" si="872"/>
        <v>1</v>
      </c>
      <c r="FQ158" s="54"/>
      <c r="FR158" s="39">
        <f>MAX(FR140:FR143,FR131:FR134,FR122:FR125,FR113:FR116,FR104:FR107,FR95:FR98,FR86:FR89,FR77:FR80,FR68:FR71,FR59:FR62,FR50:FR53,FR41:FR44,FR32:FR35,FR23:FR26,FR14:FR17,FR5:FR8)</f>
        <v>1</v>
      </c>
      <c r="FT158" s="43">
        <f>GD158</f>
        <v>0</v>
      </c>
      <c r="FU158" s="43">
        <f>GE158</f>
        <v>0</v>
      </c>
      <c r="FV158" s="69">
        <f ca="1">GF158/$S158</f>
        <v>0</v>
      </c>
      <c r="FW158" s="69">
        <f ca="1">GG158/$T158</f>
        <v>0</v>
      </c>
      <c r="FX158" s="69">
        <f ca="1">GH158/$U$158</f>
        <v>0</v>
      </c>
      <c r="FY158" s="69">
        <f ca="1">GI158/$V$158</f>
        <v>0</v>
      </c>
      <c r="GD158" s="43">
        <f>MAX(GE140:GE143,GE131:GE134,GE122:GE125,GE113:GE116,GE104:GE107,GE95:GE98,GE86:GE89,GE77:GE80,GE68:GE71,GE59:GE62,GE50:GE53,GE41:GE44,GE32:GE35,GE23:GE26,GE14:GE17,GE5:GE8)</f>
        <v>0</v>
      </c>
      <c r="GE158" s="43">
        <f>AVERAGE(GE140:GE143,GE131:GE134,GE122:GE125,GE113:GE116,GE104:GE107,GE95:GE98,GE86:GE89,GE77:GE80,GE68:GE71,GE59:GE62,GE50:GE53,GE41:GE44,GE32:GE35,GE23:GE26,GE14:GE17,GE5:GE8)</f>
        <v>0</v>
      </c>
      <c r="GF158" s="43">
        <f>AVERAGE(GF140:GF143,GF131:GF134,GF122:GF125,GF113:GF116,GF104:GF107,GF95:GF98,GF86:GF89,GF77:GF80,GF68:GF71,GF59:GF62,GF50:GF53,GF41:GF44,GF32:GF35,GF23:GF26,GF14:GF17,GF5:GF8)</f>
        <v>0</v>
      </c>
      <c r="GG158" s="43">
        <f>AVERAGE(GG140:GG143,GG131:GG134,GG122:GG125,GG113:GG116,GG104:GG107,GG95:GG98,GG86:GG89,GG77:GG80,GG68:GG71,GG59:GG62,GG50:GG53,GG41:GG44,GG32:GG35,GG23:GG26,GG14:GG17,GG5:GG8)</f>
        <v>0</v>
      </c>
      <c r="GH158" s="43">
        <f>AVERAGE(GH140:GH143,GH131:GH134,GH122:GH125,GH113:GH116,GH104:GH107,GH95:GH98,GH86:GH89,GH77:GH80,GH68:GH71,GH59:GH62,GH50:GH53,GH41:GH44,GH32:GH35,GH23:GH26,GH14:GH17,GH5:GH8)</f>
        <v>0</v>
      </c>
      <c r="GI158" s="43">
        <f>AVERAGE(GI140:GI143,GI131:GI134,GI122:GI125,GI113:GI116,GI104:GI107,GI95:GI98,GI86:GI89,GI77:GI80,GI68:GI71,GI59:GI62,GI50:GI53,GI41:GI44,GI32:GI35,GI23:GI26,GI14:GI17,GI5:GI8)</f>
        <v>0</v>
      </c>
      <c r="GJ158" s="14">
        <f ca="1">AVERAGE(GJ5,GJ14,GJ23,GJ32,GJ41,GJ50,GJ59,GJ68,GJ77,GJ86,GJ95,GJ104,GJ113,GJ122,GJ131,GJ140)</f>
        <v>1</v>
      </c>
      <c r="GK158" s="14">
        <f t="shared" ref="GK158:GP158" ca="1" si="873">AVERAGE(GK5,GK14,GK23,GK32,GK41,GK50,GK59,GK68,GK77,GK86,GK95,GK104,GK113,GK122,GK131,GK140)</f>
        <v>1</v>
      </c>
      <c r="GL158" s="14">
        <f t="shared" ca="1" si="873"/>
        <v>1</v>
      </c>
      <c r="GM158" s="14">
        <f t="shared" ca="1" si="873"/>
        <v>1</v>
      </c>
      <c r="GN158" s="14">
        <f t="shared" ca="1" si="873"/>
        <v>1</v>
      </c>
      <c r="GO158" s="14">
        <f t="shared" ca="1" si="873"/>
        <v>1</v>
      </c>
      <c r="GP158" s="14">
        <f t="shared" ca="1" si="873"/>
        <v>1</v>
      </c>
      <c r="GQ158" s="14">
        <f t="shared" ref="GQ158:GT159" ca="1" si="874">AVERAGE(GQ5,GQ14,GQ23,GQ32,GQ41,GQ50,GQ59,GQ68,GQ77,GQ86,GQ95,GQ104,GQ113,GQ122,GQ131,GQ140)</f>
        <v>1</v>
      </c>
      <c r="GR158" s="14">
        <f t="shared" ca="1" si="874"/>
        <v>1</v>
      </c>
      <c r="GS158" s="14">
        <f t="shared" ca="1" si="874"/>
        <v>1</v>
      </c>
      <c r="GT158" s="14">
        <f t="shared" ca="1" si="874"/>
        <v>1</v>
      </c>
      <c r="GU158" s="54"/>
      <c r="GV158" s="39">
        <f>MAX(GV140:GV143,GV131:GV134,GV122:GV125,GV113:GV116,GV104:GV107,GV95:GV98,GV86:GV89,GV77:GV80,GV68:GV71,GV59:GV62,GV50:GV53,GV41:GV44,GV32:GV35,GV23:GV26,GV14:GV17,GV5:GV8)</f>
        <v>1</v>
      </c>
      <c r="GX158" s="43">
        <f>HH158</f>
        <v>0</v>
      </c>
      <c r="GY158" s="43">
        <f>HI158</f>
        <v>0</v>
      </c>
      <c r="GZ158" s="69">
        <f ca="1">HJ158/$S158</f>
        <v>0</v>
      </c>
      <c r="HA158" s="69">
        <f ca="1">HK158/$T158</f>
        <v>0</v>
      </c>
      <c r="HB158" s="69">
        <f ca="1">HL158/$U$158</f>
        <v>0</v>
      </c>
      <c r="HC158" s="69">
        <f ca="1">HM158/$V$158</f>
        <v>0</v>
      </c>
      <c r="HH158" s="43">
        <f>MAX(HI140:HI143,HI131:HI134,HI122:HI125,HI113:HI116,HI104:HI107,HI95:HI98,HI86:HI89,HI77:HI80,HI68:HI71,HI59:HI62,HI50:HI53,HI41:HI44,HI32:HI35,HI23:HI26,HI14:HI17,HI5:HI8)</f>
        <v>0</v>
      </c>
      <c r="HI158" s="43">
        <f>AVERAGE(HI140:HI143,HI131:HI134,HI122:HI125,HI113:HI116,HI104:HI107,HI95:HI98,HI86:HI89,HI77:HI80,HI68:HI71,HI59:HI62,HI50:HI53,HI41:HI44,HI32:HI35,HI23:HI26,HI14:HI17,HI5:HI8)</f>
        <v>0</v>
      </c>
      <c r="HJ158" s="43">
        <f>AVERAGE(HJ140:HJ143,HJ131:HJ134,HJ122:HJ125,HJ113:HJ116,HJ104:HJ107,HJ95:HJ98,HJ86:HJ89,HJ77:HJ80,HJ68:HJ71,HJ59:HJ62,HJ50:HJ53,HJ41:HJ44,HJ32:HJ35,HJ23:HJ26,HJ14:HJ17,HJ5:HJ8)</f>
        <v>0</v>
      </c>
      <c r="HK158" s="43">
        <f>AVERAGE(HK140:HK143,HK131:HK134,HK122:HK125,HK113:HK116,HK104:HK107,HK95:HK98,HK86:HK89,HK77:HK80,HK68:HK71,HK59:HK62,HK50:HK53,HK41:HK44,HK32:HK35,HK23:HK26,HK14:HK17,HK5:HK8)</f>
        <v>0</v>
      </c>
      <c r="HL158" s="43">
        <f>AVERAGE(HL140:HL143,HL131:HL134,HL122:HL125,HL113:HL116,HL104:HL107,HL95:HL98,HL86:HL89,HL77:HL80,HL68:HL71,HL59:HL62,HL50:HL53,HL41:HL44,HL32:HL35,HL23:HL26,HL14:HL17,HL5:HL8)</f>
        <v>0</v>
      </c>
      <c r="HM158" s="43">
        <f>AVERAGE(HM140:HM143,HM131:HM134,HM122:HM125,HM113:HM116,HM104:HM107,HM95:HM98,HM86:HM89,HM77:HM80,HM68:HM71,HM59:HM62,HM50:HM53,HM41:HM44,HM32:HM35,HM23:HM26,HM14:HM17,HM5:HM8)</f>
        <v>0</v>
      </c>
      <c r="HN158" s="14">
        <f ca="1">AVERAGE(HN5,HN14,HN23,HN32,HN41,HN50,HN59,HN68,HN77,HN86,HN95,HN104,HN113,HN122,HN131,HN140)</f>
        <v>1</v>
      </c>
      <c r="HO158" s="14">
        <f t="shared" ref="HO158:HT158" ca="1" si="875">AVERAGE(HO5,HO14,HO23,HO32,HO41,HO50,HO59,HO68,HO77,HO86,HO95,HO104,HO113,HO122,HO131,HO140)</f>
        <v>1</v>
      </c>
      <c r="HP158" s="14">
        <f t="shared" ca="1" si="875"/>
        <v>1</v>
      </c>
      <c r="HQ158" s="14">
        <f t="shared" ca="1" si="875"/>
        <v>1</v>
      </c>
      <c r="HR158" s="14">
        <f t="shared" ca="1" si="875"/>
        <v>1</v>
      </c>
      <c r="HS158" s="14">
        <f t="shared" ca="1" si="875"/>
        <v>1</v>
      </c>
      <c r="HT158" s="14">
        <f t="shared" ca="1" si="875"/>
        <v>1</v>
      </c>
      <c r="HU158" s="14">
        <f t="shared" ref="HU158:HX159" ca="1" si="876">AVERAGE(HU5,HU14,HU23,HU32,HU41,HU50,HU59,HU68,HU77,HU86,HU95,HU104,HU113,HU122,HU131,HU140)</f>
        <v>1</v>
      </c>
      <c r="HV158" s="14">
        <f t="shared" ca="1" si="876"/>
        <v>1</v>
      </c>
      <c r="HW158" s="14">
        <f t="shared" ca="1" si="876"/>
        <v>1</v>
      </c>
      <c r="HX158" s="14">
        <f t="shared" ca="1" si="876"/>
        <v>1</v>
      </c>
      <c r="HZ158" s="39">
        <f>MAX(HZ140:HZ143,HZ131:HZ134,HZ122:HZ125,HZ113:HZ116,HZ104:HZ107,HZ95:HZ98,HZ86:HZ89,HZ77:HZ80,HZ68:HZ71,HZ59:HZ62,HZ50:HZ53,HZ41:HZ44,HZ32:HZ35,HZ23:HZ26,HZ14:HZ17,HZ5:HZ8)</f>
        <v>1</v>
      </c>
      <c r="IB158" s="43">
        <f>IL158</f>
        <v>0</v>
      </c>
      <c r="IC158" s="43">
        <f>IM158</f>
        <v>0</v>
      </c>
      <c r="ID158" s="69">
        <f ca="1">IN158/$S158</f>
        <v>0</v>
      </c>
      <c r="IE158" s="69">
        <f ca="1">IO158/$T158</f>
        <v>0</v>
      </c>
      <c r="IF158" s="69">
        <f ca="1">IP158/$U$158</f>
        <v>0</v>
      </c>
      <c r="IG158" s="69">
        <f ca="1">IQ158/$V$158</f>
        <v>0</v>
      </c>
      <c r="IL158" s="43">
        <f>MAX(IM140:IM143,IM131:IM134,IM122:IM125,IM113:IM116,IM104:IM107,IM95:IM98,IM86:IM89,IM77:IM80,IM68:IM71,IM59:IM62,IM50:IM53,IM41:IM44,IM32:IM35,IM23:IM26,IM14:IM17,IM5:IM8)</f>
        <v>0</v>
      </c>
      <c r="IM158" s="43">
        <f>AVERAGE(IM140:IM143,IM131:IM134,IM122:IM125,IM113:IM116,IM104:IM107,IM95:IM98,IM86:IM89,IM77:IM80,IM68:IM71,IM59:IM62,IM50:IM53,IM41:IM44,IM32:IM35,IM23:IM26,IM14:IM17,IM5:IM8)</f>
        <v>0</v>
      </c>
      <c r="IN158" s="43">
        <f>AVERAGE(IN140:IN143,IN131:IN134,IN122:IN125,IN113:IN116,IN104:IN107,IN95:IN98,IN86:IN89,IN77:IN80,IN68:IN71,IN59:IN62,IN50:IN53,IN41:IN44,IN32:IN35,IN23:IN26,IN14:IN17,IN5:IN8)</f>
        <v>0</v>
      </c>
      <c r="IO158" s="43">
        <f>AVERAGE(IO140:IO143,IO131:IO134,IO122:IO125,IO113:IO116,IO104:IO107,IO95:IO98,IO86:IO89,IO77:IO80,IO68:IO71,IO59:IO62,IO50:IO53,IO41:IO44,IO32:IO35,IO23:IO26,IO14:IO17,IO5:IO8)</f>
        <v>0</v>
      </c>
      <c r="IP158" s="43">
        <f>AVERAGE(IP140:IP143,IP131:IP134,IP122:IP125,IP113:IP116,IP104:IP107,IP95:IP98,IP86:IP89,IP77:IP80,IP68:IP71,IP59:IP62,IP50:IP53,IP41:IP44,IP32:IP35,IP23:IP26,IP14:IP17,IP5:IP8)</f>
        <v>0</v>
      </c>
      <c r="IQ158" s="43">
        <f>AVERAGE(IQ140:IQ143,IQ131:IQ134,IQ122:IQ125,IQ113:IQ116,IQ104:IQ107,IQ95:IQ98,IQ86:IQ89,IQ77:IQ80,IQ68:IQ71,IQ59:IQ62,IQ50:IQ53,IQ41:IQ44,IQ32:IQ35,IQ23:IQ26,IQ14:IQ17,IQ5:IQ8)</f>
        <v>0</v>
      </c>
      <c r="IR158" s="14">
        <f ca="1">AVERAGE(IR5,IR14,IR23,IR32,IR41,IR50,IR59,IR68,IR77,IR86,IR95,IR104,IR113,IR122,IR131,IR140)</f>
        <v>1</v>
      </c>
      <c r="IS158" s="14">
        <f t="shared" ref="IS158:IX158" ca="1" si="877">AVERAGE(IS5,IS14,IS23,IS32,IS41,IS50,IS59,IS68,IS77,IS86,IS95,IS104,IS113,IS122,IS131,IS140)</f>
        <v>1</v>
      </c>
      <c r="IT158" s="14">
        <f t="shared" ca="1" si="877"/>
        <v>1</v>
      </c>
      <c r="IU158" s="14">
        <f t="shared" ca="1" si="877"/>
        <v>1</v>
      </c>
      <c r="IV158" s="14">
        <f t="shared" ca="1" si="877"/>
        <v>1</v>
      </c>
      <c r="IW158" s="14">
        <f t="shared" ca="1" si="877"/>
        <v>1</v>
      </c>
      <c r="IX158" s="14">
        <f t="shared" ca="1" si="877"/>
        <v>1</v>
      </c>
      <c r="IY158" s="14">
        <f t="shared" ref="IY158:JB159" ca="1" si="878">AVERAGE(IY5,IY14,IY23,IY32,IY41,IY50,IY59,IY68,IY77,IY86,IY95,IY104,IY113,IY122,IY131,IY140)</f>
        <v>1</v>
      </c>
      <c r="IZ158" s="14">
        <f t="shared" ca="1" si="878"/>
        <v>1</v>
      </c>
      <c r="JA158" s="14">
        <f t="shared" ca="1" si="878"/>
        <v>1</v>
      </c>
      <c r="JB158" s="14">
        <f t="shared" ca="1" si="878"/>
        <v>1</v>
      </c>
      <c r="JD158" s="39">
        <f>MAX(JD140:JD143,JD131:JD134,JD122:JD125,JD113:JD116,JD104:JD107,JD95:JD98,JD86:JD89,JD77:JD80,JD68:JD71,JD59:JD62,JD50:JD53,JD41:JD44,JD32:JD35,JD23:JD26,JD14:JD17,JD5:JD8)</f>
        <v>1</v>
      </c>
      <c r="JF158" s="43">
        <f>JP158</f>
        <v>0</v>
      </c>
      <c r="JG158" s="43">
        <f>JQ158</f>
        <v>0</v>
      </c>
      <c r="JH158" s="69">
        <f ca="1">JR158/$S158</f>
        <v>0</v>
      </c>
      <c r="JI158" s="69">
        <f ca="1">JS158/$T158</f>
        <v>0</v>
      </c>
      <c r="JJ158" s="69">
        <f ca="1">JT158/$U$158</f>
        <v>0</v>
      </c>
      <c r="JK158" s="69">
        <f ca="1">JU158/$V$158</f>
        <v>0</v>
      </c>
      <c r="JP158" s="43">
        <f>MAX(JQ140:JQ143,JQ131:JQ134,JQ122:JQ125,JQ113:JQ116,JQ104:JQ107,JQ95:JQ98,JQ86:JQ89,JQ77:JQ80,JQ68:JQ71,JQ59:JQ62,JQ50:JQ53,JQ41:JQ44,JQ32:JQ35,JQ23:JQ26,JQ14:JQ17,JQ5:JQ8)</f>
        <v>0</v>
      </c>
      <c r="JQ158" s="43">
        <f>AVERAGE(JQ140:JQ143,JQ131:JQ134,JQ122:JQ125,JQ113:JQ116,JQ104:JQ107,JQ95:JQ98,JQ86:JQ89,JQ77:JQ80,JQ68:JQ71,JQ59:JQ62,JQ50:JQ53,JQ41:JQ44,JQ32:JQ35,JQ23:JQ26,JQ14:JQ17,JQ5:JQ8)</f>
        <v>0</v>
      </c>
      <c r="JR158" s="43">
        <f>AVERAGE(JR140:JR143,JR131:JR134,JR122:JR125,JR113:JR116,JR104:JR107,JR95:JR98,JR86:JR89,JR77:JR80,JR68:JR71,JR59:JR62,JR50:JR53,JR41:JR44,JR32:JR35,JR23:JR26,JR14:JR17,JR5:JR8)</f>
        <v>0</v>
      </c>
      <c r="JS158" s="43">
        <f>AVERAGE(JS140:JS143,JS131:JS134,JS122:JS125,JS113:JS116,JS104:JS107,JS95:JS98,JS86:JS89,JS77:JS80,JS68:JS71,JS59:JS62,JS50:JS53,JS41:JS44,JS32:JS35,JS23:JS26,JS14:JS17,JS5:JS8)</f>
        <v>0</v>
      </c>
      <c r="JT158" s="43">
        <f>AVERAGE(JT140:JT143,JT131:JT134,JT122:JT125,JT113:JT116,JT104:JT107,JT95:JT98,JT86:JT89,JT77:JT80,JT68:JT71,JT59:JT62,JT50:JT53,JT41:JT44,JT32:JT35,JT23:JT26,JT14:JT17,JT5:JT8)</f>
        <v>0</v>
      </c>
      <c r="JU158" s="43">
        <f>AVERAGE(JU140:JU143,JU131:JU134,JU122:JU125,JU113:JU116,JU104:JU107,JU95:JU98,JU86:JU89,JU77:JU80,JU68:JU71,JU59:JU62,JU50:JU53,JU41:JU44,JU32:JU35,JU23:JU26,JU14:JU17,JU5:JU8)</f>
        <v>0</v>
      </c>
      <c r="JV158" s="14">
        <f ca="1">AVERAGE(JV5,JV14,JV23,JV32,JV41,JV50,JV59,JV68,JV77,JV86,JV95,JV104,JV113,JV122,JV131,JV140)</f>
        <v>1</v>
      </c>
      <c r="JW158" s="14">
        <f t="shared" ref="JW158:KB158" ca="1" si="879">AVERAGE(JW5,JW14,JW23,JW32,JW41,JW50,JW59,JW68,JW77,JW86,JW95,JW104,JW113,JW122,JW131,JW140)</f>
        <v>1</v>
      </c>
      <c r="JX158" s="14">
        <f t="shared" ca="1" si="879"/>
        <v>1</v>
      </c>
      <c r="JY158" s="14">
        <f t="shared" ca="1" si="879"/>
        <v>1</v>
      </c>
      <c r="JZ158" s="14">
        <f t="shared" ca="1" si="879"/>
        <v>1</v>
      </c>
      <c r="KA158" s="14">
        <f t="shared" ca="1" si="879"/>
        <v>1</v>
      </c>
      <c r="KB158" s="14">
        <f t="shared" ca="1" si="879"/>
        <v>1</v>
      </c>
      <c r="KC158" s="14">
        <f t="shared" ref="KC158:KF159" ca="1" si="880">AVERAGE(KC5,KC14,KC23,KC32,KC41,KC50,KC59,KC68,KC77,KC86,KC95,KC104,KC113,KC122,KC131,KC140)</f>
        <v>1</v>
      </c>
      <c r="KD158" s="14">
        <f t="shared" ca="1" si="880"/>
        <v>1</v>
      </c>
      <c r="KE158" s="14">
        <f t="shared" ca="1" si="880"/>
        <v>1</v>
      </c>
      <c r="KF158" s="14">
        <f t="shared" ca="1" si="880"/>
        <v>1</v>
      </c>
      <c r="KH158" s="39">
        <f>MAX(KH140:KH143,KH131:KH134,KH122:KH125,KH113:KH116,KH104:KH107,KH95:KH98,KH86:KH89,KH77:KH80,KH68:KH71,KH59:KH62,KH50:KH53,KH41:KH44,KH32:KH35,KH23:KH26,KH14:KH17,KH5:KH8)</f>
        <v>1</v>
      </c>
      <c r="KJ158" s="43">
        <f>KT158</f>
        <v>0</v>
      </c>
      <c r="KK158" s="43">
        <f>KU158</f>
        <v>0</v>
      </c>
      <c r="KL158" s="69">
        <f ca="1">KV158/$S158</f>
        <v>0</v>
      </c>
      <c r="KM158" s="69">
        <f ca="1">KW158/$T158</f>
        <v>0</v>
      </c>
      <c r="KN158" s="69">
        <f ca="1">KX158/$U$158</f>
        <v>0</v>
      </c>
      <c r="KO158" s="69">
        <f ca="1">KY158/$V$158</f>
        <v>0</v>
      </c>
      <c r="KT158" s="43">
        <f>MAX(KU140:KU143,KU131:KU134,KU122:KU125,KU113:KU116,KU104:KU107,KU95:KU98,KU86:KU89,KU77:KU80,KU68:KU71,KU59:KU62,KU50:KU53,KU41:KU44,KU32:KU35,KU23:KU26,KU14:KU17,KU5:KU8)</f>
        <v>0</v>
      </c>
      <c r="KU158" s="43">
        <f>AVERAGE(KU140:KU143,KU131:KU134,KU122:KU125,KU113:KU116,KU104:KU107,KU95:KU98,KU86:KU89,KU77:KU80,KU68:KU71,KU59:KU62,KU50:KU53,KU41:KU44,KU32:KU35,KU23:KU26,KU14:KU17,KU5:KU8)</f>
        <v>0</v>
      </c>
      <c r="KV158" s="43">
        <f>AVERAGE(KV140:KV143,KV131:KV134,KV122:KV125,KV113:KV116,KV104:KV107,KV95:KV98,KV86:KV89,KV77:KV80,KV68:KV71,KV59:KV62,KV50:KV53,KV41:KV44,KV32:KV35,KV23:KV26,KV14:KV17,KV5:KV8)</f>
        <v>0</v>
      </c>
      <c r="KW158" s="43">
        <f>AVERAGE(KW140:KW143,KW131:KW134,KW122:KW125,KW113:KW116,KW104:KW107,KW95:KW98,KW86:KW89,KW77:KW80,KW68:KW71,KW59:KW62,KW50:KW53,KW41:KW44,KW32:KW35,KW23:KW26,KW14:KW17,KW5:KW8)</f>
        <v>0</v>
      </c>
      <c r="KX158" s="43">
        <f>AVERAGE(KX140:KX143,KX131:KX134,KX122:KX125,KX113:KX116,KX104:KX107,KX95:KX98,KX86:KX89,KX77:KX80,KX68:KX71,KX59:KX62,KX50:KX53,KX41:KX44,KX32:KX35,KX23:KX26,KX14:KX17,KX5:KX8)</f>
        <v>0</v>
      </c>
      <c r="KY158" s="43">
        <f>AVERAGE(KY140:KY143,KY131:KY134,KY122:KY125,KY113:KY116,KY104:KY107,KY95:KY98,KY86:KY89,KY77:KY80,KY68:KY71,KY59:KY62,KY50:KY53,KY41:KY44,KY32:KY35,KY23:KY26,KY14:KY17,KY5:KY8)</f>
        <v>0</v>
      </c>
      <c r="KZ158" s="14">
        <f ca="1">AVERAGE(KZ5,KZ14,KZ23,KZ32,KZ41,KZ50,KZ59,KZ68,KZ77,KZ86,KZ95,KZ104,KZ113,KZ122,KZ131,KZ140)</f>
        <v>1</v>
      </c>
      <c r="LA158" s="14">
        <f t="shared" ref="LA158:LF158" ca="1" si="881">AVERAGE(LA5,LA14,LA23,LA32,LA41,LA50,LA59,LA68,LA77,LA86,LA95,LA104,LA113,LA122,LA131,LA140)</f>
        <v>1</v>
      </c>
      <c r="LB158" s="14">
        <f t="shared" ca="1" si="881"/>
        <v>1</v>
      </c>
      <c r="LC158" s="14">
        <f t="shared" ca="1" si="881"/>
        <v>1</v>
      </c>
      <c r="LD158" s="14">
        <f t="shared" ca="1" si="881"/>
        <v>1</v>
      </c>
      <c r="LE158" s="14">
        <f t="shared" ca="1" si="881"/>
        <v>1</v>
      </c>
      <c r="LF158" s="14">
        <f t="shared" ca="1" si="881"/>
        <v>1</v>
      </c>
      <c r="LG158" s="14">
        <f t="shared" ref="LG158:LJ159" ca="1" si="882">AVERAGE(LG5,LG14,LG23,LG32,LG41,LG50,LG59,LG68,LG77,LG86,LG95,LG104,LG113,LG122,LG131,LG140)</f>
        <v>1</v>
      </c>
      <c r="LH158" s="14">
        <f t="shared" ca="1" si="882"/>
        <v>1</v>
      </c>
      <c r="LI158" s="14">
        <f t="shared" ca="1" si="882"/>
        <v>1</v>
      </c>
      <c r="LJ158" s="14">
        <f t="shared" ca="1" si="882"/>
        <v>1</v>
      </c>
      <c r="LL158" s="39">
        <f>MAX(LL140:LL143,LL131:LL134,LL122:LL125,LL113:LL116,LL104:LL107,LL95:LL98,LL86:LL89,LL77:LL80,LL68:LL71,LL59:LL62,LL50:LL53,LL41:LL44,LL32:LL35,LL23:LL26,LL14:LL17,LL5:LL8)</f>
        <v>1</v>
      </c>
      <c r="LN158" s="43">
        <f>LX158</f>
        <v>0</v>
      </c>
      <c r="LO158" s="43">
        <f>LY158</f>
        <v>0</v>
      </c>
      <c r="LP158" s="69">
        <f ca="1">LZ158/$S158</f>
        <v>0</v>
      </c>
      <c r="LQ158" s="69">
        <f ca="1">MA158/$T158</f>
        <v>0</v>
      </c>
      <c r="LR158" s="69">
        <f ca="1">MB158/$U$158</f>
        <v>0</v>
      </c>
      <c r="LS158" s="69">
        <f ca="1">MC158/$V$158</f>
        <v>0</v>
      </c>
      <c r="LX158" s="43">
        <f>MAX(LY140:LY143,LY131:LY134,LY122:LY125,LY113:LY116,LY104:LY107,LY95:LY98,LY86:LY89,LY77:LY80,LY68:LY71,LY59:LY62,LY50:LY53,LY41:LY44,LY32:LY35,LY23:LY26,LY14:LY17,LY5:LY8)</f>
        <v>0</v>
      </c>
      <c r="LY158" s="43">
        <f>AVERAGE(LY140:LY143,LY131:LY134,LY122:LY125,LY113:LY116,LY104:LY107,LY95:LY98,LY86:LY89,LY77:LY80,LY68:LY71,LY59:LY62,LY50:LY53,LY41:LY44,LY32:LY35,LY23:LY26,LY14:LY17,LY5:LY8)</f>
        <v>0</v>
      </c>
      <c r="LZ158" s="43">
        <f>AVERAGE(LZ140:LZ143,LZ131:LZ134,LZ122:LZ125,LZ113:LZ116,LZ104:LZ107,LZ95:LZ98,LZ86:LZ89,LZ77:LZ80,LZ68:LZ71,LZ59:LZ62,LZ50:LZ53,LZ41:LZ44,LZ32:LZ35,LZ23:LZ26,LZ14:LZ17,LZ5:LZ8)</f>
        <v>0</v>
      </c>
      <c r="MA158" s="43">
        <f>AVERAGE(MA140:MA143,MA131:MA134,MA122:MA125,MA113:MA116,MA104:MA107,MA95:MA98,MA86:MA89,MA77:MA80,MA68:MA71,MA59:MA62,MA50:MA53,MA41:MA44,MA32:MA35,MA23:MA26,MA14:MA17,MA5:MA8)</f>
        <v>0</v>
      </c>
      <c r="MB158" s="43">
        <f>AVERAGE(MB140:MB143,MB131:MB134,MB122:MB125,MB113:MB116,MB104:MB107,MB95:MB98,MB86:MB89,MB77:MB80,MB68:MB71,MB59:MB62,MB50:MB53,MB41:MB44,MB32:MB35,MB23:MB26,MB14:MB17,MB5:MB8)</f>
        <v>0</v>
      </c>
      <c r="MC158" s="43">
        <f>AVERAGE(MC140:MC143,MC131:MC134,MC122:MC125,MC113:MC116,MC104:MC107,MC95:MC98,MC86:MC89,MC77:MC80,MC68:MC71,MC59:MC62,MC50:MC53,MC41:MC44,MC32:MC35,MC23:MC26,MC14:MC17,MC5:MC8)</f>
        <v>0</v>
      </c>
      <c r="MD158" s="14">
        <f ca="1">AVERAGE(MD5,MD14,MD23,MD32,MD41,MD50,MD59,MD68,MD77,MD86,MD95,MD104,MD113,MD122,MD131,MD140)</f>
        <v>1</v>
      </c>
      <c r="ME158" s="14">
        <f t="shared" ref="ME158:MJ158" ca="1" si="883">AVERAGE(ME5,ME14,ME23,ME32,ME41,ME50,ME59,ME68,ME77,ME86,ME95,ME104,ME113,ME122,ME131,ME140)</f>
        <v>1</v>
      </c>
      <c r="MF158" s="14">
        <f t="shared" ca="1" si="883"/>
        <v>1</v>
      </c>
      <c r="MG158" s="14">
        <f t="shared" ca="1" si="883"/>
        <v>1</v>
      </c>
      <c r="MH158" s="14">
        <f t="shared" ca="1" si="883"/>
        <v>1</v>
      </c>
      <c r="MI158" s="14">
        <f t="shared" ca="1" si="883"/>
        <v>1</v>
      </c>
      <c r="MJ158" s="14">
        <f t="shared" ca="1" si="883"/>
        <v>1</v>
      </c>
      <c r="MK158" s="14">
        <f t="shared" ref="MK158:MN159" ca="1" si="884">AVERAGE(MK5,MK14,MK23,MK32,MK41,MK50,MK59,MK68,MK77,MK86,MK95,MK104,MK113,MK122,MK131,MK140)</f>
        <v>1</v>
      </c>
      <c r="ML158" s="14">
        <f t="shared" ca="1" si="884"/>
        <v>1</v>
      </c>
      <c r="MM158" s="14">
        <f t="shared" ca="1" si="884"/>
        <v>1</v>
      </c>
      <c r="MN158" s="14">
        <f t="shared" ca="1" si="884"/>
        <v>1</v>
      </c>
      <c r="MO158" s="54"/>
      <c r="MP158" s="39">
        <f>MAX(MP140:MP143,MP131:MP134,MP122:MP125,MP113:MP116,MP104:MP107,MP95:MP98,MP86:MP89,MP77:MP80,MP68:MP71,MP59:MP62,MP50:MP53,MP41:MP44,MP32:MP35,MP23:MP26,MP14:MP17,MP5:MP8)</f>
        <v>1</v>
      </c>
      <c r="MR158" s="43">
        <f>NB158</f>
        <v>0</v>
      </c>
      <c r="MS158" s="43">
        <f>NC158</f>
        <v>0</v>
      </c>
      <c r="MT158" s="69">
        <f ca="1">ND158/$S158</f>
        <v>0</v>
      </c>
      <c r="MU158" s="69">
        <f ca="1">NE158/$T158</f>
        <v>0</v>
      </c>
      <c r="MV158" s="69">
        <f ca="1">NF158/$U$158</f>
        <v>0</v>
      </c>
      <c r="MW158" s="69">
        <f ca="1">NG158/$V$158</f>
        <v>0</v>
      </c>
      <c r="NB158" s="43">
        <f>MAX(NC140:NC143,NC131:NC134,NC122:NC125,NC113:NC116,NC104:NC107,NC95:NC98,NC86:NC89,NC77:NC80,NC68:NC71,NC59:NC62,NC50:NC53,NC41:NC44,NC32:NC35,NC23:NC26,NC14:NC17,NC5:NC8)</f>
        <v>0</v>
      </c>
      <c r="NC158" s="43">
        <f>AVERAGE(NC140:NC143,NC131:NC134,NC122:NC125,NC113:NC116,NC104:NC107,NC95:NC98,NC86:NC89,NC77:NC80,NC68:NC71,NC59:NC62,NC50:NC53,NC41:NC44,NC32:NC35,NC23:NC26,NC14:NC17,NC5:NC8)</f>
        <v>0</v>
      </c>
      <c r="ND158" s="43">
        <f>AVERAGE(ND140:ND143,ND131:ND134,ND122:ND125,ND113:ND116,ND104:ND107,ND95:ND98,ND86:ND89,ND77:ND80,ND68:ND71,ND59:ND62,ND50:ND53,ND41:ND44,ND32:ND35,ND23:ND26,ND14:ND17,ND5:ND8)</f>
        <v>0</v>
      </c>
      <c r="NE158" s="43">
        <f>AVERAGE(NE140:NE143,NE131:NE134,NE122:NE125,NE113:NE116,NE104:NE107,NE95:NE98,NE86:NE89,NE77:NE80,NE68:NE71,NE59:NE62,NE50:NE53,NE41:NE44,NE32:NE35,NE23:NE26,NE14:NE17,NE5:NE8)</f>
        <v>0</v>
      </c>
      <c r="NF158" s="43">
        <f>AVERAGE(NF140:NF143,NF131:NF134,NF122:NF125,NF113:NF116,NF104:NF107,NF95:NF98,NF86:NF89,NF77:NF80,NF68:NF71,NF59:NF62,NF50:NF53,NF41:NF44,NF32:NF35,NF23:NF26,NF14:NF17,NF5:NF8)</f>
        <v>0</v>
      </c>
      <c r="NG158" s="43">
        <f>AVERAGE(NG140:NG143,NG131:NG134,NG122:NG125,NG113:NG116,NG104:NG107,NG95:NG98,NG86:NG89,NG77:NG80,NG68:NG71,NG59:NG62,NG50:NG53,NG41:NG44,NG32:NG35,NG23:NG26,NG14:NG17,NG5:NG8)</f>
        <v>0</v>
      </c>
      <c r="NH158" s="14">
        <f ca="1">AVERAGE(NH5,NH14,NH23,NH32,NH41,NH50,NH59,NH68,NH77,NH86,NH95,NH104,NH113,NH122,NH131,NH140)</f>
        <v>1</v>
      </c>
      <c r="NI158" s="14">
        <f t="shared" ref="NI158:NN158" ca="1" si="885">AVERAGE(NI5,NI14,NI23,NI32,NI41,NI50,NI59,NI68,NI77,NI86,NI95,NI104,NI113,NI122,NI131,NI140)</f>
        <v>1</v>
      </c>
      <c r="NJ158" s="14">
        <f t="shared" ca="1" si="885"/>
        <v>1</v>
      </c>
      <c r="NK158" s="14">
        <f t="shared" ca="1" si="885"/>
        <v>1</v>
      </c>
      <c r="NL158" s="14">
        <f t="shared" ca="1" si="885"/>
        <v>1</v>
      </c>
      <c r="NM158" s="14">
        <f t="shared" ca="1" si="885"/>
        <v>1</v>
      </c>
      <c r="NN158" s="14">
        <f t="shared" ca="1" si="885"/>
        <v>1</v>
      </c>
      <c r="NO158" s="14">
        <f t="shared" ref="NO158:NR159" ca="1" si="886">AVERAGE(NO5,NO14,NO23,NO32,NO41,NO50,NO59,NO68,NO77,NO86,NO95,NO104,NO113,NO122,NO131,NO140)</f>
        <v>1</v>
      </c>
      <c r="NP158" s="14">
        <f t="shared" ca="1" si="886"/>
        <v>1</v>
      </c>
      <c r="NQ158" s="14">
        <f t="shared" ca="1" si="886"/>
        <v>1</v>
      </c>
      <c r="NR158" s="14">
        <f t="shared" ca="1" si="886"/>
        <v>1</v>
      </c>
      <c r="NS158" s="54"/>
      <c r="NT158" s="39">
        <f>MAX(NT140:NT143,NT131:NT134,NT122:NT125,NT113:NT116,NT104:NT107,NT95:NT98,NT86:NT89,NT77:NT80,NT68:NT71,NT59:NT62,NT50:NT53,NT41:NT44,NT32:NT35,NT23:NT26,NT14:NT17,NT5:NT8)</f>
        <v>1</v>
      </c>
      <c r="NV158" s="43">
        <f>OF158</f>
        <v>0</v>
      </c>
      <c r="NW158" s="43">
        <f>OG158</f>
        <v>0</v>
      </c>
      <c r="NX158" s="69">
        <f ca="1">OH158/$S158</f>
        <v>0</v>
      </c>
      <c r="NY158" s="69">
        <f ca="1">OI158/$T158</f>
        <v>0</v>
      </c>
      <c r="NZ158" s="69">
        <f ca="1">OJ158/$U$158</f>
        <v>0</v>
      </c>
      <c r="OA158" s="69">
        <f ca="1">OK158/$V$158</f>
        <v>0</v>
      </c>
      <c r="OF158" s="43">
        <f>MAX(OG140:OG143,OG131:OG134,OG122:OG125,OG113:OG116,OG104:OG107,OG95:OG98,OG86:OG89,OG77:OG80,OG68:OG71,OG59:OG62,OG50:OG53,OG41:OG44,OG32:OG35,OG23:OG26,OG14:OG17,OG5:OG8)</f>
        <v>0</v>
      </c>
      <c r="OG158" s="43">
        <f>AVERAGE(OG140:OG143,OG131:OG134,OG122:OG125,OG113:OG116,OG104:OG107,OG95:OG98,OG86:OG89,OG77:OG80,OG68:OG71,OG59:OG62,OG50:OG53,OG41:OG44,OG32:OG35,OG23:OG26,OG14:OG17,OG5:OG8)</f>
        <v>0</v>
      </c>
      <c r="OH158" s="43">
        <f>AVERAGE(OH140:OH143,OH131:OH134,OH122:OH125,OH113:OH116,OH104:OH107,OH95:OH98,OH86:OH89,OH77:OH80,OH68:OH71,OH59:OH62,OH50:OH53,OH41:OH44,OH32:OH35,OH23:OH26,OH14:OH17,OH5:OH8)</f>
        <v>0</v>
      </c>
      <c r="OI158" s="43">
        <f>AVERAGE(OI140:OI143,OI131:OI134,OI122:OI125,OI113:OI116,OI104:OI107,OI95:OI98,OI86:OI89,OI77:OI80,OI68:OI71,OI59:OI62,OI50:OI53,OI41:OI44,OI32:OI35,OI23:OI26,OI14:OI17,OI5:OI8)</f>
        <v>0</v>
      </c>
      <c r="OJ158" s="43">
        <f>AVERAGE(OJ140:OJ143,OJ131:OJ134,OJ122:OJ125,OJ113:OJ116,OJ104:OJ107,OJ95:OJ98,OJ86:OJ89,OJ77:OJ80,OJ68:OJ71,OJ59:OJ62,OJ50:OJ53,OJ41:OJ44,OJ32:OJ35,OJ23:OJ26,OJ14:OJ17,OJ5:OJ8)</f>
        <v>0</v>
      </c>
      <c r="OK158" s="43">
        <f>AVERAGE(OK140:OK143,OK131:OK134,OK122:OK125,OK113:OK116,OK104:OK107,OK95:OK98,OK86:OK89,OK77:OK80,OK68:OK71,OK59:OK62,OK50:OK53,OK41:OK44,OK32:OK35,OK23:OK26,OK14:OK17,OK5:OK8)</f>
        <v>0</v>
      </c>
      <c r="OL158" s="14">
        <f ca="1">AVERAGE(OL5,OL14,OL23,OL32,OL41,OL50,OL59,OL68,OL77,OL86,OL95,OL104,OL113,OL122,OL131,OL140)</f>
        <v>1</v>
      </c>
      <c r="OM158" s="14">
        <f t="shared" ref="OM158:OV158" ca="1" si="887">AVERAGE(OM5,OM14,OM23,OM32,OM41,OM50,OM59,OM68,OM77,OM86,OM95,OM104,OM113,OM122,OM131,OM140)</f>
        <v>1</v>
      </c>
      <c r="ON158" s="14">
        <f t="shared" ca="1" si="887"/>
        <v>1</v>
      </c>
      <c r="OO158" s="14">
        <f t="shared" ca="1" si="887"/>
        <v>1</v>
      </c>
      <c r="OP158" s="14">
        <f t="shared" ca="1" si="887"/>
        <v>1</v>
      </c>
      <c r="OQ158" s="14">
        <f t="shared" ca="1" si="887"/>
        <v>1</v>
      </c>
      <c r="OR158" s="14">
        <f t="shared" ca="1" si="887"/>
        <v>1</v>
      </c>
      <c r="OS158" s="14">
        <f t="shared" ca="1" si="887"/>
        <v>1</v>
      </c>
      <c r="OT158" s="14">
        <f t="shared" ca="1" si="887"/>
        <v>1</v>
      </c>
      <c r="OU158" s="14">
        <f t="shared" ca="1" si="887"/>
        <v>1</v>
      </c>
      <c r="OV158" s="14">
        <f t="shared" ca="1" si="887"/>
        <v>1</v>
      </c>
      <c r="OW158" s="54"/>
      <c r="OX158" s="39">
        <f>MAX(OX140:OX143,OX131:OX134,OX122:OX125,OX113:OX116,OX104:OX107,OX95:OX98,OX86:OX89,OX77:OX80,OX68:OX71,OX59:OX62,OX50:OX53,OX41:OX44,OX32:OX35,OX23:OX26,OX14:OX17,OX5:OX8)</f>
        <v>1</v>
      </c>
      <c r="OZ158" s="43">
        <f>PJ158</f>
        <v>0</v>
      </c>
      <c r="PA158" s="43">
        <f>PK158</f>
        <v>0</v>
      </c>
      <c r="PB158" s="69">
        <f ca="1">PL158/$S158</f>
        <v>0</v>
      </c>
      <c r="PC158" s="69">
        <f ca="1">PM158/$T158</f>
        <v>0</v>
      </c>
      <c r="PD158" s="69">
        <f ca="1">PN158/$U$158</f>
        <v>0</v>
      </c>
      <c r="PE158" s="69">
        <f ca="1">PO158/$V$158</f>
        <v>0</v>
      </c>
      <c r="PJ158" s="43">
        <f>MAX(PK140:PK143,PK131:PK134,PK122:PK125,PK113:PK116,PK104:PK107,PK95:PK98,PK86:PK89,PK77:PK80,PK68:PK71,PK59:PK62,PK50:PK53,PK41:PK44,PK32:PK35,PK23:PK26,PK14:PK17,PK5:PK8)</f>
        <v>0</v>
      </c>
      <c r="PK158" s="43">
        <f>AVERAGE(PK140:PK143,PK131:PK134,PK122:PK125,PK113:PK116,PK104:PK107,PK95:PK98,PK86:PK89,PK77:PK80,PK68:PK71,PK59:PK62,PK50:PK53,PK41:PK44,PK32:PK35,PK23:PK26,PK14:PK17,PK5:PK8)</f>
        <v>0</v>
      </c>
      <c r="PL158" s="43">
        <f>AVERAGE(PL140:PL143,PL131:PL134,PL122:PL125,PL113:PL116,PL104:PL107,PL95:PL98,PL86:PL89,PL77:PL80,PL68:PL71,PL59:PL62,PL50:PL53,PL41:PL44,PL32:PL35,PL23:PL26,PL14:PL17,PL5:PL8)</f>
        <v>0</v>
      </c>
      <c r="PM158" s="43">
        <f>AVERAGE(PM140:PM143,PM131:PM134,PM122:PM125,PM113:PM116,PM104:PM107,PM95:PM98,PM86:PM89,PM77:PM80,PM68:PM71,PM59:PM62,PM50:PM53,PM41:PM44,PM32:PM35,PM23:PM26,PM14:PM17,PM5:PM8)</f>
        <v>0</v>
      </c>
      <c r="PN158" s="43">
        <f>AVERAGE(PN140:PN143,PN131:PN134,PN122:PN125,PN113:PN116,PN104:PN107,PN95:PN98,PN86:PN89,PN77:PN80,PN68:PN71,PN59:PN62,PN50:PN53,PN41:PN44,PN32:PN35,PN23:PN26,PN14:PN17,PN5:PN8)</f>
        <v>0</v>
      </c>
      <c r="PO158" s="43">
        <f>AVERAGE(PO140:PO143,PO131:PO134,PO122:PO125,PO113:PO116,PO104:PO107,PO95:PO98,PO86:PO89,PO77:PO80,PO68:PO71,PO59:PO62,PO50:PO53,PO41:PO44,PO32:PO35,PO23:PO26,PO14:PO17,PO5:PO8)</f>
        <v>0</v>
      </c>
      <c r="PP158" s="14">
        <f ca="1">AVERAGE(PP5,PP14,PP23,PP32,PP41,PP50,PP59,PP68,PP77,PP86,PP95,PP104,PP113,PP122,PP131,PP140)</f>
        <v>1</v>
      </c>
      <c r="PQ158" s="14">
        <f t="shared" ref="PQ158:PZ158" ca="1" si="888">AVERAGE(PQ5,PQ14,PQ23,PQ32,PQ41,PQ50,PQ59,PQ68,PQ77,PQ86,PQ95,PQ104,PQ113,PQ122,PQ131,PQ140)</f>
        <v>1</v>
      </c>
      <c r="PR158" s="14">
        <f t="shared" ca="1" si="888"/>
        <v>1</v>
      </c>
      <c r="PS158" s="14">
        <f t="shared" ca="1" si="888"/>
        <v>1</v>
      </c>
      <c r="PT158" s="14">
        <f t="shared" ca="1" si="888"/>
        <v>1</v>
      </c>
      <c r="PU158" s="14">
        <f t="shared" ca="1" si="888"/>
        <v>1</v>
      </c>
      <c r="PV158" s="14">
        <f t="shared" ca="1" si="888"/>
        <v>1</v>
      </c>
      <c r="PW158" s="14">
        <f t="shared" ca="1" si="888"/>
        <v>1</v>
      </c>
      <c r="PX158" s="14">
        <f t="shared" ca="1" si="888"/>
        <v>1</v>
      </c>
      <c r="PY158" s="14">
        <f t="shared" ca="1" si="888"/>
        <v>1</v>
      </c>
      <c r="PZ158" s="14">
        <f t="shared" ca="1" si="888"/>
        <v>1</v>
      </c>
    </row>
    <row r="159" spans="3:442">
      <c r="C159" s="1" t="s">
        <v>43</v>
      </c>
      <c r="E159" s="39">
        <f ca="1">MAX(E140:E144,E131:E135,E122:E126,E113:E117,E104:E108,E95:E99,E86:E90,E77:E81,E68:E72,E59:E63,E50:E54,E41:E45,E32:E36,E23:E27,E14:E18,E5:E9)</f>
        <v>0.1142524758120334</v>
      </c>
      <c r="Q159" s="43">
        <f ca="1">MAX(R140:R144,R131:R135,R122:R126,R113:R117,R104:R108,R95:R99,R86:R90,R77:R81,R68:R72,R59:R63,R50:R54,R41:R45,R32:R36,R23:R27,R14:R18,R5:R9)</f>
        <v>0</v>
      </c>
      <c r="R159" s="43" t="e">
        <f ca="1">AVERAGE(R140:R144,R131:R135,R122:R126,R113:R117,R104:R108,R95:R99,R86:R90,R77:R81,R68:R72,R59:R63,R50:R54,R41:R45,R32:R36,R23:R27,R14:R18,R5:R9)</f>
        <v>#DIV/0!</v>
      </c>
      <c r="S159" s="43">
        <f ca="1">AVERAGE(S140:S144,S131:S135,S122:S126,S113:S117,S104:S108,S95:S99,S86:S90,S77:S81,S68:S72,S59:S63,S50:S54,S41:S45,S32:S36,S23:S27,S14:S18,S5:S9)</f>
        <v>0.62431700000000012</v>
      </c>
      <c r="T159" s="43">
        <f ca="1">AVERAGE(T140:T144,T131:T135,T122:T126,T113:T117,T104:T108,T95:T99,T86:T90,T77:T81,T68:T72,T59:T63,T50:T54,T41:T45,T32:T36,T23:T27,T14:T18,T5:T9)</f>
        <v>0.62431700000000012</v>
      </c>
      <c r="U159" s="43">
        <f ca="1">AVERAGE(U140:U144,U131:U135,U122:U126,U113:U117,U104:U108,U95:U99,U86:U90,U77:U81,U68:U72,U59:U63,U50:U54,U41:U45,U32:U36,U23:U27,U14:U18,U5:U9)</f>
        <v>246.61385174999992</v>
      </c>
      <c r="V159" s="43">
        <f ca="1">AVERAGE(V140:V144,V131:V135,V122:V126,V113:V117,V104:V108,V95:V99,V86:V90,V77:V81,V68:V72,V59:V63,V50:V54,V41:V45,V32:V36,V23:V27,V14:V18,V5:V9)</f>
        <v>246.61385174999992</v>
      </c>
      <c r="X159" s="39">
        <f>MAX(X140:X144,X131:X135,X122:X126,X113:X117,X104:X108,X95:X99,X86:X90,X77:X81,X68:X72,X59:X63,X50:X54,X41:X45,X32:X36,X23:X27,X14:X18,X5:X9)</f>
        <v>1.84053972877785</v>
      </c>
      <c r="Z159" s="43">
        <f>AJ159</f>
        <v>0</v>
      </c>
      <c r="AA159" s="43" t="e">
        <f>AK159</f>
        <v>#DIV/0!</v>
      </c>
      <c r="AB159" s="69">
        <f ca="1">AL159/$S159</f>
        <v>0.78102222108319974</v>
      </c>
      <c r="AC159" s="69">
        <f ca="1">AM159/$T159</f>
        <v>0.78102222108319974</v>
      </c>
      <c r="AD159" s="69">
        <f ca="1">AN159/$U$159</f>
        <v>2.2574282468300162E-3</v>
      </c>
      <c r="AE159" s="69">
        <f ca="1">AO159/$V$159</f>
        <v>2.2574282468300162E-3</v>
      </c>
      <c r="AJ159" s="43">
        <f>MAX(AK140:AK144,AK131:AK135,AK122:AK126,AK113:AK117,AK104:AK108,AK95:AK99,AK86:AK90,AK77:AK81,AK68:AK72,AK59:AK63,AK50:AK54,AK41:AK45,AK32:AK36,AK23:AK27,AK14:AK18,AK5:AK9)</f>
        <v>0</v>
      </c>
      <c r="AK159" s="43" t="e">
        <f>AVERAGE(AK140:AK144,AK131:AK135,AK122:AK126,AK113:AK117,AK104:AK108,AK95:AK99,AK86:AK90,AK77:AK81,AK68:AK72,AK59:AK63,AK50:AK54,AK41:AK45,AK32:AK36,AK23:AK27,AK14:AK18,AK5:AK9)</f>
        <v>#DIV/0!</v>
      </c>
      <c r="AL159" s="43">
        <f>AVERAGE(AL140:AL144,AL131:AL135,AL122:AL126,AL113:AL117,AL104:AL108,AL95:AL99,AL86:AL90,AL77:AL81,AL68:AL72,AL59:AL63,AL50:AL54,AL41:AL45,AL32:AL36,AL23:AL27,AL14:AL18,AL5:AL9)</f>
        <v>0.48760545000000011</v>
      </c>
      <c r="AM159" s="43">
        <f>AVERAGE(AM140:AM144,AM131:AM135,AM122:AM126,AM113:AM117,AM104:AM108,AM95:AM99,AM86:AM90,AM77:AM81,AM68:AM72,AM59:AM63,AM50:AM54,AM41:AM45,AM32:AM36,AM23:AM27,AM14:AM18,AM5:AM9)</f>
        <v>0.48760545000000011</v>
      </c>
      <c r="AN159" s="43">
        <f>AVERAGE(AN140:AN144,AN131:AN135,AN122:AN126,AN113:AN117,AN104:AN108,AN95:AN99,AN86:AN90,AN77:AN81,AN68:AN72,AN59:AN63,AN50:AN54,AN41:AN45,AN32:AN36,AN23:AN27,AN14:AN18,AN5:AN9)</f>
        <v>0.55671307499999989</v>
      </c>
      <c r="AO159" s="43">
        <f>AVERAGE(AO140:AO144,AO131:AO135,AO122:AO126,AO113:AO117,AO104:AO108,AO95:AO99,AO86:AO90,AO77:AO81,AO68:AO72,AO59:AO63,AO50:AO54,AO41:AO45,AO32:AO36,AO23:AO27,AO14:AO18,AO5:AO9)</f>
        <v>0.55671307499999989</v>
      </c>
      <c r="AP159" s="16">
        <f ca="1">AVERAGE(AP6,AP15,AP24,AP33,AP42,AP51,AP60,AP69,AP78,AP87,AP96,AP105,AP114,AP123,AP132,AP141)</f>
        <v>1.1881260631963446</v>
      </c>
      <c r="AQ159" s="16">
        <f t="shared" ca="1" si="865"/>
        <v>1.2171860492148066</v>
      </c>
      <c r="AR159" s="16">
        <f t="shared" ca="1" si="865"/>
        <v>1.6063592536682167</v>
      </c>
      <c r="AS159" s="16">
        <f t="shared" ca="1" si="865"/>
        <v>1.2912337757094792</v>
      </c>
      <c r="AT159" s="16">
        <f t="shared" ca="1" si="865"/>
        <v>0.9176708610355665</v>
      </c>
      <c r="AU159" s="16">
        <f t="shared" ca="1" si="865"/>
        <v>1.1824147654271853</v>
      </c>
      <c r="AV159" s="16">
        <f t="shared" ca="1" si="865"/>
        <v>0.98322747396785071</v>
      </c>
      <c r="AW159" s="16" t="e">
        <f t="shared" ca="1" si="865"/>
        <v>#VALUE!</v>
      </c>
      <c r="AX159" s="16">
        <f t="shared" ca="1" si="865"/>
        <v>1.0292961563247891</v>
      </c>
      <c r="AY159" s="16">
        <f t="shared" ca="1" si="865"/>
        <v>0.68198749780117163</v>
      </c>
      <c r="AZ159" s="16">
        <f t="shared" ca="1" si="865"/>
        <v>0.90036692011805886</v>
      </c>
      <c r="BB159" s="39">
        <f>MAX(BB140:BB144,BB131:BB135,BB122:BB126,BB113:BB117,BB104:BB108,BB95:BB99,BB86:BB90,BB77:BB81,BB68:BB72,BB59:BB63,BB50:BB54,BB41:BB45,BB32:BB36,BB23:BB27,BB14:BB18,BB5:BB9)</f>
        <v>2.0978112378238281E-2</v>
      </c>
      <c r="BD159" s="43">
        <f>BN159</f>
        <v>0</v>
      </c>
      <c r="BE159" s="43" t="e">
        <f>BO159</f>
        <v>#DIV/0!</v>
      </c>
      <c r="BF159" s="69">
        <f ca="1">BP159/$S159</f>
        <v>0.14114950818254185</v>
      </c>
      <c r="BG159" s="69">
        <f ca="1">BQ159/$T159</f>
        <v>0.14114950818254185</v>
      </c>
      <c r="BH159" s="69">
        <f ca="1">BR159/$U$159</f>
        <v>4.019433896214634E-3</v>
      </c>
      <c r="BI159" s="69">
        <f ca="1">BS159/$V$159</f>
        <v>4.019433896214634E-3</v>
      </c>
      <c r="BN159" s="43">
        <f>MAX(BO140:BO144,BO131:BO135,BO122:BO126,BO113:BO117,BO104:BO108,BO95:BO99,BO86:BO90,BO77:BO81,BO68:BO72,BO59:BO63,BO50:BO54,BO41:BO45,BO32:BO36,BO23:BO27,BO14:BO18,BO5:BO9)</f>
        <v>0</v>
      </c>
      <c r="BO159" s="43" t="e">
        <f>AVERAGE(BO140:BO144,BO131:BO135,BO122:BO126,BO113:BO117,BO104:BO108,BO95:BO99,BO86:BO90,BO77:BO81,BO68:BO72,BO59:BO63,BO50:BO54,BO41:BO45,BO32:BO36,BO23:BO27,BO14:BO18,BO5:BO9)</f>
        <v>#DIV/0!</v>
      </c>
      <c r="BP159" s="43">
        <f>AVERAGE(BP140:BP144,BP131:BP135,BP122:BP126,BP113:BP117,BP104:BP108,BP95:BP99,BP86:BP90,BP77:BP81,BP68:BP72,BP59:BP63,BP50:BP54,BP41:BP45,BP32:BP36,BP23:BP27,BP14:BP18,BP5:BP9)</f>
        <v>8.81220375E-2</v>
      </c>
      <c r="BQ159" s="43">
        <f>AVERAGE(BQ140:BQ144,BQ131:BQ135,BQ122:BQ126,BQ113:BQ117,BQ104:BQ108,BQ95:BQ99,BQ86:BQ90,BQ77:BQ81,BQ68:BQ72,BQ59:BQ63,BQ50:BQ54,BQ41:BQ45,BQ32:BQ36,BQ23:BQ27,BQ14:BQ18,BQ5:BQ9)</f>
        <v>8.81220375E-2</v>
      </c>
      <c r="BR159" s="43">
        <f>AVERAGE(BR140:BR144,BR131:BR135,BR122:BR126,BR113:BR117,BR104:BR108,BR95:BR99,BR86:BR90,BR77:BR81,BR68:BR72,BR59:BR63,BR50:BR54,BR41:BR45,BR32:BR36,BR23:BR27,BR14:BR18,BR5:BR9)</f>
        <v>0.99124807500000034</v>
      </c>
      <c r="BS159" s="43">
        <f>AVERAGE(BS140:BS144,BS131:BS135,BS122:BS126,BS113:BS117,BS104:BS108,BS95:BS99,BS86:BS90,BS77:BS81,BS68:BS72,BS59:BS63,BS50:BS54,BS41:BS45,BS32:BS36,BS23:BS27,BS14:BS18,BS5:BS9)</f>
        <v>0.99124807500000034</v>
      </c>
      <c r="BT159" s="16">
        <f ca="1">AVERAGE(BT6,BT15,BT24,BT33,BT42,BT51,BT60,BT69,BT78,BT87,BT96,BT105,BT114,BT123,BT132,BT141)</f>
        <v>0.73911370998309367</v>
      </c>
      <c r="BU159" s="16">
        <f t="shared" ref="BU159:BZ159" ca="1" si="889">AVERAGE(BU6,BU15,BU24,BU33,BU42,BU51,BU60,BU69,BU78,BU87,BU96,BU105,BU114,BU123,BU132,BU141)</f>
        <v>0.72867828674005009</v>
      </c>
      <c r="BV159" s="16">
        <f t="shared" ca="1" si="889"/>
        <v>0.68327540357752159</v>
      </c>
      <c r="BW159" s="16">
        <f t="shared" ca="1" si="889"/>
        <v>3.8653461736957634E-2</v>
      </c>
      <c r="BX159" s="16">
        <f t="shared" ca="1" si="889"/>
        <v>-0.18656884465497142</v>
      </c>
      <c r="BY159" s="16">
        <f t="shared" ca="1" si="889"/>
        <v>0.68072614505970297</v>
      </c>
      <c r="BZ159" s="16">
        <f t="shared" ca="1" si="889"/>
        <v>0.46661296089033738</v>
      </c>
      <c r="CA159" s="16">
        <f t="shared" ca="1" si="867"/>
        <v>0.65243457944391925</v>
      </c>
      <c r="CB159" s="16">
        <f t="shared" ca="1" si="867"/>
        <v>0.63302209194508441</v>
      </c>
      <c r="CC159" s="16">
        <f t="shared" ca="1" si="867"/>
        <v>0.30676057508336052</v>
      </c>
      <c r="CD159" s="16">
        <f t="shared" ca="1" si="867"/>
        <v>0.69484353017296641</v>
      </c>
      <c r="CF159" s="39">
        <f>MAX(CF140:CF144,CF131:CF135,CF122:CF126,CF113:CF117,CF104:CF108,CF95:CF99,CF86:CF90,CF77:CF81,CF68:CF72,CF59:CF63,CF50:CF54,CF41:CF45,CF32:CF36,CF23:CF27,CF14:CF18,CF5:CF9)</f>
        <v>0.1142524758120334</v>
      </c>
      <c r="CH159" s="43">
        <f>CR159</f>
        <v>0</v>
      </c>
      <c r="CI159" s="43" t="e">
        <f>CS159</f>
        <v>#DIV/0!</v>
      </c>
      <c r="CJ159" s="69">
        <f ca="1">CT159/$S159</f>
        <v>1</v>
      </c>
      <c r="CK159" s="69">
        <f ca="1">CU159/$T159</f>
        <v>1</v>
      </c>
      <c r="CL159" s="69">
        <f ca="1">CV159/$U$159</f>
        <v>1</v>
      </c>
      <c r="CM159" s="69">
        <f ca="1">CW159/$V$159</f>
        <v>1</v>
      </c>
      <c r="CR159" s="43">
        <f>MAX(CS140:CS144,CS131:CS135,CS122:CS126,CS113:CS117,CS104:CS108,CS95:CS99,CS86:CS90,CS77:CS81,CS68:CS72,CS59:CS63,CS50:CS54,CS41:CS45,CS32:CS36,CS23:CS27,CS14:CS18,CS5:CS9)</f>
        <v>0</v>
      </c>
      <c r="CS159" s="43" t="e">
        <f>AVERAGE(CS140:CS144,CS131:CS135,CS122:CS126,CS113:CS117,CS104:CS108,CS95:CS99,CS86:CS90,CS77:CS81,CS68:CS72,CS59:CS63,CS50:CS54,CS41:CS45,CS32:CS36,CS23:CS27,CS14:CS18,CS5:CS9)</f>
        <v>#DIV/0!</v>
      </c>
      <c r="CT159" s="43">
        <f>AVERAGE(CT140:CT144,CT131:CT135,CT122:CT126,CT113:CT117,CT104:CT108,CT95:CT99,CT86:CT90,CT77:CT81,CT68:CT72,CT59:CT63,CT50:CT54,CT41:CT45,CT32:CT36,CT23:CT27,CT14:CT18,CT5:CT9)</f>
        <v>0.62431700000000012</v>
      </c>
      <c r="CU159" s="43">
        <f>AVERAGE(CU140:CU144,CU131:CU135,CU122:CU126,CU113:CU117,CU104:CU108,CU95:CU99,CU86:CU90,CU77:CU81,CU68:CU72,CU59:CU63,CU50:CU54,CU41:CU45,CU32:CU36,CU23:CU27,CU14:CU18,CU5:CU9)</f>
        <v>0.62431700000000012</v>
      </c>
      <c r="CV159" s="43">
        <f>AVERAGE(CV140:CV144,CV131:CV135,CV122:CV126,CV113:CV117,CV104:CV108,CV95:CV99,CV86:CV90,CV77:CV81,CV68:CV72,CV59:CV63,CV50:CV54,CV41:CV45,CV32:CV36,CV23:CV27,CV14:CV18,CV5:CV9)</f>
        <v>246.61385174999992</v>
      </c>
      <c r="CW159" s="43">
        <f>AVERAGE(CW140:CW144,CW131:CW135,CW122:CW126,CW113:CW117,CW104:CW108,CW95:CW99,CW86:CW90,CW77:CW81,CW68:CW72,CW59:CW63,CW50:CW54,CW41:CW45,CW32:CW36,CW23:CW27,CW14:CW18,CW5:CW9)</f>
        <v>246.61385174999992</v>
      </c>
      <c r="CX159" s="16">
        <f ca="1">AVERAGE(CX6,CX15,CX24,CX33,CX42,CX51,CX60,CX69,CX78,CX87,CX96,CX105,CX114,CX123,CX132,CX141)</f>
        <v>0</v>
      </c>
      <c r="CY159" s="16">
        <f t="shared" ref="CY159:DD159" ca="1" si="890">AVERAGE(CY6,CY15,CY24,CY33,CY42,CY51,CY60,CY69,CY78,CY87,CY96,CY105,CY114,CY123,CY132,CY141)</f>
        <v>0</v>
      </c>
      <c r="CZ159" s="16">
        <f t="shared" ca="1" si="890"/>
        <v>0</v>
      </c>
      <c r="DA159" s="16">
        <f t="shared" ca="1" si="890"/>
        <v>0</v>
      </c>
      <c r="DB159" s="16">
        <f t="shared" ca="1" si="890"/>
        <v>0</v>
      </c>
      <c r="DC159" s="16">
        <f t="shared" ca="1" si="890"/>
        <v>0</v>
      </c>
      <c r="DD159" s="16">
        <f t="shared" ca="1" si="890"/>
        <v>0</v>
      </c>
      <c r="DE159" s="16">
        <f t="shared" ca="1" si="869"/>
        <v>0</v>
      </c>
      <c r="DF159" s="16">
        <f t="shared" ca="1" si="869"/>
        <v>0</v>
      </c>
      <c r="DG159" s="16">
        <f t="shared" ca="1" si="869"/>
        <v>0</v>
      </c>
      <c r="DH159" s="16">
        <f t="shared" ca="1" si="869"/>
        <v>0</v>
      </c>
      <c r="DJ159" s="39">
        <f>MAX(DJ140:DJ144,DJ131:DJ135,DJ122:DJ126,DJ113:DJ117,DJ104:DJ108,DJ95:DJ99,DJ86:DJ90,DJ77:DJ81,DJ68:DJ72,DJ59:DJ63,DJ50:DJ54,DJ41:DJ45,DJ32:DJ36,DJ23:DJ27,DJ14:DJ18,DJ5:DJ9)</f>
        <v>0.1414545546918653</v>
      </c>
      <c r="DL159" s="43">
        <f>DV159</f>
        <v>0</v>
      </c>
      <c r="DM159" s="43" t="e">
        <f>DW159</f>
        <v>#DIV/0!</v>
      </c>
      <c r="DN159" s="69">
        <f ca="1">DX159/$S159</f>
        <v>1.3605625627685931</v>
      </c>
      <c r="DO159" s="69">
        <f ca="1">DY159/$T159</f>
        <v>1.3605625627685931</v>
      </c>
      <c r="DP159" s="69">
        <f ca="1">DZ159/$U$159</f>
        <v>3.5657588369830888</v>
      </c>
      <c r="DQ159" s="69">
        <f ca="1">EA159/$V$159</f>
        <v>3.5657588369830888</v>
      </c>
      <c r="DV159" s="43">
        <f>MAX(DW140:DW144,DW131:DW135,DW122:DW126,DW113:DW117,DW104:DW108,DW95:DW99,DW86:DW90,DW77:DW81,DW68:DW72,DW59:DW63,DW50:DW54,DW41:DW45,DW32:DW36,DW23:DW27,DW14:DW18,DW5:DW9)</f>
        <v>0</v>
      </c>
      <c r="DW159" s="43" t="e">
        <f>AVERAGE(DW140:DW144,DW131:DW135,DW122:DW126,DW113:DW117,DW104:DW108,DW95:DW99,DW86:DW90,DW77:DW81,DW68:DW72,DW59:DW63,DW50:DW54,DW41:DW45,DW32:DW36,DW23:DW27,DW14:DW18,DW5:DW9)</f>
        <v>#DIV/0!</v>
      </c>
      <c r="DX159" s="43">
        <f>AVERAGE(DX140:DX144,DX131:DX135,DX122:DX126,DX113:DX117,DX104:DX108,DX95:DX99,DX86:DX90,DX77:DX81,DX68:DX72,DX59:DX63,DX50:DX54,DX41:DX45,DX32:DX36,DX23:DX27,DX14:DX18,DX5:DX9)</f>
        <v>0.84942233749999985</v>
      </c>
      <c r="DY159" s="43">
        <f>AVERAGE(DY140:DY144,DY131:DY135,DY122:DY126,DY113:DY117,DY104:DY108,DY95:DY99,DY86:DY90,DY77:DY81,DY68:DY72,DY59:DY63,DY50:DY54,DY41:DY45,DY32:DY36,DY23:DY27,DY14:DY18,DY5:DY9)</f>
        <v>0.84942233749999985</v>
      </c>
      <c r="DZ159" s="43">
        <f>AVERAGE(DZ140:DZ144,DZ131:DZ135,DZ122:DZ126,DZ113:DZ117,DZ104:DZ108,DZ95:DZ99,DZ86:DZ90,DZ77:DZ81,DZ68:DZ72,DZ59:DZ63,DZ50:DZ54,DZ41:DZ45,DZ32:DZ36,DZ23:DZ27,DZ14:DZ18,DZ5:DZ9)</f>
        <v>879.36552119999965</v>
      </c>
      <c r="EA159" s="43">
        <f>AVERAGE(EA140:EA144,EA131:EA135,EA122:EA126,EA113:EA117,EA104:EA108,EA95:EA99,EA86:EA90,EA77:EA81,EA68:EA72,EA59:EA63,EA50:EA54,EA41:EA45,EA32:EA36,EA23:EA27,EA14:EA18,EA5:EA9)</f>
        <v>879.36552119999965</v>
      </c>
      <c r="EB159" s="16">
        <f ca="1">AVERAGE(EB6,EB15,EB24,EB33,EB42,EB51,EB60,EB69,EB78,EB87,EB96,EB105,EB114,EB123,EB132,EB141)</f>
        <v>-9.6029999262409516E-2</v>
      </c>
      <c r="EC159" s="16">
        <f t="shared" ref="EC159:EH159" ca="1" si="891">AVERAGE(EC6,EC15,EC24,EC33,EC42,EC51,EC60,EC69,EC78,EC87,EC96,EC105,EC114,EC123,EC132,EC141)</f>
        <v>-9.586084536021855E-2</v>
      </c>
      <c r="ED159" s="16">
        <f t="shared" ca="1" si="891"/>
        <v>-0.1066203851564325</v>
      </c>
      <c r="EE159" s="16">
        <f t="shared" ca="1" si="891"/>
        <v>-0.67447035002482125</v>
      </c>
      <c r="EF159" s="16">
        <f t="shared" ca="1" si="891"/>
        <v>-0.72269921010843408</v>
      </c>
      <c r="EG159" s="16">
        <f t="shared" ca="1" si="891"/>
        <v>-0.11428671750473121</v>
      </c>
      <c r="EH159" s="16">
        <f t="shared" ca="1" si="891"/>
        <v>-0.17744768794197724</v>
      </c>
      <c r="EI159" s="16">
        <f t="shared" ca="1" si="871"/>
        <v>-0.10027765478217399</v>
      </c>
      <c r="EJ159" s="16">
        <f t="shared" ca="1" si="871"/>
        <v>-0.11056309985185579</v>
      </c>
      <c r="EK159" s="16">
        <f t="shared" ca="1" si="871"/>
        <v>-0.11894921583549313</v>
      </c>
      <c r="EL159" s="16">
        <f t="shared" ca="1" si="871"/>
        <v>-8.31529251498897E-2</v>
      </c>
      <c r="EN159" s="39">
        <f>MAX(EN140:EN144,EN131:EN135,EN122:EN126,EN113:EN117,EN104:EN108,EN95:EN99,EN86:EN90,EN77:EN81,EN68:EN72,EN59:EN63,EN50:EN54,EN41:EN45,EN32:EN36,EN23:EN27,EN14:EN18,EN5:EN9)</f>
        <v>1</v>
      </c>
      <c r="EP159" s="43">
        <f>EZ159</f>
        <v>0</v>
      </c>
      <c r="EQ159" s="43">
        <f>FA159</f>
        <v>0</v>
      </c>
      <c r="ER159" s="69">
        <f ca="1">FB159/$S159</f>
        <v>0</v>
      </c>
      <c r="ES159" s="69">
        <f ca="1">FC159/$T159</f>
        <v>0</v>
      </c>
      <c r="ET159" s="69">
        <f ca="1">FD159/$U$159</f>
        <v>0</v>
      </c>
      <c r="EU159" s="69">
        <f ca="1">FE159/$V$159</f>
        <v>0</v>
      </c>
      <c r="EZ159" s="43">
        <f>MAX(FA140:FA144,FA131:FA135,FA122:FA126,FA113:FA117,FA104:FA108,FA95:FA99,FA86:FA90,FA77:FA81,FA68:FA72,FA59:FA63,FA50:FA54,FA41:FA45,FA32:FA36,FA23:FA27,FA14:FA18,FA5:FA9)</f>
        <v>0</v>
      </c>
      <c r="FA159" s="43">
        <f>AVERAGE(FA140:FA144,FA131:FA135,FA122:FA126,FA113:FA117,FA104:FA108,FA95:FA99,FA86:FA90,FA77:FA81,FA68:FA72,FA59:FA63,FA50:FA54,FA41:FA45,FA32:FA36,FA23:FA27,FA14:FA18,FA5:FA9)</f>
        <v>0</v>
      </c>
      <c r="FB159" s="43">
        <f>AVERAGE(FB140:FB144,FB131:FB135,FB122:FB126,FB113:FB117,FB104:FB108,FB95:FB99,FB86:FB90,FB77:FB81,FB68:FB72,FB59:FB63,FB50:FB54,FB41:FB45,FB32:FB36,FB23:FB27,FB14:FB18,FB5:FB9)</f>
        <v>0</v>
      </c>
      <c r="FC159" s="43">
        <f>AVERAGE(FC140:FC144,FC131:FC135,FC122:FC126,FC113:FC117,FC104:FC108,FC95:FC99,FC86:FC90,FC77:FC81,FC68:FC72,FC59:FC63,FC50:FC54,FC41:FC45,FC32:FC36,FC23:FC27,FC14:FC18,FC5:FC9)</f>
        <v>0</v>
      </c>
      <c r="FD159" s="43">
        <f>AVERAGE(FD140:FD144,FD131:FD135,FD122:FD126,FD113:FD117,FD104:FD108,FD95:FD99,FD86:FD90,FD77:FD81,FD68:FD72,FD59:FD63,FD50:FD54,FD41:FD45,FD32:FD36,FD23:FD27,FD14:FD18,FD5:FD9)</f>
        <v>0</v>
      </c>
      <c r="FE159" s="43">
        <f>AVERAGE(FE140:FE144,FE131:FE135,FE122:FE126,FE113:FE117,FE104:FE108,FE95:FE99,FE86:FE90,FE77:FE81,FE68:FE72,FE59:FE63,FE50:FE54,FE41:FE45,FE32:FE36,FE23:FE27,FE14:FE18,FE5:FE9)</f>
        <v>0</v>
      </c>
      <c r="FF159" s="16">
        <f ca="1">AVERAGE(FF6,FF15,FF24,FF33,FF42,FF51,FF60,FF69,FF78,FF87,FF96,FF105,FF114,FF123,FF132,FF141)</f>
        <v>1</v>
      </c>
      <c r="FG159" s="16">
        <f t="shared" ref="FG159:FP159" ca="1" si="892">AVERAGE(FG6,FG15,FG24,FG33,FG42,FG51,FG60,FG69,FG78,FG87,FG96,FG105,FG114,FG123,FG132,FG141)</f>
        <v>1</v>
      </c>
      <c r="FH159" s="16">
        <f t="shared" ca="1" si="892"/>
        <v>1</v>
      </c>
      <c r="FI159" s="16">
        <f t="shared" ca="1" si="892"/>
        <v>1</v>
      </c>
      <c r="FJ159" s="16">
        <f t="shared" ca="1" si="892"/>
        <v>1</v>
      </c>
      <c r="FK159" s="16">
        <f t="shared" ca="1" si="892"/>
        <v>1</v>
      </c>
      <c r="FL159" s="16">
        <f t="shared" ca="1" si="892"/>
        <v>1</v>
      </c>
      <c r="FM159" s="16">
        <f t="shared" ca="1" si="892"/>
        <v>1</v>
      </c>
      <c r="FN159" s="16">
        <f t="shared" ca="1" si="892"/>
        <v>1</v>
      </c>
      <c r="FO159" s="16">
        <f t="shared" ca="1" si="892"/>
        <v>1</v>
      </c>
      <c r="FP159" s="16">
        <f t="shared" ca="1" si="892"/>
        <v>1</v>
      </c>
      <c r="FQ159" s="55"/>
      <c r="FR159" s="39">
        <f>MAX(FR140:FR144,FR131:FR135,FR122:FR126,FR113:FR117,FR104:FR108,FR95:FR99,FR86:FR90,FR77:FR81,FR68:FR72,FR59:FR63,FR50:FR54,FR41:FR45,FR32:FR36,FR23:FR27,FR14:FR18,FR5:FR9)</f>
        <v>1</v>
      </c>
      <c r="FT159" s="43">
        <f>GD159</f>
        <v>0</v>
      </c>
      <c r="FU159" s="43">
        <f>GE159</f>
        <v>0</v>
      </c>
      <c r="FV159" s="69">
        <f ca="1">GF159/$S159</f>
        <v>0</v>
      </c>
      <c r="FW159" s="69">
        <f ca="1">GG159/$T159</f>
        <v>0</v>
      </c>
      <c r="FX159" s="69">
        <f ca="1">GH159/$U$159</f>
        <v>0</v>
      </c>
      <c r="FY159" s="69">
        <f ca="1">GI159/$V$159</f>
        <v>0</v>
      </c>
      <c r="GD159" s="43">
        <f>MAX(GE140:GE144,GE131:GE135,GE122:GE126,GE113:GE117,GE104:GE108,GE95:GE99,GE86:GE90,GE77:GE81,GE68:GE72,GE59:GE63,GE50:GE54,GE41:GE45,GE32:GE36,GE23:GE27,GE14:GE18,GE5:GE9)</f>
        <v>0</v>
      </c>
      <c r="GE159" s="43">
        <f>AVERAGE(GE140:GE144,GE131:GE135,GE122:GE126,GE113:GE117,GE104:GE108,GE95:GE99,GE86:GE90,GE77:GE81,GE68:GE72,GE59:GE63,GE50:GE54,GE41:GE45,GE32:GE36,GE23:GE27,GE14:GE18,GE5:GE9)</f>
        <v>0</v>
      </c>
      <c r="GF159" s="43">
        <f>AVERAGE(GF140:GF144,GF131:GF135,GF122:GF126,GF113:GF117,GF104:GF108,GF95:GF99,GF86:GF90,GF77:GF81,GF68:GF72,GF59:GF63,GF50:GF54,GF41:GF45,GF32:GF36,GF23:GF27,GF14:GF18,GF5:GF9)</f>
        <v>0</v>
      </c>
      <c r="GG159" s="43">
        <f>AVERAGE(GG140:GG144,GG131:GG135,GG122:GG126,GG113:GG117,GG104:GG108,GG95:GG99,GG86:GG90,GG77:GG81,GG68:GG72,GG59:GG63,GG50:GG54,GG41:GG45,GG32:GG36,GG23:GG27,GG14:GG18,GG5:GG9)</f>
        <v>0</v>
      </c>
      <c r="GH159" s="43">
        <f>AVERAGE(GH140:GH144,GH131:GH135,GH122:GH126,GH113:GH117,GH104:GH108,GH95:GH99,GH86:GH90,GH77:GH81,GH68:GH72,GH59:GH63,GH50:GH54,GH41:GH45,GH32:GH36,GH23:GH27,GH14:GH18,GH5:GH9)</f>
        <v>0</v>
      </c>
      <c r="GI159" s="43">
        <f>AVERAGE(GI140:GI144,GI131:GI135,GI122:GI126,GI113:GI117,GI104:GI108,GI95:GI99,GI86:GI90,GI77:GI81,GI68:GI72,GI59:GI63,GI50:GI54,GI41:GI45,GI32:GI36,GI23:GI27,GI14:GI18,GI5:GI9)</f>
        <v>0</v>
      </c>
      <c r="GJ159" s="16">
        <f ca="1">AVERAGE(GJ6,GJ15,GJ24,GJ33,GJ42,GJ51,GJ60,GJ69,GJ78,GJ87,GJ96,GJ105,GJ114,GJ123,GJ132,GJ141)</f>
        <v>1</v>
      </c>
      <c r="GK159" s="16">
        <f t="shared" ref="GK159:GP159" ca="1" si="893">AVERAGE(GK6,GK15,GK24,GK33,GK42,GK51,GK60,GK69,GK78,GK87,GK96,GK105,GK114,GK123,GK132,GK141)</f>
        <v>1</v>
      </c>
      <c r="GL159" s="16">
        <f t="shared" ca="1" si="893"/>
        <v>1</v>
      </c>
      <c r="GM159" s="16">
        <f t="shared" ca="1" si="893"/>
        <v>1</v>
      </c>
      <c r="GN159" s="16">
        <f t="shared" ca="1" si="893"/>
        <v>1</v>
      </c>
      <c r="GO159" s="16">
        <f t="shared" ca="1" si="893"/>
        <v>1</v>
      </c>
      <c r="GP159" s="16">
        <f t="shared" ca="1" si="893"/>
        <v>1</v>
      </c>
      <c r="GQ159" s="16">
        <f t="shared" ca="1" si="874"/>
        <v>1</v>
      </c>
      <c r="GR159" s="16">
        <f t="shared" ca="1" si="874"/>
        <v>1</v>
      </c>
      <c r="GS159" s="16">
        <f t="shared" ca="1" si="874"/>
        <v>1</v>
      </c>
      <c r="GT159" s="16">
        <f t="shared" ca="1" si="874"/>
        <v>1</v>
      </c>
      <c r="GU159" s="55"/>
      <c r="GV159" s="39">
        <f>MAX(GV140:GV144,GV131:GV135,GV122:GV126,GV113:GV117,GV104:GV108,GV95:GV99,GV86:GV90,GV77:GV81,GV68:GV72,GV59:GV63,GV50:GV54,GV41:GV45,GV32:GV36,GV23:GV27,GV14:GV18,GV5:GV9)</f>
        <v>1</v>
      </c>
      <c r="GX159" s="43">
        <f>HH159</f>
        <v>0</v>
      </c>
      <c r="GY159" s="43">
        <f>HI159</f>
        <v>0</v>
      </c>
      <c r="GZ159" s="69">
        <f ca="1">HJ159/$S159</f>
        <v>0</v>
      </c>
      <c r="HA159" s="69">
        <f ca="1">HK159/$T159</f>
        <v>0</v>
      </c>
      <c r="HB159" s="69">
        <f ca="1">HL159/$U$159</f>
        <v>0</v>
      </c>
      <c r="HC159" s="69">
        <f ca="1">HM159/$V$159</f>
        <v>0</v>
      </c>
      <c r="HH159" s="43">
        <f>MAX(HI140:HI144,HI131:HI135,HI122:HI126,HI113:HI117,HI104:HI108,HI95:HI99,HI86:HI90,HI77:HI81,HI68:HI72,HI59:HI63,HI50:HI54,HI41:HI45,HI32:HI36,HI23:HI27,HI14:HI18,HI5:HI9)</f>
        <v>0</v>
      </c>
      <c r="HI159" s="43">
        <f>AVERAGE(HI140:HI144,HI131:HI135,HI122:HI126,HI113:HI117,HI104:HI108,HI95:HI99,HI86:HI90,HI77:HI81,HI68:HI72,HI59:HI63,HI50:HI54,HI41:HI45,HI32:HI36,HI23:HI27,HI14:HI18,HI5:HI9)</f>
        <v>0</v>
      </c>
      <c r="HJ159" s="43">
        <f>AVERAGE(HJ140:HJ144,HJ131:HJ135,HJ122:HJ126,HJ113:HJ117,HJ104:HJ108,HJ95:HJ99,HJ86:HJ90,HJ77:HJ81,HJ68:HJ72,HJ59:HJ63,HJ50:HJ54,HJ41:HJ45,HJ32:HJ36,HJ23:HJ27,HJ14:HJ18,HJ5:HJ9)</f>
        <v>0</v>
      </c>
      <c r="HK159" s="43">
        <f>AVERAGE(HK140:HK144,HK131:HK135,HK122:HK126,HK113:HK117,HK104:HK108,HK95:HK99,HK86:HK90,HK77:HK81,HK68:HK72,HK59:HK63,HK50:HK54,HK41:HK45,HK32:HK36,HK23:HK27,HK14:HK18,HK5:HK9)</f>
        <v>0</v>
      </c>
      <c r="HL159" s="43">
        <f>AVERAGE(HL140:HL144,HL131:HL135,HL122:HL126,HL113:HL117,HL104:HL108,HL95:HL99,HL86:HL90,HL77:HL81,HL68:HL72,HL59:HL63,HL50:HL54,HL41:HL45,HL32:HL36,HL23:HL27,HL14:HL18,HL5:HL9)</f>
        <v>0</v>
      </c>
      <c r="HM159" s="43">
        <f>AVERAGE(HM140:HM144,HM131:HM135,HM122:HM126,HM113:HM117,HM104:HM108,HM95:HM99,HM86:HM90,HM77:HM81,HM68:HM72,HM59:HM63,HM50:HM54,HM41:HM45,HM32:HM36,HM23:HM27,HM14:HM18,HM5:HM9)</f>
        <v>0</v>
      </c>
      <c r="HN159" s="16">
        <f ca="1">AVERAGE(HN6,HN15,HN24,HN33,HN42,HN51,HN60,HN69,HN78,HN87,HN96,HN105,HN114,HN123,HN132,HN141)</f>
        <v>1</v>
      </c>
      <c r="HO159" s="16">
        <f t="shared" ref="HO159:HT159" ca="1" si="894">AVERAGE(HO6,HO15,HO24,HO33,HO42,HO51,HO60,HO69,HO78,HO87,HO96,HO105,HO114,HO123,HO132,HO141)</f>
        <v>1</v>
      </c>
      <c r="HP159" s="16">
        <f t="shared" ca="1" si="894"/>
        <v>1</v>
      </c>
      <c r="HQ159" s="16">
        <f t="shared" ca="1" si="894"/>
        <v>1</v>
      </c>
      <c r="HR159" s="16">
        <f t="shared" ca="1" si="894"/>
        <v>1</v>
      </c>
      <c r="HS159" s="16">
        <f t="shared" ca="1" si="894"/>
        <v>1</v>
      </c>
      <c r="HT159" s="16">
        <f t="shared" ca="1" si="894"/>
        <v>1</v>
      </c>
      <c r="HU159" s="16">
        <f t="shared" ca="1" si="876"/>
        <v>1</v>
      </c>
      <c r="HV159" s="16">
        <f t="shared" ca="1" si="876"/>
        <v>1</v>
      </c>
      <c r="HW159" s="16">
        <f t="shared" ca="1" si="876"/>
        <v>1</v>
      </c>
      <c r="HX159" s="16">
        <f t="shared" ca="1" si="876"/>
        <v>1</v>
      </c>
      <c r="HZ159" s="39">
        <f>MAX(HZ140:HZ144,HZ131:HZ135,HZ122:HZ126,HZ113:HZ117,HZ104:HZ108,HZ95:HZ99,HZ86:HZ90,HZ77:HZ81,HZ68:HZ72,HZ59:HZ63,HZ50:HZ54,HZ41:HZ45,HZ32:HZ36,HZ23:HZ27,HZ14:HZ18,HZ5:HZ9)</f>
        <v>1</v>
      </c>
      <c r="IB159" s="43">
        <f>IL159</f>
        <v>0</v>
      </c>
      <c r="IC159" s="43">
        <f>IM159</f>
        <v>0</v>
      </c>
      <c r="ID159" s="69">
        <f ca="1">IN159/$S159</f>
        <v>0</v>
      </c>
      <c r="IE159" s="69">
        <f ca="1">IO159/$T159</f>
        <v>0</v>
      </c>
      <c r="IF159" s="69">
        <f ca="1">IP159/$U$159</f>
        <v>0</v>
      </c>
      <c r="IG159" s="69">
        <f ca="1">IQ159/$V$159</f>
        <v>0</v>
      </c>
      <c r="IL159" s="43">
        <f>MAX(IM140:IM144,IM131:IM135,IM122:IM126,IM113:IM117,IM104:IM108,IM95:IM99,IM86:IM90,IM77:IM81,IM68:IM72,IM59:IM63,IM50:IM54,IM41:IM45,IM32:IM36,IM23:IM27,IM14:IM18,IM5:IM9)</f>
        <v>0</v>
      </c>
      <c r="IM159" s="43">
        <f>AVERAGE(IM140:IM144,IM131:IM135,IM122:IM126,IM113:IM117,IM104:IM108,IM95:IM99,IM86:IM90,IM77:IM81,IM68:IM72,IM59:IM63,IM50:IM54,IM41:IM45,IM32:IM36,IM23:IM27,IM14:IM18,IM5:IM9)</f>
        <v>0</v>
      </c>
      <c r="IN159" s="43">
        <f>AVERAGE(IN140:IN144,IN131:IN135,IN122:IN126,IN113:IN117,IN104:IN108,IN95:IN99,IN86:IN90,IN77:IN81,IN68:IN72,IN59:IN63,IN50:IN54,IN41:IN45,IN32:IN36,IN23:IN27,IN14:IN18,IN5:IN9)</f>
        <v>0</v>
      </c>
      <c r="IO159" s="43">
        <f>AVERAGE(IO140:IO144,IO131:IO135,IO122:IO126,IO113:IO117,IO104:IO108,IO95:IO99,IO86:IO90,IO77:IO81,IO68:IO72,IO59:IO63,IO50:IO54,IO41:IO45,IO32:IO36,IO23:IO27,IO14:IO18,IO5:IO9)</f>
        <v>0</v>
      </c>
      <c r="IP159" s="43">
        <f>AVERAGE(IP140:IP144,IP131:IP135,IP122:IP126,IP113:IP117,IP104:IP108,IP95:IP99,IP86:IP90,IP77:IP81,IP68:IP72,IP59:IP63,IP50:IP54,IP41:IP45,IP32:IP36,IP23:IP27,IP14:IP18,IP5:IP9)</f>
        <v>0</v>
      </c>
      <c r="IQ159" s="43">
        <f>AVERAGE(IQ140:IQ144,IQ131:IQ135,IQ122:IQ126,IQ113:IQ117,IQ104:IQ108,IQ95:IQ99,IQ86:IQ90,IQ77:IQ81,IQ68:IQ72,IQ59:IQ63,IQ50:IQ54,IQ41:IQ45,IQ32:IQ36,IQ23:IQ27,IQ14:IQ18,IQ5:IQ9)</f>
        <v>0</v>
      </c>
      <c r="IR159" s="16">
        <f ca="1">AVERAGE(IR6,IR15,IR24,IR33,IR42,IR51,IR60,IR69,IR78,IR87,IR96,IR105,IR114,IR123,IR132,IR141)</f>
        <v>1</v>
      </c>
      <c r="IS159" s="16">
        <f t="shared" ref="IS159:IX159" ca="1" si="895">AVERAGE(IS6,IS15,IS24,IS33,IS42,IS51,IS60,IS69,IS78,IS87,IS96,IS105,IS114,IS123,IS132,IS141)</f>
        <v>1</v>
      </c>
      <c r="IT159" s="16">
        <f t="shared" ca="1" si="895"/>
        <v>1</v>
      </c>
      <c r="IU159" s="16">
        <f t="shared" ca="1" si="895"/>
        <v>1</v>
      </c>
      <c r="IV159" s="16">
        <f t="shared" ca="1" si="895"/>
        <v>1</v>
      </c>
      <c r="IW159" s="16">
        <f t="shared" ca="1" si="895"/>
        <v>1</v>
      </c>
      <c r="IX159" s="16">
        <f t="shared" ca="1" si="895"/>
        <v>1</v>
      </c>
      <c r="IY159" s="16">
        <f t="shared" ca="1" si="878"/>
        <v>1</v>
      </c>
      <c r="IZ159" s="16">
        <f t="shared" ca="1" si="878"/>
        <v>1</v>
      </c>
      <c r="JA159" s="16">
        <f t="shared" ca="1" si="878"/>
        <v>1</v>
      </c>
      <c r="JB159" s="16">
        <f t="shared" ca="1" si="878"/>
        <v>1</v>
      </c>
      <c r="JD159" s="39">
        <f>MAX(JD140:JD144,JD131:JD135,JD122:JD126,JD113:JD117,JD104:JD108,JD95:JD99,JD86:JD90,JD77:JD81,JD68:JD72,JD59:JD63,JD50:JD54,JD41:JD45,JD32:JD36,JD23:JD27,JD14:JD18,JD5:JD9)</f>
        <v>1</v>
      </c>
      <c r="JF159" s="43">
        <f>JP159</f>
        <v>0</v>
      </c>
      <c r="JG159" s="43">
        <f>JQ159</f>
        <v>0</v>
      </c>
      <c r="JH159" s="69">
        <f ca="1">JR159/$S159</f>
        <v>0</v>
      </c>
      <c r="JI159" s="69">
        <f ca="1">JS159/$T159</f>
        <v>0</v>
      </c>
      <c r="JJ159" s="69">
        <f ca="1">JT159/$U$159</f>
        <v>0</v>
      </c>
      <c r="JK159" s="69">
        <f ca="1">JU159/$V$159</f>
        <v>0</v>
      </c>
      <c r="JP159" s="43">
        <f>MAX(JQ140:JQ144,JQ131:JQ135,JQ122:JQ126,JQ113:JQ117,JQ104:JQ108,JQ95:JQ99,JQ86:JQ90,JQ77:JQ81,JQ68:JQ72,JQ59:JQ63,JQ50:JQ54,JQ41:JQ45,JQ32:JQ36,JQ23:JQ27,JQ14:JQ18,JQ5:JQ9)</f>
        <v>0</v>
      </c>
      <c r="JQ159" s="43">
        <f>AVERAGE(JQ140:JQ144,JQ131:JQ135,JQ122:JQ126,JQ113:JQ117,JQ104:JQ108,JQ95:JQ99,JQ86:JQ90,JQ77:JQ81,JQ68:JQ72,JQ59:JQ63,JQ50:JQ54,JQ41:JQ45,JQ32:JQ36,JQ23:JQ27,JQ14:JQ18,JQ5:JQ9)</f>
        <v>0</v>
      </c>
      <c r="JR159" s="43">
        <f>AVERAGE(JR140:JR144,JR131:JR135,JR122:JR126,JR113:JR117,JR104:JR108,JR95:JR99,JR86:JR90,JR77:JR81,JR68:JR72,JR59:JR63,JR50:JR54,JR41:JR45,JR32:JR36,JR23:JR27,JR14:JR18,JR5:JR9)</f>
        <v>0</v>
      </c>
      <c r="JS159" s="43">
        <f>AVERAGE(JS140:JS144,JS131:JS135,JS122:JS126,JS113:JS117,JS104:JS108,JS95:JS99,JS86:JS90,JS77:JS81,JS68:JS72,JS59:JS63,JS50:JS54,JS41:JS45,JS32:JS36,JS23:JS27,JS14:JS18,JS5:JS9)</f>
        <v>0</v>
      </c>
      <c r="JT159" s="43">
        <f>AVERAGE(JT140:JT144,JT131:JT135,JT122:JT126,JT113:JT117,JT104:JT108,JT95:JT99,JT86:JT90,JT77:JT81,JT68:JT72,JT59:JT63,JT50:JT54,JT41:JT45,JT32:JT36,JT23:JT27,JT14:JT18,JT5:JT9)</f>
        <v>0</v>
      </c>
      <c r="JU159" s="43">
        <f>AVERAGE(JU140:JU144,JU131:JU135,JU122:JU126,JU113:JU117,JU104:JU108,JU95:JU99,JU86:JU90,JU77:JU81,JU68:JU72,JU59:JU63,JU50:JU54,JU41:JU45,JU32:JU36,JU23:JU27,JU14:JU18,JU5:JU9)</f>
        <v>0</v>
      </c>
      <c r="JV159" s="16">
        <f ca="1">AVERAGE(JV6,JV15,JV24,JV33,JV42,JV51,JV60,JV69,JV78,JV87,JV96,JV105,JV114,JV123,JV132,JV141)</f>
        <v>1</v>
      </c>
      <c r="JW159" s="16">
        <f t="shared" ref="JW159:KB159" ca="1" si="896">AVERAGE(JW6,JW15,JW24,JW33,JW42,JW51,JW60,JW69,JW78,JW87,JW96,JW105,JW114,JW123,JW132,JW141)</f>
        <v>1</v>
      </c>
      <c r="JX159" s="16">
        <f t="shared" ca="1" si="896"/>
        <v>1</v>
      </c>
      <c r="JY159" s="16">
        <f t="shared" ca="1" si="896"/>
        <v>1</v>
      </c>
      <c r="JZ159" s="16">
        <f t="shared" ca="1" si="896"/>
        <v>1</v>
      </c>
      <c r="KA159" s="16">
        <f t="shared" ca="1" si="896"/>
        <v>1</v>
      </c>
      <c r="KB159" s="16">
        <f t="shared" ca="1" si="896"/>
        <v>1</v>
      </c>
      <c r="KC159" s="16">
        <f t="shared" ca="1" si="880"/>
        <v>1</v>
      </c>
      <c r="KD159" s="16">
        <f t="shared" ca="1" si="880"/>
        <v>1</v>
      </c>
      <c r="KE159" s="16">
        <f t="shared" ca="1" si="880"/>
        <v>1</v>
      </c>
      <c r="KF159" s="16">
        <f t="shared" ca="1" si="880"/>
        <v>1</v>
      </c>
      <c r="KH159" s="39">
        <f>MAX(KH140:KH144,KH131:KH135,KH122:KH126,KH113:KH117,KH104:KH108,KH95:KH99,KH86:KH90,KH77:KH81,KH68:KH72,KH59:KH63,KH50:KH54,KH41:KH45,KH32:KH36,KH23:KH27,KH14:KH18,KH5:KH9)</f>
        <v>1</v>
      </c>
      <c r="KJ159" s="43">
        <f>KT159</f>
        <v>0</v>
      </c>
      <c r="KK159" s="43">
        <f>KU159</f>
        <v>0</v>
      </c>
      <c r="KL159" s="69">
        <f ca="1">KV159/$S159</f>
        <v>0</v>
      </c>
      <c r="KM159" s="69">
        <f ca="1">KW159/$T159</f>
        <v>0</v>
      </c>
      <c r="KN159" s="69">
        <f ca="1">KX159/$U$159</f>
        <v>0</v>
      </c>
      <c r="KO159" s="69">
        <f ca="1">KY159/$V$159</f>
        <v>0</v>
      </c>
      <c r="KT159" s="43">
        <f>MAX(KU140:KU144,KU131:KU135,KU122:KU126,KU113:KU117,KU104:KU108,KU95:KU99,KU86:KU90,KU77:KU81,KU68:KU72,KU59:KU63,KU50:KU54,KU41:KU45,KU32:KU36,KU23:KU27,KU14:KU18,KU5:KU9)</f>
        <v>0</v>
      </c>
      <c r="KU159" s="43">
        <f>AVERAGE(KU140:KU144,KU131:KU135,KU122:KU126,KU113:KU117,KU104:KU108,KU95:KU99,KU86:KU90,KU77:KU81,KU68:KU72,KU59:KU63,KU50:KU54,KU41:KU45,KU32:KU36,KU23:KU27,KU14:KU18,KU5:KU9)</f>
        <v>0</v>
      </c>
      <c r="KV159" s="43">
        <f>AVERAGE(KV140:KV144,KV131:KV135,KV122:KV126,KV113:KV117,KV104:KV108,KV95:KV99,KV86:KV90,KV77:KV81,KV68:KV72,KV59:KV63,KV50:KV54,KV41:KV45,KV32:KV36,KV23:KV27,KV14:KV18,KV5:KV9)</f>
        <v>0</v>
      </c>
      <c r="KW159" s="43">
        <f>AVERAGE(KW140:KW144,KW131:KW135,KW122:KW126,KW113:KW117,KW104:KW108,KW95:KW99,KW86:KW90,KW77:KW81,KW68:KW72,KW59:KW63,KW50:KW54,KW41:KW45,KW32:KW36,KW23:KW27,KW14:KW18,KW5:KW9)</f>
        <v>0</v>
      </c>
      <c r="KX159" s="43">
        <f>AVERAGE(KX140:KX144,KX131:KX135,KX122:KX126,KX113:KX117,KX104:KX108,KX95:KX99,KX86:KX90,KX77:KX81,KX68:KX72,KX59:KX63,KX50:KX54,KX41:KX45,KX32:KX36,KX23:KX27,KX14:KX18,KX5:KX9)</f>
        <v>0</v>
      </c>
      <c r="KY159" s="43">
        <f>AVERAGE(KY140:KY144,KY131:KY135,KY122:KY126,KY113:KY117,KY104:KY108,KY95:KY99,KY86:KY90,KY77:KY81,KY68:KY72,KY59:KY63,KY50:KY54,KY41:KY45,KY32:KY36,KY23:KY27,KY14:KY18,KY5:KY9)</f>
        <v>0</v>
      </c>
      <c r="KZ159" s="16">
        <f ca="1">AVERAGE(KZ6,KZ15,KZ24,KZ33,KZ42,KZ51,KZ60,KZ69,KZ78,KZ87,KZ96,KZ105,KZ114,KZ123,KZ132,KZ141)</f>
        <v>1</v>
      </c>
      <c r="LA159" s="16">
        <f t="shared" ref="LA159:LF159" ca="1" si="897">AVERAGE(LA6,LA15,LA24,LA33,LA42,LA51,LA60,LA69,LA78,LA87,LA96,LA105,LA114,LA123,LA132,LA141)</f>
        <v>1</v>
      </c>
      <c r="LB159" s="16">
        <f t="shared" ca="1" si="897"/>
        <v>1</v>
      </c>
      <c r="LC159" s="16">
        <f t="shared" ca="1" si="897"/>
        <v>1</v>
      </c>
      <c r="LD159" s="16">
        <f t="shared" ca="1" si="897"/>
        <v>1</v>
      </c>
      <c r="LE159" s="16">
        <f t="shared" ca="1" si="897"/>
        <v>1</v>
      </c>
      <c r="LF159" s="16">
        <f t="shared" ca="1" si="897"/>
        <v>1</v>
      </c>
      <c r="LG159" s="16">
        <f t="shared" ca="1" si="882"/>
        <v>1</v>
      </c>
      <c r="LH159" s="16">
        <f t="shared" ca="1" si="882"/>
        <v>1</v>
      </c>
      <c r="LI159" s="16">
        <f t="shared" ca="1" si="882"/>
        <v>1</v>
      </c>
      <c r="LJ159" s="16">
        <f t="shared" ca="1" si="882"/>
        <v>1</v>
      </c>
      <c r="LL159" s="39">
        <f>MAX(LL140:LL144,LL131:LL135,LL122:LL126,LL113:LL117,LL104:LL108,LL95:LL99,LL86:LL90,LL77:LL81,LL68:LL72,LL59:LL63,LL50:LL54,LL41:LL45,LL32:LL36,LL23:LL27,LL14:LL18,LL5:LL9)</f>
        <v>1</v>
      </c>
      <c r="LN159" s="43">
        <f>LX159</f>
        <v>0</v>
      </c>
      <c r="LO159" s="43">
        <f>LY159</f>
        <v>0</v>
      </c>
      <c r="LP159" s="69">
        <f ca="1">LZ159/$S159</f>
        <v>0</v>
      </c>
      <c r="LQ159" s="69">
        <f ca="1">MA159/$T159</f>
        <v>0</v>
      </c>
      <c r="LR159" s="69">
        <f ca="1">MB159/$U$159</f>
        <v>0</v>
      </c>
      <c r="LS159" s="69">
        <f ca="1">MC159/$V$159</f>
        <v>0</v>
      </c>
      <c r="LX159" s="43">
        <f>MAX(LY140:LY144,LY131:LY135,LY122:LY126,LY113:LY117,LY104:LY108,LY95:LY99,LY86:LY90,LY77:LY81,LY68:LY72,LY59:LY63,LY50:LY54,LY41:LY45,LY32:LY36,LY23:LY27,LY14:LY18,LY5:LY9)</f>
        <v>0</v>
      </c>
      <c r="LY159" s="43">
        <f>AVERAGE(LY140:LY144,LY131:LY135,LY122:LY126,LY113:LY117,LY104:LY108,LY95:LY99,LY86:LY90,LY77:LY81,LY68:LY72,LY59:LY63,LY50:LY54,LY41:LY45,LY32:LY36,LY23:LY27,LY14:LY18,LY5:LY9)</f>
        <v>0</v>
      </c>
      <c r="LZ159" s="43">
        <f>AVERAGE(LZ140:LZ144,LZ131:LZ135,LZ122:LZ126,LZ113:LZ117,LZ104:LZ108,LZ95:LZ99,LZ86:LZ90,LZ77:LZ81,LZ68:LZ72,LZ59:LZ63,LZ50:LZ54,LZ41:LZ45,LZ32:LZ36,LZ23:LZ27,LZ14:LZ18,LZ5:LZ9)</f>
        <v>0</v>
      </c>
      <c r="MA159" s="43">
        <f>AVERAGE(MA140:MA144,MA131:MA135,MA122:MA126,MA113:MA117,MA104:MA108,MA95:MA99,MA86:MA90,MA77:MA81,MA68:MA72,MA59:MA63,MA50:MA54,MA41:MA45,MA32:MA36,MA23:MA27,MA14:MA18,MA5:MA9)</f>
        <v>0</v>
      </c>
      <c r="MB159" s="43">
        <f>AVERAGE(MB140:MB144,MB131:MB135,MB122:MB126,MB113:MB117,MB104:MB108,MB95:MB99,MB86:MB90,MB77:MB81,MB68:MB72,MB59:MB63,MB50:MB54,MB41:MB45,MB32:MB36,MB23:MB27,MB14:MB18,MB5:MB9)</f>
        <v>0</v>
      </c>
      <c r="MC159" s="43">
        <f>AVERAGE(MC140:MC144,MC131:MC135,MC122:MC126,MC113:MC117,MC104:MC108,MC95:MC99,MC86:MC90,MC77:MC81,MC68:MC72,MC59:MC63,MC50:MC54,MC41:MC45,MC32:MC36,MC23:MC27,MC14:MC18,MC5:MC9)</f>
        <v>0</v>
      </c>
      <c r="MD159" s="16">
        <f ca="1">AVERAGE(MD6,MD15,MD24,MD33,MD42,MD51,MD60,MD69,MD78,MD87,MD96,MD105,MD114,MD123,MD132,MD141)</f>
        <v>1</v>
      </c>
      <c r="ME159" s="16">
        <f t="shared" ref="ME159:MJ159" ca="1" si="898">AVERAGE(ME6,ME15,ME24,ME33,ME42,ME51,ME60,ME69,ME78,ME87,ME96,ME105,ME114,ME123,ME132,ME141)</f>
        <v>1</v>
      </c>
      <c r="MF159" s="16">
        <f t="shared" ca="1" si="898"/>
        <v>1</v>
      </c>
      <c r="MG159" s="16">
        <f t="shared" ca="1" si="898"/>
        <v>1</v>
      </c>
      <c r="MH159" s="16">
        <f t="shared" ca="1" si="898"/>
        <v>1</v>
      </c>
      <c r="MI159" s="16">
        <f t="shared" ca="1" si="898"/>
        <v>1</v>
      </c>
      <c r="MJ159" s="16">
        <f t="shared" ca="1" si="898"/>
        <v>1</v>
      </c>
      <c r="MK159" s="16">
        <f t="shared" ca="1" si="884"/>
        <v>1</v>
      </c>
      <c r="ML159" s="16">
        <f t="shared" ca="1" si="884"/>
        <v>1</v>
      </c>
      <c r="MM159" s="16">
        <f t="shared" ca="1" si="884"/>
        <v>1</v>
      </c>
      <c r="MN159" s="16">
        <f t="shared" ca="1" si="884"/>
        <v>1</v>
      </c>
      <c r="MO159" s="55"/>
      <c r="MP159" s="39">
        <f>MAX(MP140:MP144,MP131:MP135,MP122:MP126,MP113:MP117,MP104:MP108,MP95:MP99,MP86:MP90,MP77:MP81,MP68:MP72,MP59:MP63,MP50:MP54,MP41:MP45,MP32:MP36,MP23:MP27,MP14:MP18,MP5:MP9)</f>
        <v>1</v>
      </c>
      <c r="MR159" s="43">
        <f>NB159</f>
        <v>0</v>
      </c>
      <c r="MS159" s="43">
        <f>NC159</f>
        <v>0</v>
      </c>
      <c r="MT159" s="69">
        <f ca="1">ND159/$S159</f>
        <v>0</v>
      </c>
      <c r="MU159" s="69">
        <f ca="1">NE159/$T159</f>
        <v>0</v>
      </c>
      <c r="MV159" s="69">
        <f ca="1">NF159/$U$159</f>
        <v>0</v>
      </c>
      <c r="MW159" s="69">
        <f ca="1">NG159/$V$159</f>
        <v>0</v>
      </c>
      <c r="NB159" s="43">
        <f>MAX(NC140:NC144,NC131:NC135,NC122:NC126,NC113:NC117,NC104:NC108,NC95:NC99,NC86:NC90,NC77:NC81,NC68:NC72,NC59:NC63,NC50:NC54,NC41:NC45,NC32:NC36,NC23:NC27,NC14:NC18,NC5:NC9)</f>
        <v>0</v>
      </c>
      <c r="NC159" s="43">
        <f>AVERAGE(NC140:NC144,NC131:NC135,NC122:NC126,NC113:NC117,NC104:NC108,NC95:NC99,NC86:NC90,NC77:NC81,NC68:NC72,NC59:NC63,NC50:NC54,NC41:NC45,NC32:NC36,NC23:NC27,NC14:NC18,NC5:NC9)</f>
        <v>0</v>
      </c>
      <c r="ND159" s="43">
        <f>AVERAGE(ND140:ND144,ND131:ND135,ND122:ND126,ND113:ND117,ND104:ND108,ND95:ND99,ND86:ND90,ND77:ND81,ND68:ND72,ND59:ND63,ND50:ND54,ND41:ND45,ND32:ND36,ND23:ND27,ND14:ND18,ND5:ND9)</f>
        <v>0</v>
      </c>
      <c r="NE159" s="43">
        <f>AVERAGE(NE140:NE144,NE131:NE135,NE122:NE126,NE113:NE117,NE104:NE108,NE95:NE99,NE86:NE90,NE77:NE81,NE68:NE72,NE59:NE63,NE50:NE54,NE41:NE45,NE32:NE36,NE23:NE27,NE14:NE18,NE5:NE9)</f>
        <v>0</v>
      </c>
      <c r="NF159" s="43">
        <f>AVERAGE(NF140:NF144,NF131:NF135,NF122:NF126,NF113:NF117,NF104:NF108,NF95:NF99,NF86:NF90,NF77:NF81,NF68:NF72,NF59:NF63,NF50:NF54,NF41:NF45,NF32:NF36,NF23:NF27,NF14:NF18,NF5:NF9)</f>
        <v>0</v>
      </c>
      <c r="NG159" s="43">
        <f>AVERAGE(NG140:NG144,NG131:NG135,NG122:NG126,NG113:NG117,NG104:NG108,NG95:NG99,NG86:NG90,NG77:NG81,NG68:NG72,NG59:NG63,NG50:NG54,NG41:NG45,NG32:NG36,NG23:NG27,NG14:NG18,NG5:NG9)</f>
        <v>0</v>
      </c>
      <c r="NH159" s="16">
        <f ca="1">AVERAGE(NH6,NH15,NH24,NH33,NH42,NH51,NH60,NH69,NH78,NH87,NH96,NH105,NH114,NH123,NH132,NH141)</f>
        <v>1</v>
      </c>
      <c r="NI159" s="16">
        <f t="shared" ref="NI159:NN159" ca="1" si="899">AVERAGE(NI6,NI15,NI24,NI33,NI42,NI51,NI60,NI69,NI78,NI87,NI96,NI105,NI114,NI123,NI132,NI141)</f>
        <v>1</v>
      </c>
      <c r="NJ159" s="16">
        <f t="shared" ca="1" si="899"/>
        <v>1</v>
      </c>
      <c r="NK159" s="16">
        <f t="shared" ca="1" si="899"/>
        <v>1</v>
      </c>
      <c r="NL159" s="16">
        <f t="shared" ca="1" si="899"/>
        <v>1</v>
      </c>
      <c r="NM159" s="16">
        <f t="shared" ca="1" si="899"/>
        <v>1</v>
      </c>
      <c r="NN159" s="16">
        <f t="shared" ca="1" si="899"/>
        <v>1</v>
      </c>
      <c r="NO159" s="16">
        <f t="shared" ca="1" si="886"/>
        <v>1</v>
      </c>
      <c r="NP159" s="16">
        <f t="shared" ca="1" si="886"/>
        <v>1</v>
      </c>
      <c r="NQ159" s="16">
        <f t="shared" ca="1" si="886"/>
        <v>1</v>
      </c>
      <c r="NR159" s="16">
        <f t="shared" ca="1" si="886"/>
        <v>1</v>
      </c>
      <c r="NS159" s="55"/>
      <c r="NT159" s="39">
        <f>MAX(NT140:NT144,NT131:NT135,NT122:NT126,NT113:NT117,NT104:NT108,NT95:NT99,NT86:NT90,NT77:NT81,NT68:NT72,NT59:NT63,NT50:NT54,NT41:NT45,NT32:NT36,NT23:NT27,NT14:NT18,NT5:NT9)</f>
        <v>1</v>
      </c>
      <c r="NV159" s="43">
        <f>OF159</f>
        <v>0</v>
      </c>
      <c r="NW159" s="43">
        <f>OG159</f>
        <v>0</v>
      </c>
      <c r="NX159" s="69">
        <f ca="1">OH159/$S159</f>
        <v>0</v>
      </c>
      <c r="NY159" s="69">
        <f ca="1">OI159/$T159</f>
        <v>0</v>
      </c>
      <c r="NZ159" s="69">
        <f ca="1">OJ159/$U$159</f>
        <v>0</v>
      </c>
      <c r="OA159" s="69">
        <f ca="1">OK159/$V$159</f>
        <v>0</v>
      </c>
      <c r="OF159" s="43">
        <f>MAX(OG140:OG144,OG131:OG135,OG122:OG126,OG113:OG117,OG104:OG108,OG95:OG99,OG86:OG90,OG77:OG81,OG68:OG72,OG59:OG63,OG50:OG54,OG41:OG45,OG32:OG36,OG23:OG27,OG14:OG18,OG5:OG9)</f>
        <v>0</v>
      </c>
      <c r="OG159" s="43">
        <f>AVERAGE(OG140:OG144,OG131:OG135,OG122:OG126,OG113:OG117,OG104:OG108,OG95:OG99,OG86:OG90,OG77:OG81,OG68:OG72,OG59:OG63,OG50:OG54,OG41:OG45,OG32:OG36,OG23:OG27,OG14:OG18,OG5:OG9)</f>
        <v>0</v>
      </c>
      <c r="OH159" s="43">
        <f>AVERAGE(OH140:OH144,OH131:OH135,OH122:OH126,OH113:OH117,OH104:OH108,OH95:OH99,OH86:OH90,OH77:OH81,OH68:OH72,OH59:OH63,OH50:OH54,OH41:OH45,OH32:OH36,OH23:OH27,OH14:OH18,OH5:OH9)</f>
        <v>0</v>
      </c>
      <c r="OI159" s="43">
        <f>AVERAGE(OI140:OI144,OI131:OI135,OI122:OI126,OI113:OI117,OI104:OI108,OI95:OI99,OI86:OI90,OI77:OI81,OI68:OI72,OI59:OI63,OI50:OI54,OI41:OI45,OI32:OI36,OI23:OI27,OI14:OI18,OI5:OI9)</f>
        <v>0</v>
      </c>
      <c r="OJ159" s="43">
        <f>AVERAGE(OJ140:OJ144,OJ131:OJ135,OJ122:OJ126,OJ113:OJ117,OJ104:OJ108,OJ95:OJ99,OJ86:OJ90,OJ77:OJ81,OJ68:OJ72,OJ59:OJ63,OJ50:OJ54,OJ41:OJ45,OJ32:OJ36,OJ23:OJ27,OJ14:OJ18,OJ5:OJ9)</f>
        <v>0</v>
      </c>
      <c r="OK159" s="43">
        <f>AVERAGE(OK140:OK144,OK131:OK135,OK122:OK126,OK113:OK117,OK104:OK108,OK95:OK99,OK86:OK90,OK77:OK81,OK68:OK72,OK59:OK63,OK50:OK54,OK41:OK45,OK32:OK36,OK23:OK27,OK14:OK18,OK5:OK9)</f>
        <v>0</v>
      </c>
      <c r="OL159" s="16">
        <f ca="1">AVERAGE(OL6,OL15,OL24,OL33,OL42,OL51,OL60,OL69,OL78,OL87,OL96,OL105,OL114,OL123,OL132,OL141)</f>
        <v>1</v>
      </c>
      <c r="OM159" s="16">
        <f t="shared" ref="OM159:OV159" ca="1" si="900">AVERAGE(OM6,OM15,OM24,OM33,OM42,OM51,OM60,OM69,OM78,OM87,OM96,OM105,OM114,OM123,OM132,OM141)</f>
        <v>1</v>
      </c>
      <c r="ON159" s="16">
        <f t="shared" ca="1" si="900"/>
        <v>1</v>
      </c>
      <c r="OO159" s="16">
        <f t="shared" ca="1" si="900"/>
        <v>1</v>
      </c>
      <c r="OP159" s="16">
        <f t="shared" ca="1" si="900"/>
        <v>1</v>
      </c>
      <c r="OQ159" s="16">
        <f t="shared" ca="1" si="900"/>
        <v>1</v>
      </c>
      <c r="OR159" s="16">
        <f t="shared" ca="1" si="900"/>
        <v>1</v>
      </c>
      <c r="OS159" s="16">
        <f t="shared" ca="1" si="900"/>
        <v>1</v>
      </c>
      <c r="OT159" s="16">
        <f t="shared" ca="1" si="900"/>
        <v>1</v>
      </c>
      <c r="OU159" s="16">
        <f t="shared" ca="1" si="900"/>
        <v>1</v>
      </c>
      <c r="OV159" s="16">
        <f t="shared" ca="1" si="900"/>
        <v>1</v>
      </c>
      <c r="OW159" s="55"/>
      <c r="OX159" s="39">
        <f>MAX(OX140:OX144,OX131:OX135,OX122:OX126,OX113:OX117,OX104:OX108,OX95:OX99,OX86:OX90,OX77:OX81,OX68:OX72,OX59:OX63,OX50:OX54,OX41:OX45,OX32:OX36,OX23:OX27,OX14:OX18,OX5:OX9)</f>
        <v>1</v>
      </c>
      <c r="OZ159" s="43">
        <f>PJ159</f>
        <v>0</v>
      </c>
      <c r="PA159" s="43">
        <f>PK159</f>
        <v>0</v>
      </c>
      <c r="PB159" s="69">
        <f ca="1">PL159/$S159</f>
        <v>0</v>
      </c>
      <c r="PC159" s="69">
        <f ca="1">PM159/$T159</f>
        <v>0</v>
      </c>
      <c r="PD159" s="69">
        <f ca="1">PN159/$U$159</f>
        <v>0</v>
      </c>
      <c r="PE159" s="69">
        <f ca="1">PO159/$V$159</f>
        <v>0</v>
      </c>
      <c r="PJ159" s="43">
        <f>MAX(PK140:PK144,PK131:PK135,PK122:PK126,PK113:PK117,PK104:PK108,PK95:PK99,PK86:PK90,PK77:PK81,PK68:PK72,PK59:PK63,PK50:PK54,PK41:PK45,PK32:PK36,PK23:PK27,PK14:PK18,PK5:PK9)</f>
        <v>0</v>
      </c>
      <c r="PK159" s="43">
        <f>AVERAGE(PK140:PK144,PK131:PK135,PK122:PK126,PK113:PK117,PK104:PK108,PK95:PK99,PK86:PK90,PK77:PK81,PK68:PK72,PK59:PK63,PK50:PK54,PK41:PK45,PK32:PK36,PK23:PK27,PK14:PK18,PK5:PK9)</f>
        <v>0</v>
      </c>
      <c r="PL159" s="43">
        <f>AVERAGE(PL140:PL144,PL131:PL135,PL122:PL126,PL113:PL117,PL104:PL108,PL95:PL99,PL86:PL90,PL77:PL81,PL68:PL72,PL59:PL63,PL50:PL54,PL41:PL45,PL32:PL36,PL23:PL27,PL14:PL18,PL5:PL9)</f>
        <v>0</v>
      </c>
      <c r="PM159" s="43">
        <f>AVERAGE(PM140:PM144,PM131:PM135,PM122:PM126,PM113:PM117,PM104:PM108,PM95:PM99,PM86:PM90,PM77:PM81,PM68:PM72,PM59:PM63,PM50:PM54,PM41:PM45,PM32:PM36,PM23:PM27,PM14:PM18,PM5:PM9)</f>
        <v>0</v>
      </c>
      <c r="PN159" s="43">
        <f>AVERAGE(PN140:PN144,PN131:PN135,PN122:PN126,PN113:PN117,PN104:PN108,PN95:PN99,PN86:PN90,PN77:PN81,PN68:PN72,PN59:PN63,PN50:PN54,PN41:PN45,PN32:PN36,PN23:PN27,PN14:PN18,PN5:PN9)</f>
        <v>0</v>
      </c>
      <c r="PO159" s="43">
        <f>AVERAGE(PO140:PO144,PO131:PO135,PO122:PO126,PO113:PO117,PO104:PO108,PO95:PO99,PO86:PO90,PO77:PO81,PO68:PO72,PO59:PO63,PO50:PO54,PO41:PO45,PO32:PO36,PO23:PO27,PO14:PO18,PO5:PO9)</f>
        <v>0</v>
      </c>
      <c r="PP159" s="16">
        <f ca="1">AVERAGE(PP6,PP15,PP24,PP33,PP42,PP51,PP60,PP69,PP78,PP87,PP96,PP105,PP114,PP123,PP132,PP141)</f>
        <v>1</v>
      </c>
      <c r="PQ159" s="16">
        <f t="shared" ref="PQ159:PZ159" ca="1" si="901">AVERAGE(PQ6,PQ15,PQ24,PQ33,PQ42,PQ51,PQ60,PQ69,PQ78,PQ87,PQ96,PQ105,PQ114,PQ123,PQ132,PQ141)</f>
        <v>1</v>
      </c>
      <c r="PR159" s="16">
        <f t="shared" ca="1" si="901"/>
        <v>1</v>
      </c>
      <c r="PS159" s="16">
        <f t="shared" ca="1" si="901"/>
        <v>1</v>
      </c>
      <c r="PT159" s="16">
        <f t="shared" ca="1" si="901"/>
        <v>1</v>
      </c>
      <c r="PU159" s="16">
        <f t="shared" ca="1" si="901"/>
        <v>1</v>
      </c>
      <c r="PV159" s="16">
        <f t="shared" ca="1" si="901"/>
        <v>1</v>
      </c>
      <c r="PW159" s="16">
        <f t="shared" ca="1" si="901"/>
        <v>1</v>
      </c>
      <c r="PX159" s="16">
        <f t="shared" ca="1" si="901"/>
        <v>1</v>
      </c>
      <c r="PY159" s="16">
        <f t="shared" ca="1" si="901"/>
        <v>1</v>
      </c>
      <c r="PZ159" s="16">
        <f t="shared" ca="1" si="901"/>
        <v>1</v>
      </c>
    </row>
    <row r="160" spans="3:442" ht="16.5" thickBot="1"/>
    <row r="161" spans="3:431" ht="16.5" thickBot="1">
      <c r="OY161" s="9">
        <f>VAR(OY137,OY128,OY119,OY110,OY101,OY92,OY83,OY74,OY65,OY56,OY47,OY38,OY29,OY20,OY11,OY2)</f>
        <v>0</v>
      </c>
      <c r="OZ161" s="9">
        <f>VAR(OZ137,OZ128,OZ119,OZ110,OZ101,OZ92,OZ83,OZ74,OZ65,OZ56,OZ47,OZ38,OZ29,OZ20,OZ11,OZ2)</f>
        <v>0</v>
      </c>
      <c r="PA161" s="9">
        <f>VAR(PA137,PA128,PA119,PA110,PA101,PA92,PA83,PA74,PA65,PA56,PA47,PA38,PA29,PA20,PA11,PA2)</f>
        <v>0</v>
      </c>
      <c r="PB161" s="9">
        <f>VAR(PB137,PB128,PB119,PB110,PB101,PB92,PB83,PB74,PB65,PB56,PB47,PB38,PB29,PB20,PB11,PB2)</f>
        <v>0</v>
      </c>
      <c r="PC161" s="9">
        <f t="shared" ref="PC161:PK161" si="902">VAR(PC137,PC128,PC119,PC110,PC101,PC92,PC83,PC74,PC65,PC56,PC47,PC38,PC29,PC20,PC11,PC2)</f>
        <v>0</v>
      </c>
      <c r="PD161" s="9">
        <f t="shared" si="902"/>
        <v>0</v>
      </c>
      <c r="PE161" s="9">
        <f t="shared" si="902"/>
        <v>0</v>
      </c>
      <c r="PF161" s="9">
        <f t="shared" si="902"/>
        <v>0</v>
      </c>
      <c r="PG161" s="9">
        <f t="shared" si="902"/>
        <v>0</v>
      </c>
      <c r="PH161" s="9">
        <f t="shared" si="902"/>
        <v>0</v>
      </c>
      <c r="PI161" s="9">
        <f t="shared" si="902"/>
        <v>0</v>
      </c>
      <c r="PJ161" s="9">
        <f t="shared" si="902"/>
        <v>0</v>
      </c>
      <c r="PK161" s="9">
        <f t="shared" si="902"/>
        <v>0</v>
      </c>
      <c r="PL161" s="9">
        <f t="shared" ref="PL161:PM169" si="903">VAR(PL137,PL128,PL119,PL110,PL101,PL92,PL83,PL74,PL65,PL56,PL47,PL38,PL29,PL20,PL11,PL2)</f>
        <v>0</v>
      </c>
      <c r="PM161" s="9">
        <f t="shared" si="903"/>
        <v>0</v>
      </c>
      <c r="PN161" s="9">
        <f t="shared" ref="PN161:PO161" si="904">VAR(PN137,PN128,PN119,PN110,PN101,PN92,PN83,PN74,PN65,PN56,PN47,PN38,PN29,PN20,PN11,PN2)</f>
        <v>0</v>
      </c>
      <c r="PO161" s="9">
        <f t="shared" si="904"/>
        <v>0</v>
      </c>
    </row>
    <row r="162" spans="3:431" ht="16.5" thickBot="1">
      <c r="NU162" s="9">
        <f>VAR(NU138,NU129,NU120,NU111,NU102,NU93,NU84,NU75,NU66,NU57,NU48,NU39,NU30,NU21,NU12,NU3)</f>
        <v>0</v>
      </c>
      <c r="NV162" s="9">
        <f>VAR(NV138,NV129,NV120,NV111,NV102,NV93,NV84,NV75,NV66,NV57,NV48,NV39,NV30,NV21,NV12,NV3)</f>
        <v>0</v>
      </c>
      <c r="NW162" s="9">
        <f>VAR(NW138,NW129,NW120,NW111,NW102,NW93,NW84,NW75,NW66,NW57,NW48,NW39,NW30,NW21,NW12,NW3)</f>
        <v>0</v>
      </c>
      <c r="NX162" s="9">
        <f>VAR(NX138,NX129,NX120,NX111,NX102,NX93,NX84,NX75,NX66,NX57,NX48,NX39,NX30,NX21,NX12,NX3)</f>
        <v>0</v>
      </c>
      <c r="NY162" s="9">
        <f t="shared" ref="NY162:OG162" si="905">VAR(NY138,NY129,NY120,NY111,NY102,NY93,NY84,NY75,NY66,NY57,NY48,NY39,NY30,NY21,NY12,NY3)</f>
        <v>0</v>
      </c>
      <c r="NZ162" s="9">
        <f t="shared" si="905"/>
        <v>0</v>
      </c>
      <c r="OA162" s="9">
        <f t="shared" si="905"/>
        <v>0</v>
      </c>
      <c r="OB162" s="9">
        <f t="shared" si="905"/>
        <v>0</v>
      </c>
      <c r="OC162" s="9">
        <f t="shared" si="905"/>
        <v>0</v>
      </c>
      <c r="OD162" s="9">
        <f t="shared" si="905"/>
        <v>0</v>
      </c>
      <c r="OE162" s="9">
        <f t="shared" si="905"/>
        <v>0</v>
      </c>
      <c r="OF162" s="9">
        <f t="shared" si="905"/>
        <v>0</v>
      </c>
      <c r="OG162" s="9">
        <f t="shared" si="905"/>
        <v>0</v>
      </c>
      <c r="OH162" s="9">
        <f t="shared" ref="OH162:OI170" si="906">VAR(OH138,OH129,OH120,OH111,OH102,OH93,OH84,OH75,OH66,OH57,OH48,OH39,OH30,OH21,OH12,OH3)</f>
        <v>0</v>
      </c>
      <c r="OI162" s="9">
        <f t="shared" si="906"/>
        <v>0</v>
      </c>
      <c r="OJ162" s="9">
        <f t="shared" ref="OJ162:OK162" si="907">VAR(OJ138,OJ129,OJ120,OJ111,OJ102,OJ93,OJ84,OJ75,OJ66,OJ57,OJ48,OJ39,OJ30,OJ21,OJ12,OJ3)</f>
        <v>0</v>
      </c>
      <c r="OK162" s="9">
        <f t="shared" si="907"/>
        <v>0</v>
      </c>
      <c r="OY162" s="9">
        <f t="shared" ref="OY162:PK162" si="908">VAR(OY138,OY129,OY120,OY111,OY102,OY93,OY84,OY75,OY66,OY57,OY48,OY39,OY30,OY21,OY12,OY3)</f>
        <v>0</v>
      </c>
      <c r="OZ162" s="9">
        <f t="shared" si="908"/>
        <v>0</v>
      </c>
      <c r="PA162" s="9">
        <f t="shared" si="908"/>
        <v>0</v>
      </c>
      <c r="PB162" s="9">
        <f t="shared" si="908"/>
        <v>0</v>
      </c>
      <c r="PC162" s="9">
        <f t="shared" si="908"/>
        <v>0</v>
      </c>
      <c r="PD162" s="9">
        <f t="shared" si="908"/>
        <v>0</v>
      </c>
      <c r="PE162" s="9">
        <f t="shared" si="908"/>
        <v>0</v>
      </c>
      <c r="PF162" s="9">
        <f t="shared" si="908"/>
        <v>0</v>
      </c>
      <c r="PG162" s="9">
        <f t="shared" si="908"/>
        <v>0</v>
      </c>
      <c r="PH162" s="9">
        <f t="shared" si="908"/>
        <v>0</v>
      </c>
      <c r="PI162" s="9">
        <f t="shared" si="908"/>
        <v>0</v>
      </c>
      <c r="PJ162" s="9">
        <f t="shared" si="908"/>
        <v>0</v>
      </c>
      <c r="PK162" s="9">
        <f t="shared" si="908"/>
        <v>0</v>
      </c>
      <c r="PL162" s="9">
        <f t="shared" si="903"/>
        <v>0</v>
      </c>
      <c r="PM162" s="9">
        <f t="shared" si="903"/>
        <v>0</v>
      </c>
      <c r="PN162" s="9">
        <f t="shared" ref="PN162:PO162" si="909">VAR(PN138,PN129,PN120,PN111,PN102,PN93,PN84,PN75,PN66,PN57,PN48,PN39,PN30,PN21,PN12,PN3)</f>
        <v>0</v>
      </c>
      <c r="PO162" s="9">
        <f t="shared" si="909"/>
        <v>0</v>
      </c>
    </row>
    <row r="163" spans="3:431" ht="16.5" thickBot="1">
      <c r="C163" s="114" t="s">
        <v>51</v>
      </c>
      <c r="D163" s="58">
        <f>D148</f>
        <v>0.03</v>
      </c>
      <c r="E163" s="33"/>
      <c r="F163" s="9">
        <f ca="1">VAR(F139,F130,F121,F112,F103,F94,F85,F76,F67,F58,F49,F40,F31,F22,F13,F4)</f>
        <v>1.3033975494688733E-4</v>
      </c>
      <c r="G163" s="9">
        <f t="shared" ref="G163:R163" ca="1" si="910">VAR(G139,G130,G121,G112,G103,G94,G85,G76,G67,G58,G49,G40,G31,G22,G13,G4)</f>
        <v>2.8161482818295069E-3</v>
      </c>
      <c r="H163" s="9">
        <f t="shared" ca="1" si="910"/>
        <v>2.9509328368295829E-3</v>
      </c>
      <c r="I163" s="9">
        <f ca="1">VAR(I139,I130,I121,I112,I103,I94,I85,I76,I67,I58,I49,I40,I31,I22,I13,I4)</f>
        <v>10.411923576030192</v>
      </c>
      <c r="J163" s="9">
        <f t="shared" ca="1" si="910"/>
        <v>5.5081025918371784</v>
      </c>
      <c r="K163" s="9">
        <f t="shared" ca="1" si="910"/>
        <v>14.986513451883608</v>
      </c>
      <c r="L163" s="9">
        <f t="shared" ca="1" si="910"/>
        <v>2.9122809439686998E-3</v>
      </c>
      <c r="M163" s="9">
        <f t="shared" ca="1" si="910"/>
        <v>6.3110150815396413E-4</v>
      </c>
      <c r="N163" s="9">
        <f t="shared" ca="1" si="910"/>
        <v>8.8741403140608927E-3</v>
      </c>
      <c r="O163" s="9">
        <f t="shared" ca="1" si="910"/>
        <v>4.712621309165335E-3</v>
      </c>
      <c r="P163" s="9">
        <f t="shared" ca="1" si="910"/>
        <v>220.82014509462678</v>
      </c>
      <c r="Q163" s="9">
        <f t="shared" ca="1" si="910"/>
        <v>11.255818810420896</v>
      </c>
      <c r="R163" s="9" t="e">
        <f t="shared" ca="1" si="910"/>
        <v>#DIV/0!</v>
      </c>
      <c r="S163" s="9">
        <f t="shared" ref="S163:T171" ca="1" si="911">VAR(S139,S130,S121,S112,S103,S94,S85,S76,S67,S58,S49,S40,S31,S22,S13,S4)</f>
        <v>3.0226137550866651E-2</v>
      </c>
      <c r="T163" s="9">
        <f t="shared" ca="1" si="911"/>
        <v>3.0226137550866651E-2</v>
      </c>
      <c r="U163" s="9">
        <f t="shared" ref="U163:V163" ca="1" si="912">VAR(U139,U130,U121,U112,U103,U94,U85,U76,U67,U58,U49,U40,U31,U22,U13,U4)</f>
        <v>15792.204205972173</v>
      </c>
      <c r="V163" s="9">
        <f t="shared" ca="1" si="912"/>
        <v>15792.204205972173</v>
      </c>
      <c r="X163" s="9">
        <f>VAR(X139,X130,X121,X112,X103,X94,X85,X76,X67,X58,X49,X40,X31,X22,X13,X4)</f>
        <v>0.85679387879953217</v>
      </c>
      <c r="Y163" s="9">
        <f>VAR(Y139,Y130,Y121,Y112,Y103,Y94,Y85,Y76,Y67,Y58,Y49,Y40,Y31,Y22,Y13,Y4)</f>
        <v>7.7111449091957955E-4</v>
      </c>
      <c r="Z163" s="9">
        <f>VAR(Z139,Z130,Z121,Z112,Z103,Z94,Z85,Z76,Z67,Z58,Z49,Z40,Z31,Z22,Z13,Z4)</f>
        <v>3.1355354761854631E-3</v>
      </c>
      <c r="AA163" s="9">
        <f>VAR(AA139,AA130,AA121,AA112,AA103,AA94,AA85,AA76,AA67,AA58,AA49,AA40,AA31,AA22,AA13,AA4)</f>
        <v>3.5891061067497157E-3</v>
      </c>
      <c r="AB163" s="9">
        <f t="shared" ref="AB163:AK163" si="913">VAR(AB139,AB130,AB121,AB112,AB103,AB94,AB85,AB76,AB67,AB58,AB49,AB40,AB31,AB22,AB13,AB4)</f>
        <v>3.5084717395654081</v>
      </c>
      <c r="AC163" s="9">
        <f t="shared" si="913"/>
        <v>2.3338433387324944</v>
      </c>
      <c r="AD163" s="9">
        <f t="shared" si="913"/>
        <v>14.621677618629111</v>
      </c>
      <c r="AE163" s="9">
        <f t="shared" si="913"/>
        <v>2.2109453584462074E-3</v>
      </c>
      <c r="AF163" s="9">
        <f t="shared" si="913"/>
        <v>1.4049611622875347E-3</v>
      </c>
      <c r="AG163" s="9">
        <f t="shared" si="913"/>
        <v>3.5462049466725115E-3</v>
      </c>
      <c r="AH163" s="9">
        <f t="shared" si="913"/>
        <v>7.1304811627895736E-3</v>
      </c>
      <c r="AI163" s="9">
        <f t="shared" si="913"/>
        <v>49.979128436363681</v>
      </c>
      <c r="AJ163" s="9">
        <f t="shared" si="913"/>
        <v>3.0683421567497642</v>
      </c>
      <c r="AK163" s="9" t="e">
        <f t="shared" si="913"/>
        <v>#DIV/0!</v>
      </c>
      <c r="AL163" s="9">
        <f t="shared" ref="AL163:AM171" si="914">VAR(AL139,AL130,AL121,AL112,AL103,AL94,AL85,AL76,AL67,AL58,AL49,AL40,AL31,AL22,AL13,AL4)</f>
        <v>4.9020120060029156E-2</v>
      </c>
      <c r="AM163" s="9">
        <f t="shared" si="914"/>
        <v>4.9020120060029156E-2</v>
      </c>
      <c r="AN163" s="91"/>
      <c r="AO163" s="91"/>
      <c r="BC163" s="9">
        <f>VAR(BC139,BC130,BC121,BC112,BC103,BC94,BC85,BC76,BC67,BC58,BC49,BC40,BC31,BC22,BC13,BC4)</f>
        <v>3.9349776600791919E-8</v>
      </c>
      <c r="BD163" s="9">
        <f>VAR(BD139,BD130,BD121,BD112,BD103,BD94,BD85,BD76,BD67,BD58,BD49,BD40,BD31,BD22,BD13,BD4)</f>
        <v>4.1919060515950846E-3</v>
      </c>
      <c r="BE163" s="9">
        <f>VAR(BE139,BE130,BE121,BE112,BE103,BE94,BE85,BE76,BE67,BE58,BE49,BE40,BE31,BE22,BE13,BE4)</f>
        <v>4.4254645161799977E-3</v>
      </c>
      <c r="BF163" s="9">
        <f>VAR(BF139,BF130,BF121,BF112,BF103,BF94,BF85,BF76,BF67,BF58,BF49,BF40,BF31,BF22,BF13,BF4)</f>
        <v>11.395296164705481</v>
      </c>
      <c r="BG163" s="9">
        <f t="shared" ref="BG163:BO163" si="915">VAR(BG139,BG130,BG121,BG112,BG103,BG94,BG85,BG76,BG67,BG58,BG49,BG40,BG31,BG22,BG13,BG4)</f>
        <v>11.233226591789819</v>
      </c>
      <c r="BH163" s="9">
        <f t="shared" si="915"/>
        <v>25.616097710453325</v>
      </c>
      <c r="BI163" s="9">
        <f t="shared" si="915"/>
        <v>9.9132126556950397E-4</v>
      </c>
      <c r="BJ163" s="9">
        <f t="shared" si="915"/>
        <v>1.9590496434715014E-3</v>
      </c>
      <c r="BK163" s="9">
        <f t="shared" si="915"/>
        <v>1.357039880234474E-2</v>
      </c>
      <c r="BL163" s="9">
        <f t="shared" si="915"/>
        <v>4.071614220184234E-3</v>
      </c>
      <c r="BM163" s="9">
        <f t="shared" si="915"/>
        <v>212.17696994491502</v>
      </c>
      <c r="BN163" s="9">
        <f t="shared" si="915"/>
        <v>12.797619780140788</v>
      </c>
      <c r="BO163" s="9" t="e">
        <f t="shared" si="915"/>
        <v>#DIV/0!</v>
      </c>
      <c r="BP163" s="9">
        <f t="shared" ref="BP163:BQ171" si="916">VAR(BP139,BP130,BP121,BP112,BP103,BP94,BP85,BP76,BP67,BP58,BP49,BP40,BP31,BP22,BP13,BP4)</f>
        <v>7.6545284482916573E-4</v>
      </c>
      <c r="BQ163" s="9">
        <f t="shared" si="916"/>
        <v>7.6545284482916573E-4</v>
      </c>
      <c r="BR163" s="9">
        <f t="shared" ref="BR163:BS163" si="917">VAR(BR139,BR130,BR121,BR112,BR103,BR94,BR85,BR76,BR67,BR58,BR49,BR40,BR31,BR22,BR13,BR4)</f>
        <v>0.33501587224438306</v>
      </c>
      <c r="BS163" s="9">
        <f t="shared" si="917"/>
        <v>0.33501587224438306</v>
      </c>
      <c r="CG163" s="9">
        <f>VAR(CG139,CG130,CG121,CG112,CG103,CG94,CG85,CG76,CG67,CG58,CG49,CG40,CG31,CG22,CG13,CG4)</f>
        <v>1.3033975494688733E-4</v>
      </c>
      <c r="CH163" s="9">
        <f>VAR(CH139,CH130,CH121,CH112,CH103,CH94,CH85,CH76,CH67,CH58,CH49,CH40,CH31,CH22,CH13,CH4)</f>
        <v>2.8161482818295069E-3</v>
      </c>
      <c r="CI163" s="9">
        <f>VAR(CI139,CI130,CI121,CI112,CI103,CI94,CI85,CI76,CI67,CI58,CI49,CI40,CI31,CI22,CI13,CI4)</f>
        <v>2.9509328368295829E-3</v>
      </c>
      <c r="CJ163" s="9">
        <f>VAR(CJ139,CJ130,CJ121,CJ112,CJ103,CJ94,CJ85,CJ76,CJ67,CJ58,CJ49,CJ40,CJ31,CJ22,CJ13,CJ4)</f>
        <v>10.411923576030192</v>
      </c>
      <c r="CK163" s="9">
        <f t="shared" ref="CK163:CS163" si="918">VAR(CK139,CK130,CK121,CK112,CK103,CK94,CK85,CK76,CK67,CK58,CK49,CK40,CK31,CK22,CK13,CK4)</f>
        <v>5.5081025918371784</v>
      </c>
      <c r="CL163" s="9">
        <f t="shared" si="918"/>
        <v>14.986513451883608</v>
      </c>
      <c r="CM163" s="9">
        <f t="shared" si="918"/>
        <v>2.9122809439686998E-3</v>
      </c>
      <c r="CN163" s="9">
        <f t="shared" si="918"/>
        <v>6.3110150815396413E-4</v>
      </c>
      <c r="CO163" s="9">
        <f t="shared" si="918"/>
        <v>8.8741403140608927E-3</v>
      </c>
      <c r="CP163" s="9">
        <f t="shared" si="918"/>
        <v>4.712621309165335E-3</v>
      </c>
      <c r="CQ163" s="9">
        <f t="shared" si="918"/>
        <v>220.82014509462678</v>
      </c>
      <c r="CR163" s="9">
        <f t="shared" si="918"/>
        <v>11.255818810420896</v>
      </c>
      <c r="CS163" s="9" t="e">
        <f t="shared" si="918"/>
        <v>#DIV/0!</v>
      </c>
      <c r="CT163" s="9">
        <f t="shared" ref="CT163:CU171" si="919">VAR(CT139,CT130,CT121,CT112,CT103,CT94,CT85,CT76,CT67,CT58,CT49,CT40,CT31,CT22,CT13,CT4)</f>
        <v>3.0226137550866651E-2</v>
      </c>
      <c r="CU163" s="9">
        <f t="shared" si="919"/>
        <v>3.0226137550866651E-2</v>
      </c>
      <c r="CV163" s="9">
        <f t="shared" ref="CV163:CW163" si="920">VAR(CV139,CV130,CV121,CV112,CV103,CV94,CV85,CV76,CV67,CV58,CV49,CV40,CV31,CV22,CV13,CV4)</f>
        <v>15792.204205972173</v>
      </c>
      <c r="CW163" s="9">
        <f t="shared" si="920"/>
        <v>15792.204205972173</v>
      </c>
      <c r="DK163" s="9">
        <f>VAR(DK139,DK130,DK121,DK112,DK103,DK94,DK85,DK76,DK67,DK58,DK49,DK40,DK31,DK22,DK13,DK4)</f>
        <v>1.1045970216819132E-5</v>
      </c>
      <c r="DL163" s="9">
        <f>VAR(DL139,DL130,DL121,DL112,DL103,DL94,DL85,DL76,DL67,DL58,DL49,DL40,DL31,DL22,DL13,DL4)</f>
        <v>3.5479819526422229E-3</v>
      </c>
      <c r="DM163" s="9">
        <f>VAR(DM139,DM130,DM121,DM112,DM103,DM94,DM85,DM76,DM67,DM58,DM49,DM40,DM31,DM22,DM13,DM4)</f>
        <v>3.7641395881360265E-3</v>
      </c>
      <c r="DN163" s="9">
        <f>VAR(DN139,DN130,DN121,DN112,DN103,DN94,DN85,DN76,DN67,DN58,DN49,DN40,DN31,DN22,DN13,DN4)</f>
        <v>12.423574830172099</v>
      </c>
      <c r="DO163" s="9">
        <f t="shared" ref="DO163:DW163" si="921">VAR(DO139,DO130,DO121,DO112,DO103,DO94,DO85,DO76,DO67,DO58,DO49,DO40,DO31,DO22,DO13,DO4)</f>
        <v>12.822859515172446</v>
      </c>
      <c r="DP163" s="9">
        <f t="shared" si="921"/>
        <v>25.47507486549075</v>
      </c>
      <c r="DQ163" s="9">
        <f t="shared" si="921"/>
        <v>4.1637556834977314E-3</v>
      </c>
      <c r="DR163" s="9">
        <f t="shared" si="921"/>
        <v>7.0045536221764748E-4</v>
      </c>
      <c r="DS163" s="9">
        <f t="shared" si="921"/>
        <v>1.1987032660899703E-2</v>
      </c>
      <c r="DT163" s="9">
        <f t="shared" si="921"/>
        <v>4.9931297184190896E-3</v>
      </c>
      <c r="DU163" s="9">
        <f t="shared" si="921"/>
        <v>255.6492705562392</v>
      </c>
      <c r="DV163" s="9">
        <f t="shared" si="921"/>
        <v>13.799794166876261</v>
      </c>
      <c r="DW163" s="9" t="e">
        <f t="shared" si="921"/>
        <v>#DIV/0!</v>
      </c>
      <c r="DX163" s="9">
        <f t="shared" ref="DX163:DY171" si="922">VAR(DX139,DX130,DX121,DX112,DX103,DX94,DX85,DX76,DX67,DX58,DX49,DX40,DX31,DX22,DX13,DX4)</f>
        <v>8.3952695280329281E-2</v>
      </c>
      <c r="DY163" s="9">
        <f t="shared" si="922"/>
        <v>8.3952695280329281E-2</v>
      </c>
      <c r="DZ163" s="9">
        <f t="shared" ref="DZ163:EA163" si="923">VAR(DZ139,DZ130,DZ121,DZ112,DZ103,DZ94,DZ85,DZ76,DZ67,DZ58,DZ49,DZ40,DZ31,DZ22,DZ13,DZ4)</f>
        <v>12305.895314601616</v>
      </c>
      <c r="EA163" s="9">
        <f t="shared" si="923"/>
        <v>12305.895314601616</v>
      </c>
      <c r="EO163" s="9">
        <f>VAR(EO139,EO130,EO121,EO112,EO103,EO94,EO85,EO76,EO67,EO58,EO49,EO40,EO31,EO22,EO13,EO4)</f>
        <v>0</v>
      </c>
      <c r="EP163" s="9">
        <f>VAR(EP139,EP130,EP121,EP112,EP103,EP94,EP85,EP76,EP67,EP58,EP49,EP40,EP31,EP22,EP13,EP4)</f>
        <v>0</v>
      </c>
      <c r="EQ163" s="9">
        <f>VAR(EQ139,EQ130,EQ121,EQ112,EQ103,EQ94,EQ85,EQ76,EQ67,EQ58,EQ49,EQ40,EQ31,EQ22,EQ13,EQ4)</f>
        <v>0</v>
      </c>
      <c r="ER163" s="9">
        <f>VAR(ER139,ER130,ER121,ER112,ER103,ER94,ER85,ER76,ER67,ER58,ER49,ER40,ER31,ER22,ER13,ER4)</f>
        <v>0</v>
      </c>
      <c r="ES163" s="9">
        <f t="shared" ref="ES163:FA163" si="924">VAR(ES139,ES130,ES121,ES112,ES103,ES94,ES85,ES76,ES67,ES58,ES49,ES40,ES31,ES22,ES13,ES4)</f>
        <v>0</v>
      </c>
      <c r="ET163" s="9">
        <f t="shared" si="924"/>
        <v>0</v>
      </c>
      <c r="EU163" s="9">
        <f t="shared" si="924"/>
        <v>0</v>
      </c>
      <c r="EV163" s="9">
        <f t="shared" si="924"/>
        <v>0</v>
      </c>
      <c r="EW163" s="9">
        <f t="shared" si="924"/>
        <v>0</v>
      </c>
      <c r="EX163" s="9">
        <f t="shared" si="924"/>
        <v>0</v>
      </c>
      <c r="EY163" s="9">
        <f t="shared" si="924"/>
        <v>0</v>
      </c>
      <c r="EZ163" s="9">
        <f t="shared" si="924"/>
        <v>0</v>
      </c>
      <c r="FA163" s="9">
        <f t="shared" si="924"/>
        <v>0</v>
      </c>
      <c r="FB163" s="9">
        <f t="shared" ref="FB163:FC171" si="925">VAR(FB139,FB130,FB121,FB112,FB103,FB94,FB85,FB76,FB67,FB58,FB49,FB40,FB31,FB22,FB13,FB4)</f>
        <v>0</v>
      </c>
      <c r="FC163" s="9">
        <f t="shared" si="925"/>
        <v>0</v>
      </c>
      <c r="FD163" s="9">
        <f t="shared" ref="FD163:FE163" si="926">VAR(FD139,FD130,FD121,FD112,FD103,FD94,FD85,FD76,FD67,FD58,FD49,FD40,FD31,FD22,FD13,FD4)</f>
        <v>0</v>
      </c>
      <c r="FE163" s="9">
        <f t="shared" si="926"/>
        <v>0</v>
      </c>
      <c r="FS163" s="9">
        <f>VAR(FS139,FS130,FS121,FS112,FS103,FS94,FS85,FS76,FS67,FS58,FS49,FS40,FS31,FS22,FS13,FS4)</f>
        <v>0</v>
      </c>
      <c r="FT163" s="9">
        <f>VAR(FT139,FT130,FT121,FT112,FT103,FT94,FT85,FT76,FT67,FT58,FT49,FT40,FT31,FT22,FT13,FT4)</f>
        <v>0</v>
      </c>
      <c r="FU163" s="9">
        <f>VAR(FU139,FU130,FU121,FU112,FU103,FU94,FU85,FU76,FU67,FU58,FU49,FU40,FU31,FU22,FU13,FU4)</f>
        <v>0</v>
      </c>
      <c r="FV163" s="9">
        <f>VAR(FV139,FV130,FV121,FV112,FV103,FV94,FV85,FV76,FV67,FV58,FV49,FV40,FV31,FV22,FV13,FV4)</f>
        <v>0</v>
      </c>
      <c r="FW163" s="9">
        <f t="shared" ref="FW163:GE163" si="927">VAR(FW139,FW130,FW121,FW112,FW103,FW94,FW85,FW76,FW67,FW58,FW49,FW40,FW31,FW22,FW13,FW4)</f>
        <v>0</v>
      </c>
      <c r="FX163" s="9">
        <f t="shared" si="927"/>
        <v>0</v>
      </c>
      <c r="FY163" s="9">
        <f t="shared" si="927"/>
        <v>0</v>
      </c>
      <c r="FZ163" s="9">
        <f t="shared" si="927"/>
        <v>0</v>
      </c>
      <c r="GA163" s="9">
        <f t="shared" si="927"/>
        <v>0</v>
      </c>
      <c r="GB163" s="9">
        <f t="shared" si="927"/>
        <v>0</v>
      </c>
      <c r="GC163" s="9">
        <f t="shared" si="927"/>
        <v>0</v>
      </c>
      <c r="GD163" s="9">
        <f t="shared" si="927"/>
        <v>0</v>
      </c>
      <c r="GE163" s="9">
        <f t="shared" si="927"/>
        <v>0</v>
      </c>
      <c r="GF163" s="9">
        <f t="shared" ref="GF163:GG171" si="928">VAR(GF139,GF130,GF121,GF112,GF103,GF94,GF85,GF76,GF67,GF58,GF49,GF40,GF31,GF22,GF13,GF4)</f>
        <v>0</v>
      </c>
      <c r="GG163" s="9">
        <f t="shared" si="928"/>
        <v>0</v>
      </c>
      <c r="GH163" s="9">
        <f t="shared" ref="GH163:GI163" si="929">VAR(GH139,GH130,GH121,GH112,GH103,GH94,GH85,GH76,GH67,GH58,GH49,GH40,GH31,GH22,GH13,GH4)</f>
        <v>0</v>
      </c>
      <c r="GI163" s="9">
        <f t="shared" si="929"/>
        <v>0</v>
      </c>
      <c r="GW163" s="9">
        <f>VAR(GW139,GW130,GW121,GW112,GW103,GW94,GW85,GW76,GW67,GW58,GW49,GW40,GW31,GW22,GW13,GW4)</f>
        <v>0</v>
      </c>
      <c r="GX163" s="9">
        <f>VAR(GX139,GX130,GX121,GX112,GX103,GX94,GX85,GX76,GX67,GX58,GX49,GX40,GX31,GX22,GX13,GX4)</f>
        <v>0</v>
      </c>
      <c r="GY163" s="9">
        <f>VAR(GY139,GY130,GY121,GY112,GY103,GY94,GY85,GY76,GY67,GY58,GY49,GY40,GY31,GY22,GY13,GY4)</f>
        <v>0</v>
      </c>
      <c r="GZ163" s="9">
        <f>VAR(GZ139,GZ130,GZ121,GZ112,GZ103,GZ94,GZ85,GZ76,GZ67,GZ58,GZ49,GZ40,GZ31,GZ22,GZ13,GZ4)</f>
        <v>0</v>
      </c>
      <c r="HA163" s="9">
        <f t="shared" ref="HA163:HI163" si="930">VAR(HA139,HA130,HA121,HA112,HA103,HA94,HA85,HA76,HA67,HA58,HA49,HA40,HA31,HA22,HA13,HA4)</f>
        <v>0</v>
      </c>
      <c r="HB163" s="9">
        <f t="shared" si="930"/>
        <v>0</v>
      </c>
      <c r="HC163" s="9">
        <f t="shared" si="930"/>
        <v>0</v>
      </c>
      <c r="HD163" s="9">
        <f t="shared" si="930"/>
        <v>0</v>
      </c>
      <c r="HE163" s="9">
        <f t="shared" si="930"/>
        <v>0</v>
      </c>
      <c r="HF163" s="9">
        <f t="shared" si="930"/>
        <v>0</v>
      </c>
      <c r="HG163" s="9">
        <f t="shared" si="930"/>
        <v>0</v>
      </c>
      <c r="HH163" s="9">
        <f t="shared" si="930"/>
        <v>0</v>
      </c>
      <c r="HI163" s="9">
        <f t="shared" si="930"/>
        <v>0</v>
      </c>
      <c r="HJ163" s="9">
        <f t="shared" ref="HJ163:HK171" si="931">VAR(HJ139,HJ130,HJ121,HJ112,HJ103,HJ94,HJ85,HJ76,HJ67,HJ58,HJ49,HJ40,HJ31,HJ22,HJ13,HJ4)</f>
        <v>0</v>
      </c>
      <c r="HK163" s="9">
        <f t="shared" si="931"/>
        <v>0</v>
      </c>
      <c r="HL163" s="9">
        <f t="shared" ref="HL163:HM163" si="932">VAR(HL139,HL130,HL121,HL112,HL103,HL94,HL85,HL76,HL67,HL58,HL49,HL40,HL31,HL22,HL13,HL4)</f>
        <v>0</v>
      </c>
      <c r="HM163" s="9">
        <f t="shared" si="932"/>
        <v>0</v>
      </c>
      <c r="IA163" s="9">
        <f>VAR(IA139,IA130,IA121,IA112,IA103,IA94,IA85,IA76,IA67,IA58,IA49,IA40,IA31,IA22,IA13,IA4)</f>
        <v>0</v>
      </c>
      <c r="IB163" s="9">
        <f>VAR(IB139,IB130,IB121,IB112,IB103,IB94,IB85,IB76,IB67,IB58,IB49,IB40,IB31,IB22,IB13,IB4)</f>
        <v>0</v>
      </c>
      <c r="IC163" s="9">
        <f>VAR(IC139,IC130,IC121,IC112,IC103,IC94,IC85,IC76,IC67,IC58,IC49,IC40,IC31,IC22,IC13,IC4)</f>
        <v>0</v>
      </c>
      <c r="ID163" s="9">
        <f>VAR(ID139,ID130,ID121,ID112,ID103,ID94,ID85,ID76,ID67,ID58,ID49,ID40,ID31,ID22,ID13,ID4)</f>
        <v>0</v>
      </c>
      <c r="IE163" s="9">
        <f t="shared" ref="IE163:IM163" si="933">VAR(IE139,IE130,IE121,IE112,IE103,IE94,IE85,IE76,IE67,IE58,IE49,IE40,IE31,IE22,IE13,IE4)</f>
        <v>0</v>
      </c>
      <c r="IF163" s="9">
        <f t="shared" si="933"/>
        <v>0</v>
      </c>
      <c r="IG163" s="9">
        <f t="shared" si="933"/>
        <v>0</v>
      </c>
      <c r="IH163" s="9">
        <f t="shared" si="933"/>
        <v>0</v>
      </c>
      <c r="II163" s="9">
        <f t="shared" si="933"/>
        <v>0</v>
      </c>
      <c r="IJ163" s="9">
        <f t="shared" si="933"/>
        <v>0</v>
      </c>
      <c r="IK163" s="9">
        <f t="shared" si="933"/>
        <v>0</v>
      </c>
      <c r="IL163" s="9">
        <f t="shared" si="933"/>
        <v>0</v>
      </c>
      <c r="IM163" s="9">
        <f t="shared" si="933"/>
        <v>0</v>
      </c>
      <c r="IN163" s="9">
        <f t="shared" ref="IN163:IO171" si="934">VAR(IN139,IN130,IN121,IN112,IN103,IN94,IN85,IN76,IN67,IN58,IN49,IN40,IN31,IN22,IN13,IN4)</f>
        <v>0</v>
      </c>
      <c r="IO163" s="9">
        <f t="shared" si="934"/>
        <v>0</v>
      </c>
      <c r="IP163" s="9">
        <f t="shared" ref="IP163:IQ163" si="935">VAR(IP139,IP130,IP121,IP112,IP103,IP94,IP85,IP76,IP67,IP58,IP49,IP40,IP31,IP22,IP13,IP4)</f>
        <v>0</v>
      </c>
      <c r="IQ163" s="9">
        <f t="shared" si="935"/>
        <v>0</v>
      </c>
      <c r="JE163" s="9">
        <f>VAR(JE139,JE130,JE121,JE112,JE103,JE94,JE85,JE76,JE67,JE58,JE49,JE40,JE31,JE22,JE13,JE4)</f>
        <v>0</v>
      </c>
      <c r="JF163" s="9">
        <f>VAR(JF139,JF130,JF121,JF112,JF103,JF94,JF85,JF76,JF67,JF58,JF49,JF40,JF31,JF22,JF13,JF4)</f>
        <v>0</v>
      </c>
      <c r="JG163" s="9">
        <f>VAR(JG139,JG130,JG121,JG112,JG103,JG94,JG85,JG76,JG67,JG58,JG49,JG40,JG31,JG22,JG13,JG4)</f>
        <v>0</v>
      </c>
      <c r="JH163" s="9">
        <f>VAR(JH139,JH130,JH121,JH112,JH103,JH94,JH85,JH76,JH67,JH58,JH49,JH40,JH31,JH22,JH13,JH4)</f>
        <v>0</v>
      </c>
      <c r="JI163" s="9">
        <f t="shared" ref="JI163:JQ163" si="936">VAR(JI139,JI130,JI121,JI112,JI103,JI94,JI85,JI76,JI67,JI58,JI49,JI40,JI31,JI22,JI13,JI4)</f>
        <v>0</v>
      </c>
      <c r="JJ163" s="9">
        <f t="shared" si="936"/>
        <v>0</v>
      </c>
      <c r="JK163" s="9">
        <f t="shared" si="936"/>
        <v>0</v>
      </c>
      <c r="JL163" s="9">
        <f t="shared" si="936"/>
        <v>0</v>
      </c>
      <c r="JM163" s="9">
        <f t="shared" si="936"/>
        <v>0</v>
      </c>
      <c r="JN163" s="9">
        <f t="shared" si="936"/>
        <v>0</v>
      </c>
      <c r="JO163" s="9">
        <f t="shared" si="936"/>
        <v>0</v>
      </c>
      <c r="JP163" s="9">
        <f t="shared" si="936"/>
        <v>0</v>
      </c>
      <c r="JQ163" s="9">
        <f t="shared" si="936"/>
        <v>0</v>
      </c>
      <c r="JR163" s="9">
        <f t="shared" ref="JR163:JS171" si="937">VAR(JR139,JR130,JR121,JR112,JR103,JR94,JR85,JR76,JR67,JR58,JR49,JR40,JR31,JR22,JR13,JR4)</f>
        <v>0</v>
      </c>
      <c r="JS163" s="9">
        <f t="shared" si="937"/>
        <v>0</v>
      </c>
      <c r="JT163" s="9">
        <f t="shared" ref="JT163:JU163" si="938">VAR(JT139,JT130,JT121,JT112,JT103,JT94,JT85,JT76,JT67,JT58,JT49,JT40,JT31,JT22,JT13,JT4)</f>
        <v>0</v>
      </c>
      <c r="JU163" s="9">
        <f t="shared" si="938"/>
        <v>0</v>
      </c>
      <c r="KI163" s="9">
        <f>VAR(KI139,KI130,KI121,KI112,KI103,KI94,KI85,KI76,KI67,KI58,KI49,KI40,KI31,KI22,KI13,KI4)</f>
        <v>0</v>
      </c>
      <c r="KJ163" s="9">
        <f>VAR(KJ139,KJ130,KJ121,KJ112,KJ103,KJ94,KJ85,KJ76,KJ67,KJ58,KJ49,KJ40,KJ31,KJ22,KJ13,KJ4)</f>
        <v>0</v>
      </c>
      <c r="KK163" s="9">
        <f>VAR(KK139,KK130,KK121,KK112,KK103,KK94,KK85,KK76,KK67,KK58,KK49,KK40,KK31,KK22,KK13,KK4)</f>
        <v>0</v>
      </c>
      <c r="KL163" s="9">
        <f>VAR(KL139,KL130,KL121,KL112,KL103,KL94,KL85,KL76,KL67,KL58,KL49,KL40,KL31,KL22,KL13,KL4)</f>
        <v>0</v>
      </c>
      <c r="KM163" s="9">
        <f t="shared" ref="KM163:KU163" si="939">VAR(KM139,KM130,KM121,KM112,KM103,KM94,KM85,KM76,KM67,KM58,KM49,KM40,KM31,KM22,KM13,KM4)</f>
        <v>0</v>
      </c>
      <c r="KN163" s="9">
        <f t="shared" si="939"/>
        <v>0</v>
      </c>
      <c r="KO163" s="9">
        <f t="shared" si="939"/>
        <v>0</v>
      </c>
      <c r="KP163" s="9">
        <f t="shared" si="939"/>
        <v>0</v>
      </c>
      <c r="KQ163" s="9">
        <f t="shared" si="939"/>
        <v>0</v>
      </c>
      <c r="KR163" s="9">
        <f t="shared" si="939"/>
        <v>0</v>
      </c>
      <c r="KS163" s="9">
        <f t="shared" si="939"/>
        <v>0</v>
      </c>
      <c r="KT163" s="9">
        <f t="shared" si="939"/>
        <v>0</v>
      </c>
      <c r="KU163" s="9">
        <f t="shared" si="939"/>
        <v>0</v>
      </c>
      <c r="KV163" s="9">
        <f t="shared" ref="KV163:KW171" si="940">VAR(KV139,KV130,KV121,KV112,KV103,KV94,KV85,KV76,KV67,KV58,KV49,KV40,KV31,KV22,KV13,KV4)</f>
        <v>0</v>
      </c>
      <c r="KW163" s="9">
        <f t="shared" si="940"/>
        <v>0</v>
      </c>
      <c r="KX163" s="9">
        <f t="shared" ref="KX163:KY163" si="941">VAR(KX139,KX130,KX121,KX112,KX103,KX94,KX85,KX76,KX67,KX58,KX49,KX40,KX31,KX22,KX13,KX4)</f>
        <v>0</v>
      </c>
      <c r="KY163" s="9">
        <f t="shared" si="941"/>
        <v>0</v>
      </c>
      <c r="LM163" s="9">
        <f>VAR(LM139,LM130,LM121,LM112,LM103,LM94,LM85,LM76,LM67,LM58,LM49,LM40,LM31,LM22,LM13,LM4)</f>
        <v>0</v>
      </c>
      <c r="LN163" s="9">
        <f>VAR(LN139,LN130,LN121,LN112,LN103,LN94,LN85,LN76,LN67,LN58,LN49,LN40,LN31,LN22,LN13,LN4)</f>
        <v>0</v>
      </c>
      <c r="LO163" s="9">
        <f>VAR(LO139,LO130,LO121,LO112,LO103,LO94,LO85,LO76,LO67,LO58,LO49,LO40,LO31,LO22,LO13,LO4)</f>
        <v>0</v>
      </c>
      <c r="LP163" s="9">
        <f>VAR(LP139,LP130,LP121,LP112,LP103,LP94,LP85,LP76,LP67,LP58,LP49,LP40,LP31,LP22,LP13,LP4)</f>
        <v>0</v>
      </c>
      <c r="LQ163" s="9">
        <f t="shared" ref="LQ163:LY163" si="942">VAR(LQ139,LQ130,LQ121,LQ112,LQ103,LQ94,LQ85,LQ76,LQ67,LQ58,LQ49,LQ40,LQ31,LQ22,LQ13,LQ4)</f>
        <v>0</v>
      </c>
      <c r="LR163" s="9">
        <f t="shared" si="942"/>
        <v>0</v>
      </c>
      <c r="LS163" s="9">
        <f t="shared" si="942"/>
        <v>0</v>
      </c>
      <c r="LT163" s="9">
        <f t="shared" si="942"/>
        <v>0</v>
      </c>
      <c r="LU163" s="9">
        <f t="shared" si="942"/>
        <v>0</v>
      </c>
      <c r="LV163" s="9">
        <f t="shared" si="942"/>
        <v>0</v>
      </c>
      <c r="LW163" s="9">
        <f t="shared" si="942"/>
        <v>0</v>
      </c>
      <c r="LX163" s="9">
        <f t="shared" si="942"/>
        <v>0</v>
      </c>
      <c r="LY163" s="9">
        <f t="shared" si="942"/>
        <v>0</v>
      </c>
      <c r="LZ163" s="9">
        <f t="shared" ref="LZ163:MA171" si="943">VAR(LZ139,LZ130,LZ121,LZ112,LZ103,LZ94,LZ85,LZ76,LZ67,LZ58,LZ49,LZ40,LZ31,LZ22,LZ13,LZ4)</f>
        <v>0</v>
      </c>
      <c r="MA163" s="9">
        <f t="shared" si="943"/>
        <v>0</v>
      </c>
      <c r="MB163" s="9">
        <f t="shared" ref="MB163:MC163" si="944">VAR(MB139,MB130,MB121,MB112,MB103,MB94,MB85,MB76,MB67,MB58,MB49,MB40,MB31,MB22,MB13,MB4)</f>
        <v>0</v>
      </c>
      <c r="MC163" s="9">
        <f t="shared" si="944"/>
        <v>0</v>
      </c>
      <c r="MQ163" s="9">
        <f>VAR(MQ139,MQ130,MQ121,MQ112,MQ103,MQ94,MQ85,MQ76,MQ67,MQ58,MQ49,MQ40,MQ31,MQ22,MQ13,MQ4)</f>
        <v>0</v>
      </c>
      <c r="MR163" s="9">
        <f>VAR(MR139,MR130,MR121,MR112,MR103,MR94,MR85,MR76,MR67,MR58,MR49,MR40,MR31,MR22,MR13,MR4)</f>
        <v>0</v>
      </c>
      <c r="MS163" s="9">
        <f>VAR(MS139,MS130,MS121,MS112,MS103,MS94,MS85,MS76,MS67,MS58,MS49,MS40,MS31,MS22,MS13,MS4)</f>
        <v>0</v>
      </c>
      <c r="MT163" s="9">
        <f>VAR(MT139,MT130,MT121,MT112,MT103,MT94,MT85,MT76,MT67,MT58,MT49,MT40,MT31,MT22,MT13,MT4)</f>
        <v>0</v>
      </c>
      <c r="MU163" s="9">
        <f t="shared" ref="MU163:NC163" si="945">VAR(MU139,MU130,MU121,MU112,MU103,MU94,MU85,MU76,MU67,MU58,MU49,MU40,MU31,MU22,MU13,MU4)</f>
        <v>0</v>
      </c>
      <c r="MV163" s="9">
        <f t="shared" si="945"/>
        <v>0</v>
      </c>
      <c r="MW163" s="9">
        <f t="shared" si="945"/>
        <v>0</v>
      </c>
      <c r="MX163" s="9">
        <f t="shared" si="945"/>
        <v>0</v>
      </c>
      <c r="MY163" s="9">
        <f t="shared" si="945"/>
        <v>0</v>
      </c>
      <c r="MZ163" s="9">
        <f t="shared" si="945"/>
        <v>0</v>
      </c>
      <c r="NA163" s="9">
        <f t="shared" si="945"/>
        <v>0</v>
      </c>
      <c r="NB163" s="9">
        <f t="shared" si="945"/>
        <v>0</v>
      </c>
      <c r="NC163" s="9">
        <f t="shared" si="945"/>
        <v>0</v>
      </c>
      <c r="ND163" s="9">
        <f t="shared" ref="ND163:NE171" si="946">VAR(ND139,ND130,ND121,ND112,ND103,ND94,ND85,ND76,ND67,ND58,ND49,ND40,ND31,ND22,ND13,ND4)</f>
        <v>0</v>
      </c>
      <c r="NE163" s="9">
        <f t="shared" si="946"/>
        <v>0</v>
      </c>
      <c r="NF163" s="9">
        <f t="shared" ref="NF163:NG163" si="947">VAR(NF139,NF130,NF121,NF112,NF103,NF94,NF85,NF76,NF67,NF58,NF49,NF40,NF31,NF22,NF13,NF4)</f>
        <v>0</v>
      </c>
      <c r="NG163" s="9">
        <f t="shared" si="947"/>
        <v>0</v>
      </c>
      <c r="NU163" s="9">
        <f t="shared" ref="NU163:OG163" si="948">VAR(NU139,NU130,NU121,NU112,NU103,NU94,NU85,NU76,NU67,NU58,NU49,NU40,NU31,NU22,NU13,NU4)</f>
        <v>0</v>
      </c>
      <c r="NV163" s="9">
        <f t="shared" si="948"/>
        <v>0</v>
      </c>
      <c r="NW163" s="9">
        <f t="shared" si="948"/>
        <v>0</v>
      </c>
      <c r="NX163" s="9">
        <f t="shared" si="948"/>
        <v>0</v>
      </c>
      <c r="NY163" s="9">
        <f t="shared" si="948"/>
        <v>0</v>
      </c>
      <c r="NZ163" s="9">
        <f t="shared" si="948"/>
        <v>0</v>
      </c>
      <c r="OA163" s="9">
        <f t="shared" si="948"/>
        <v>0</v>
      </c>
      <c r="OB163" s="9">
        <f t="shared" si="948"/>
        <v>0</v>
      </c>
      <c r="OC163" s="9">
        <f t="shared" si="948"/>
        <v>0</v>
      </c>
      <c r="OD163" s="9">
        <f t="shared" si="948"/>
        <v>0</v>
      </c>
      <c r="OE163" s="9">
        <f t="shared" si="948"/>
        <v>0</v>
      </c>
      <c r="OF163" s="9">
        <f t="shared" si="948"/>
        <v>0</v>
      </c>
      <c r="OG163" s="9">
        <f t="shared" si="948"/>
        <v>0</v>
      </c>
      <c r="OH163" s="9">
        <f t="shared" si="906"/>
        <v>0</v>
      </c>
      <c r="OI163" s="9">
        <f t="shared" si="906"/>
        <v>0</v>
      </c>
      <c r="OJ163" s="9">
        <f t="shared" ref="OJ163:OK163" si="949">VAR(OJ139,OJ130,OJ121,OJ112,OJ103,OJ94,OJ85,OJ76,OJ67,OJ58,OJ49,OJ40,OJ31,OJ22,OJ13,OJ4)</f>
        <v>0</v>
      </c>
      <c r="OK163" s="9">
        <f t="shared" si="949"/>
        <v>0</v>
      </c>
      <c r="OY163" s="9">
        <f t="shared" ref="OY163:PK163" si="950">VAR(OY139,OY130,OY121,OY112,OY103,OY94,OY85,OY76,OY67,OY58,OY49,OY40,OY31,OY22,OY13,OY4)</f>
        <v>0</v>
      </c>
      <c r="OZ163" s="9">
        <f t="shared" si="950"/>
        <v>0</v>
      </c>
      <c r="PA163" s="9">
        <f t="shared" si="950"/>
        <v>0</v>
      </c>
      <c r="PB163" s="9">
        <f t="shared" si="950"/>
        <v>0</v>
      </c>
      <c r="PC163" s="9">
        <f t="shared" si="950"/>
        <v>0</v>
      </c>
      <c r="PD163" s="9">
        <f t="shared" si="950"/>
        <v>0</v>
      </c>
      <c r="PE163" s="9">
        <f t="shared" si="950"/>
        <v>0</v>
      </c>
      <c r="PF163" s="9">
        <f t="shared" si="950"/>
        <v>0</v>
      </c>
      <c r="PG163" s="9">
        <f t="shared" si="950"/>
        <v>0</v>
      </c>
      <c r="PH163" s="9">
        <f t="shared" si="950"/>
        <v>0</v>
      </c>
      <c r="PI163" s="9">
        <f t="shared" si="950"/>
        <v>0</v>
      </c>
      <c r="PJ163" s="9">
        <f t="shared" si="950"/>
        <v>0</v>
      </c>
      <c r="PK163" s="9">
        <f t="shared" si="950"/>
        <v>0</v>
      </c>
      <c r="PL163" s="9">
        <f t="shared" si="903"/>
        <v>0</v>
      </c>
      <c r="PM163" s="9">
        <f t="shared" si="903"/>
        <v>0</v>
      </c>
      <c r="PN163" s="9">
        <f t="shared" ref="PN163:PO163" si="951">VAR(PN139,PN130,PN121,PN112,PN103,PN94,PN85,PN76,PN67,PN58,PN49,PN40,PN31,PN22,PN13,PN4)</f>
        <v>0</v>
      </c>
      <c r="PO163" s="9">
        <f t="shared" si="951"/>
        <v>0</v>
      </c>
    </row>
    <row r="164" spans="3:431" ht="16.5" thickBot="1">
      <c r="C164" s="115"/>
      <c r="D164" s="58">
        <f t="shared" ref="D164:D171" si="952">D149</f>
        <v>0.06</v>
      </c>
      <c r="E164" s="34"/>
      <c r="F164" s="9">
        <f t="shared" ref="F164:R164" ca="1" si="953">VAR(F140,F131,F122,F113,F104,F95,F86,F77,F68,F59,F50,F41,F32,F23,F14,F5)</f>
        <v>6.6646113765292316E-6</v>
      </c>
      <c r="G164" s="9">
        <f t="shared" ca="1" si="953"/>
        <v>2.4456673828002632E-3</v>
      </c>
      <c r="H164" s="9">
        <f t="shared" ca="1" si="953"/>
        <v>2.6013836932339733E-3</v>
      </c>
      <c r="I164" s="9">
        <f t="shared" ca="1" si="953"/>
        <v>14.529764422752244</v>
      </c>
      <c r="J164" s="9">
        <f t="shared" ca="1" si="953"/>
        <v>7.6213046329197232</v>
      </c>
      <c r="K164" s="9">
        <f t="shared" ca="1" si="953"/>
        <v>17.409450271919681</v>
      </c>
      <c r="L164" s="9">
        <f t="shared" ca="1" si="953"/>
        <v>6.7784279266909662E-3</v>
      </c>
      <c r="M164" s="9">
        <f t="shared" ca="1" si="953"/>
        <v>3.1813101580504833E-4</v>
      </c>
      <c r="N164" s="9">
        <f t="shared" ca="1" si="953"/>
        <v>1.1178615622985891E-2</v>
      </c>
      <c r="O164" s="9">
        <f t="shared" ca="1" si="953"/>
        <v>3.2791017349400407E-3</v>
      </c>
      <c r="P164" s="9">
        <f t="shared" ca="1" si="953"/>
        <v>273.09005921513165</v>
      </c>
      <c r="Q164" s="9">
        <f t="shared" ca="1" si="953"/>
        <v>16.05649902402741</v>
      </c>
      <c r="R164" s="9" t="e">
        <f t="shared" ca="1" si="953"/>
        <v>#DIV/0!</v>
      </c>
      <c r="S164" s="9">
        <f t="shared" ca="1" si="911"/>
        <v>5.1624995913983437E-2</v>
      </c>
      <c r="T164" s="9">
        <f t="shared" ca="1" si="911"/>
        <v>5.1624995913983437E-2</v>
      </c>
      <c r="U164" s="9">
        <f t="shared" ref="U164:V164" ca="1" si="954">VAR(U140,U131,U122,U113,U104,U95,U86,U77,U68,U59,U50,U41,U32,U23,U14,U5)</f>
        <v>19498.323121082503</v>
      </c>
      <c r="V164" s="9">
        <f t="shared" ca="1" si="954"/>
        <v>19498.323121082503</v>
      </c>
      <c r="X164" s="9">
        <f t="shared" ref="X164:AK164" si="955">VAR(X140,X131,X122,X113,X104,X95,X86,X77,X68,X59,X50,X41,X32,X23,X14,X5)</f>
        <v>0.20922652935062871</v>
      </c>
      <c r="Y164" s="9">
        <f t="shared" si="955"/>
        <v>7.5789927988725489E-4</v>
      </c>
      <c r="Z164" s="9">
        <f t="shared" si="955"/>
        <v>3.0591652207558476E-3</v>
      </c>
      <c r="AA164" s="9">
        <f t="shared" si="955"/>
        <v>3.4843632510889516E-3</v>
      </c>
      <c r="AB164" s="9">
        <f t="shared" si="955"/>
        <v>4.0632857921088856</v>
      </c>
      <c r="AC164" s="9">
        <f t="shared" si="955"/>
        <v>2.5296648585334633</v>
      </c>
      <c r="AD164" s="9">
        <f t="shared" si="955"/>
        <v>15.032811761147968</v>
      </c>
      <c r="AE164" s="9">
        <f t="shared" si="955"/>
        <v>2.0848317108028555E-3</v>
      </c>
      <c r="AF164" s="9">
        <f t="shared" si="955"/>
        <v>1.4094952551493066E-3</v>
      </c>
      <c r="AG164" s="9">
        <f t="shared" si="955"/>
        <v>3.7962893628153676E-3</v>
      </c>
      <c r="AH164" s="9">
        <f t="shared" si="955"/>
        <v>6.6391166008498226E-3</v>
      </c>
      <c r="AI164" s="9">
        <f t="shared" si="955"/>
        <v>48.62136556175998</v>
      </c>
      <c r="AJ164" s="9">
        <f t="shared" si="955"/>
        <v>3.6072068835608491</v>
      </c>
      <c r="AK164" s="9" t="e">
        <f t="shared" si="955"/>
        <v>#DIV/0!</v>
      </c>
      <c r="AL164" s="9">
        <f t="shared" si="914"/>
        <v>7.3076088633962519E-2</v>
      </c>
      <c r="AM164" s="9">
        <f t="shared" si="914"/>
        <v>7.3076088633962519E-2</v>
      </c>
      <c r="AN164" s="91"/>
      <c r="AO164" s="91"/>
      <c r="BC164" s="9">
        <f t="shared" ref="BC164:BO164" si="956">VAR(BC140,BC131,BC122,BC113,BC104,BC95,BC86,BC77,BC68,BC59,BC50,BC41,BC32,BC23,BC14,BC5)</f>
        <v>9.1771802647012436E-8</v>
      </c>
      <c r="BD164" s="9">
        <f t="shared" si="956"/>
        <v>2.5995895774078418E-3</v>
      </c>
      <c r="BE164" s="9">
        <f t="shared" si="956"/>
        <v>2.7343261769398868E-3</v>
      </c>
      <c r="BF164" s="9">
        <f t="shared" si="956"/>
        <v>11.660186090153973</v>
      </c>
      <c r="BG164" s="9">
        <f t="shared" si="956"/>
        <v>10.813990718260804</v>
      </c>
      <c r="BH164" s="9">
        <f t="shared" si="956"/>
        <v>23.430446430912948</v>
      </c>
      <c r="BI164" s="9">
        <f t="shared" si="956"/>
        <v>1.8265720987030423E-3</v>
      </c>
      <c r="BJ164" s="9">
        <f t="shared" si="956"/>
        <v>9.6518863743993988E-4</v>
      </c>
      <c r="BK164" s="9">
        <f t="shared" si="956"/>
        <v>9.5027961779902501E-3</v>
      </c>
      <c r="BL164" s="9">
        <f t="shared" si="956"/>
        <v>2.5683674050835359E-3</v>
      </c>
      <c r="BM164" s="9">
        <f t="shared" si="956"/>
        <v>184.94883337891466</v>
      </c>
      <c r="BN164" s="9">
        <f t="shared" si="956"/>
        <v>12.96630610357691</v>
      </c>
      <c r="BO164" s="9" t="e">
        <f t="shared" si="956"/>
        <v>#DIV/0!</v>
      </c>
      <c r="BP164" s="9">
        <f t="shared" si="916"/>
        <v>1.0159132620624993E-3</v>
      </c>
      <c r="BQ164" s="9">
        <f t="shared" si="916"/>
        <v>1.0159132620624993E-3</v>
      </c>
      <c r="BR164" s="9">
        <f t="shared" ref="BR164:BS164" si="957">VAR(BR140,BR131,BR122,BR113,BR104,BR95,BR86,BR77,BR68,BR59,BR50,BR41,BR32,BR23,BR14,BR5)</f>
        <v>0.36146388474846219</v>
      </c>
      <c r="BS164" s="9">
        <f t="shared" si="957"/>
        <v>0.36146388474846219</v>
      </c>
      <c r="CG164" s="9">
        <f t="shared" ref="CG164:CS164" si="958">VAR(CG140,CG131,CG122,CG113,CG104,CG95,CG86,CG77,CG68,CG59,CG50,CG41,CG32,CG23,CG14,CG5)</f>
        <v>6.6646113765292316E-6</v>
      </c>
      <c r="CH164" s="9">
        <f t="shared" si="958"/>
        <v>2.4456673828002632E-3</v>
      </c>
      <c r="CI164" s="9">
        <f t="shared" si="958"/>
        <v>2.6013836932339733E-3</v>
      </c>
      <c r="CJ164" s="9">
        <f t="shared" si="958"/>
        <v>14.529764422752244</v>
      </c>
      <c r="CK164" s="9">
        <f t="shared" si="958"/>
        <v>7.6213046329197232</v>
      </c>
      <c r="CL164" s="9">
        <f t="shared" si="958"/>
        <v>17.409450271919681</v>
      </c>
      <c r="CM164" s="9">
        <f t="shared" si="958"/>
        <v>6.7784279266909662E-3</v>
      </c>
      <c r="CN164" s="9">
        <f t="shared" si="958"/>
        <v>3.1813101580504833E-4</v>
      </c>
      <c r="CO164" s="9">
        <f t="shared" si="958"/>
        <v>1.1178615622985891E-2</v>
      </c>
      <c r="CP164" s="9">
        <f t="shared" si="958"/>
        <v>3.2791017349400407E-3</v>
      </c>
      <c r="CQ164" s="9">
        <f t="shared" si="958"/>
        <v>273.09005921513165</v>
      </c>
      <c r="CR164" s="9">
        <f t="shared" si="958"/>
        <v>16.05649902402741</v>
      </c>
      <c r="CS164" s="9" t="e">
        <f t="shared" si="958"/>
        <v>#DIV/0!</v>
      </c>
      <c r="CT164" s="9">
        <f t="shared" si="919"/>
        <v>5.1624995913983437E-2</v>
      </c>
      <c r="CU164" s="9">
        <f t="shared" si="919"/>
        <v>5.1624995913983437E-2</v>
      </c>
      <c r="CV164" s="9">
        <f t="shared" ref="CV164:CW164" si="959">VAR(CV140,CV131,CV122,CV113,CV104,CV95,CV86,CV77,CV68,CV59,CV50,CV41,CV32,CV23,CV14,CV5)</f>
        <v>19498.323121082503</v>
      </c>
      <c r="CW164" s="9">
        <f t="shared" si="959"/>
        <v>19498.323121082503</v>
      </c>
      <c r="DK164" s="9">
        <f t="shared" ref="DK164:DW164" si="960">VAR(DK140,DK131,DK122,DK113,DK104,DK95,DK86,DK77,DK68,DK59,DK50,DK41,DK32,DK23,DK14,DK5)</f>
        <v>1.1065961971465349E-5</v>
      </c>
      <c r="DL164" s="9">
        <f t="shared" si="960"/>
        <v>2.2271404443186854E-3</v>
      </c>
      <c r="DM164" s="9">
        <f t="shared" si="960"/>
        <v>2.363668960728526E-3</v>
      </c>
      <c r="DN164" s="9">
        <f t="shared" si="960"/>
        <v>15.049425706057324</v>
      </c>
      <c r="DO164" s="9">
        <f t="shared" si="960"/>
        <v>13.513088910645045</v>
      </c>
      <c r="DP164" s="9">
        <f t="shared" si="960"/>
        <v>23.646578807076729</v>
      </c>
      <c r="DQ164" s="9">
        <f t="shared" si="960"/>
        <v>7.9221737599743484E-3</v>
      </c>
      <c r="DR164" s="9">
        <f t="shared" si="960"/>
        <v>3.0340836536429624E-4</v>
      </c>
      <c r="DS164" s="9">
        <f t="shared" si="960"/>
        <v>1.0653453271670828E-2</v>
      </c>
      <c r="DT164" s="9">
        <f t="shared" si="960"/>
        <v>3.1563549718275161E-3</v>
      </c>
      <c r="DU164" s="9">
        <f t="shared" si="960"/>
        <v>268.00008673047557</v>
      </c>
      <c r="DV164" s="9">
        <f t="shared" si="960"/>
        <v>16.293938520862017</v>
      </c>
      <c r="DW164" s="9" t="e">
        <f t="shared" si="960"/>
        <v>#DIV/0!</v>
      </c>
      <c r="DX164" s="9">
        <f t="shared" si="922"/>
        <v>0.1201675407056292</v>
      </c>
      <c r="DY164" s="9">
        <f t="shared" si="922"/>
        <v>0.1201675407056292</v>
      </c>
      <c r="DZ164" s="9">
        <f t="shared" ref="DZ164:EA164" si="961">VAR(DZ140,DZ131,DZ122,DZ113,DZ104,DZ95,DZ86,DZ77,DZ68,DZ59,DZ50,DZ41,DZ32,DZ23,DZ14,DZ5)</f>
        <v>30151.656201286973</v>
      </c>
      <c r="EA164" s="9">
        <f t="shared" si="961"/>
        <v>30151.656201286973</v>
      </c>
      <c r="EO164" s="9">
        <f t="shared" ref="EO164:FA164" si="962">VAR(EO140,EO131,EO122,EO113,EO104,EO95,EO86,EO77,EO68,EO59,EO50,EO41,EO32,EO23,EO14,EO5)</f>
        <v>0</v>
      </c>
      <c r="EP164" s="9">
        <f t="shared" si="962"/>
        <v>0</v>
      </c>
      <c r="EQ164" s="9">
        <f t="shared" si="962"/>
        <v>0</v>
      </c>
      <c r="ER164" s="9">
        <f t="shared" si="962"/>
        <v>0</v>
      </c>
      <c r="ES164" s="9">
        <f t="shared" si="962"/>
        <v>0</v>
      </c>
      <c r="ET164" s="9">
        <f t="shared" si="962"/>
        <v>0</v>
      </c>
      <c r="EU164" s="9">
        <f t="shared" si="962"/>
        <v>0</v>
      </c>
      <c r="EV164" s="9">
        <f t="shared" si="962"/>
        <v>0</v>
      </c>
      <c r="EW164" s="9">
        <f t="shared" si="962"/>
        <v>0</v>
      </c>
      <c r="EX164" s="9">
        <f t="shared" si="962"/>
        <v>0</v>
      </c>
      <c r="EY164" s="9">
        <f t="shared" si="962"/>
        <v>0</v>
      </c>
      <c r="EZ164" s="9">
        <f t="shared" si="962"/>
        <v>0</v>
      </c>
      <c r="FA164" s="9">
        <f t="shared" si="962"/>
        <v>0</v>
      </c>
      <c r="FB164" s="9">
        <f t="shared" si="925"/>
        <v>0</v>
      </c>
      <c r="FC164" s="9">
        <f t="shared" si="925"/>
        <v>0</v>
      </c>
      <c r="FD164" s="9">
        <f t="shared" ref="FD164:FE164" si="963">VAR(FD140,FD131,FD122,FD113,FD104,FD95,FD86,FD77,FD68,FD59,FD50,FD41,FD32,FD23,FD14,FD5)</f>
        <v>0</v>
      </c>
      <c r="FE164" s="9">
        <f t="shared" si="963"/>
        <v>0</v>
      </c>
      <c r="FS164" s="9">
        <f t="shared" ref="FS164:GE164" si="964">VAR(FS140,FS131,FS122,FS113,FS104,FS95,FS86,FS77,FS68,FS59,FS50,FS41,FS32,FS23,FS14,FS5)</f>
        <v>0</v>
      </c>
      <c r="FT164" s="9">
        <f t="shared" si="964"/>
        <v>0</v>
      </c>
      <c r="FU164" s="9">
        <f t="shared" si="964"/>
        <v>0</v>
      </c>
      <c r="FV164" s="9">
        <f t="shared" si="964"/>
        <v>0</v>
      </c>
      <c r="FW164" s="9">
        <f t="shared" si="964"/>
        <v>0</v>
      </c>
      <c r="FX164" s="9">
        <f t="shared" si="964"/>
        <v>0</v>
      </c>
      <c r="FY164" s="9">
        <f t="shared" si="964"/>
        <v>0</v>
      </c>
      <c r="FZ164" s="9">
        <f t="shared" si="964"/>
        <v>0</v>
      </c>
      <c r="GA164" s="9">
        <f t="shared" si="964"/>
        <v>0</v>
      </c>
      <c r="GB164" s="9">
        <f t="shared" si="964"/>
        <v>0</v>
      </c>
      <c r="GC164" s="9">
        <f t="shared" si="964"/>
        <v>0</v>
      </c>
      <c r="GD164" s="9">
        <f t="shared" si="964"/>
        <v>0</v>
      </c>
      <c r="GE164" s="9">
        <f t="shared" si="964"/>
        <v>0</v>
      </c>
      <c r="GF164" s="9">
        <f t="shared" si="928"/>
        <v>0</v>
      </c>
      <c r="GG164" s="9">
        <f t="shared" si="928"/>
        <v>0</v>
      </c>
      <c r="GH164" s="9">
        <f t="shared" ref="GH164:GI164" si="965">VAR(GH140,GH131,GH122,GH113,GH104,GH95,GH86,GH77,GH68,GH59,GH50,GH41,GH32,GH23,GH14,GH5)</f>
        <v>0</v>
      </c>
      <c r="GI164" s="9">
        <f t="shared" si="965"/>
        <v>0</v>
      </c>
      <c r="GW164" s="9">
        <f t="shared" ref="GW164:HI164" si="966">VAR(GW140,GW131,GW122,GW113,GW104,GW95,GW86,GW77,GW68,GW59,GW50,GW41,GW32,GW23,GW14,GW5)</f>
        <v>0</v>
      </c>
      <c r="GX164" s="9">
        <f t="shared" si="966"/>
        <v>0</v>
      </c>
      <c r="GY164" s="9">
        <f t="shared" si="966"/>
        <v>0</v>
      </c>
      <c r="GZ164" s="9">
        <f t="shared" si="966"/>
        <v>0</v>
      </c>
      <c r="HA164" s="9">
        <f t="shared" si="966"/>
        <v>0</v>
      </c>
      <c r="HB164" s="9">
        <f t="shared" si="966"/>
        <v>0</v>
      </c>
      <c r="HC164" s="9">
        <f t="shared" si="966"/>
        <v>0</v>
      </c>
      <c r="HD164" s="9">
        <f t="shared" si="966"/>
        <v>0</v>
      </c>
      <c r="HE164" s="9">
        <f t="shared" si="966"/>
        <v>0</v>
      </c>
      <c r="HF164" s="9">
        <f t="shared" si="966"/>
        <v>0</v>
      </c>
      <c r="HG164" s="9">
        <f t="shared" si="966"/>
        <v>0</v>
      </c>
      <c r="HH164" s="9">
        <f t="shared" si="966"/>
        <v>0</v>
      </c>
      <c r="HI164" s="9">
        <f t="shared" si="966"/>
        <v>0</v>
      </c>
      <c r="HJ164" s="9">
        <f t="shared" si="931"/>
        <v>0</v>
      </c>
      <c r="HK164" s="9">
        <f t="shared" si="931"/>
        <v>0</v>
      </c>
      <c r="HL164" s="9">
        <f t="shared" ref="HL164:HM164" si="967">VAR(HL140,HL131,HL122,HL113,HL104,HL95,HL86,HL77,HL68,HL59,HL50,HL41,HL32,HL23,HL14,HL5)</f>
        <v>0</v>
      </c>
      <c r="HM164" s="9">
        <f t="shared" si="967"/>
        <v>0</v>
      </c>
      <c r="IA164" s="9">
        <f t="shared" ref="IA164:IM164" si="968">VAR(IA140,IA131,IA122,IA113,IA104,IA95,IA86,IA77,IA68,IA59,IA50,IA41,IA32,IA23,IA14,IA5)</f>
        <v>0</v>
      </c>
      <c r="IB164" s="9">
        <f t="shared" si="968"/>
        <v>0</v>
      </c>
      <c r="IC164" s="9">
        <f t="shared" si="968"/>
        <v>0</v>
      </c>
      <c r="ID164" s="9">
        <f t="shared" si="968"/>
        <v>0</v>
      </c>
      <c r="IE164" s="9">
        <f t="shared" si="968"/>
        <v>0</v>
      </c>
      <c r="IF164" s="9">
        <f t="shared" si="968"/>
        <v>0</v>
      </c>
      <c r="IG164" s="9">
        <f t="shared" si="968"/>
        <v>0</v>
      </c>
      <c r="IH164" s="9">
        <f t="shared" si="968"/>
        <v>0</v>
      </c>
      <c r="II164" s="9">
        <f t="shared" si="968"/>
        <v>0</v>
      </c>
      <c r="IJ164" s="9">
        <f t="shared" si="968"/>
        <v>0</v>
      </c>
      <c r="IK164" s="9">
        <f t="shared" si="968"/>
        <v>0</v>
      </c>
      <c r="IL164" s="9">
        <f t="shared" si="968"/>
        <v>0</v>
      </c>
      <c r="IM164" s="9">
        <f t="shared" si="968"/>
        <v>0</v>
      </c>
      <c r="IN164" s="9">
        <f t="shared" si="934"/>
        <v>0</v>
      </c>
      <c r="IO164" s="9">
        <f t="shared" si="934"/>
        <v>0</v>
      </c>
      <c r="IP164" s="9">
        <f t="shared" ref="IP164:IQ164" si="969">VAR(IP140,IP131,IP122,IP113,IP104,IP95,IP86,IP77,IP68,IP59,IP50,IP41,IP32,IP23,IP14,IP5)</f>
        <v>0</v>
      </c>
      <c r="IQ164" s="9">
        <f t="shared" si="969"/>
        <v>0</v>
      </c>
      <c r="JE164" s="9">
        <f t="shared" ref="JE164:JQ164" si="970">VAR(JE140,JE131,JE122,JE113,JE104,JE95,JE86,JE77,JE68,JE59,JE50,JE41,JE32,JE23,JE14,JE5)</f>
        <v>0</v>
      </c>
      <c r="JF164" s="9">
        <f t="shared" si="970"/>
        <v>0</v>
      </c>
      <c r="JG164" s="9">
        <f t="shared" si="970"/>
        <v>0</v>
      </c>
      <c r="JH164" s="9">
        <f t="shared" si="970"/>
        <v>0</v>
      </c>
      <c r="JI164" s="9">
        <f t="shared" si="970"/>
        <v>0</v>
      </c>
      <c r="JJ164" s="9">
        <f t="shared" si="970"/>
        <v>0</v>
      </c>
      <c r="JK164" s="9">
        <f t="shared" si="970"/>
        <v>0</v>
      </c>
      <c r="JL164" s="9">
        <f t="shared" si="970"/>
        <v>0</v>
      </c>
      <c r="JM164" s="9">
        <f t="shared" si="970"/>
        <v>0</v>
      </c>
      <c r="JN164" s="9">
        <f t="shared" si="970"/>
        <v>0</v>
      </c>
      <c r="JO164" s="9">
        <f t="shared" si="970"/>
        <v>0</v>
      </c>
      <c r="JP164" s="9">
        <f t="shared" si="970"/>
        <v>0</v>
      </c>
      <c r="JQ164" s="9">
        <f t="shared" si="970"/>
        <v>0</v>
      </c>
      <c r="JR164" s="9">
        <f t="shared" si="937"/>
        <v>0</v>
      </c>
      <c r="JS164" s="9">
        <f t="shared" si="937"/>
        <v>0</v>
      </c>
      <c r="JT164" s="9">
        <f t="shared" ref="JT164:JU164" si="971">VAR(JT140,JT131,JT122,JT113,JT104,JT95,JT86,JT77,JT68,JT59,JT50,JT41,JT32,JT23,JT14,JT5)</f>
        <v>0</v>
      </c>
      <c r="JU164" s="9">
        <f t="shared" si="971"/>
        <v>0</v>
      </c>
      <c r="KI164" s="9">
        <f t="shared" ref="KI164:KU164" si="972">VAR(KI140,KI131,KI122,KI113,KI104,KI95,KI86,KI77,KI68,KI59,KI50,KI41,KI32,KI23,KI14,KI5)</f>
        <v>0</v>
      </c>
      <c r="KJ164" s="9">
        <f t="shared" si="972"/>
        <v>0</v>
      </c>
      <c r="KK164" s="9">
        <f t="shared" si="972"/>
        <v>0</v>
      </c>
      <c r="KL164" s="9">
        <f t="shared" si="972"/>
        <v>0</v>
      </c>
      <c r="KM164" s="9">
        <f t="shared" si="972"/>
        <v>0</v>
      </c>
      <c r="KN164" s="9">
        <f t="shared" si="972"/>
        <v>0</v>
      </c>
      <c r="KO164" s="9">
        <f t="shared" si="972"/>
        <v>0</v>
      </c>
      <c r="KP164" s="9">
        <f t="shared" si="972"/>
        <v>0</v>
      </c>
      <c r="KQ164" s="9">
        <f t="shared" si="972"/>
        <v>0</v>
      </c>
      <c r="KR164" s="9">
        <f t="shared" si="972"/>
        <v>0</v>
      </c>
      <c r="KS164" s="9">
        <f t="shared" si="972"/>
        <v>0</v>
      </c>
      <c r="KT164" s="9">
        <f t="shared" si="972"/>
        <v>0</v>
      </c>
      <c r="KU164" s="9">
        <f t="shared" si="972"/>
        <v>0</v>
      </c>
      <c r="KV164" s="9">
        <f t="shared" si="940"/>
        <v>0</v>
      </c>
      <c r="KW164" s="9">
        <f t="shared" si="940"/>
        <v>0</v>
      </c>
      <c r="KX164" s="9">
        <f t="shared" ref="KX164:KY164" si="973">VAR(KX140,KX131,KX122,KX113,KX104,KX95,KX86,KX77,KX68,KX59,KX50,KX41,KX32,KX23,KX14,KX5)</f>
        <v>0</v>
      </c>
      <c r="KY164" s="9">
        <f t="shared" si="973"/>
        <v>0</v>
      </c>
      <c r="LM164" s="9">
        <f t="shared" ref="LM164:LY164" si="974">VAR(LM140,LM131,LM122,LM113,LM104,LM95,LM86,LM77,LM68,LM59,LM50,LM41,LM32,LM23,LM14,LM5)</f>
        <v>0</v>
      </c>
      <c r="LN164" s="9">
        <f t="shared" si="974"/>
        <v>0</v>
      </c>
      <c r="LO164" s="9">
        <f t="shared" si="974"/>
        <v>0</v>
      </c>
      <c r="LP164" s="9">
        <f t="shared" si="974"/>
        <v>0</v>
      </c>
      <c r="LQ164" s="9">
        <f t="shared" si="974"/>
        <v>0</v>
      </c>
      <c r="LR164" s="9">
        <f t="shared" si="974"/>
        <v>0</v>
      </c>
      <c r="LS164" s="9">
        <f t="shared" si="974"/>
        <v>0</v>
      </c>
      <c r="LT164" s="9">
        <f t="shared" si="974"/>
        <v>0</v>
      </c>
      <c r="LU164" s="9">
        <f t="shared" si="974"/>
        <v>0</v>
      </c>
      <c r="LV164" s="9">
        <f t="shared" si="974"/>
        <v>0</v>
      </c>
      <c r="LW164" s="9">
        <f t="shared" si="974"/>
        <v>0</v>
      </c>
      <c r="LX164" s="9">
        <f t="shared" si="974"/>
        <v>0</v>
      </c>
      <c r="LY164" s="9">
        <f t="shared" si="974"/>
        <v>0</v>
      </c>
      <c r="LZ164" s="9">
        <f t="shared" si="943"/>
        <v>0</v>
      </c>
      <c r="MA164" s="9">
        <f t="shared" si="943"/>
        <v>0</v>
      </c>
      <c r="MB164" s="9">
        <f t="shared" ref="MB164:MC164" si="975">VAR(MB140,MB131,MB122,MB113,MB104,MB95,MB86,MB77,MB68,MB59,MB50,MB41,MB32,MB23,MB14,MB5)</f>
        <v>0</v>
      </c>
      <c r="MC164" s="9">
        <f t="shared" si="975"/>
        <v>0</v>
      </c>
      <c r="MQ164" s="9">
        <f t="shared" ref="MQ164:NC164" si="976">VAR(MQ140,MQ131,MQ122,MQ113,MQ104,MQ95,MQ86,MQ77,MQ68,MQ59,MQ50,MQ41,MQ32,MQ23,MQ14,MQ5)</f>
        <v>0</v>
      </c>
      <c r="MR164" s="9">
        <f t="shared" si="976"/>
        <v>0</v>
      </c>
      <c r="MS164" s="9">
        <f t="shared" si="976"/>
        <v>0</v>
      </c>
      <c r="MT164" s="9">
        <f t="shared" si="976"/>
        <v>0</v>
      </c>
      <c r="MU164" s="9">
        <f t="shared" si="976"/>
        <v>0</v>
      </c>
      <c r="MV164" s="9">
        <f t="shared" si="976"/>
        <v>0</v>
      </c>
      <c r="MW164" s="9">
        <f t="shared" si="976"/>
        <v>0</v>
      </c>
      <c r="MX164" s="9">
        <f t="shared" si="976"/>
        <v>0</v>
      </c>
      <c r="MY164" s="9">
        <f t="shared" si="976"/>
        <v>0</v>
      </c>
      <c r="MZ164" s="9">
        <f t="shared" si="976"/>
        <v>0</v>
      </c>
      <c r="NA164" s="9">
        <f t="shared" si="976"/>
        <v>0</v>
      </c>
      <c r="NB164" s="9">
        <f t="shared" si="976"/>
        <v>0</v>
      </c>
      <c r="NC164" s="9">
        <f t="shared" si="976"/>
        <v>0</v>
      </c>
      <c r="ND164" s="9">
        <f t="shared" si="946"/>
        <v>0</v>
      </c>
      <c r="NE164" s="9">
        <f t="shared" si="946"/>
        <v>0</v>
      </c>
      <c r="NF164" s="9">
        <f t="shared" ref="NF164:NG164" si="977">VAR(NF140,NF131,NF122,NF113,NF104,NF95,NF86,NF77,NF68,NF59,NF50,NF41,NF32,NF23,NF14,NF5)</f>
        <v>0</v>
      </c>
      <c r="NG164" s="9">
        <f t="shared" si="977"/>
        <v>0</v>
      </c>
      <c r="NU164" s="9">
        <f t="shared" ref="NU164:OG164" si="978">VAR(NU140,NU131,NU122,NU113,NU104,NU95,NU86,NU77,NU68,NU59,NU50,NU41,NU32,NU23,NU14,NU5)</f>
        <v>0</v>
      </c>
      <c r="NV164" s="9">
        <f t="shared" si="978"/>
        <v>0</v>
      </c>
      <c r="NW164" s="9">
        <f t="shared" si="978"/>
        <v>0</v>
      </c>
      <c r="NX164" s="9">
        <f t="shared" si="978"/>
        <v>0</v>
      </c>
      <c r="NY164" s="9">
        <f t="shared" si="978"/>
        <v>0</v>
      </c>
      <c r="NZ164" s="9">
        <f t="shared" si="978"/>
        <v>0</v>
      </c>
      <c r="OA164" s="9">
        <f t="shared" si="978"/>
        <v>0</v>
      </c>
      <c r="OB164" s="9">
        <f t="shared" si="978"/>
        <v>0</v>
      </c>
      <c r="OC164" s="9">
        <f t="shared" si="978"/>
        <v>0</v>
      </c>
      <c r="OD164" s="9">
        <f t="shared" si="978"/>
        <v>0</v>
      </c>
      <c r="OE164" s="9">
        <f t="shared" si="978"/>
        <v>0</v>
      </c>
      <c r="OF164" s="9">
        <f t="shared" si="978"/>
        <v>0</v>
      </c>
      <c r="OG164" s="9">
        <f t="shared" si="978"/>
        <v>0</v>
      </c>
      <c r="OH164" s="9">
        <f t="shared" si="906"/>
        <v>0</v>
      </c>
      <c r="OI164" s="9">
        <f t="shared" si="906"/>
        <v>0</v>
      </c>
      <c r="OJ164" s="9">
        <f t="shared" ref="OJ164:OK164" si="979">VAR(OJ140,OJ131,OJ122,OJ113,OJ104,OJ95,OJ86,OJ77,OJ68,OJ59,OJ50,OJ41,OJ32,OJ23,OJ14,OJ5)</f>
        <v>0</v>
      </c>
      <c r="OK164" s="9">
        <f t="shared" si="979"/>
        <v>0</v>
      </c>
      <c r="OY164" s="9">
        <f t="shared" ref="OY164:PK164" si="980">VAR(OY140,OY131,OY122,OY113,OY104,OY95,OY86,OY77,OY68,OY59,OY50,OY41,OY32,OY23,OY14,OY5)</f>
        <v>0</v>
      </c>
      <c r="OZ164" s="9">
        <f t="shared" si="980"/>
        <v>0</v>
      </c>
      <c r="PA164" s="9">
        <f t="shared" si="980"/>
        <v>0</v>
      </c>
      <c r="PB164" s="9">
        <f t="shared" si="980"/>
        <v>0</v>
      </c>
      <c r="PC164" s="9">
        <f t="shared" si="980"/>
        <v>0</v>
      </c>
      <c r="PD164" s="9">
        <f t="shared" si="980"/>
        <v>0</v>
      </c>
      <c r="PE164" s="9">
        <f t="shared" si="980"/>
        <v>0</v>
      </c>
      <c r="PF164" s="9">
        <f t="shared" si="980"/>
        <v>0</v>
      </c>
      <c r="PG164" s="9">
        <f t="shared" si="980"/>
        <v>0</v>
      </c>
      <c r="PH164" s="9">
        <f t="shared" si="980"/>
        <v>0</v>
      </c>
      <c r="PI164" s="9">
        <f t="shared" si="980"/>
        <v>0</v>
      </c>
      <c r="PJ164" s="9">
        <f t="shared" si="980"/>
        <v>0</v>
      </c>
      <c r="PK164" s="9">
        <f t="shared" si="980"/>
        <v>0</v>
      </c>
      <c r="PL164" s="9">
        <f t="shared" si="903"/>
        <v>0</v>
      </c>
      <c r="PM164" s="9">
        <f t="shared" si="903"/>
        <v>0</v>
      </c>
      <c r="PN164" s="9">
        <f t="shared" ref="PN164:PO164" si="981">VAR(PN140,PN131,PN122,PN113,PN104,PN95,PN86,PN77,PN68,PN59,PN50,PN41,PN32,PN23,PN14,PN5)</f>
        <v>0</v>
      </c>
      <c r="PO164" s="9">
        <f t="shared" si="981"/>
        <v>0</v>
      </c>
    </row>
    <row r="165" spans="3:431" ht="16.5" thickBot="1">
      <c r="C165" s="115"/>
      <c r="D165" s="58">
        <f t="shared" si="952"/>
        <v>0.12</v>
      </c>
      <c r="E165" s="35"/>
      <c r="F165" s="9">
        <f t="shared" ref="F165:R165" ca="1" si="982">VAR(F141,F132,F123,F114,F105,F96,F87,F78,F69,F60,F51,F42,F33,F24,F15,F6)</f>
        <v>4.4747877421953321E-5</v>
      </c>
      <c r="G165" s="9">
        <f t="shared" ca="1" si="982"/>
        <v>1.1115718051363007E-3</v>
      </c>
      <c r="H165" s="9">
        <f t="shared" ca="1" si="982"/>
        <v>1.180473046061532E-3</v>
      </c>
      <c r="I165" s="9">
        <f t="shared" ca="1" si="982"/>
        <v>16.649603189972428</v>
      </c>
      <c r="J165" s="9">
        <f t="shared" ca="1" si="982"/>
        <v>10.102176665079741</v>
      </c>
      <c r="K165" s="9">
        <f t="shared" ca="1" si="982"/>
        <v>19.337947136474636</v>
      </c>
      <c r="L165" s="9">
        <f t="shared" ca="1" si="982"/>
        <v>9.449597217879635E-3</v>
      </c>
      <c r="M165" s="9">
        <f t="shared" ca="1" si="982"/>
        <v>1.403270471355766E-4</v>
      </c>
      <c r="N165" s="9">
        <f t="shared" ca="1" si="982"/>
        <v>7.929171284812837E-3</v>
      </c>
      <c r="O165" s="9">
        <f t="shared" ca="1" si="982"/>
        <v>1.3508742941685395E-3</v>
      </c>
      <c r="P165" s="9">
        <f t="shared" ca="1" si="982"/>
        <v>202.99739307421405</v>
      </c>
      <c r="Q165" s="9">
        <f t="shared" ca="1" si="982"/>
        <v>17.594528696907098</v>
      </c>
      <c r="R165" s="9" t="e">
        <f t="shared" ca="1" si="982"/>
        <v>#DIV/0!</v>
      </c>
      <c r="S165" s="9">
        <f t="shared" ca="1" si="911"/>
        <v>5.7254760300429378E-2</v>
      </c>
      <c r="T165" s="9">
        <f t="shared" ca="1" si="911"/>
        <v>5.7254760300429378E-2</v>
      </c>
      <c r="U165" s="9">
        <f t="shared" ref="U165:V165" ca="1" si="983">VAR(U141,U132,U123,U114,U105,U96,U87,U78,U69,U60,U51,U42,U33,U24,U15,U6)</f>
        <v>22168.983045318644</v>
      </c>
      <c r="V165" s="9">
        <f t="shared" ca="1" si="983"/>
        <v>22168.983045318644</v>
      </c>
      <c r="X165" s="9">
        <f t="shared" ref="X165:AK165" si="984">VAR(X141,X132,X123,X114,X105,X96,X87,X78,X69,X60,X51,X42,X33,X24,X15,X6)</f>
        <v>9.4698835257031131E-3</v>
      </c>
      <c r="Y165" s="9">
        <f t="shared" si="984"/>
        <v>1.8453816773173111E-4</v>
      </c>
      <c r="Z165" s="9">
        <f t="shared" si="984"/>
        <v>1.6536004408143014E-3</v>
      </c>
      <c r="AA165" s="9">
        <f t="shared" si="984"/>
        <v>1.7404544689412619E-3</v>
      </c>
      <c r="AB165" s="9">
        <f t="shared" si="984"/>
        <v>11.301030426562042</v>
      </c>
      <c r="AC165" s="9">
        <f t="shared" si="984"/>
        <v>8.0623526814407267</v>
      </c>
      <c r="AD165" s="9">
        <f t="shared" si="984"/>
        <v>17.400511950174891</v>
      </c>
      <c r="AE165" s="9">
        <f t="shared" si="984"/>
        <v>1.9910448672661265E-3</v>
      </c>
      <c r="AF165" s="9">
        <f t="shared" si="984"/>
        <v>9.6957378767433954E-4</v>
      </c>
      <c r="AG165" s="9">
        <f t="shared" si="984"/>
        <v>9.0814053820985844E-3</v>
      </c>
      <c r="AH165" s="9">
        <f t="shared" si="984"/>
        <v>1.2397239464981013E-3</v>
      </c>
      <c r="AI165" s="9">
        <f t="shared" si="984"/>
        <v>126.45364475807291</v>
      </c>
      <c r="AJ165" s="9">
        <f t="shared" si="984"/>
        <v>12.836792878799255</v>
      </c>
      <c r="AK165" s="9" t="e">
        <f t="shared" si="984"/>
        <v>#DIV/0!</v>
      </c>
      <c r="AL165" s="9">
        <f t="shared" si="914"/>
        <v>4.4333732101929112E-2</v>
      </c>
      <c r="AM165" s="9">
        <f t="shared" si="914"/>
        <v>4.4333732101929112E-2</v>
      </c>
      <c r="AN165" s="91"/>
      <c r="AO165" s="91"/>
      <c r="BC165" s="9">
        <f t="shared" ref="BC165:BO165" si="985">VAR(BC141,BC132,BC123,BC114,BC105,BC96,BC87,BC78,BC69,BC60,BC51,BC42,BC33,BC24,BC15,BC6)</f>
        <v>1.6396158368400924E-8</v>
      </c>
      <c r="BD165" s="9">
        <f t="shared" si="985"/>
        <v>1.4479246861752503E-3</v>
      </c>
      <c r="BE165" s="9">
        <f t="shared" si="985"/>
        <v>1.5085768536247694E-3</v>
      </c>
      <c r="BF165" s="9">
        <f t="shared" si="985"/>
        <v>12.386918076890167</v>
      </c>
      <c r="BG165" s="9">
        <f t="shared" si="985"/>
        <v>10.552242093235442</v>
      </c>
      <c r="BH165" s="9">
        <f t="shared" si="985"/>
        <v>22.369807459533572</v>
      </c>
      <c r="BI165" s="9">
        <f t="shared" si="985"/>
        <v>3.2352316032759751E-3</v>
      </c>
      <c r="BJ165" s="9">
        <f t="shared" si="985"/>
        <v>3.0710519733788074E-4</v>
      </c>
      <c r="BK165" s="9">
        <f t="shared" si="985"/>
        <v>7.0006467157989116E-3</v>
      </c>
      <c r="BL165" s="9">
        <f t="shared" si="985"/>
        <v>1.4853531499314711E-3</v>
      </c>
      <c r="BM165" s="9">
        <f t="shared" si="985"/>
        <v>147.63140257231279</v>
      </c>
      <c r="BN165" s="9">
        <f t="shared" si="985"/>
        <v>12.766672576385826</v>
      </c>
      <c r="BO165" s="9" t="e">
        <f t="shared" si="985"/>
        <v>#DIV/0!</v>
      </c>
      <c r="BP165" s="9">
        <f t="shared" si="916"/>
        <v>1.3428119453958332E-3</v>
      </c>
      <c r="BQ165" s="9">
        <f t="shared" si="916"/>
        <v>1.3428119453958332E-3</v>
      </c>
      <c r="BR165" s="9">
        <f t="shared" ref="BR165:BS165" si="986">VAR(BR141,BR132,BR123,BR114,BR105,BR96,BR87,BR78,BR69,BR60,BR51,BR42,BR33,BR24,BR15,BR6)</f>
        <v>0.37263772183692889</v>
      </c>
      <c r="BS165" s="9">
        <f t="shared" si="986"/>
        <v>0.37263772183692889</v>
      </c>
      <c r="CG165" s="9">
        <f t="shared" ref="CG165:CS165" si="987">VAR(CG141,CG132,CG123,CG114,CG105,CG96,CG87,CG78,CG69,CG60,CG51,CG42,CG33,CG24,CG15,CG6)</f>
        <v>4.4747877421953321E-5</v>
      </c>
      <c r="CH165" s="9">
        <f t="shared" si="987"/>
        <v>1.1115718051363007E-3</v>
      </c>
      <c r="CI165" s="9">
        <f t="shared" si="987"/>
        <v>1.180473046061532E-3</v>
      </c>
      <c r="CJ165" s="9">
        <f t="shared" si="987"/>
        <v>16.649603189972428</v>
      </c>
      <c r="CK165" s="9">
        <f t="shared" si="987"/>
        <v>10.102176665079741</v>
      </c>
      <c r="CL165" s="9">
        <f t="shared" si="987"/>
        <v>19.337947136474636</v>
      </c>
      <c r="CM165" s="9">
        <f t="shared" si="987"/>
        <v>9.449597217879635E-3</v>
      </c>
      <c r="CN165" s="9">
        <f t="shared" si="987"/>
        <v>1.403270471355766E-4</v>
      </c>
      <c r="CO165" s="9">
        <f t="shared" si="987"/>
        <v>7.929171284812837E-3</v>
      </c>
      <c r="CP165" s="9">
        <f t="shared" si="987"/>
        <v>1.3508742941685395E-3</v>
      </c>
      <c r="CQ165" s="9">
        <f t="shared" si="987"/>
        <v>202.99739307421405</v>
      </c>
      <c r="CR165" s="9">
        <f t="shared" si="987"/>
        <v>17.594528696907098</v>
      </c>
      <c r="CS165" s="9" t="e">
        <f t="shared" si="987"/>
        <v>#DIV/0!</v>
      </c>
      <c r="CT165" s="9">
        <f t="shared" si="919"/>
        <v>5.7254760300429378E-2</v>
      </c>
      <c r="CU165" s="9">
        <f t="shared" si="919"/>
        <v>5.7254760300429378E-2</v>
      </c>
      <c r="CV165" s="9">
        <f t="shared" ref="CV165:CW165" si="988">VAR(CV141,CV132,CV123,CV114,CV105,CV96,CV87,CV78,CV69,CV60,CV51,CV42,CV33,CV24,CV15,CV6)</f>
        <v>22168.983045318644</v>
      </c>
      <c r="CW165" s="9">
        <f t="shared" si="988"/>
        <v>22168.983045318644</v>
      </c>
      <c r="DK165" s="9">
        <f t="shared" ref="DK165:DW165" si="989">VAR(DK141,DK132,DK123,DK114,DK105,DK96,DK87,DK78,DK69,DK60,DK51,DK42,DK33,DK24,DK15,DK6)</f>
        <v>3.416485435173513E-5</v>
      </c>
      <c r="DL165" s="9">
        <f t="shared" si="989"/>
        <v>9.4686043340784726E-4</v>
      </c>
      <c r="DM165" s="9">
        <f t="shared" si="989"/>
        <v>9.9933081403561831E-4</v>
      </c>
      <c r="DN165" s="9">
        <f t="shared" si="989"/>
        <v>16.738306106725698</v>
      </c>
      <c r="DO165" s="9">
        <f t="shared" si="989"/>
        <v>14.513687739188537</v>
      </c>
      <c r="DP165" s="9">
        <f t="shared" si="989"/>
        <v>22.300896770407657</v>
      </c>
      <c r="DQ165" s="9">
        <f t="shared" si="989"/>
        <v>1.070291760848446E-2</v>
      </c>
      <c r="DR165" s="9">
        <f t="shared" si="989"/>
        <v>9.7589544554211162E-5</v>
      </c>
      <c r="DS165" s="9">
        <f t="shared" si="989"/>
        <v>7.1064319417106702E-3</v>
      </c>
      <c r="DT165" s="9">
        <f t="shared" si="989"/>
        <v>1.1461488232824113E-3</v>
      </c>
      <c r="DU165" s="9">
        <f t="shared" si="989"/>
        <v>182.17781077324375</v>
      </c>
      <c r="DV165" s="9">
        <f t="shared" si="989"/>
        <v>17.178013956184561</v>
      </c>
      <c r="DW165" s="9" t="e">
        <f t="shared" si="989"/>
        <v>#DIV/0!</v>
      </c>
      <c r="DX165" s="9">
        <f t="shared" si="922"/>
        <v>8.5058295931129277E-2</v>
      </c>
      <c r="DY165" s="9">
        <f t="shared" si="922"/>
        <v>8.5058295931129277E-2</v>
      </c>
      <c r="DZ165" s="9">
        <f t="shared" ref="DZ165:EA165" si="990">VAR(DZ141,DZ132,DZ123,DZ114,DZ105,DZ96,DZ87,DZ78,DZ69,DZ60,DZ51,DZ42,DZ33,DZ24,DZ15,DZ6)</f>
        <v>66797.332560275187</v>
      </c>
      <c r="EA165" s="9">
        <f t="shared" si="990"/>
        <v>66797.332560275187</v>
      </c>
      <c r="EO165" s="9">
        <f t="shared" ref="EO165:FA165" si="991">VAR(EO141,EO132,EO123,EO114,EO105,EO96,EO87,EO78,EO69,EO60,EO51,EO42,EO33,EO24,EO15,EO6)</f>
        <v>0</v>
      </c>
      <c r="EP165" s="9">
        <f t="shared" si="991"/>
        <v>0</v>
      </c>
      <c r="EQ165" s="9">
        <f t="shared" si="991"/>
        <v>0</v>
      </c>
      <c r="ER165" s="9">
        <f t="shared" si="991"/>
        <v>0</v>
      </c>
      <c r="ES165" s="9">
        <f t="shared" si="991"/>
        <v>0</v>
      </c>
      <c r="ET165" s="9">
        <f t="shared" si="991"/>
        <v>0</v>
      </c>
      <c r="EU165" s="9">
        <f t="shared" si="991"/>
        <v>0</v>
      </c>
      <c r="EV165" s="9">
        <f t="shared" si="991"/>
        <v>0</v>
      </c>
      <c r="EW165" s="9">
        <f t="shared" si="991"/>
        <v>0</v>
      </c>
      <c r="EX165" s="9">
        <f t="shared" si="991"/>
        <v>0</v>
      </c>
      <c r="EY165" s="9">
        <f t="shared" si="991"/>
        <v>0</v>
      </c>
      <c r="EZ165" s="9">
        <f t="shared" si="991"/>
        <v>0</v>
      </c>
      <c r="FA165" s="9">
        <f t="shared" si="991"/>
        <v>0</v>
      </c>
      <c r="FB165" s="9">
        <f t="shared" si="925"/>
        <v>0</v>
      </c>
      <c r="FC165" s="9">
        <f t="shared" si="925"/>
        <v>0</v>
      </c>
      <c r="FD165" s="9">
        <f t="shared" ref="FD165:FE165" si="992">VAR(FD141,FD132,FD123,FD114,FD105,FD96,FD87,FD78,FD69,FD60,FD51,FD42,FD33,FD24,FD15,FD6)</f>
        <v>0</v>
      </c>
      <c r="FE165" s="9">
        <f t="shared" si="992"/>
        <v>0</v>
      </c>
      <c r="FS165" s="9">
        <f t="shared" ref="FS165:GE165" si="993">VAR(FS141,FS132,FS123,FS114,FS105,FS96,FS87,FS78,FS69,FS60,FS51,FS42,FS33,FS24,FS15,FS6)</f>
        <v>0</v>
      </c>
      <c r="FT165" s="9">
        <f t="shared" si="993"/>
        <v>0</v>
      </c>
      <c r="FU165" s="9">
        <f t="shared" si="993"/>
        <v>0</v>
      </c>
      <c r="FV165" s="9">
        <f t="shared" si="993"/>
        <v>0</v>
      </c>
      <c r="FW165" s="9">
        <f t="shared" si="993"/>
        <v>0</v>
      </c>
      <c r="FX165" s="9">
        <f t="shared" si="993"/>
        <v>0</v>
      </c>
      <c r="FY165" s="9">
        <f t="shared" si="993"/>
        <v>0</v>
      </c>
      <c r="FZ165" s="9">
        <f t="shared" si="993"/>
        <v>0</v>
      </c>
      <c r="GA165" s="9">
        <f t="shared" si="993"/>
        <v>0</v>
      </c>
      <c r="GB165" s="9">
        <f t="shared" si="993"/>
        <v>0</v>
      </c>
      <c r="GC165" s="9">
        <f t="shared" si="993"/>
        <v>0</v>
      </c>
      <c r="GD165" s="9">
        <f t="shared" si="993"/>
        <v>0</v>
      </c>
      <c r="GE165" s="9">
        <f t="shared" si="993"/>
        <v>0</v>
      </c>
      <c r="GF165" s="9">
        <f t="shared" si="928"/>
        <v>0</v>
      </c>
      <c r="GG165" s="9">
        <f t="shared" si="928"/>
        <v>0</v>
      </c>
      <c r="GH165" s="9">
        <f t="shared" ref="GH165:GI165" si="994">VAR(GH141,GH132,GH123,GH114,GH105,GH96,GH87,GH78,GH69,GH60,GH51,GH42,GH33,GH24,GH15,GH6)</f>
        <v>0</v>
      </c>
      <c r="GI165" s="9">
        <f t="shared" si="994"/>
        <v>0</v>
      </c>
      <c r="GW165" s="9">
        <f t="shared" ref="GW165:HI165" si="995">VAR(GW141,GW132,GW123,GW114,GW105,GW96,GW87,GW78,GW69,GW60,GW51,GW42,GW33,GW24,GW15,GW6)</f>
        <v>0</v>
      </c>
      <c r="GX165" s="9">
        <f t="shared" si="995"/>
        <v>0</v>
      </c>
      <c r="GY165" s="9">
        <f t="shared" si="995"/>
        <v>0</v>
      </c>
      <c r="GZ165" s="9">
        <f t="shared" si="995"/>
        <v>0</v>
      </c>
      <c r="HA165" s="9">
        <f t="shared" si="995"/>
        <v>0</v>
      </c>
      <c r="HB165" s="9">
        <f t="shared" si="995"/>
        <v>0</v>
      </c>
      <c r="HC165" s="9">
        <f t="shared" si="995"/>
        <v>0</v>
      </c>
      <c r="HD165" s="9">
        <f t="shared" si="995"/>
        <v>0</v>
      </c>
      <c r="HE165" s="9">
        <f t="shared" si="995"/>
        <v>0</v>
      </c>
      <c r="HF165" s="9">
        <f t="shared" si="995"/>
        <v>0</v>
      </c>
      <c r="HG165" s="9">
        <f t="shared" si="995"/>
        <v>0</v>
      </c>
      <c r="HH165" s="9">
        <f t="shared" si="995"/>
        <v>0</v>
      </c>
      <c r="HI165" s="9">
        <f t="shared" si="995"/>
        <v>0</v>
      </c>
      <c r="HJ165" s="9">
        <f t="shared" si="931"/>
        <v>0</v>
      </c>
      <c r="HK165" s="9">
        <f t="shared" si="931"/>
        <v>0</v>
      </c>
      <c r="HL165" s="9">
        <f t="shared" ref="HL165:HM165" si="996">VAR(HL141,HL132,HL123,HL114,HL105,HL96,HL87,HL78,HL69,HL60,HL51,HL42,HL33,HL24,HL15,HL6)</f>
        <v>0</v>
      </c>
      <c r="HM165" s="9">
        <f t="shared" si="996"/>
        <v>0</v>
      </c>
      <c r="IA165" s="9">
        <f t="shared" ref="IA165:IM165" si="997">VAR(IA141,IA132,IA123,IA114,IA105,IA96,IA87,IA78,IA69,IA60,IA51,IA42,IA33,IA24,IA15,IA6)</f>
        <v>0</v>
      </c>
      <c r="IB165" s="9">
        <f t="shared" si="997"/>
        <v>0</v>
      </c>
      <c r="IC165" s="9">
        <f t="shared" si="997"/>
        <v>0</v>
      </c>
      <c r="ID165" s="9">
        <f t="shared" si="997"/>
        <v>0</v>
      </c>
      <c r="IE165" s="9">
        <f t="shared" si="997"/>
        <v>0</v>
      </c>
      <c r="IF165" s="9">
        <f t="shared" si="997"/>
        <v>0</v>
      </c>
      <c r="IG165" s="9">
        <f t="shared" si="997"/>
        <v>0</v>
      </c>
      <c r="IH165" s="9">
        <f t="shared" si="997"/>
        <v>0</v>
      </c>
      <c r="II165" s="9">
        <f t="shared" si="997"/>
        <v>0</v>
      </c>
      <c r="IJ165" s="9">
        <f t="shared" si="997"/>
        <v>0</v>
      </c>
      <c r="IK165" s="9">
        <f t="shared" si="997"/>
        <v>0</v>
      </c>
      <c r="IL165" s="9">
        <f t="shared" si="997"/>
        <v>0</v>
      </c>
      <c r="IM165" s="9">
        <f t="shared" si="997"/>
        <v>0</v>
      </c>
      <c r="IN165" s="9">
        <f t="shared" si="934"/>
        <v>0</v>
      </c>
      <c r="IO165" s="9">
        <f t="shared" si="934"/>
        <v>0</v>
      </c>
      <c r="IP165" s="9">
        <f t="shared" ref="IP165:IQ165" si="998">VAR(IP141,IP132,IP123,IP114,IP105,IP96,IP87,IP78,IP69,IP60,IP51,IP42,IP33,IP24,IP15,IP6)</f>
        <v>0</v>
      </c>
      <c r="IQ165" s="9">
        <f t="shared" si="998"/>
        <v>0</v>
      </c>
      <c r="JE165" s="9">
        <f t="shared" ref="JE165:JQ165" si="999">VAR(JE141,JE132,JE123,JE114,JE105,JE96,JE87,JE78,JE69,JE60,JE51,JE42,JE33,JE24,JE15,JE6)</f>
        <v>0</v>
      </c>
      <c r="JF165" s="9">
        <f t="shared" si="999"/>
        <v>0</v>
      </c>
      <c r="JG165" s="9">
        <f t="shared" si="999"/>
        <v>0</v>
      </c>
      <c r="JH165" s="9">
        <f t="shared" si="999"/>
        <v>0</v>
      </c>
      <c r="JI165" s="9">
        <f t="shared" si="999"/>
        <v>0</v>
      </c>
      <c r="JJ165" s="9">
        <f t="shared" si="999"/>
        <v>0</v>
      </c>
      <c r="JK165" s="9">
        <f t="shared" si="999"/>
        <v>0</v>
      </c>
      <c r="JL165" s="9">
        <f t="shared" si="999"/>
        <v>0</v>
      </c>
      <c r="JM165" s="9">
        <f t="shared" si="999"/>
        <v>0</v>
      </c>
      <c r="JN165" s="9">
        <f t="shared" si="999"/>
        <v>0</v>
      </c>
      <c r="JO165" s="9">
        <f t="shared" si="999"/>
        <v>0</v>
      </c>
      <c r="JP165" s="9">
        <f t="shared" si="999"/>
        <v>0</v>
      </c>
      <c r="JQ165" s="9">
        <f t="shared" si="999"/>
        <v>0</v>
      </c>
      <c r="JR165" s="9">
        <f t="shared" si="937"/>
        <v>0</v>
      </c>
      <c r="JS165" s="9">
        <f t="shared" si="937"/>
        <v>0</v>
      </c>
      <c r="JT165" s="9">
        <f t="shared" ref="JT165:JU165" si="1000">VAR(JT141,JT132,JT123,JT114,JT105,JT96,JT87,JT78,JT69,JT60,JT51,JT42,JT33,JT24,JT15,JT6)</f>
        <v>0</v>
      </c>
      <c r="JU165" s="9">
        <f t="shared" si="1000"/>
        <v>0</v>
      </c>
      <c r="KI165" s="9">
        <f t="shared" ref="KI165:KU165" si="1001">VAR(KI141,KI132,KI123,KI114,KI105,KI96,KI87,KI78,KI69,KI60,KI51,KI42,KI33,KI24,KI15,KI6)</f>
        <v>0</v>
      </c>
      <c r="KJ165" s="9">
        <f t="shared" si="1001"/>
        <v>0</v>
      </c>
      <c r="KK165" s="9">
        <f t="shared" si="1001"/>
        <v>0</v>
      </c>
      <c r="KL165" s="9">
        <f t="shared" si="1001"/>
        <v>0</v>
      </c>
      <c r="KM165" s="9">
        <f t="shared" si="1001"/>
        <v>0</v>
      </c>
      <c r="KN165" s="9">
        <f t="shared" si="1001"/>
        <v>0</v>
      </c>
      <c r="KO165" s="9">
        <f t="shared" si="1001"/>
        <v>0</v>
      </c>
      <c r="KP165" s="9">
        <f t="shared" si="1001"/>
        <v>0</v>
      </c>
      <c r="KQ165" s="9">
        <f t="shared" si="1001"/>
        <v>0</v>
      </c>
      <c r="KR165" s="9">
        <f t="shared" si="1001"/>
        <v>0</v>
      </c>
      <c r="KS165" s="9">
        <f t="shared" si="1001"/>
        <v>0</v>
      </c>
      <c r="KT165" s="9">
        <f t="shared" si="1001"/>
        <v>0</v>
      </c>
      <c r="KU165" s="9">
        <f t="shared" si="1001"/>
        <v>0</v>
      </c>
      <c r="KV165" s="9">
        <f t="shared" si="940"/>
        <v>0</v>
      </c>
      <c r="KW165" s="9">
        <f t="shared" si="940"/>
        <v>0</v>
      </c>
      <c r="KX165" s="9">
        <f t="shared" ref="KX165:KY165" si="1002">VAR(KX141,KX132,KX123,KX114,KX105,KX96,KX87,KX78,KX69,KX60,KX51,KX42,KX33,KX24,KX15,KX6)</f>
        <v>0</v>
      </c>
      <c r="KY165" s="9">
        <f t="shared" si="1002"/>
        <v>0</v>
      </c>
      <c r="LM165" s="9">
        <f t="shared" ref="LM165:LY165" si="1003">VAR(LM141,LM132,LM123,LM114,LM105,LM96,LM87,LM78,LM69,LM60,LM51,LM42,LM33,LM24,LM15,LM6)</f>
        <v>0</v>
      </c>
      <c r="LN165" s="9">
        <f t="shared" si="1003"/>
        <v>0</v>
      </c>
      <c r="LO165" s="9">
        <f t="shared" si="1003"/>
        <v>0</v>
      </c>
      <c r="LP165" s="9">
        <f t="shared" si="1003"/>
        <v>0</v>
      </c>
      <c r="LQ165" s="9">
        <f t="shared" si="1003"/>
        <v>0</v>
      </c>
      <c r="LR165" s="9">
        <f t="shared" si="1003"/>
        <v>0</v>
      </c>
      <c r="LS165" s="9">
        <f t="shared" si="1003"/>
        <v>0</v>
      </c>
      <c r="LT165" s="9">
        <f t="shared" si="1003"/>
        <v>0</v>
      </c>
      <c r="LU165" s="9">
        <f t="shared" si="1003"/>
        <v>0</v>
      </c>
      <c r="LV165" s="9">
        <f t="shared" si="1003"/>
        <v>0</v>
      </c>
      <c r="LW165" s="9">
        <f t="shared" si="1003"/>
        <v>0</v>
      </c>
      <c r="LX165" s="9">
        <f t="shared" si="1003"/>
        <v>0</v>
      </c>
      <c r="LY165" s="9">
        <f t="shared" si="1003"/>
        <v>0</v>
      </c>
      <c r="LZ165" s="9">
        <f t="shared" si="943"/>
        <v>0</v>
      </c>
      <c r="MA165" s="9">
        <f t="shared" si="943"/>
        <v>0</v>
      </c>
      <c r="MB165" s="9">
        <f t="shared" ref="MB165:MC165" si="1004">VAR(MB141,MB132,MB123,MB114,MB105,MB96,MB87,MB78,MB69,MB60,MB51,MB42,MB33,MB24,MB15,MB6)</f>
        <v>0</v>
      </c>
      <c r="MC165" s="9">
        <f t="shared" si="1004"/>
        <v>0</v>
      </c>
      <c r="MQ165" s="9">
        <f t="shared" ref="MQ165:NC165" si="1005">VAR(MQ141,MQ132,MQ123,MQ114,MQ105,MQ96,MQ87,MQ78,MQ69,MQ60,MQ51,MQ42,MQ33,MQ24,MQ15,MQ6)</f>
        <v>0</v>
      </c>
      <c r="MR165" s="9">
        <f t="shared" si="1005"/>
        <v>0</v>
      </c>
      <c r="MS165" s="9">
        <f t="shared" si="1005"/>
        <v>0</v>
      </c>
      <c r="MT165" s="9">
        <f t="shared" si="1005"/>
        <v>0</v>
      </c>
      <c r="MU165" s="9">
        <f t="shared" si="1005"/>
        <v>0</v>
      </c>
      <c r="MV165" s="9">
        <f t="shared" si="1005"/>
        <v>0</v>
      </c>
      <c r="MW165" s="9">
        <f t="shared" si="1005"/>
        <v>0</v>
      </c>
      <c r="MX165" s="9">
        <f t="shared" si="1005"/>
        <v>0</v>
      </c>
      <c r="MY165" s="9">
        <f t="shared" si="1005"/>
        <v>0</v>
      </c>
      <c r="MZ165" s="9">
        <f t="shared" si="1005"/>
        <v>0</v>
      </c>
      <c r="NA165" s="9">
        <f t="shared" si="1005"/>
        <v>0</v>
      </c>
      <c r="NB165" s="9">
        <f t="shared" si="1005"/>
        <v>0</v>
      </c>
      <c r="NC165" s="9">
        <f t="shared" si="1005"/>
        <v>0</v>
      </c>
      <c r="ND165" s="9">
        <f t="shared" si="946"/>
        <v>0</v>
      </c>
      <c r="NE165" s="9">
        <f t="shared" si="946"/>
        <v>0</v>
      </c>
      <c r="NF165" s="9">
        <f t="shared" ref="NF165:NG165" si="1006">VAR(NF141,NF132,NF123,NF114,NF105,NF96,NF87,NF78,NF69,NF60,NF51,NF42,NF33,NF24,NF15,NF6)</f>
        <v>0</v>
      </c>
      <c r="NG165" s="9">
        <f t="shared" si="1006"/>
        <v>0</v>
      </c>
      <c r="NU165" s="9">
        <f t="shared" ref="NU165:OG165" si="1007">VAR(NU141,NU132,NU123,NU114,NU105,NU96,NU87,NU78,NU69,NU60,NU51,NU42,NU33,NU24,NU15,NU6)</f>
        <v>0</v>
      </c>
      <c r="NV165" s="9">
        <f t="shared" si="1007"/>
        <v>0</v>
      </c>
      <c r="NW165" s="9">
        <f t="shared" si="1007"/>
        <v>0</v>
      </c>
      <c r="NX165" s="9">
        <f t="shared" si="1007"/>
        <v>0</v>
      </c>
      <c r="NY165" s="9">
        <f t="shared" si="1007"/>
        <v>0</v>
      </c>
      <c r="NZ165" s="9">
        <f t="shared" si="1007"/>
        <v>0</v>
      </c>
      <c r="OA165" s="9">
        <f t="shared" si="1007"/>
        <v>0</v>
      </c>
      <c r="OB165" s="9">
        <f t="shared" si="1007"/>
        <v>0</v>
      </c>
      <c r="OC165" s="9">
        <f t="shared" si="1007"/>
        <v>0</v>
      </c>
      <c r="OD165" s="9">
        <f t="shared" si="1007"/>
        <v>0</v>
      </c>
      <c r="OE165" s="9">
        <f t="shared" si="1007"/>
        <v>0</v>
      </c>
      <c r="OF165" s="9">
        <f t="shared" si="1007"/>
        <v>0</v>
      </c>
      <c r="OG165" s="9">
        <f t="shared" si="1007"/>
        <v>0</v>
      </c>
      <c r="OH165" s="9">
        <f t="shared" si="906"/>
        <v>0</v>
      </c>
      <c r="OI165" s="9">
        <f t="shared" si="906"/>
        <v>0</v>
      </c>
      <c r="OJ165" s="9">
        <f t="shared" ref="OJ165:OK165" si="1008">VAR(OJ141,OJ132,OJ123,OJ114,OJ105,OJ96,OJ87,OJ78,OJ69,OJ60,OJ51,OJ42,OJ33,OJ24,OJ15,OJ6)</f>
        <v>0</v>
      </c>
      <c r="OK165" s="9">
        <f t="shared" si="1008"/>
        <v>0</v>
      </c>
      <c r="OY165" s="9">
        <f t="shared" ref="OY165:PK165" si="1009">VAR(OY141,OY132,OY123,OY114,OY105,OY96,OY87,OY78,OY69,OY60,OY51,OY42,OY33,OY24,OY15,OY6)</f>
        <v>0</v>
      </c>
      <c r="OZ165" s="9">
        <f t="shared" si="1009"/>
        <v>0</v>
      </c>
      <c r="PA165" s="9">
        <f t="shared" si="1009"/>
        <v>0</v>
      </c>
      <c r="PB165" s="9">
        <f t="shared" si="1009"/>
        <v>0</v>
      </c>
      <c r="PC165" s="9">
        <f t="shared" si="1009"/>
        <v>0</v>
      </c>
      <c r="PD165" s="9">
        <f t="shared" si="1009"/>
        <v>0</v>
      </c>
      <c r="PE165" s="9">
        <f t="shared" si="1009"/>
        <v>0</v>
      </c>
      <c r="PF165" s="9">
        <f t="shared" si="1009"/>
        <v>0</v>
      </c>
      <c r="PG165" s="9">
        <f t="shared" si="1009"/>
        <v>0</v>
      </c>
      <c r="PH165" s="9">
        <f t="shared" si="1009"/>
        <v>0</v>
      </c>
      <c r="PI165" s="9">
        <f t="shared" si="1009"/>
        <v>0</v>
      </c>
      <c r="PJ165" s="9">
        <f t="shared" si="1009"/>
        <v>0</v>
      </c>
      <c r="PK165" s="9">
        <f t="shared" si="1009"/>
        <v>0</v>
      </c>
      <c r="PL165" s="9">
        <f t="shared" si="903"/>
        <v>0</v>
      </c>
      <c r="PM165" s="9">
        <f t="shared" si="903"/>
        <v>0</v>
      </c>
      <c r="PN165" s="9">
        <f t="shared" ref="PN165:PO165" si="1010">VAR(PN141,PN132,PN123,PN114,PN105,PN96,PN87,PN78,PN69,PN60,PN51,PN42,PN33,PN24,PN15,PN6)</f>
        <v>0</v>
      </c>
      <c r="PO165" s="9">
        <f t="shared" si="1010"/>
        <v>0</v>
      </c>
    </row>
    <row r="166" spans="3:431" ht="16.5" thickBot="1">
      <c r="C166" s="115"/>
      <c r="D166" s="58">
        <f t="shared" si="952"/>
        <v>0.25</v>
      </c>
      <c r="E166" s="35"/>
      <c r="F166" s="9">
        <f t="shared" ref="F166:R166" ca="1" si="1011">VAR(F142,F133,F124,F115,F106,F97,F88,F79,F70,F61,F52,F43,F34,F25,F16,F7)</f>
        <v>1.3553556465375672E-4</v>
      </c>
      <c r="G166" s="9">
        <f t="shared" ca="1" si="1011"/>
        <v>3.6736058439938067E-4</v>
      </c>
      <c r="H166" s="9">
        <f t="shared" ca="1" si="1011"/>
        <v>3.8658265351607931E-4</v>
      </c>
      <c r="I166" s="9">
        <f t="shared" ca="1" si="1011"/>
        <v>19.881745037705212</v>
      </c>
      <c r="J166" s="9">
        <f t="shared" ca="1" si="1011"/>
        <v>12.831506791668856</v>
      </c>
      <c r="K166" s="9">
        <f t="shared" ca="1" si="1011"/>
        <v>20.277077378941613</v>
      </c>
      <c r="L166" s="9">
        <f t="shared" ca="1" si="1011"/>
        <v>1.2362266039588891E-2</v>
      </c>
      <c r="M166" s="9">
        <f t="shared" ca="1" si="1011"/>
        <v>4.9500241654657307E-5</v>
      </c>
      <c r="N166" s="9">
        <f t="shared" ca="1" si="1011"/>
        <v>4.7990008895683204E-3</v>
      </c>
      <c r="O166" s="9">
        <f t="shared" ca="1" si="1011"/>
        <v>4.2467102978360614E-4</v>
      </c>
      <c r="P166" s="9">
        <f t="shared" ca="1" si="1011"/>
        <v>117.29936566302494</v>
      </c>
      <c r="Q166" s="9">
        <f t="shared" ca="1" si="1011"/>
        <v>20.00415304707106</v>
      </c>
      <c r="R166" s="9" t="e">
        <f t="shared" ca="1" si="1011"/>
        <v>#DIV/0!</v>
      </c>
      <c r="S166" s="9">
        <f t="shared" ca="1" si="911"/>
        <v>7.1168253414600119E-2</v>
      </c>
      <c r="T166" s="9">
        <f t="shared" ca="1" si="911"/>
        <v>7.1168253414600119E-2</v>
      </c>
      <c r="U166" s="9">
        <f t="shared" ref="U166:V166" ca="1" si="1012">VAR(U142,U133,U124,U115,U106,U97,U88,U79,U70,U61,U52,U43,U34,U25,U16,U7)</f>
        <v>25816.620790813304</v>
      </c>
      <c r="V166" s="9">
        <f t="shared" ca="1" si="1012"/>
        <v>25816.620790813304</v>
      </c>
      <c r="X166" s="9">
        <f t="shared" ref="X166:AK166" si="1013">VAR(X142,X133,X124,X115,X106,X97,X88,X79,X70,X61,X52,X43,X34,X25,X16,X7)</f>
        <v>2.940434831669186E-4</v>
      </c>
      <c r="Y166" s="9">
        <f t="shared" si="1013"/>
        <v>3.9437265905612615E-5</v>
      </c>
      <c r="Z166" s="9">
        <f t="shared" si="1013"/>
        <v>7.040916950883648E-4</v>
      </c>
      <c r="AA166" s="9">
        <f t="shared" si="1013"/>
        <v>7.5765865611027226E-4</v>
      </c>
      <c r="AB166" s="9">
        <f t="shared" si="1013"/>
        <v>12.769773004082769</v>
      </c>
      <c r="AC166" s="9">
        <f t="shared" si="1013"/>
        <v>9.6128896325310293</v>
      </c>
      <c r="AD166" s="9">
        <f t="shared" si="1013"/>
        <v>15.463788697112129</v>
      </c>
      <c r="AE166" s="9">
        <f t="shared" si="1013"/>
        <v>4.314968229661131E-3</v>
      </c>
      <c r="AF166" s="9">
        <f t="shared" si="1013"/>
        <v>1.3743376781197227E-4</v>
      </c>
      <c r="AG166" s="9">
        <f t="shared" si="1013"/>
        <v>6.3009320710420537E-3</v>
      </c>
      <c r="AH166" s="9">
        <f t="shared" si="1013"/>
        <v>5.9984829399861099E-4</v>
      </c>
      <c r="AI166" s="9">
        <f t="shared" si="1013"/>
        <v>128.28844853290647</v>
      </c>
      <c r="AJ166" s="9">
        <f t="shared" si="1013"/>
        <v>14.398846210527699</v>
      </c>
      <c r="AK166" s="9" t="e">
        <f t="shared" si="1013"/>
        <v>#DIV/0!</v>
      </c>
      <c r="AL166" s="9">
        <f t="shared" si="914"/>
        <v>6.6663464912066678E-2</v>
      </c>
      <c r="AM166" s="9">
        <f t="shared" si="914"/>
        <v>6.6663464912066678E-2</v>
      </c>
      <c r="AN166" s="91"/>
      <c r="AO166" s="91"/>
      <c r="BC166" s="9">
        <f t="shared" ref="BC166:BO166" si="1014">VAR(BC142,BC133,BC124,BC115,BC106,BC97,BC88,BC79,BC70,BC61,BC52,BC43,BC34,BC25,BC16,BC7)</f>
        <v>7.0250929594285256E-8</v>
      </c>
      <c r="BD166" s="9">
        <f t="shared" si="1014"/>
        <v>6.7036322738491774E-4</v>
      </c>
      <c r="BE166" s="9">
        <f t="shared" si="1014"/>
        <v>7.0761598214137765E-4</v>
      </c>
      <c r="BF166" s="9">
        <f t="shared" si="1014"/>
        <v>14.155173891463468</v>
      </c>
      <c r="BG166" s="9">
        <f t="shared" si="1014"/>
        <v>11.411146359692632</v>
      </c>
      <c r="BH166" s="9">
        <f t="shared" si="1014"/>
        <v>18.759585120018407</v>
      </c>
      <c r="BI166" s="9">
        <f t="shared" si="1014"/>
        <v>5.8206786132436687E-3</v>
      </c>
      <c r="BJ166" s="9">
        <f t="shared" si="1014"/>
        <v>6.8420204071732723E-5</v>
      </c>
      <c r="BK166" s="9">
        <f t="shared" si="1014"/>
        <v>4.8634137567115394E-3</v>
      </c>
      <c r="BL166" s="9">
        <f t="shared" si="1014"/>
        <v>6.647312108256099E-4</v>
      </c>
      <c r="BM166" s="9">
        <f t="shared" si="1014"/>
        <v>75.449611133380671</v>
      </c>
      <c r="BN166" s="9">
        <f t="shared" si="1014"/>
        <v>13.242679992605311</v>
      </c>
      <c r="BO166" s="9" t="e">
        <f t="shared" si="1014"/>
        <v>#DIV/0!</v>
      </c>
      <c r="BP166" s="9">
        <f t="shared" si="916"/>
        <v>1.9061309873291668E-3</v>
      </c>
      <c r="BQ166" s="9">
        <f t="shared" si="916"/>
        <v>1.9061309873291668E-3</v>
      </c>
      <c r="BR166" s="9">
        <f t="shared" ref="BR166:BS166" si="1015">VAR(BR142,BR133,BR124,BR115,BR106,BR97,BR88,BR79,BR70,BR61,BR52,BR43,BR34,BR25,BR16,BR7)</f>
        <v>0.48420866306225013</v>
      </c>
      <c r="BS166" s="9">
        <f t="shared" si="1015"/>
        <v>0.48420866306225013</v>
      </c>
      <c r="CG166" s="9">
        <f t="shared" ref="CG166:CS166" si="1016">VAR(CG142,CG133,CG124,CG115,CG106,CG97,CG88,CG79,CG70,CG61,CG52,CG43,CG34,CG25,CG16,CG7)</f>
        <v>1.3553556465375672E-4</v>
      </c>
      <c r="CH166" s="9">
        <f t="shared" si="1016"/>
        <v>3.6736058439938067E-4</v>
      </c>
      <c r="CI166" s="9">
        <f t="shared" si="1016"/>
        <v>3.8658265351607931E-4</v>
      </c>
      <c r="CJ166" s="9">
        <f t="shared" si="1016"/>
        <v>19.881745037705212</v>
      </c>
      <c r="CK166" s="9">
        <f t="shared" si="1016"/>
        <v>12.831506791668856</v>
      </c>
      <c r="CL166" s="9">
        <f t="shared" si="1016"/>
        <v>20.277077378941613</v>
      </c>
      <c r="CM166" s="9">
        <f t="shared" si="1016"/>
        <v>1.2362266039588891E-2</v>
      </c>
      <c r="CN166" s="9">
        <f t="shared" si="1016"/>
        <v>4.9500241654657307E-5</v>
      </c>
      <c r="CO166" s="9">
        <f t="shared" si="1016"/>
        <v>4.7990008895683204E-3</v>
      </c>
      <c r="CP166" s="9">
        <f t="shared" si="1016"/>
        <v>4.2467102978360614E-4</v>
      </c>
      <c r="CQ166" s="9">
        <f t="shared" si="1016"/>
        <v>117.29936566302494</v>
      </c>
      <c r="CR166" s="9">
        <f t="shared" si="1016"/>
        <v>20.00415304707106</v>
      </c>
      <c r="CS166" s="9" t="e">
        <f t="shared" si="1016"/>
        <v>#DIV/0!</v>
      </c>
      <c r="CT166" s="9">
        <f t="shared" si="919"/>
        <v>7.1168253414600119E-2</v>
      </c>
      <c r="CU166" s="9">
        <f t="shared" si="919"/>
        <v>7.1168253414600119E-2</v>
      </c>
      <c r="CV166" s="9">
        <f t="shared" ref="CV166:CW166" si="1017">VAR(CV142,CV133,CV124,CV115,CV106,CV97,CV88,CV79,CV70,CV61,CV52,CV43,CV34,CV25,CV16,CV7)</f>
        <v>25816.620790813304</v>
      </c>
      <c r="CW166" s="9">
        <f t="shared" si="1017"/>
        <v>25816.620790813304</v>
      </c>
      <c r="DK166" s="9">
        <f t="shared" ref="DK166:DW166" si="1018">VAR(DK142,DK133,DK124,DK115,DK106,DK97,DK88,DK79,DK70,DK61,DK52,DK43,DK34,DK25,DK16,DK7)</f>
        <v>1.144180146784016E-4</v>
      </c>
      <c r="DL166" s="9">
        <f t="shared" si="1018"/>
        <v>3.6202692277994967E-4</v>
      </c>
      <c r="DM166" s="9">
        <f t="shared" si="1018"/>
        <v>3.8229999165342567E-4</v>
      </c>
      <c r="DN166" s="9">
        <f t="shared" si="1018"/>
        <v>19.739565242288275</v>
      </c>
      <c r="DO166" s="9">
        <f t="shared" si="1018"/>
        <v>16.983146779195536</v>
      </c>
      <c r="DP166" s="9">
        <f t="shared" si="1018"/>
        <v>22.296632874052012</v>
      </c>
      <c r="DQ166" s="9">
        <f t="shared" si="1018"/>
        <v>1.3173563626287403E-2</v>
      </c>
      <c r="DR166" s="9">
        <f t="shared" si="1018"/>
        <v>3.1798439238632509E-5</v>
      </c>
      <c r="DS166" s="9">
        <f t="shared" si="1018"/>
        <v>4.6399803523739808E-3</v>
      </c>
      <c r="DT166" s="9">
        <f t="shared" si="1018"/>
        <v>3.8280978258667332E-4</v>
      </c>
      <c r="DU166" s="9">
        <f t="shared" si="1018"/>
        <v>104.75653614988551</v>
      </c>
      <c r="DV166" s="9">
        <f t="shared" si="1018"/>
        <v>19.835389481967407</v>
      </c>
      <c r="DW166" s="9" t="e">
        <f t="shared" si="1018"/>
        <v>#DIV/0!</v>
      </c>
      <c r="DX166" s="9">
        <f t="shared" si="922"/>
        <v>6.9953482630666627E-2</v>
      </c>
      <c r="DY166" s="9">
        <f t="shared" si="922"/>
        <v>6.9953482630666627E-2</v>
      </c>
      <c r="DZ166" s="9">
        <f t="shared" ref="DZ166:EA166" si="1019">VAR(DZ142,DZ133,DZ124,DZ115,DZ106,DZ97,DZ88,DZ79,DZ70,DZ61,DZ52,DZ43,DZ34,DZ25,DZ16,DZ7)</f>
        <v>115017.47249108764</v>
      </c>
      <c r="EA166" s="9">
        <f t="shared" si="1019"/>
        <v>115017.47249108764</v>
      </c>
      <c r="EO166" s="9">
        <f t="shared" ref="EO166:FA166" si="1020">VAR(EO142,EO133,EO124,EO115,EO106,EO97,EO88,EO79,EO70,EO61,EO52,EO43,EO34,EO25,EO16,EO7)</f>
        <v>0</v>
      </c>
      <c r="EP166" s="9">
        <f t="shared" si="1020"/>
        <v>0</v>
      </c>
      <c r="EQ166" s="9">
        <f t="shared" si="1020"/>
        <v>0</v>
      </c>
      <c r="ER166" s="9">
        <f t="shared" si="1020"/>
        <v>0</v>
      </c>
      <c r="ES166" s="9">
        <f t="shared" si="1020"/>
        <v>0</v>
      </c>
      <c r="ET166" s="9">
        <f t="shared" si="1020"/>
        <v>0</v>
      </c>
      <c r="EU166" s="9">
        <f t="shared" si="1020"/>
        <v>0</v>
      </c>
      <c r="EV166" s="9">
        <f t="shared" si="1020"/>
        <v>0</v>
      </c>
      <c r="EW166" s="9">
        <f t="shared" si="1020"/>
        <v>0</v>
      </c>
      <c r="EX166" s="9">
        <f t="shared" si="1020"/>
        <v>0</v>
      </c>
      <c r="EY166" s="9">
        <f t="shared" si="1020"/>
        <v>0</v>
      </c>
      <c r="EZ166" s="9">
        <f t="shared" si="1020"/>
        <v>0</v>
      </c>
      <c r="FA166" s="9">
        <f t="shared" si="1020"/>
        <v>0</v>
      </c>
      <c r="FB166" s="9">
        <f t="shared" si="925"/>
        <v>0</v>
      </c>
      <c r="FC166" s="9">
        <f t="shared" si="925"/>
        <v>0</v>
      </c>
      <c r="FD166" s="9">
        <f t="shared" ref="FD166:FE166" si="1021">VAR(FD142,FD133,FD124,FD115,FD106,FD97,FD88,FD79,FD70,FD61,FD52,FD43,FD34,FD25,FD16,FD7)</f>
        <v>0</v>
      </c>
      <c r="FE166" s="9">
        <f t="shared" si="1021"/>
        <v>0</v>
      </c>
      <c r="FS166" s="9">
        <f t="shared" ref="FS166:GE166" si="1022">VAR(FS142,FS133,FS124,FS115,FS106,FS97,FS88,FS79,FS70,FS61,FS52,FS43,FS34,FS25,FS16,FS7)</f>
        <v>0</v>
      </c>
      <c r="FT166" s="9">
        <f t="shared" si="1022"/>
        <v>0</v>
      </c>
      <c r="FU166" s="9">
        <f t="shared" si="1022"/>
        <v>0</v>
      </c>
      <c r="FV166" s="9">
        <f t="shared" si="1022"/>
        <v>0</v>
      </c>
      <c r="FW166" s="9">
        <f t="shared" si="1022"/>
        <v>0</v>
      </c>
      <c r="FX166" s="9">
        <f t="shared" si="1022"/>
        <v>0</v>
      </c>
      <c r="FY166" s="9">
        <f t="shared" si="1022"/>
        <v>0</v>
      </c>
      <c r="FZ166" s="9">
        <f t="shared" si="1022"/>
        <v>0</v>
      </c>
      <c r="GA166" s="9">
        <f t="shared" si="1022"/>
        <v>0</v>
      </c>
      <c r="GB166" s="9">
        <f t="shared" si="1022"/>
        <v>0</v>
      </c>
      <c r="GC166" s="9">
        <f t="shared" si="1022"/>
        <v>0</v>
      </c>
      <c r="GD166" s="9">
        <f t="shared" si="1022"/>
        <v>0</v>
      </c>
      <c r="GE166" s="9">
        <f t="shared" si="1022"/>
        <v>0</v>
      </c>
      <c r="GF166" s="9">
        <f t="shared" si="928"/>
        <v>0</v>
      </c>
      <c r="GG166" s="9">
        <f t="shared" si="928"/>
        <v>0</v>
      </c>
      <c r="GH166" s="9">
        <f t="shared" ref="GH166:GI166" si="1023">VAR(GH142,GH133,GH124,GH115,GH106,GH97,GH88,GH79,GH70,GH61,GH52,GH43,GH34,GH25,GH16,GH7)</f>
        <v>0</v>
      </c>
      <c r="GI166" s="9">
        <f t="shared" si="1023"/>
        <v>0</v>
      </c>
      <c r="GW166" s="9">
        <f t="shared" ref="GW166:HI166" si="1024">VAR(GW142,GW133,GW124,GW115,GW106,GW97,GW88,GW79,GW70,GW61,GW52,GW43,GW34,GW25,GW16,GW7)</f>
        <v>0</v>
      </c>
      <c r="GX166" s="9">
        <f t="shared" si="1024"/>
        <v>0</v>
      </c>
      <c r="GY166" s="9">
        <f t="shared" si="1024"/>
        <v>0</v>
      </c>
      <c r="GZ166" s="9">
        <f t="shared" si="1024"/>
        <v>0</v>
      </c>
      <c r="HA166" s="9">
        <f t="shared" si="1024"/>
        <v>0</v>
      </c>
      <c r="HB166" s="9">
        <f t="shared" si="1024"/>
        <v>0</v>
      </c>
      <c r="HC166" s="9">
        <f t="shared" si="1024"/>
        <v>0</v>
      </c>
      <c r="HD166" s="9">
        <f t="shared" si="1024"/>
        <v>0</v>
      </c>
      <c r="HE166" s="9">
        <f t="shared" si="1024"/>
        <v>0</v>
      </c>
      <c r="HF166" s="9">
        <f t="shared" si="1024"/>
        <v>0</v>
      </c>
      <c r="HG166" s="9">
        <f t="shared" si="1024"/>
        <v>0</v>
      </c>
      <c r="HH166" s="9">
        <f t="shared" si="1024"/>
        <v>0</v>
      </c>
      <c r="HI166" s="9">
        <f t="shared" si="1024"/>
        <v>0</v>
      </c>
      <c r="HJ166" s="9">
        <f t="shared" si="931"/>
        <v>0</v>
      </c>
      <c r="HK166" s="9">
        <f t="shared" si="931"/>
        <v>0</v>
      </c>
      <c r="HL166" s="9">
        <f t="shared" ref="HL166:HM166" si="1025">VAR(HL142,HL133,HL124,HL115,HL106,HL97,HL88,HL79,HL70,HL61,HL52,HL43,HL34,HL25,HL16,HL7)</f>
        <v>0</v>
      </c>
      <c r="HM166" s="9">
        <f t="shared" si="1025"/>
        <v>0</v>
      </c>
      <c r="IA166" s="9">
        <f t="shared" ref="IA166:IM166" si="1026">VAR(IA142,IA133,IA124,IA115,IA106,IA97,IA88,IA79,IA70,IA61,IA52,IA43,IA34,IA25,IA16,IA7)</f>
        <v>0</v>
      </c>
      <c r="IB166" s="9">
        <f t="shared" si="1026"/>
        <v>0</v>
      </c>
      <c r="IC166" s="9">
        <f t="shared" si="1026"/>
        <v>0</v>
      </c>
      <c r="ID166" s="9">
        <f t="shared" si="1026"/>
        <v>0</v>
      </c>
      <c r="IE166" s="9">
        <f t="shared" si="1026"/>
        <v>0</v>
      </c>
      <c r="IF166" s="9">
        <f t="shared" si="1026"/>
        <v>0</v>
      </c>
      <c r="IG166" s="9">
        <f t="shared" si="1026"/>
        <v>0</v>
      </c>
      <c r="IH166" s="9">
        <f t="shared" si="1026"/>
        <v>0</v>
      </c>
      <c r="II166" s="9">
        <f t="shared" si="1026"/>
        <v>0</v>
      </c>
      <c r="IJ166" s="9">
        <f t="shared" si="1026"/>
        <v>0</v>
      </c>
      <c r="IK166" s="9">
        <f t="shared" si="1026"/>
        <v>0</v>
      </c>
      <c r="IL166" s="9">
        <f t="shared" si="1026"/>
        <v>0</v>
      </c>
      <c r="IM166" s="9">
        <f t="shared" si="1026"/>
        <v>0</v>
      </c>
      <c r="IN166" s="9">
        <f t="shared" si="934"/>
        <v>0</v>
      </c>
      <c r="IO166" s="9">
        <f t="shared" si="934"/>
        <v>0</v>
      </c>
      <c r="IP166" s="9">
        <f t="shared" ref="IP166:IQ166" si="1027">VAR(IP142,IP133,IP124,IP115,IP106,IP97,IP88,IP79,IP70,IP61,IP52,IP43,IP34,IP25,IP16,IP7)</f>
        <v>0</v>
      </c>
      <c r="IQ166" s="9">
        <f t="shared" si="1027"/>
        <v>0</v>
      </c>
      <c r="JE166" s="9">
        <f t="shared" ref="JE166:JQ166" si="1028">VAR(JE142,JE133,JE124,JE115,JE106,JE97,JE88,JE79,JE70,JE61,JE52,JE43,JE34,JE25,JE16,JE7)</f>
        <v>0</v>
      </c>
      <c r="JF166" s="9">
        <f t="shared" si="1028"/>
        <v>0</v>
      </c>
      <c r="JG166" s="9">
        <f t="shared" si="1028"/>
        <v>0</v>
      </c>
      <c r="JH166" s="9">
        <f t="shared" si="1028"/>
        <v>0</v>
      </c>
      <c r="JI166" s="9">
        <f t="shared" si="1028"/>
        <v>0</v>
      </c>
      <c r="JJ166" s="9">
        <f t="shared" si="1028"/>
        <v>0</v>
      </c>
      <c r="JK166" s="9">
        <f t="shared" si="1028"/>
        <v>0</v>
      </c>
      <c r="JL166" s="9">
        <f t="shared" si="1028"/>
        <v>0</v>
      </c>
      <c r="JM166" s="9">
        <f t="shared" si="1028"/>
        <v>0</v>
      </c>
      <c r="JN166" s="9">
        <f t="shared" si="1028"/>
        <v>0</v>
      </c>
      <c r="JO166" s="9">
        <f t="shared" si="1028"/>
        <v>0</v>
      </c>
      <c r="JP166" s="9">
        <f t="shared" si="1028"/>
        <v>0</v>
      </c>
      <c r="JQ166" s="9">
        <f t="shared" si="1028"/>
        <v>0</v>
      </c>
      <c r="JR166" s="9">
        <f t="shared" si="937"/>
        <v>0</v>
      </c>
      <c r="JS166" s="9">
        <f t="shared" si="937"/>
        <v>0</v>
      </c>
      <c r="JT166" s="9">
        <f t="shared" ref="JT166:JU166" si="1029">VAR(JT142,JT133,JT124,JT115,JT106,JT97,JT88,JT79,JT70,JT61,JT52,JT43,JT34,JT25,JT16,JT7)</f>
        <v>0</v>
      </c>
      <c r="JU166" s="9">
        <f t="shared" si="1029"/>
        <v>0</v>
      </c>
      <c r="KI166" s="9">
        <f t="shared" ref="KI166:KU166" si="1030">VAR(KI142,KI133,KI124,KI115,KI106,KI97,KI88,KI79,KI70,KI61,KI52,KI43,KI34,KI25,KI16,KI7)</f>
        <v>0</v>
      </c>
      <c r="KJ166" s="9">
        <f t="shared" si="1030"/>
        <v>0</v>
      </c>
      <c r="KK166" s="9">
        <f t="shared" si="1030"/>
        <v>0</v>
      </c>
      <c r="KL166" s="9">
        <f t="shared" si="1030"/>
        <v>0</v>
      </c>
      <c r="KM166" s="9">
        <f t="shared" si="1030"/>
        <v>0</v>
      </c>
      <c r="KN166" s="9">
        <f t="shared" si="1030"/>
        <v>0</v>
      </c>
      <c r="KO166" s="9">
        <f t="shared" si="1030"/>
        <v>0</v>
      </c>
      <c r="KP166" s="9">
        <f t="shared" si="1030"/>
        <v>0</v>
      </c>
      <c r="KQ166" s="9">
        <f t="shared" si="1030"/>
        <v>0</v>
      </c>
      <c r="KR166" s="9">
        <f t="shared" si="1030"/>
        <v>0</v>
      </c>
      <c r="KS166" s="9">
        <f t="shared" si="1030"/>
        <v>0</v>
      </c>
      <c r="KT166" s="9">
        <f t="shared" si="1030"/>
        <v>0</v>
      </c>
      <c r="KU166" s="9">
        <f t="shared" si="1030"/>
        <v>0</v>
      </c>
      <c r="KV166" s="9">
        <f t="shared" si="940"/>
        <v>0</v>
      </c>
      <c r="KW166" s="9">
        <f t="shared" si="940"/>
        <v>0</v>
      </c>
      <c r="KX166" s="9">
        <f t="shared" ref="KX166:KY166" si="1031">VAR(KX142,KX133,KX124,KX115,KX106,KX97,KX88,KX79,KX70,KX61,KX52,KX43,KX34,KX25,KX16,KX7)</f>
        <v>0</v>
      </c>
      <c r="KY166" s="9">
        <f t="shared" si="1031"/>
        <v>0</v>
      </c>
      <c r="LM166" s="9">
        <f t="shared" ref="LM166:LY166" si="1032">VAR(LM142,LM133,LM124,LM115,LM106,LM97,LM88,LM79,LM70,LM61,LM52,LM43,LM34,LM25,LM16,LM7)</f>
        <v>0</v>
      </c>
      <c r="LN166" s="9">
        <f t="shared" si="1032"/>
        <v>0</v>
      </c>
      <c r="LO166" s="9">
        <f t="shared" si="1032"/>
        <v>0</v>
      </c>
      <c r="LP166" s="9">
        <f t="shared" si="1032"/>
        <v>0</v>
      </c>
      <c r="LQ166" s="9">
        <f t="shared" si="1032"/>
        <v>0</v>
      </c>
      <c r="LR166" s="9">
        <f t="shared" si="1032"/>
        <v>0</v>
      </c>
      <c r="LS166" s="9">
        <f t="shared" si="1032"/>
        <v>0</v>
      </c>
      <c r="LT166" s="9">
        <f t="shared" si="1032"/>
        <v>0</v>
      </c>
      <c r="LU166" s="9">
        <f t="shared" si="1032"/>
        <v>0</v>
      </c>
      <c r="LV166" s="9">
        <f t="shared" si="1032"/>
        <v>0</v>
      </c>
      <c r="LW166" s="9">
        <f t="shared" si="1032"/>
        <v>0</v>
      </c>
      <c r="LX166" s="9">
        <f t="shared" si="1032"/>
        <v>0</v>
      </c>
      <c r="LY166" s="9">
        <f t="shared" si="1032"/>
        <v>0</v>
      </c>
      <c r="LZ166" s="9">
        <f t="shared" si="943"/>
        <v>0</v>
      </c>
      <c r="MA166" s="9">
        <f t="shared" si="943"/>
        <v>0</v>
      </c>
      <c r="MB166" s="9">
        <f t="shared" ref="MB166:MC166" si="1033">VAR(MB142,MB133,MB124,MB115,MB106,MB97,MB88,MB79,MB70,MB61,MB52,MB43,MB34,MB25,MB16,MB7)</f>
        <v>0</v>
      </c>
      <c r="MC166" s="9">
        <f t="shared" si="1033"/>
        <v>0</v>
      </c>
      <c r="MQ166" s="9">
        <f t="shared" ref="MQ166:NC166" si="1034">VAR(MQ142,MQ133,MQ124,MQ115,MQ106,MQ97,MQ88,MQ79,MQ70,MQ61,MQ52,MQ43,MQ34,MQ25,MQ16,MQ7)</f>
        <v>0</v>
      </c>
      <c r="MR166" s="9">
        <f t="shared" si="1034"/>
        <v>0</v>
      </c>
      <c r="MS166" s="9">
        <f t="shared" si="1034"/>
        <v>0</v>
      </c>
      <c r="MT166" s="9">
        <f t="shared" si="1034"/>
        <v>0</v>
      </c>
      <c r="MU166" s="9">
        <f t="shared" si="1034"/>
        <v>0</v>
      </c>
      <c r="MV166" s="9">
        <f t="shared" si="1034"/>
        <v>0</v>
      </c>
      <c r="MW166" s="9">
        <f t="shared" si="1034"/>
        <v>0</v>
      </c>
      <c r="MX166" s="9">
        <f t="shared" si="1034"/>
        <v>0</v>
      </c>
      <c r="MY166" s="9">
        <f t="shared" si="1034"/>
        <v>0</v>
      </c>
      <c r="MZ166" s="9">
        <f t="shared" si="1034"/>
        <v>0</v>
      </c>
      <c r="NA166" s="9">
        <f t="shared" si="1034"/>
        <v>0</v>
      </c>
      <c r="NB166" s="9">
        <f t="shared" si="1034"/>
        <v>0</v>
      </c>
      <c r="NC166" s="9">
        <f t="shared" si="1034"/>
        <v>0</v>
      </c>
      <c r="ND166" s="9">
        <f t="shared" si="946"/>
        <v>0</v>
      </c>
      <c r="NE166" s="9">
        <f t="shared" si="946"/>
        <v>0</v>
      </c>
      <c r="NF166" s="9">
        <f t="shared" ref="NF166:NG166" si="1035">VAR(NF142,NF133,NF124,NF115,NF106,NF97,NF88,NF79,NF70,NF61,NF52,NF43,NF34,NF25,NF16,NF7)</f>
        <v>0</v>
      </c>
      <c r="NG166" s="9">
        <f t="shared" si="1035"/>
        <v>0</v>
      </c>
      <c r="NU166" s="9">
        <f t="shared" ref="NU166:OG166" si="1036">VAR(NU142,NU133,NU124,NU115,NU106,NU97,NU88,NU79,NU70,NU61,NU52,NU43,NU34,NU25,NU16,NU7)</f>
        <v>0</v>
      </c>
      <c r="NV166" s="9">
        <f t="shared" si="1036"/>
        <v>0</v>
      </c>
      <c r="NW166" s="9">
        <f t="shared" si="1036"/>
        <v>0</v>
      </c>
      <c r="NX166" s="9">
        <f t="shared" si="1036"/>
        <v>0</v>
      </c>
      <c r="NY166" s="9">
        <f t="shared" si="1036"/>
        <v>0</v>
      </c>
      <c r="NZ166" s="9">
        <f t="shared" si="1036"/>
        <v>0</v>
      </c>
      <c r="OA166" s="9">
        <f t="shared" si="1036"/>
        <v>0</v>
      </c>
      <c r="OB166" s="9">
        <f t="shared" si="1036"/>
        <v>0</v>
      </c>
      <c r="OC166" s="9">
        <f t="shared" si="1036"/>
        <v>0</v>
      </c>
      <c r="OD166" s="9">
        <f t="shared" si="1036"/>
        <v>0</v>
      </c>
      <c r="OE166" s="9">
        <f t="shared" si="1036"/>
        <v>0</v>
      </c>
      <c r="OF166" s="9">
        <f t="shared" si="1036"/>
        <v>0</v>
      </c>
      <c r="OG166" s="9">
        <f t="shared" si="1036"/>
        <v>0</v>
      </c>
      <c r="OH166" s="9">
        <f t="shared" si="906"/>
        <v>0</v>
      </c>
      <c r="OI166" s="9">
        <f t="shared" si="906"/>
        <v>0</v>
      </c>
      <c r="OJ166" s="9">
        <f t="shared" ref="OJ166:OK166" si="1037">VAR(OJ142,OJ133,OJ124,OJ115,OJ106,OJ97,OJ88,OJ79,OJ70,OJ61,OJ52,OJ43,OJ34,OJ25,OJ16,OJ7)</f>
        <v>0</v>
      </c>
      <c r="OK166" s="9">
        <f t="shared" si="1037"/>
        <v>0</v>
      </c>
      <c r="OY166" s="9">
        <f t="shared" ref="OY166:PK166" si="1038">VAR(OY142,OY133,OY124,OY115,OY106,OY97,OY88,OY79,OY70,OY61,OY52,OY43,OY34,OY25,OY16,OY7)</f>
        <v>0</v>
      </c>
      <c r="OZ166" s="9">
        <f t="shared" si="1038"/>
        <v>0</v>
      </c>
      <c r="PA166" s="9">
        <f t="shared" si="1038"/>
        <v>0</v>
      </c>
      <c r="PB166" s="9">
        <f t="shared" si="1038"/>
        <v>0</v>
      </c>
      <c r="PC166" s="9">
        <f t="shared" si="1038"/>
        <v>0</v>
      </c>
      <c r="PD166" s="9">
        <f t="shared" si="1038"/>
        <v>0</v>
      </c>
      <c r="PE166" s="9">
        <f t="shared" si="1038"/>
        <v>0</v>
      </c>
      <c r="PF166" s="9">
        <f t="shared" si="1038"/>
        <v>0</v>
      </c>
      <c r="PG166" s="9">
        <f t="shared" si="1038"/>
        <v>0</v>
      </c>
      <c r="PH166" s="9">
        <f t="shared" si="1038"/>
        <v>0</v>
      </c>
      <c r="PI166" s="9">
        <f t="shared" si="1038"/>
        <v>0</v>
      </c>
      <c r="PJ166" s="9">
        <f t="shared" si="1038"/>
        <v>0</v>
      </c>
      <c r="PK166" s="9">
        <f t="shared" si="1038"/>
        <v>0</v>
      </c>
      <c r="PL166" s="9">
        <f t="shared" si="903"/>
        <v>0</v>
      </c>
      <c r="PM166" s="9">
        <f t="shared" si="903"/>
        <v>0</v>
      </c>
      <c r="PN166" s="9">
        <f t="shared" ref="PN166:PO166" si="1039">VAR(PN142,PN133,PN124,PN115,PN106,PN97,PN88,PN79,PN70,PN61,PN52,PN43,PN34,PN25,PN16,PN7)</f>
        <v>0</v>
      </c>
      <c r="PO166" s="9">
        <f t="shared" si="1039"/>
        <v>0</v>
      </c>
    </row>
    <row r="167" spans="3:431" ht="16.5" thickBot="1">
      <c r="C167" s="115"/>
      <c r="D167" s="58">
        <f t="shared" si="952"/>
        <v>0.5</v>
      </c>
      <c r="E167" s="36"/>
      <c r="F167" s="9">
        <f t="shared" ref="F167:R167" ca="1" si="1040">VAR(F143,F134,F125,F116,F107,F98,F89,F80,F71,F62,F53,F44,F35,F26,F17,F8)</f>
        <v>2.6654127027399255E-4</v>
      </c>
      <c r="G167" s="9">
        <f t="shared" ca="1" si="1040"/>
        <v>1.0149192959261135E-4</v>
      </c>
      <c r="H167" s="9">
        <f t="shared" ca="1" si="1040"/>
        <v>1.0565575969252246E-4</v>
      </c>
      <c r="I167" s="9">
        <f t="shared" ca="1" si="1040"/>
        <v>21.889968706860721</v>
      </c>
      <c r="J167" s="9">
        <f t="shared" ca="1" si="1040"/>
        <v>16.031889129887976</v>
      </c>
      <c r="K167" s="9">
        <f t="shared" ca="1" si="1040"/>
        <v>19.380526906364928</v>
      </c>
      <c r="L167" s="9">
        <f t="shared" ca="1" si="1040"/>
        <v>1.3489456760856673E-2</v>
      </c>
      <c r="M167" s="9">
        <f t="shared" ca="1" si="1040"/>
        <v>1.2360236920490188E-5</v>
      </c>
      <c r="N167" s="9">
        <f t="shared" ca="1" si="1040"/>
        <v>2.3947891668883873E-3</v>
      </c>
      <c r="O167" s="9">
        <f t="shared" ca="1" si="1040"/>
        <v>9.8088029968345283E-5</v>
      </c>
      <c r="P167" s="9">
        <f t="shared" ca="1" si="1040"/>
        <v>43.281686670470506</v>
      </c>
      <c r="Q167" s="9">
        <f t="shared" ca="1" si="1040"/>
        <v>21.200830414692611</v>
      </c>
      <c r="R167" s="9" t="e">
        <f t="shared" ca="1" si="1040"/>
        <v>#DIV/0!</v>
      </c>
      <c r="S167" s="9">
        <f t="shared" ca="1" si="911"/>
        <v>9.7236398654362566E-2</v>
      </c>
      <c r="T167" s="9">
        <f t="shared" ca="1" si="911"/>
        <v>9.7236398654362566E-2</v>
      </c>
      <c r="U167" s="9">
        <f t="shared" ref="U167:V167" ca="1" si="1041">VAR(U143,U134,U125,U116,U107,U98,U89,U80,U71,U62,U53,U44,U35,U26,U17,U8)</f>
        <v>26407.015366057913</v>
      </c>
      <c r="V167" s="9">
        <f t="shared" ca="1" si="1041"/>
        <v>26407.015366057913</v>
      </c>
      <c r="X167" s="9">
        <f t="shared" ref="X167:AK167" si="1042">VAR(X143,X134,X125,X116,X107,X98,X89,X80,X71,X62,X53,X44,X35,X26,X17,X8)</f>
        <v>2.1449966164147938E-5</v>
      </c>
      <c r="Y167" s="9">
        <f t="shared" si="1042"/>
        <v>1.542078410056029E-5</v>
      </c>
      <c r="Z167" s="9">
        <f t="shared" si="1042"/>
        <v>1.5488687014339762E-4</v>
      </c>
      <c r="AA167" s="9">
        <f t="shared" si="1042"/>
        <v>1.6027862906895483E-4</v>
      </c>
      <c r="AB167" s="9">
        <f t="shared" si="1042"/>
        <v>14.408817959107061</v>
      </c>
      <c r="AC167" s="9">
        <f t="shared" si="1042"/>
        <v>10.914772161759061</v>
      </c>
      <c r="AD167" s="9">
        <f t="shared" si="1042"/>
        <v>16.002848199375709</v>
      </c>
      <c r="AE167" s="9">
        <f t="shared" si="1042"/>
        <v>6.524227972037E-3</v>
      </c>
      <c r="AF167" s="9">
        <f t="shared" si="1042"/>
        <v>1.1097453347493596E-5</v>
      </c>
      <c r="AG167" s="9">
        <f t="shared" si="1042"/>
        <v>3.2685372003184738E-3</v>
      </c>
      <c r="AH167" s="9">
        <f t="shared" si="1042"/>
        <v>1.3340843301106546E-4</v>
      </c>
      <c r="AI167" s="9">
        <f t="shared" si="1042"/>
        <v>48.146949572637233</v>
      </c>
      <c r="AJ167" s="9">
        <f t="shared" si="1042"/>
        <v>15.229139066252294</v>
      </c>
      <c r="AK167" s="9" t="e">
        <f t="shared" si="1042"/>
        <v>#DIV/0!</v>
      </c>
      <c r="AL167" s="9">
        <f t="shared" si="914"/>
        <v>6.7169449252729205E-2</v>
      </c>
      <c r="AM167" s="9">
        <f t="shared" si="914"/>
        <v>6.7169449252729205E-2</v>
      </c>
      <c r="AN167" s="91"/>
      <c r="AO167" s="91"/>
      <c r="BC167" s="9">
        <f t="shared" ref="BC167:BO167" si="1043">VAR(BC143,BC134,BC125,BC116,BC107,BC98,BC89,BC80,BC71,BC62,BC53,BC44,BC35,BC26,BC17,BC8)</f>
        <v>1.7165939163757811E-7</v>
      </c>
      <c r="BD167" s="9">
        <f t="shared" si="1043"/>
        <v>2.3774534811493072E-4</v>
      </c>
      <c r="BE167" s="9">
        <f t="shared" si="1043"/>
        <v>2.4632909375548926E-4</v>
      </c>
      <c r="BF167" s="9">
        <f t="shared" si="1043"/>
        <v>16.380525840902312</v>
      </c>
      <c r="BG167" s="9">
        <f t="shared" si="1043"/>
        <v>13.038996790761395</v>
      </c>
      <c r="BH167" s="9">
        <f t="shared" si="1043"/>
        <v>17.649349772109659</v>
      </c>
      <c r="BI167" s="9">
        <f t="shared" si="1043"/>
        <v>8.7670747860157643E-3</v>
      </c>
      <c r="BJ167" s="9">
        <f t="shared" si="1043"/>
        <v>1.447610072167848E-5</v>
      </c>
      <c r="BK167" s="9">
        <f t="shared" si="1043"/>
        <v>3.2920886825221615E-3</v>
      </c>
      <c r="BL167" s="9">
        <f t="shared" si="1043"/>
        <v>2.0083622278832595E-4</v>
      </c>
      <c r="BM167" s="9">
        <f t="shared" si="1043"/>
        <v>37.845727264758736</v>
      </c>
      <c r="BN167" s="9">
        <f t="shared" si="1043"/>
        <v>15.301112681058051</v>
      </c>
      <c r="BO167" s="9" t="e">
        <f t="shared" si="1043"/>
        <v>#DIV/0!</v>
      </c>
      <c r="BP167" s="9">
        <f t="shared" si="916"/>
        <v>3.2640760836666633E-3</v>
      </c>
      <c r="BQ167" s="9">
        <f t="shared" si="916"/>
        <v>3.2640760836666633E-3</v>
      </c>
      <c r="BR167" s="9">
        <f t="shared" ref="BR167:BS167" si="1044">VAR(BR143,BR134,BR125,BR116,BR107,BR98,BR89,BR80,BR71,BR62,BR53,BR44,BR35,BR26,BR17,BR8)</f>
        <v>0.38922869919136205</v>
      </c>
      <c r="BS167" s="9">
        <f t="shared" si="1044"/>
        <v>0.38922869919136205</v>
      </c>
      <c r="CG167" s="9">
        <f t="shared" ref="CG167:CS167" si="1045">VAR(CG143,CG134,CG125,CG116,CG107,CG98,CG89,CG80,CG71,CG62,CG53,CG44,CG35,CG26,CG17,CG8)</f>
        <v>2.6654127027399255E-4</v>
      </c>
      <c r="CH167" s="9">
        <f t="shared" si="1045"/>
        <v>1.0149192959261135E-4</v>
      </c>
      <c r="CI167" s="9">
        <f t="shared" si="1045"/>
        <v>1.0565575969252246E-4</v>
      </c>
      <c r="CJ167" s="9">
        <f t="shared" si="1045"/>
        <v>21.889968706860721</v>
      </c>
      <c r="CK167" s="9">
        <f t="shared" si="1045"/>
        <v>16.031889129887976</v>
      </c>
      <c r="CL167" s="9">
        <f t="shared" si="1045"/>
        <v>19.380526906364928</v>
      </c>
      <c r="CM167" s="9">
        <f t="shared" si="1045"/>
        <v>1.3489456760856673E-2</v>
      </c>
      <c r="CN167" s="9">
        <f t="shared" si="1045"/>
        <v>1.2360236920490188E-5</v>
      </c>
      <c r="CO167" s="9">
        <f t="shared" si="1045"/>
        <v>2.3947891668883873E-3</v>
      </c>
      <c r="CP167" s="9">
        <f t="shared" si="1045"/>
        <v>9.8088029968345283E-5</v>
      </c>
      <c r="CQ167" s="9">
        <f t="shared" si="1045"/>
        <v>43.281686670470506</v>
      </c>
      <c r="CR167" s="9">
        <f t="shared" si="1045"/>
        <v>21.200830414692611</v>
      </c>
      <c r="CS167" s="9" t="e">
        <f t="shared" si="1045"/>
        <v>#DIV/0!</v>
      </c>
      <c r="CT167" s="9">
        <f t="shared" si="919"/>
        <v>9.7236398654362566E-2</v>
      </c>
      <c r="CU167" s="9">
        <f t="shared" si="919"/>
        <v>9.7236398654362566E-2</v>
      </c>
      <c r="CV167" s="9">
        <f t="shared" ref="CV167:CW167" si="1046">VAR(CV143,CV134,CV125,CV116,CV107,CV98,CV89,CV80,CV71,CV62,CV53,CV44,CV35,CV26,CV17,CV8)</f>
        <v>26407.015366057913</v>
      </c>
      <c r="CW167" s="9">
        <f t="shared" si="1046"/>
        <v>26407.015366057913</v>
      </c>
      <c r="DK167" s="9">
        <f t="shared" ref="DK167:DW167" si="1047">VAR(DK143,DK134,DK125,DK116,DK107,DK98,DK89,DK80,DK71,DK62,DK53,DK44,DK35,DK26,DK17,DK8)</f>
        <v>2.3017116233084038E-4</v>
      </c>
      <c r="DL167" s="9">
        <f t="shared" si="1047"/>
        <v>1.0230818980792756E-4</v>
      </c>
      <c r="DM167" s="9">
        <f t="shared" si="1047"/>
        <v>1.0650661390792141E-4</v>
      </c>
      <c r="DN167" s="9">
        <f t="shared" si="1047"/>
        <v>21.316640341803577</v>
      </c>
      <c r="DO167" s="9">
        <f t="shared" si="1047"/>
        <v>19.169649016903755</v>
      </c>
      <c r="DP167" s="9">
        <f t="shared" si="1047"/>
        <v>21.368903213254573</v>
      </c>
      <c r="DQ167" s="9">
        <f t="shared" si="1047"/>
        <v>1.3206924177385856E-2</v>
      </c>
      <c r="DR167" s="9">
        <f t="shared" si="1047"/>
        <v>7.8110360731014764E-6</v>
      </c>
      <c r="DS167" s="9">
        <f t="shared" si="1047"/>
        <v>2.3744305182225628E-3</v>
      </c>
      <c r="DT167" s="9">
        <f t="shared" si="1047"/>
        <v>9.2027126695730653E-5</v>
      </c>
      <c r="DU167" s="9">
        <f t="shared" si="1047"/>
        <v>41.095401482086167</v>
      </c>
      <c r="DV167" s="9">
        <f t="shared" si="1047"/>
        <v>21.275541229095932</v>
      </c>
      <c r="DW167" s="9" t="e">
        <f t="shared" si="1047"/>
        <v>#DIV/0!</v>
      </c>
      <c r="DX167" s="9">
        <f t="shared" si="922"/>
        <v>0.14879744321504992</v>
      </c>
      <c r="DY167" s="9">
        <f t="shared" si="922"/>
        <v>0.14879744321504992</v>
      </c>
      <c r="DZ167" s="9">
        <f t="shared" ref="DZ167:EA167" si="1048">VAR(DZ143,DZ134,DZ125,DZ116,DZ107,DZ98,DZ89,DZ80,DZ71,DZ62,DZ53,DZ44,DZ35,DZ26,DZ17,DZ8)</f>
        <v>236912.30484283244</v>
      </c>
      <c r="EA167" s="9">
        <f t="shared" si="1048"/>
        <v>236912.30484283244</v>
      </c>
      <c r="EO167" s="9">
        <f t="shared" ref="EO167:FA167" si="1049">VAR(EO143,EO134,EO125,EO116,EO107,EO98,EO89,EO80,EO71,EO62,EO53,EO44,EO35,EO26,EO17,EO8)</f>
        <v>0</v>
      </c>
      <c r="EP167" s="9">
        <f t="shared" si="1049"/>
        <v>0</v>
      </c>
      <c r="EQ167" s="9">
        <f t="shared" si="1049"/>
        <v>0</v>
      </c>
      <c r="ER167" s="9">
        <f t="shared" si="1049"/>
        <v>0</v>
      </c>
      <c r="ES167" s="9">
        <f t="shared" si="1049"/>
        <v>0</v>
      </c>
      <c r="ET167" s="9">
        <f t="shared" si="1049"/>
        <v>0</v>
      </c>
      <c r="EU167" s="9">
        <f t="shared" si="1049"/>
        <v>0</v>
      </c>
      <c r="EV167" s="9">
        <f t="shared" si="1049"/>
        <v>0</v>
      </c>
      <c r="EW167" s="9">
        <f t="shared" si="1049"/>
        <v>0</v>
      </c>
      <c r="EX167" s="9">
        <f t="shared" si="1049"/>
        <v>0</v>
      </c>
      <c r="EY167" s="9">
        <f t="shared" si="1049"/>
        <v>0</v>
      </c>
      <c r="EZ167" s="9">
        <f t="shared" si="1049"/>
        <v>0</v>
      </c>
      <c r="FA167" s="9">
        <f t="shared" si="1049"/>
        <v>0</v>
      </c>
      <c r="FB167" s="9">
        <f t="shared" si="925"/>
        <v>0</v>
      </c>
      <c r="FC167" s="9">
        <f t="shared" si="925"/>
        <v>0</v>
      </c>
      <c r="FD167" s="9">
        <f t="shared" ref="FD167:FE167" si="1050">VAR(FD143,FD134,FD125,FD116,FD107,FD98,FD89,FD80,FD71,FD62,FD53,FD44,FD35,FD26,FD17,FD8)</f>
        <v>0</v>
      </c>
      <c r="FE167" s="9">
        <f t="shared" si="1050"/>
        <v>0</v>
      </c>
      <c r="FS167" s="9">
        <f t="shared" ref="FS167:GE167" si="1051">VAR(FS143,FS134,FS125,FS116,FS107,FS98,FS89,FS80,FS71,FS62,FS53,FS44,FS35,FS26,FS17,FS8)</f>
        <v>0</v>
      </c>
      <c r="FT167" s="9">
        <f t="shared" si="1051"/>
        <v>0</v>
      </c>
      <c r="FU167" s="9">
        <f t="shared" si="1051"/>
        <v>0</v>
      </c>
      <c r="FV167" s="9">
        <f t="shared" si="1051"/>
        <v>0</v>
      </c>
      <c r="FW167" s="9">
        <f t="shared" si="1051"/>
        <v>0</v>
      </c>
      <c r="FX167" s="9">
        <f t="shared" si="1051"/>
        <v>0</v>
      </c>
      <c r="FY167" s="9">
        <f t="shared" si="1051"/>
        <v>0</v>
      </c>
      <c r="FZ167" s="9">
        <f t="shared" si="1051"/>
        <v>0</v>
      </c>
      <c r="GA167" s="9">
        <f t="shared" si="1051"/>
        <v>0</v>
      </c>
      <c r="GB167" s="9">
        <f t="shared" si="1051"/>
        <v>0</v>
      </c>
      <c r="GC167" s="9">
        <f t="shared" si="1051"/>
        <v>0</v>
      </c>
      <c r="GD167" s="9">
        <f t="shared" si="1051"/>
        <v>0</v>
      </c>
      <c r="GE167" s="9">
        <f t="shared" si="1051"/>
        <v>0</v>
      </c>
      <c r="GF167" s="9">
        <f t="shared" si="928"/>
        <v>0</v>
      </c>
      <c r="GG167" s="9">
        <f t="shared" si="928"/>
        <v>0</v>
      </c>
      <c r="GH167" s="9">
        <f t="shared" ref="GH167:GI167" si="1052">VAR(GH143,GH134,GH125,GH116,GH107,GH98,GH89,GH80,GH71,GH62,GH53,GH44,GH35,GH26,GH17,GH8)</f>
        <v>0</v>
      </c>
      <c r="GI167" s="9">
        <f t="shared" si="1052"/>
        <v>0</v>
      </c>
      <c r="GW167" s="9">
        <f t="shared" ref="GW167:HI167" si="1053">VAR(GW143,GW134,GW125,GW116,GW107,GW98,GW89,GW80,GW71,GW62,GW53,GW44,GW35,GW26,GW17,GW8)</f>
        <v>0</v>
      </c>
      <c r="GX167" s="9">
        <f t="shared" si="1053"/>
        <v>0</v>
      </c>
      <c r="GY167" s="9">
        <f t="shared" si="1053"/>
        <v>0</v>
      </c>
      <c r="GZ167" s="9">
        <f t="shared" si="1053"/>
        <v>0</v>
      </c>
      <c r="HA167" s="9">
        <f t="shared" si="1053"/>
        <v>0</v>
      </c>
      <c r="HB167" s="9">
        <f t="shared" si="1053"/>
        <v>0</v>
      </c>
      <c r="HC167" s="9">
        <f t="shared" si="1053"/>
        <v>0</v>
      </c>
      <c r="HD167" s="9">
        <f t="shared" si="1053"/>
        <v>0</v>
      </c>
      <c r="HE167" s="9">
        <f t="shared" si="1053"/>
        <v>0</v>
      </c>
      <c r="HF167" s="9">
        <f t="shared" si="1053"/>
        <v>0</v>
      </c>
      <c r="HG167" s="9">
        <f t="shared" si="1053"/>
        <v>0</v>
      </c>
      <c r="HH167" s="9">
        <f t="shared" si="1053"/>
        <v>0</v>
      </c>
      <c r="HI167" s="9">
        <f t="shared" si="1053"/>
        <v>0</v>
      </c>
      <c r="HJ167" s="9">
        <f t="shared" si="931"/>
        <v>0</v>
      </c>
      <c r="HK167" s="9">
        <f t="shared" si="931"/>
        <v>0</v>
      </c>
      <c r="HL167" s="9">
        <f t="shared" ref="HL167:HM167" si="1054">VAR(HL143,HL134,HL125,HL116,HL107,HL98,HL89,HL80,HL71,HL62,HL53,HL44,HL35,HL26,HL17,HL8)</f>
        <v>0</v>
      </c>
      <c r="HM167" s="9">
        <f t="shared" si="1054"/>
        <v>0</v>
      </c>
      <c r="IA167" s="9">
        <f t="shared" ref="IA167:IM167" si="1055">VAR(IA143,IA134,IA125,IA116,IA107,IA98,IA89,IA80,IA71,IA62,IA53,IA44,IA35,IA26,IA17,IA8)</f>
        <v>0</v>
      </c>
      <c r="IB167" s="9">
        <f t="shared" si="1055"/>
        <v>0</v>
      </c>
      <c r="IC167" s="9">
        <f t="shared" si="1055"/>
        <v>0</v>
      </c>
      <c r="ID167" s="9">
        <f t="shared" si="1055"/>
        <v>0</v>
      </c>
      <c r="IE167" s="9">
        <f t="shared" si="1055"/>
        <v>0</v>
      </c>
      <c r="IF167" s="9">
        <f t="shared" si="1055"/>
        <v>0</v>
      </c>
      <c r="IG167" s="9">
        <f t="shared" si="1055"/>
        <v>0</v>
      </c>
      <c r="IH167" s="9">
        <f t="shared" si="1055"/>
        <v>0</v>
      </c>
      <c r="II167" s="9">
        <f t="shared" si="1055"/>
        <v>0</v>
      </c>
      <c r="IJ167" s="9">
        <f t="shared" si="1055"/>
        <v>0</v>
      </c>
      <c r="IK167" s="9">
        <f t="shared" si="1055"/>
        <v>0</v>
      </c>
      <c r="IL167" s="9">
        <f t="shared" si="1055"/>
        <v>0</v>
      </c>
      <c r="IM167" s="9">
        <f t="shared" si="1055"/>
        <v>0</v>
      </c>
      <c r="IN167" s="9">
        <f t="shared" si="934"/>
        <v>0</v>
      </c>
      <c r="IO167" s="9">
        <f t="shared" si="934"/>
        <v>0</v>
      </c>
      <c r="IP167" s="9">
        <f t="shared" ref="IP167:IQ167" si="1056">VAR(IP143,IP134,IP125,IP116,IP107,IP98,IP89,IP80,IP71,IP62,IP53,IP44,IP35,IP26,IP17,IP8)</f>
        <v>0</v>
      </c>
      <c r="IQ167" s="9">
        <f t="shared" si="1056"/>
        <v>0</v>
      </c>
      <c r="JE167" s="9">
        <f t="shared" ref="JE167:JQ167" si="1057">VAR(JE143,JE134,JE125,JE116,JE107,JE98,JE89,JE80,JE71,JE62,JE53,JE44,JE35,JE26,JE17,JE8)</f>
        <v>0</v>
      </c>
      <c r="JF167" s="9">
        <f t="shared" si="1057"/>
        <v>0</v>
      </c>
      <c r="JG167" s="9">
        <f t="shared" si="1057"/>
        <v>0</v>
      </c>
      <c r="JH167" s="9">
        <f t="shared" si="1057"/>
        <v>0</v>
      </c>
      <c r="JI167" s="9">
        <f t="shared" si="1057"/>
        <v>0</v>
      </c>
      <c r="JJ167" s="9">
        <f t="shared" si="1057"/>
        <v>0</v>
      </c>
      <c r="JK167" s="9">
        <f t="shared" si="1057"/>
        <v>0</v>
      </c>
      <c r="JL167" s="9">
        <f t="shared" si="1057"/>
        <v>0</v>
      </c>
      <c r="JM167" s="9">
        <f t="shared" si="1057"/>
        <v>0</v>
      </c>
      <c r="JN167" s="9">
        <f t="shared" si="1057"/>
        <v>0</v>
      </c>
      <c r="JO167" s="9">
        <f t="shared" si="1057"/>
        <v>0</v>
      </c>
      <c r="JP167" s="9">
        <f t="shared" si="1057"/>
        <v>0</v>
      </c>
      <c r="JQ167" s="9">
        <f t="shared" si="1057"/>
        <v>0</v>
      </c>
      <c r="JR167" s="9">
        <f t="shared" si="937"/>
        <v>0</v>
      </c>
      <c r="JS167" s="9">
        <f t="shared" si="937"/>
        <v>0</v>
      </c>
      <c r="JT167" s="9">
        <f t="shared" ref="JT167:JU167" si="1058">VAR(JT143,JT134,JT125,JT116,JT107,JT98,JT89,JT80,JT71,JT62,JT53,JT44,JT35,JT26,JT17,JT8)</f>
        <v>0</v>
      </c>
      <c r="JU167" s="9">
        <f t="shared" si="1058"/>
        <v>0</v>
      </c>
      <c r="KI167" s="9">
        <f t="shared" ref="KI167:KU167" si="1059">VAR(KI143,KI134,KI125,KI116,KI107,KI98,KI89,KI80,KI71,KI62,KI53,KI44,KI35,KI26,KI17,KI8)</f>
        <v>0</v>
      </c>
      <c r="KJ167" s="9">
        <f t="shared" si="1059"/>
        <v>0</v>
      </c>
      <c r="KK167" s="9">
        <f t="shared" si="1059"/>
        <v>0</v>
      </c>
      <c r="KL167" s="9">
        <f t="shared" si="1059"/>
        <v>0</v>
      </c>
      <c r="KM167" s="9">
        <f t="shared" si="1059"/>
        <v>0</v>
      </c>
      <c r="KN167" s="9">
        <f t="shared" si="1059"/>
        <v>0</v>
      </c>
      <c r="KO167" s="9">
        <f t="shared" si="1059"/>
        <v>0</v>
      </c>
      <c r="KP167" s="9">
        <f t="shared" si="1059"/>
        <v>0</v>
      </c>
      <c r="KQ167" s="9">
        <f t="shared" si="1059"/>
        <v>0</v>
      </c>
      <c r="KR167" s="9">
        <f t="shared" si="1059"/>
        <v>0</v>
      </c>
      <c r="KS167" s="9">
        <f t="shared" si="1059"/>
        <v>0</v>
      </c>
      <c r="KT167" s="9">
        <f t="shared" si="1059"/>
        <v>0</v>
      </c>
      <c r="KU167" s="9">
        <f t="shared" si="1059"/>
        <v>0</v>
      </c>
      <c r="KV167" s="9">
        <f t="shared" si="940"/>
        <v>0</v>
      </c>
      <c r="KW167" s="9">
        <f t="shared" si="940"/>
        <v>0</v>
      </c>
      <c r="KX167" s="9">
        <f t="shared" ref="KX167:KY167" si="1060">VAR(KX143,KX134,KX125,KX116,KX107,KX98,KX89,KX80,KX71,KX62,KX53,KX44,KX35,KX26,KX17,KX8)</f>
        <v>0</v>
      </c>
      <c r="KY167" s="9">
        <f t="shared" si="1060"/>
        <v>0</v>
      </c>
      <c r="LM167" s="9">
        <f t="shared" ref="LM167:LY167" si="1061">VAR(LM143,LM134,LM125,LM116,LM107,LM98,LM89,LM80,LM71,LM62,LM53,LM44,LM35,LM26,LM17,LM8)</f>
        <v>0</v>
      </c>
      <c r="LN167" s="9">
        <f t="shared" si="1061"/>
        <v>0</v>
      </c>
      <c r="LO167" s="9">
        <f t="shared" si="1061"/>
        <v>0</v>
      </c>
      <c r="LP167" s="9">
        <f t="shared" si="1061"/>
        <v>0</v>
      </c>
      <c r="LQ167" s="9">
        <f t="shared" si="1061"/>
        <v>0</v>
      </c>
      <c r="LR167" s="9">
        <f t="shared" si="1061"/>
        <v>0</v>
      </c>
      <c r="LS167" s="9">
        <f t="shared" si="1061"/>
        <v>0</v>
      </c>
      <c r="LT167" s="9">
        <f t="shared" si="1061"/>
        <v>0</v>
      </c>
      <c r="LU167" s="9">
        <f t="shared" si="1061"/>
        <v>0</v>
      </c>
      <c r="LV167" s="9">
        <f t="shared" si="1061"/>
        <v>0</v>
      </c>
      <c r="LW167" s="9">
        <f t="shared" si="1061"/>
        <v>0</v>
      </c>
      <c r="LX167" s="9">
        <f t="shared" si="1061"/>
        <v>0</v>
      </c>
      <c r="LY167" s="9">
        <f t="shared" si="1061"/>
        <v>0</v>
      </c>
      <c r="LZ167" s="9">
        <f t="shared" si="943"/>
        <v>0</v>
      </c>
      <c r="MA167" s="9">
        <f t="shared" si="943"/>
        <v>0</v>
      </c>
      <c r="MB167" s="9">
        <f t="shared" ref="MB167:MC167" si="1062">VAR(MB143,MB134,MB125,MB116,MB107,MB98,MB89,MB80,MB71,MB62,MB53,MB44,MB35,MB26,MB17,MB8)</f>
        <v>0</v>
      </c>
      <c r="MC167" s="9">
        <f t="shared" si="1062"/>
        <v>0</v>
      </c>
      <c r="MQ167" s="9">
        <f t="shared" ref="MQ167:NC167" si="1063">VAR(MQ143,MQ134,MQ125,MQ116,MQ107,MQ98,MQ89,MQ80,MQ71,MQ62,MQ53,MQ44,MQ35,MQ26,MQ17,MQ8)</f>
        <v>0</v>
      </c>
      <c r="MR167" s="9">
        <f t="shared" si="1063"/>
        <v>0</v>
      </c>
      <c r="MS167" s="9">
        <f t="shared" si="1063"/>
        <v>0</v>
      </c>
      <c r="MT167" s="9">
        <f t="shared" si="1063"/>
        <v>0</v>
      </c>
      <c r="MU167" s="9">
        <f t="shared" si="1063"/>
        <v>0</v>
      </c>
      <c r="MV167" s="9">
        <f t="shared" si="1063"/>
        <v>0</v>
      </c>
      <c r="MW167" s="9">
        <f t="shared" si="1063"/>
        <v>0</v>
      </c>
      <c r="MX167" s="9">
        <f t="shared" si="1063"/>
        <v>0</v>
      </c>
      <c r="MY167" s="9">
        <f t="shared" si="1063"/>
        <v>0</v>
      </c>
      <c r="MZ167" s="9">
        <f t="shared" si="1063"/>
        <v>0</v>
      </c>
      <c r="NA167" s="9">
        <f t="shared" si="1063"/>
        <v>0</v>
      </c>
      <c r="NB167" s="9">
        <f t="shared" si="1063"/>
        <v>0</v>
      </c>
      <c r="NC167" s="9">
        <f t="shared" si="1063"/>
        <v>0</v>
      </c>
      <c r="ND167" s="9">
        <f t="shared" si="946"/>
        <v>0</v>
      </c>
      <c r="NE167" s="9">
        <f t="shared" si="946"/>
        <v>0</v>
      </c>
      <c r="NF167" s="9">
        <f t="shared" ref="NF167:NG167" si="1064">VAR(NF143,NF134,NF125,NF116,NF107,NF98,NF89,NF80,NF71,NF62,NF53,NF44,NF35,NF26,NF17,NF8)</f>
        <v>0</v>
      </c>
      <c r="NG167" s="9">
        <f t="shared" si="1064"/>
        <v>0</v>
      </c>
      <c r="NU167" s="9">
        <f t="shared" ref="NU167:OG167" si="1065">VAR(NU143,NU134,NU125,NU116,NU107,NU98,NU89,NU80,NU71,NU62,NU53,NU44,NU35,NU26,NU17,NU8)</f>
        <v>0</v>
      </c>
      <c r="NV167" s="9">
        <f t="shared" si="1065"/>
        <v>0</v>
      </c>
      <c r="NW167" s="9">
        <f t="shared" si="1065"/>
        <v>0</v>
      </c>
      <c r="NX167" s="9">
        <f t="shared" si="1065"/>
        <v>0</v>
      </c>
      <c r="NY167" s="9">
        <f t="shared" si="1065"/>
        <v>0</v>
      </c>
      <c r="NZ167" s="9">
        <f t="shared" si="1065"/>
        <v>0</v>
      </c>
      <c r="OA167" s="9">
        <f t="shared" si="1065"/>
        <v>0</v>
      </c>
      <c r="OB167" s="9">
        <f t="shared" si="1065"/>
        <v>0</v>
      </c>
      <c r="OC167" s="9">
        <f t="shared" si="1065"/>
        <v>0</v>
      </c>
      <c r="OD167" s="9">
        <f t="shared" si="1065"/>
        <v>0</v>
      </c>
      <c r="OE167" s="9">
        <f t="shared" si="1065"/>
        <v>0</v>
      </c>
      <c r="OF167" s="9">
        <f t="shared" si="1065"/>
        <v>0</v>
      </c>
      <c r="OG167" s="9">
        <f t="shared" si="1065"/>
        <v>0</v>
      </c>
      <c r="OH167" s="9">
        <f t="shared" si="906"/>
        <v>0</v>
      </c>
      <c r="OI167" s="9">
        <f t="shared" si="906"/>
        <v>0</v>
      </c>
      <c r="OJ167" s="9">
        <f t="shared" ref="OJ167:OK167" si="1066">VAR(OJ143,OJ134,OJ125,OJ116,OJ107,OJ98,OJ89,OJ80,OJ71,OJ62,OJ53,OJ44,OJ35,OJ26,OJ17,OJ8)</f>
        <v>0</v>
      </c>
      <c r="OK167" s="9">
        <f t="shared" si="1066"/>
        <v>0</v>
      </c>
      <c r="OY167" s="9">
        <f t="shared" ref="OY167:PK167" si="1067">VAR(OY143,OY134,OY125,OY116,OY107,OY98,OY89,OY80,OY71,OY62,OY53,OY44,OY35,OY26,OY17,OY8)</f>
        <v>0</v>
      </c>
      <c r="OZ167" s="9">
        <f t="shared" si="1067"/>
        <v>0</v>
      </c>
      <c r="PA167" s="9">
        <f t="shared" si="1067"/>
        <v>0</v>
      </c>
      <c r="PB167" s="9">
        <f t="shared" si="1067"/>
        <v>0</v>
      </c>
      <c r="PC167" s="9">
        <f t="shared" si="1067"/>
        <v>0</v>
      </c>
      <c r="PD167" s="9">
        <f t="shared" si="1067"/>
        <v>0</v>
      </c>
      <c r="PE167" s="9">
        <f t="shared" si="1067"/>
        <v>0</v>
      </c>
      <c r="PF167" s="9">
        <f t="shared" si="1067"/>
        <v>0</v>
      </c>
      <c r="PG167" s="9">
        <f t="shared" si="1067"/>
        <v>0</v>
      </c>
      <c r="PH167" s="9">
        <f t="shared" si="1067"/>
        <v>0</v>
      </c>
      <c r="PI167" s="9">
        <f t="shared" si="1067"/>
        <v>0</v>
      </c>
      <c r="PJ167" s="9">
        <f t="shared" si="1067"/>
        <v>0</v>
      </c>
      <c r="PK167" s="9">
        <f t="shared" si="1067"/>
        <v>0</v>
      </c>
      <c r="PL167" s="9">
        <f t="shared" si="903"/>
        <v>0</v>
      </c>
      <c r="PM167" s="9">
        <f t="shared" si="903"/>
        <v>0</v>
      </c>
      <c r="PN167" s="9">
        <f t="shared" ref="PN167:PO167" si="1068">VAR(PN143,PN134,PN125,PN116,PN107,PN98,PN89,PN80,PN71,PN62,PN53,PN44,PN35,PN26,PN17,PN8)</f>
        <v>0</v>
      </c>
      <c r="PO167" s="9">
        <f t="shared" si="1068"/>
        <v>0</v>
      </c>
    </row>
    <row r="168" spans="3:431" ht="16.5" thickBot="1">
      <c r="C168" s="115"/>
      <c r="D168" s="58">
        <f t="shared" si="952"/>
        <v>0.75</v>
      </c>
      <c r="E168" s="37"/>
      <c r="F168" s="9">
        <f t="shared" ref="F168:R168" ca="1" si="1069">VAR(F144,F135,F126,F117,F108,F99,F90,F81,F72,F63,F54,F45,F36,F27,F18,F9)</f>
        <v>7.3143629508046258E-4</v>
      </c>
      <c r="G168" s="9">
        <f t="shared" ca="1" si="1069"/>
        <v>4.3482361985511283E-5</v>
      </c>
      <c r="H168" s="9">
        <f t="shared" ca="1" si="1069"/>
        <v>4.4982320908520051E-5</v>
      </c>
      <c r="I168" s="9">
        <f t="shared" ca="1" si="1069"/>
        <v>21.283374496443383</v>
      </c>
      <c r="J168" s="9">
        <f t="shared" ca="1" si="1069"/>
        <v>18.504575572311783</v>
      </c>
      <c r="K168" s="9">
        <f t="shared" ca="1" si="1069"/>
        <v>20.598720942521808</v>
      </c>
      <c r="L168" s="9">
        <f t="shared" ca="1" si="1069"/>
        <v>1.209621539956037E-2</v>
      </c>
      <c r="M168" s="9">
        <f t="shared" ca="1" si="1069"/>
        <v>4.3877591996492894E-6</v>
      </c>
      <c r="N168" s="9">
        <f t="shared" ca="1" si="1069"/>
        <v>1.4616605356698952E-3</v>
      </c>
      <c r="O168" s="9">
        <f t="shared" ca="1" si="1069"/>
        <v>3.8728497190968591E-5</v>
      </c>
      <c r="P168" s="9">
        <f t="shared" ca="1" si="1069"/>
        <v>19.36566418468184</v>
      </c>
      <c r="Q168" s="9">
        <f t="shared" ca="1" si="1069"/>
        <v>20.877295674090419</v>
      </c>
      <c r="R168" s="9" t="e">
        <f t="shared" ca="1" si="1069"/>
        <v>#DIV/0!</v>
      </c>
      <c r="S168" s="9">
        <f t="shared" ca="1" si="911"/>
        <v>0.11165790998566696</v>
      </c>
      <c r="T168" s="9">
        <f t="shared" ca="1" si="911"/>
        <v>0.11165790998566696</v>
      </c>
      <c r="U168" s="9">
        <f t="shared" ref="U168:V168" ca="1" si="1070">VAR(U144,U135,U126,U117,U108,U99,U90,U81,U72,U63,U54,U45,U36,U27,U18,U9)</f>
        <v>35009.940996164361</v>
      </c>
      <c r="V168" s="9">
        <f t="shared" ca="1" si="1070"/>
        <v>35009.940996164361</v>
      </c>
      <c r="X168" s="9">
        <f t="shared" ref="X168:AK168" si="1071">VAR(X144,X135,X126,X117,X108,X99,X90,X81,X72,X63,X54,X45,X36,X27,X18,X9)</f>
        <v>5.6656560798557488E-5</v>
      </c>
      <c r="Y168" s="9">
        <f t="shared" si="1071"/>
        <v>6.5068770145995081E-5</v>
      </c>
      <c r="Z168" s="9">
        <f t="shared" si="1071"/>
        <v>6.0332746927693786E-5</v>
      </c>
      <c r="AA168" s="9">
        <f t="shared" si="1071"/>
        <v>6.1625276880273761E-5</v>
      </c>
      <c r="AB168" s="9">
        <f t="shared" si="1071"/>
        <v>15.88221163258398</v>
      </c>
      <c r="AC168" s="9">
        <f t="shared" si="1071"/>
        <v>11.706107620896864</v>
      </c>
      <c r="AD168" s="9">
        <f t="shared" si="1071"/>
        <v>16.059042293972976</v>
      </c>
      <c r="AE168" s="9">
        <f t="shared" si="1071"/>
        <v>7.7523757324855797E-3</v>
      </c>
      <c r="AF168" s="9">
        <f t="shared" si="1071"/>
        <v>2.3138604465940029E-6</v>
      </c>
      <c r="AG168" s="9">
        <f t="shared" si="1071"/>
        <v>2.1826850826766721E-3</v>
      </c>
      <c r="AH168" s="9">
        <f t="shared" si="1071"/>
        <v>4.8613654923694903E-5</v>
      </c>
      <c r="AI168" s="9">
        <f t="shared" si="1071"/>
        <v>19.874053123410604</v>
      </c>
      <c r="AJ168" s="9">
        <f t="shared" si="1071"/>
        <v>15.815197658163864</v>
      </c>
      <c r="AK168" s="9" t="e">
        <f t="shared" si="1071"/>
        <v>#DIV/0!</v>
      </c>
      <c r="AL168" s="9">
        <f t="shared" si="914"/>
        <v>5.8583444071929121E-2</v>
      </c>
      <c r="AM168" s="9">
        <f t="shared" si="914"/>
        <v>5.8583444071929121E-2</v>
      </c>
      <c r="AN168" s="91"/>
      <c r="AO168" s="91"/>
      <c r="BC168" s="9">
        <f t="shared" ref="BC168:BO168" si="1072">VAR(BC144,BC135,BC126,BC117,BC108,BC99,BC90,BC81,BC72,BC63,BC54,BC45,BC36,BC27,BC18,BC9)</f>
        <v>5.8341649844477672E-8</v>
      </c>
      <c r="BD168" s="9">
        <f t="shared" si="1072"/>
        <v>1.1859322931944595E-4</v>
      </c>
      <c r="BE168" s="9">
        <f t="shared" si="1072"/>
        <v>1.2280312353234803E-4</v>
      </c>
      <c r="BF168" s="9">
        <f t="shared" si="1072"/>
        <v>17.294217161017635</v>
      </c>
      <c r="BG168" s="9">
        <f t="shared" si="1072"/>
        <v>16.475298605560909</v>
      </c>
      <c r="BH168" s="9">
        <f t="shared" si="1072"/>
        <v>18.179829848108685</v>
      </c>
      <c r="BI168" s="9">
        <f t="shared" si="1072"/>
        <v>1.0340266786609931E-2</v>
      </c>
      <c r="BJ168" s="9">
        <f t="shared" si="1072"/>
        <v>6.8353706710028899E-6</v>
      </c>
      <c r="BK168" s="9">
        <f t="shared" si="1072"/>
        <v>2.2808417080210125E-3</v>
      </c>
      <c r="BL168" s="9">
        <f t="shared" si="1072"/>
        <v>9.0396292568788891E-5</v>
      </c>
      <c r="BM168" s="9">
        <f t="shared" si="1072"/>
        <v>24.520078004366596</v>
      </c>
      <c r="BN168" s="9">
        <f t="shared" si="1072"/>
        <v>16.165576382368453</v>
      </c>
      <c r="BO168" s="9" t="e">
        <f t="shared" si="1072"/>
        <v>#DIV/0!</v>
      </c>
      <c r="BP168" s="9">
        <f t="shared" si="916"/>
        <v>6.2663316011833262E-3</v>
      </c>
      <c r="BQ168" s="9">
        <f t="shared" si="916"/>
        <v>6.2663316011833262E-3</v>
      </c>
      <c r="BR168" s="9">
        <f t="shared" ref="BR168:BS168" si="1073">VAR(BR144,BR135,BR126,BR117,BR108,BR99,BR90,BR81,BR72,BR63,BR54,BR45,BR36,BR27,BR18,BR9)</f>
        <v>0.5777702375102628</v>
      </c>
      <c r="BS168" s="9">
        <f t="shared" si="1073"/>
        <v>0.5777702375102628</v>
      </c>
      <c r="CG168" s="9">
        <f t="shared" ref="CG168:CS168" si="1074">VAR(CG144,CG135,CG126,CG117,CG108,CG99,CG90,CG81,CG72,CG63,CG54,CG45,CG36,CG27,CG18,CG9)</f>
        <v>7.3143629508046258E-4</v>
      </c>
      <c r="CH168" s="9">
        <f t="shared" si="1074"/>
        <v>4.3482361985511283E-5</v>
      </c>
      <c r="CI168" s="9">
        <f t="shared" si="1074"/>
        <v>4.4982320908520051E-5</v>
      </c>
      <c r="CJ168" s="9">
        <f t="shared" si="1074"/>
        <v>21.283374496443383</v>
      </c>
      <c r="CK168" s="9">
        <f t="shared" si="1074"/>
        <v>18.504575572311783</v>
      </c>
      <c r="CL168" s="9">
        <f t="shared" si="1074"/>
        <v>20.598720942521808</v>
      </c>
      <c r="CM168" s="9">
        <f t="shared" si="1074"/>
        <v>1.209621539956037E-2</v>
      </c>
      <c r="CN168" s="9">
        <f t="shared" si="1074"/>
        <v>4.3877591996492894E-6</v>
      </c>
      <c r="CO168" s="9">
        <f t="shared" si="1074"/>
        <v>1.4616605356698952E-3</v>
      </c>
      <c r="CP168" s="9">
        <f t="shared" si="1074"/>
        <v>3.8728497190968591E-5</v>
      </c>
      <c r="CQ168" s="9">
        <f t="shared" si="1074"/>
        <v>19.36566418468184</v>
      </c>
      <c r="CR168" s="9">
        <f t="shared" si="1074"/>
        <v>20.877295674090419</v>
      </c>
      <c r="CS168" s="9" t="e">
        <f t="shared" si="1074"/>
        <v>#DIV/0!</v>
      </c>
      <c r="CT168" s="9">
        <f t="shared" si="919"/>
        <v>0.11165790998566696</v>
      </c>
      <c r="CU168" s="9">
        <f t="shared" si="919"/>
        <v>0.11165790998566696</v>
      </c>
      <c r="CV168" s="9">
        <f t="shared" ref="CV168:CW168" si="1075">VAR(CV144,CV135,CV126,CV117,CV108,CV99,CV90,CV81,CV72,CV63,CV54,CV45,CV36,CV27,CV18,CV9)</f>
        <v>35009.940996164361</v>
      </c>
      <c r="CW168" s="9">
        <f t="shared" si="1075"/>
        <v>35009.940996164361</v>
      </c>
      <c r="DK168" s="9">
        <f t="shared" ref="DK168:DW168" si="1076">VAR(DK144,DK135,DK126,DK117,DK108,DK99,DK90,DK81,DK72,DK63,DK54,DK45,DK36,DK27,DK18,DK9)</f>
        <v>1.696829765554199E-3</v>
      </c>
      <c r="DL168" s="9">
        <f t="shared" si="1076"/>
        <v>3.736547622323195E-5</v>
      </c>
      <c r="DM168" s="9">
        <f t="shared" si="1076"/>
        <v>3.8495626078353809E-5</v>
      </c>
      <c r="DN168" s="9">
        <f t="shared" si="1076"/>
        <v>18.864761654738199</v>
      </c>
      <c r="DO168" s="9">
        <f t="shared" si="1076"/>
        <v>19.853583968462768</v>
      </c>
      <c r="DP168" s="9">
        <f t="shared" si="1076"/>
        <v>19.903028642917477</v>
      </c>
      <c r="DQ168" s="9">
        <f t="shared" si="1076"/>
        <v>1.1480982313299866E-2</v>
      </c>
      <c r="DR168" s="9">
        <f t="shared" si="1076"/>
        <v>1.9214776634250332E-6</v>
      </c>
      <c r="DS168" s="9">
        <f t="shared" si="1076"/>
        <v>1.2243461823578179E-3</v>
      </c>
      <c r="DT168" s="9">
        <f t="shared" si="1076"/>
        <v>3.1971380234320554E-5</v>
      </c>
      <c r="DU168" s="9">
        <f t="shared" si="1076"/>
        <v>13.861306904396653</v>
      </c>
      <c r="DV168" s="9">
        <f t="shared" si="1076"/>
        <v>18.78640158610045</v>
      </c>
      <c r="DW168" s="9" t="e">
        <f t="shared" si="1076"/>
        <v>#DIV/0!</v>
      </c>
      <c r="DX168" s="9">
        <f t="shared" si="922"/>
        <v>0.17874597912099641</v>
      </c>
      <c r="DY168" s="9">
        <f t="shared" si="922"/>
        <v>0.17874597912099641</v>
      </c>
      <c r="DZ168" s="9">
        <f t="shared" ref="DZ168:EA168" si="1077">VAR(DZ144,DZ135,DZ126,DZ117,DZ108,DZ99,DZ90,DZ81,DZ72,DZ63,DZ54,DZ45,DZ36,DZ27,DZ18,DZ9)</f>
        <v>390351.10647711309</v>
      </c>
      <c r="EA168" s="9">
        <f t="shared" si="1077"/>
        <v>390351.10647711309</v>
      </c>
      <c r="EO168" s="9">
        <f t="shared" ref="EO168:FA168" si="1078">VAR(EO144,EO135,EO126,EO117,EO108,EO99,EO90,EO81,EO72,EO63,EO54,EO45,EO36,EO27,EO18,EO9)</f>
        <v>0</v>
      </c>
      <c r="EP168" s="9">
        <f t="shared" si="1078"/>
        <v>0</v>
      </c>
      <c r="EQ168" s="9">
        <f t="shared" si="1078"/>
        <v>0</v>
      </c>
      <c r="ER168" s="9">
        <f t="shared" si="1078"/>
        <v>0</v>
      </c>
      <c r="ES168" s="9">
        <f t="shared" si="1078"/>
        <v>0</v>
      </c>
      <c r="ET168" s="9">
        <f t="shared" si="1078"/>
        <v>0</v>
      </c>
      <c r="EU168" s="9">
        <f t="shared" si="1078"/>
        <v>0</v>
      </c>
      <c r="EV168" s="9">
        <f t="shared" si="1078"/>
        <v>0</v>
      </c>
      <c r="EW168" s="9">
        <f t="shared" si="1078"/>
        <v>0</v>
      </c>
      <c r="EX168" s="9">
        <f t="shared" si="1078"/>
        <v>0</v>
      </c>
      <c r="EY168" s="9">
        <f t="shared" si="1078"/>
        <v>0</v>
      </c>
      <c r="EZ168" s="9">
        <f t="shared" si="1078"/>
        <v>0</v>
      </c>
      <c r="FA168" s="9">
        <f t="shared" si="1078"/>
        <v>0</v>
      </c>
      <c r="FB168" s="9">
        <f t="shared" si="925"/>
        <v>0</v>
      </c>
      <c r="FC168" s="9">
        <f t="shared" si="925"/>
        <v>0</v>
      </c>
      <c r="FD168" s="9">
        <f t="shared" ref="FD168:FE168" si="1079">VAR(FD144,FD135,FD126,FD117,FD108,FD99,FD90,FD81,FD72,FD63,FD54,FD45,FD36,FD27,FD18,FD9)</f>
        <v>0</v>
      </c>
      <c r="FE168" s="9">
        <f t="shared" si="1079"/>
        <v>0</v>
      </c>
      <c r="FS168" s="9">
        <f t="shared" ref="FS168:GE168" si="1080">VAR(FS144,FS135,FS126,FS117,FS108,FS99,FS90,FS81,FS72,FS63,FS54,FS45,FS36,FS27,FS18,FS9)</f>
        <v>0</v>
      </c>
      <c r="FT168" s="9">
        <f t="shared" si="1080"/>
        <v>0</v>
      </c>
      <c r="FU168" s="9">
        <f t="shared" si="1080"/>
        <v>0</v>
      </c>
      <c r="FV168" s="9">
        <f t="shared" si="1080"/>
        <v>0</v>
      </c>
      <c r="FW168" s="9">
        <f t="shared" si="1080"/>
        <v>0</v>
      </c>
      <c r="FX168" s="9">
        <f t="shared" si="1080"/>
        <v>0</v>
      </c>
      <c r="FY168" s="9">
        <f t="shared" si="1080"/>
        <v>0</v>
      </c>
      <c r="FZ168" s="9">
        <f t="shared" si="1080"/>
        <v>0</v>
      </c>
      <c r="GA168" s="9">
        <f t="shared" si="1080"/>
        <v>0</v>
      </c>
      <c r="GB168" s="9">
        <f t="shared" si="1080"/>
        <v>0</v>
      </c>
      <c r="GC168" s="9">
        <f t="shared" si="1080"/>
        <v>0</v>
      </c>
      <c r="GD168" s="9">
        <f t="shared" si="1080"/>
        <v>0</v>
      </c>
      <c r="GE168" s="9">
        <f t="shared" si="1080"/>
        <v>0</v>
      </c>
      <c r="GF168" s="9">
        <f t="shared" si="928"/>
        <v>0</v>
      </c>
      <c r="GG168" s="9">
        <f t="shared" si="928"/>
        <v>0</v>
      </c>
      <c r="GH168" s="9">
        <f t="shared" ref="GH168:GI168" si="1081">VAR(GH144,GH135,GH126,GH117,GH108,GH99,GH90,GH81,GH72,GH63,GH54,GH45,GH36,GH27,GH18,GH9)</f>
        <v>0</v>
      </c>
      <c r="GI168" s="9">
        <f t="shared" si="1081"/>
        <v>0</v>
      </c>
      <c r="GW168" s="9">
        <f t="shared" ref="GW168:HI168" si="1082">VAR(GW144,GW135,GW126,GW117,GW108,GW99,GW90,GW81,GW72,GW63,GW54,GW45,GW36,GW27,GW18,GW9)</f>
        <v>0</v>
      </c>
      <c r="GX168" s="9">
        <f t="shared" si="1082"/>
        <v>0</v>
      </c>
      <c r="GY168" s="9">
        <f t="shared" si="1082"/>
        <v>0</v>
      </c>
      <c r="GZ168" s="9">
        <f t="shared" si="1082"/>
        <v>0</v>
      </c>
      <c r="HA168" s="9">
        <f t="shared" si="1082"/>
        <v>0</v>
      </c>
      <c r="HB168" s="9">
        <f t="shared" si="1082"/>
        <v>0</v>
      </c>
      <c r="HC168" s="9">
        <f t="shared" si="1082"/>
        <v>0</v>
      </c>
      <c r="HD168" s="9">
        <f t="shared" si="1082"/>
        <v>0</v>
      </c>
      <c r="HE168" s="9">
        <f t="shared" si="1082"/>
        <v>0</v>
      </c>
      <c r="HF168" s="9">
        <f t="shared" si="1082"/>
        <v>0</v>
      </c>
      <c r="HG168" s="9">
        <f t="shared" si="1082"/>
        <v>0</v>
      </c>
      <c r="HH168" s="9">
        <f t="shared" si="1082"/>
        <v>0</v>
      </c>
      <c r="HI168" s="9">
        <f t="shared" si="1082"/>
        <v>0</v>
      </c>
      <c r="HJ168" s="9">
        <f t="shared" si="931"/>
        <v>0</v>
      </c>
      <c r="HK168" s="9">
        <f t="shared" si="931"/>
        <v>0</v>
      </c>
      <c r="HL168" s="9">
        <f t="shared" ref="HL168:HM168" si="1083">VAR(HL144,HL135,HL126,HL117,HL108,HL99,HL90,HL81,HL72,HL63,HL54,HL45,HL36,HL27,HL18,HL9)</f>
        <v>0</v>
      </c>
      <c r="HM168" s="9">
        <f t="shared" si="1083"/>
        <v>0</v>
      </c>
      <c r="IA168" s="9">
        <f t="shared" ref="IA168:IM168" si="1084">VAR(IA144,IA135,IA126,IA117,IA108,IA99,IA90,IA81,IA72,IA63,IA54,IA45,IA36,IA27,IA18,IA9)</f>
        <v>0</v>
      </c>
      <c r="IB168" s="9">
        <f t="shared" si="1084"/>
        <v>0</v>
      </c>
      <c r="IC168" s="9">
        <f t="shared" si="1084"/>
        <v>0</v>
      </c>
      <c r="ID168" s="9">
        <f t="shared" si="1084"/>
        <v>0</v>
      </c>
      <c r="IE168" s="9">
        <f t="shared" si="1084"/>
        <v>0</v>
      </c>
      <c r="IF168" s="9">
        <f t="shared" si="1084"/>
        <v>0</v>
      </c>
      <c r="IG168" s="9">
        <f t="shared" si="1084"/>
        <v>0</v>
      </c>
      <c r="IH168" s="9">
        <f t="shared" si="1084"/>
        <v>0</v>
      </c>
      <c r="II168" s="9">
        <f t="shared" si="1084"/>
        <v>0</v>
      </c>
      <c r="IJ168" s="9">
        <f t="shared" si="1084"/>
        <v>0</v>
      </c>
      <c r="IK168" s="9">
        <f t="shared" si="1084"/>
        <v>0</v>
      </c>
      <c r="IL168" s="9">
        <f t="shared" si="1084"/>
        <v>0</v>
      </c>
      <c r="IM168" s="9">
        <f t="shared" si="1084"/>
        <v>0</v>
      </c>
      <c r="IN168" s="9">
        <f t="shared" si="934"/>
        <v>0</v>
      </c>
      <c r="IO168" s="9">
        <f t="shared" si="934"/>
        <v>0</v>
      </c>
      <c r="IP168" s="9">
        <f t="shared" ref="IP168:IQ168" si="1085">VAR(IP144,IP135,IP126,IP117,IP108,IP99,IP90,IP81,IP72,IP63,IP54,IP45,IP36,IP27,IP18,IP9)</f>
        <v>0</v>
      </c>
      <c r="IQ168" s="9">
        <f t="shared" si="1085"/>
        <v>0</v>
      </c>
      <c r="JE168" s="9">
        <f t="shared" ref="JE168:JQ168" si="1086">VAR(JE144,JE135,JE126,JE117,JE108,JE99,JE90,JE81,JE72,JE63,JE54,JE45,JE36,JE27,JE18,JE9)</f>
        <v>0</v>
      </c>
      <c r="JF168" s="9">
        <f t="shared" si="1086"/>
        <v>0</v>
      </c>
      <c r="JG168" s="9">
        <f t="shared" si="1086"/>
        <v>0</v>
      </c>
      <c r="JH168" s="9">
        <f t="shared" si="1086"/>
        <v>0</v>
      </c>
      <c r="JI168" s="9">
        <f t="shared" si="1086"/>
        <v>0</v>
      </c>
      <c r="JJ168" s="9">
        <f t="shared" si="1086"/>
        <v>0</v>
      </c>
      <c r="JK168" s="9">
        <f t="shared" si="1086"/>
        <v>0</v>
      </c>
      <c r="JL168" s="9">
        <f t="shared" si="1086"/>
        <v>0</v>
      </c>
      <c r="JM168" s="9">
        <f t="shared" si="1086"/>
        <v>0</v>
      </c>
      <c r="JN168" s="9">
        <f t="shared" si="1086"/>
        <v>0</v>
      </c>
      <c r="JO168" s="9">
        <f t="shared" si="1086"/>
        <v>0</v>
      </c>
      <c r="JP168" s="9">
        <f t="shared" si="1086"/>
        <v>0</v>
      </c>
      <c r="JQ168" s="9">
        <f t="shared" si="1086"/>
        <v>0</v>
      </c>
      <c r="JR168" s="9">
        <f t="shared" si="937"/>
        <v>0</v>
      </c>
      <c r="JS168" s="9">
        <f t="shared" si="937"/>
        <v>0</v>
      </c>
      <c r="JT168" s="9">
        <f t="shared" ref="JT168:JU168" si="1087">VAR(JT144,JT135,JT126,JT117,JT108,JT99,JT90,JT81,JT72,JT63,JT54,JT45,JT36,JT27,JT18,JT9)</f>
        <v>0</v>
      </c>
      <c r="JU168" s="9">
        <f t="shared" si="1087"/>
        <v>0</v>
      </c>
      <c r="KI168" s="9">
        <f t="shared" ref="KI168:KU168" si="1088">VAR(KI144,KI135,KI126,KI117,KI108,KI99,KI90,KI81,KI72,KI63,KI54,KI45,KI36,KI27,KI18,KI9)</f>
        <v>0</v>
      </c>
      <c r="KJ168" s="9">
        <f t="shared" si="1088"/>
        <v>0</v>
      </c>
      <c r="KK168" s="9">
        <f t="shared" si="1088"/>
        <v>0</v>
      </c>
      <c r="KL168" s="9">
        <f t="shared" si="1088"/>
        <v>0</v>
      </c>
      <c r="KM168" s="9">
        <f t="shared" si="1088"/>
        <v>0</v>
      </c>
      <c r="KN168" s="9">
        <f t="shared" si="1088"/>
        <v>0</v>
      </c>
      <c r="KO168" s="9">
        <f t="shared" si="1088"/>
        <v>0</v>
      </c>
      <c r="KP168" s="9">
        <f t="shared" si="1088"/>
        <v>0</v>
      </c>
      <c r="KQ168" s="9">
        <f t="shared" si="1088"/>
        <v>0</v>
      </c>
      <c r="KR168" s="9">
        <f t="shared" si="1088"/>
        <v>0</v>
      </c>
      <c r="KS168" s="9">
        <f t="shared" si="1088"/>
        <v>0</v>
      </c>
      <c r="KT168" s="9">
        <f t="shared" si="1088"/>
        <v>0</v>
      </c>
      <c r="KU168" s="9">
        <f t="shared" si="1088"/>
        <v>0</v>
      </c>
      <c r="KV168" s="9">
        <f t="shared" si="940"/>
        <v>0</v>
      </c>
      <c r="KW168" s="9">
        <f t="shared" si="940"/>
        <v>0</v>
      </c>
      <c r="KX168" s="9">
        <f t="shared" ref="KX168:KY168" si="1089">VAR(KX144,KX135,KX126,KX117,KX108,KX99,KX90,KX81,KX72,KX63,KX54,KX45,KX36,KX27,KX18,KX9)</f>
        <v>0</v>
      </c>
      <c r="KY168" s="9">
        <f t="shared" si="1089"/>
        <v>0</v>
      </c>
      <c r="LM168" s="9">
        <f t="shared" ref="LM168:LY168" si="1090">VAR(LM144,LM135,LM126,LM117,LM108,LM99,LM90,LM81,LM72,LM63,LM54,LM45,LM36,LM27,LM18,LM9)</f>
        <v>0</v>
      </c>
      <c r="LN168" s="9">
        <f t="shared" si="1090"/>
        <v>0</v>
      </c>
      <c r="LO168" s="9">
        <f t="shared" si="1090"/>
        <v>0</v>
      </c>
      <c r="LP168" s="9">
        <f t="shared" si="1090"/>
        <v>0</v>
      </c>
      <c r="LQ168" s="9">
        <f t="shared" si="1090"/>
        <v>0</v>
      </c>
      <c r="LR168" s="9">
        <f t="shared" si="1090"/>
        <v>0</v>
      </c>
      <c r="LS168" s="9">
        <f t="shared" si="1090"/>
        <v>0</v>
      </c>
      <c r="LT168" s="9">
        <f t="shared" si="1090"/>
        <v>0</v>
      </c>
      <c r="LU168" s="9">
        <f t="shared" si="1090"/>
        <v>0</v>
      </c>
      <c r="LV168" s="9">
        <f t="shared" si="1090"/>
        <v>0</v>
      </c>
      <c r="LW168" s="9">
        <f t="shared" si="1090"/>
        <v>0</v>
      </c>
      <c r="LX168" s="9">
        <f t="shared" si="1090"/>
        <v>0</v>
      </c>
      <c r="LY168" s="9">
        <f t="shared" si="1090"/>
        <v>0</v>
      </c>
      <c r="LZ168" s="9">
        <f t="shared" si="943"/>
        <v>0</v>
      </c>
      <c r="MA168" s="9">
        <f t="shared" si="943"/>
        <v>0</v>
      </c>
      <c r="MB168" s="9">
        <f t="shared" ref="MB168:MC168" si="1091">VAR(MB144,MB135,MB126,MB117,MB108,MB99,MB90,MB81,MB72,MB63,MB54,MB45,MB36,MB27,MB18,MB9)</f>
        <v>0</v>
      </c>
      <c r="MC168" s="9">
        <f t="shared" si="1091"/>
        <v>0</v>
      </c>
      <c r="MQ168" s="9">
        <f t="shared" ref="MQ168:NC168" si="1092">VAR(MQ144,MQ135,MQ126,MQ117,MQ108,MQ99,MQ90,MQ81,MQ72,MQ63,MQ54,MQ45,MQ36,MQ27,MQ18,MQ9)</f>
        <v>0</v>
      </c>
      <c r="MR168" s="9">
        <f t="shared" si="1092"/>
        <v>0</v>
      </c>
      <c r="MS168" s="9">
        <f t="shared" si="1092"/>
        <v>0</v>
      </c>
      <c r="MT168" s="9">
        <f t="shared" si="1092"/>
        <v>0</v>
      </c>
      <c r="MU168" s="9">
        <f t="shared" si="1092"/>
        <v>0</v>
      </c>
      <c r="MV168" s="9">
        <f t="shared" si="1092"/>
        <v>0</v>
      </c>
      <c r="MW168" s="9">
        <f t="shared" si="1092"/>
        <v>0</v>
      </c>
      <c r="MX168" s="9">
        <f t="shared" si="1092"/>
        <v>0</v>
      </c>
      <c r="MY168" s="9">
        <f t="shared" si="1092"/>
        <v>0</v>
      </c>
      <c r="MZ168" s="9">
        <f t="shared" si="1092"/>
        <v>0</v>
      </c>
      <c r="NA168" s="9">
        <f t="shared" si="1092"/>
        <v>0</v>
      </c>
      <c r="NB168" s="9">
        <f t="shared" si="1092"/>
        <v>0</v>
      </c>
      <c r="NC168" s="9">
        <f t="shared" si="1092"/>
        <v>0</v>
      </c>
      <c r="ND168" s="9">
        <f t="shared" si="946"/>
        <v>0</v>
      </c>
      <c r="NE168" s="9">
        <f t="shared" si="946"/>
        <v>0</v>
      </c>
      <c r="NF168" s="9">
        <f t="shared" ref="NF168:NG168" si="1093">VAR(NF144,NF135,NF126,NF117,NF108,NF99,NF90,NF81,NF72,NF63,NF54,NF45,NF36,NF27,NF18,NF9)</f>
        <v>0</v>
      </c>
      <c r="NG168" s="9">
        <f t="shared" si="1093"/>
        <v>0</v>
      </c>
      <c r="NU168" s="9">
        <f t="shared" ref="NU168:OG168" si="1094">VAR(NU144,NU135,NU126,NU117,NU108,NU99,NU90,NU81,NU72,NU63,NU54,NU45,NU36,NU27,NU18,NU9)</f>
        <v>0</v>
      </c>
      <c r="NV168" s="9">
        <f t="shared" si="1094"/>
        <v>0</v>
      </c>
      <c r="NW168" s="9">
        <f t="shared" si="1094"/>
        <v>0</v>
      </c>
      <c r="NX168" s="9">
        <f t="shared" si="1094"/>
        <v>0</v>
      </c>
      <c r="NY168" s="9">
        <f t="shared" si="1094"/>
        <v>0</v>
      </c>
      <c r="NZ168" s="9">
        <f t="shared" si="1094"/>
        <v>0</v>
      </c>
      <c r="OA168" s="9">
        <f t="shared" si="1094"/>
        <v>0</v>
      </c>
      <c r="OB168" s="9">
        <f t="shared" si="1094"/>
        <v>0</v>
      </c>
      <c r="OC168" s="9">
        <f t="shared" si="1094"/>
        <v>0</v>
      </c>
      <c r="OD168" s="9">
        <f t="shared" si="1094"/>
        <v>0</v>
      </c>
      <c r="OE168" s="9">
        <f t="shared" si="1094"/>
        <v>0</v>
      </c>
      <c r="OF168" s="9">
        <f t="shared" si="1094"/>
        <v>0</v>
      </c>
      <c r="OG168" s="9">
        <f t="shared" si="1094"/>
        <v>0</v>
      </c>
      <c r="OH168" s="9">
        <f t="shared" si="906"/>
        <v>0</v>
      </c>
      <c r="OI168" s="9">
        <f t="shared" si="906"/>
        <v>0</v>
      </c>
      <c r="OJ168" s="9">
        <f t="shared" ref="OJ168:OK168" si="1095">VAR(OJ144,OJ135,OJ126,OJ117,OJ108,OJ99,OJ90,OJ81,OJ72,OJ63,OJ54,OJ45,OJ36,OJ27,OJ18,OJ9)</f>
        <v>0</v>
      </c>
      <c r="OK168" s="9">
        <f t="shared" si="1095"/>
        <v>0</v>
      </c>
      <c r="OY168" s="9">
        <f t="shared" ref="OY168:PK168" si="1096">VAR(OY144,OY135,OY126,OY117,OY108,OY99,OY90,OY81,OY72,OY63,OY54,OY45,OY36,OY27,OY18,OY9)</f>
        <v>0</v>
      </c>
      <c r="OZ168" s="9">
        <f t="shared" si="1096"/>
        <v>0</v>
      </c>
      <c r="PA168" s="9">
        <f t="shared" si="1096"/>
        <v>0</v>
      </c>
      <c r="PB168" s="9">
        <f t="shared" si="1096"/>
        <v>0</v>
      </c>
      <c r="PC168" s="9">
        <f t="shared" si="1096"/>
        <v>0</v>
      </c>
      <c r="PD168" s="9">
        <f t="shared" si="1096"/>
        <v>0</v>
      </c>
      <c r="PE168" s="9">
        <f t="shared" si="1096"/>
        <v>0</v>
      </c>
      <c r="PF168" s="9">
        <f t="shared" si="1096"/>
        <v>0</v>
      </c>
      <c r="PG168" s="9">
        <f t="shared" si="1096"/>
        <v>0</v>
      </c>
      <c r="PH168" s="9">
        <f t="shared" si="1096"/>
        <v>0</v>
      </c>
      <c r="PI168" s="9">
        <f t="shared" si="1096"/>
        <v>0</v>
      </c>
      <c r="PJ168" s="9">
        <f t="shared" si="1096"/>
        <v>0</v>
      </c>
      <c r="PK168" s="9">
        <f t="shared" si="1096"/>
        <v>0</v>
      </c>
      <c r="PL168" s="9">
        <f t="shared" si="903"/>
        <v>0</v>
      </c>
      <c r="PM168" s="9">
        <f t="shared" si="903"/>
        <v>0</v>
      </c>
      <c r="PN168" s="9">
        <f t="shared" ref="PN168:PO168" si="1097">VAR(PN144,PN135,PN126,PN117,PN108,PN99,PN90,PN81,PN72,PN63,PN54,PN45,PN36,PN27,PN18,PN9)</f>
        <v>0</v>
      </c>
      <c r="PO168" s="9">
        <f t="shared" si="1097"/>
        <v>0</v>
      </c>
    </row>
    <row r="169" spans="3:431" ht="16.5" thickBot="1">
      <c r="C169" s="115"/>
      <c r="D169" s="58">
        <f t="shared" si="952"/>
        <v>1</v>
      </c>
      <c r="E169" s="37"/>
      <c r="F169" s="9">
        <f t="shared" ref="F169:R169" ca="1" si="1098">VAR(F145,F136,F127,F118,F109,F100,F91,F82,F73,F64,F55,F46,F37,F28,F19,F10)</f>
        <v>1.6607951476588011E-3</v>
      </c>
      <c r="G169" s="9">
        <f t="shared" ca="1" si="1098"/>
        <v>2.2283983773485587E-5</v>
      </c>
      <c r="H169" s="9">
        <f t="shared" ca="1" si="1098"/>
        <v>2.2942095974028321E-5</v>
      </c>
      <c r="I169" s="9">
        <f t="shared" ca="1" si="1098"/>
        <v>20.423913150199951</v>
      </c>
      <c r="J169" s="9">
        <f t="shared" ca="1" si="1098"/>
        <v>20.159149248875959</v>
      </c>
      <c r="K169" s="9">
        <f t="shared" ca="1" si="1098"/>
        <v>21.196243534314757</v>
      </c>
      <c r="L169" s="9">
        <f t="shared" ca="1" si="1098"/>
        <v>1.0906193535493772E-2</v>
      </c>
      <c r="M169" s="9">
        <f t="shared" ca="1" si="1098"/>
        <v>1.9236674419761625E-6</v>
      </c>
      <c r="N169" s="9">
        <f t="shared" ca="1" si="1098"/>
        <v>1.0294437069254655E-3</v>
      </c>
      <c r="O169" s="9">
        <f t="shared" ca="1" si="1098"/>
        <v>1.9325644574630015E-5</v>
      </c>
      <c r="P169" s="9">
        <f t="shared" ca="1" si="1098"/>
        <v>9.4983059457086441</v>
      </c>
      <c r="Q169" s="9">
        <f t="shared" ca="1" si="1098"/>
        <v>20.978146932257612</v>
      </c>
      <c r="R169" s="9" t="e">
        <f t="shared" ca="1" si="1098"/>
        <v>#DIV/0!</v>
      </c>
      <c r="S169" s="9">
        <f t="shared" ca="1" si="911"/>
        <v>0.2095585200739831</v>
      </c>
      <c r="T169" s="9">
        <f t="shared" ca="1" si="911"/>
        <v>0.2095585200739831</v>
      </c>
      <c r="U169" s="9">
        <f t="shared" ref="U169:V169" ca="1" si="1099">VAR(U145,U136,U127,U118,U109,U100,U91,U82,U73,U64,U55,U46,U37,U28,U19,U10)</f>
        <v>40412.742267638569</v>
      </c>
      <c r="V169" s="9">
        <f t="shared" ca="1" si="1099"/>
        <v>40412.742267638569</v>
      </c>
      <c r="X169" s="9">
        <f t="shared" ref="X169:AK169" si="1100">VAR(X145,X136,X127,X118,X109,X100,X91,X82,X73,X64,X55,X46,X37,X28,X19,X10)</f>
        <v>3.3890549022111772E-5</v>
      </c>
      <c r="Y169" s="9">
        <f t="shared" si="1100"/>
        <v>5.5279682979187498E-5</v>
      </c>
      <c r="Z169" s="9">
        <f t="shared" si="1100"/>
        <v>3.0279988867161847E-5</v>
      </c>
      <c r="AA169" s="9">
        <f t="shared" si="1100"/>
        <v>3.0805905676344739E-5</v>
      </c>
      <c r="AB169" s="9">
        <f t="shared" si="1100"/>
        <v>17.183679291811131</v>
      </c>
      <c r="AC169" s="9">
        <f t="shared" si="1100"/>
        <v>12.498665310152751</v>
      </c>
      <c r="AD169" s="9">
        <f t="shared" si="1100"/>
        <v>17.491194866150867</v>
      </c>
      <c r="AE169" s="9">
        <f t="shared" si="1100"/>
        <v>8.4567441500164858E-3</v>
      </c>
      <c r="AF169" s="9">
        <f t="shared" si="1100"/>
        <v>8.263320239029738E-7</v>
      </c>
      <c r="AG169" s="9">
        <f t="shared" si="1100"/>
        <v>1.6405472146793719E-3</v>
      </c>
      <c r="AH169" s="9">
        <f t="shared" si="1100"/>
        <v>2.2788992447060791E-5</v>
      </c>
      <c r="AI169" s="9">
        <f t="shared" si="1100"/>
        <v>9.5259435903180627</v>
      </c>
      <c r="AJ169" s="9">
        <f t="shared" si="1100"/>
        <v>16.324264106199067</v>
      </c>
      <c r="AK169" s="9" t="e">
        <f t="shared" si="1100"/>
        <v>#DIV/0!</v>
      </c>
      <c r="AL169" s="9">
        <f t="shared" si="914"/>
        <v>8.4190617367662549E-2</v>
      </c>
      <c r="AM169" s="9">
        <f t="shared" si="914"/>
        <v>8.4190617367662549E-2</v>
      </c>
      <c r="AN169" s="91"/>
      <c r="AO169" s="91"/>
      <c r="BC169" s="9">
        <f t="shared" ref="BC169:BO169" si="1101">VAR(BC145,BC136,BC127,BC118,BC109,BC100,BC91,BC82,BC73,BC64,BC55,BC46,BC37,BC28,BC19,BC10)</f>
        <v>4.2482007160552536E-8</v>
      </c>
      <c r="BD169" s="9">
        <f t="shared" si="1101"/>
        <v>6.1357969711756371E-5</v>
      </c>
      <c r="BE169" s="9">
        <f t="shared" si="1101"/>
        <v>6.3356636407368774E-5</v>
      </c>
      <c r="BF169" s="9">
        <f t="shared" si="1101"/>
        <v>17.364523222577311</v>
      </c>
      <c r="BG169" s="9">
        <f t="shared" si="1101"/>
        <v>17.216659670617744</v>
      </c>
      <c r="BH169" s="9">
        <f t="shared" si="1101"/>
        <v>17.871646345841366</v>
      </c>
      <c r="BI169" s="9">
        <f t="shared" si="1101"/>
        <v>1.0277892883541048E-2</v>
      </c>
      <c r="BJ169" s="9">
        <f t="shared" si="1101"/>
        <v>2.5769588406716347E-6</v>
      </c>
      <c r="BK169" s="9">
        <f t="shared" si="1101"/>
        <v>1.6516708626967229E-3</v>
      </c>
      <c r="BL169" s="9">
        <f t="shared" si="1101"/>
        <v>4.766475056398396E-5</v>
      </c>
      <c r="BM169" s="9">
        <f t="shared" si="1101"/>
        <v>13.900567613458758</v>
      </c>
      <c r="BN169" s="9">
        <f t="shared" si="1101"/>
        <v>17.090733183408883</v>
      </c>
      <c r="BO169" s="9" t="e">
        <f t="shared" si="1101"/>
        <v>#DIV/0!</v>
      </c>
      <c r="BP169" s="9">
        <f t="shared" si="916"/>
        <v>9.6403053407958326E-3</v>
      </c>
      <c r="BQ169" s="9">
        <f t="shared" si="916"/>
        <v>9.6403053407958326E-3</v>
      </c>
      <c r="BR169" s="9">
        <f t="shared" ref="BR169:BS169" si="1102">VAR(BR145,BR136,BR127,BR118,BR109,BR100,BR91,BR82,BR73,BR64,BR55,BR46,BR37,BR28,BR19,BR10)</f>
        <v>0.3681618114084293</v>
      </c>
      <c r="BS169" s="9">
        <f t="shared" si="1102"/>
        <v>0.3681618114084293</v>
      </c>
      <c r="CG169" s="9">
        <f t="shared" ref="CG169:CS169" si="1103">VAR(CG145,CG136,CG127,CG118,CG109,CG100,CG91,CG82,CG73,CG64,CG55,CG46,CG37,CG28,CG19,CG10)</f>
        <v>1.6607951476588011E-3</v>
      </c>
      <c r="CH169" s="9">
        <f t="shared" si="1103"/>
        <v>2.2283983773485587E-5</v>
      </c>
      <c r="CI169" s="9">
        <f t="shared" si="1103"/>
        <v>2.2942095974028321E-5</v>
      </c>
      <c r="CJ169" s="9">
        <f t="shared" si="1103"/>
        <v>20.423913150199951</v>
      </c>
      <c r="CK169" s="9">
        <f t="shared" si="1103"/>
        <v>20.159149248875959</v>
      </c>
      <c r="CL169" s="9">
        <f t="shared" si="1103"/>
        <v>21.196243534314757</v>
      </c>
      <c r="CM169" s="9">
        <f t="shared" si="1103"/>
        <v>1.0906193535493772E-2</v>
      </c>
      <c r="CN169" s="9">
        <f t="shared" si="1103"/>
        <v>1.9236674419761625E-6</v>
      </c>
      <c r="CO169" s="9">
        <f t="shared" si="1103"/>
        <v>1.0294437069254655E-3</v>
      </c>
      <c r="CP169" s="9">
        <f t="shared" si="1103"/>
        <v>1.9325644574630015E-5</v>
      </c>
      <c r="CQ169" s="9">
        <f t="shared" si="1103"/>
        <v>9.4983059457086441</v>
      </c>
      <c r="CR169" s="9">
        <f t="shared" si="1103"/>
        <v>20.978146932257612</v>
      </c>
      <c r="CS169" s="9" t="e">
        <f t="shared" si="1103"/>
        <v>#DIV/0!</v>
      </c>
      <c r="CT169" s="9">
        <f t="shared" si="919"/>
        <v>0.2095585200739831</v>
      </c>
      <c r="CU169" s="9">
        <f t="shared" si="919"/>
        <v>0.2095585200739831</v>
      </c>
      <c r="CV169" s="9">
        <f t="shared" ref="CV169:CW169" si="1104">VAR(CV145,CV136,CV127,CV118,CV109,CV100,CV91,CV82,CV73,CV64,CV55,CV46,CV37,CV28,CV19,CV10)</f>
        <v>40412.742267638569</v>
      </c>
      <c r="CW169" s="9">
        <f t="shared" si="1104"/>
        <v>40412.742267638569</v>
      </c>
      <c r="DK169" s="9">
        <f t="shared" ref="DK169:DW169" si="1105">VAR(DK145,DK136,DK127,DK118,DK109,DK100,DK91,DK82,DK73,DK64,DK55,DK46,DK37,DK28,DK19,DK10)</f>
        <v>1.100902700025693E-3</v>
      </c>
      <c r="DL169" s="9">
        <f t="shared" si="1105"/>
        <v>1.9734705288583088E-5</v>
      </c>
      <c r="DM169" s="9">
        <f t="shared" si="1105"/>
        <v>2.0253273481533336E-5</v>
      </c>
      <c r="DN169" s="9">
        <f t="shared" si="1105"/>
        <v>17.891079547283152</v>
      </c>
      <c r="DO169" s="9">
        <f t="shared" si="1105"/>
        <v>20.458914477303981</v>
      </c>
      <c r="DP169" s="9">
        <f t="shared" si="1105"/>
        <v>20.110295232377858</v>
      </c>
      <c r="DQ169" s="9">
        <f t="shared" si="1105"/>
        <v>1.0396167731359422E-2</v>
      </c>
      <c r="DR169" s="9">
        <f t="shared" si="1105"/>
        <v>8.2889405247760105E-7</v>
      </c>
      <c r="DS169" s="9">
        <f t="shared" si="1105"/>
        <v>8.673786952003345E-4</v>
      </c>
      <c r="DT169" s="9">
        <f t="shared" si="1105"/>
        <v>1.6526621515552098E-5</v>
      </c>
      <c r="DU169" s="9">
        <f t="shared" si="1105"/>
        <v>7.5744449594477645</v>
      </c>
      <c r="DV169" s="9">
        <f t="shared" si="1105"/>
        <v>18.331511297099496</v>
      </c>
      <c r="DW169" s="9" t="e">
        <f t="shared" si="1105"/>
        <v>#DIV/0!</v>
      </c>
      <c r="DX169" s="9">
        <f t="shared" si="922"/>
        <v>0.23108687353999594</v>
      </c>
      <c r="DY169" s="9">
        <f t="shared" si="922"/>
        <v>0.23108687353999594</v>
      </c>
      <c r="DZ169" s="9">
        <f t="shared" ref="DZ169:EA169" si="1106">VAR(DZ145,DZ136,DZ127,DZ118,DZ109,DZ100,DZ91,DZ82,DZ73,DZ64,DZ55,DZ46,DZ37,DZ28,DZ19,DZ10)</f>
        <v>516725.7145088439</v>
      </c>
      <c r="EA169" s="9">
        <f t="shared" si="1106"/>
        <v>516725.7145088439</v>
      </c>
      <c r="EO169" s="9">
        <f t="shared" ref="EO169:FA169" si="1107">VAR(EO145,EO136,EO127,EO118,EO109,EO100,EO91,EO82,EO73,EO64,EO55,EO46,EO37,EO28,EO19,EO10)</f>
        <v>0</v>
      </c>
      <c r="EP169" s="9">
        <f t="shared" si="1107"/>
        <v>0</v>
      </c>
      <c r="EQ169" s="9">
        <f t="shared" si="1107"/>
        <v>0</v>
      </c>
      <c r="ER169" s="9">
        <f t="shared" si="1107"/>
        <v>0</v>
      </c>
      <c r="ES169" s="9">
        <f t="shared" si="1107"/>
        <v>0</v>
      </c>
      <c r="ET169" s="9">
        <f t="shared" si="1107"/>
        <v>0</v>
      </c>
      <c r="EU169" s="9">
        <f t="shared" si="1107"/>
        <v>0</v>
      </c>
      <c r="EV169" s="9">
        <f t="shared" si="1107"/>
        <v>0</v>
      </c>
      <c r="EW169" s="9">
        <f t="shared" si="1107"/>
        <v>0</v>
      </c>
      <c r="EX169" s="9">
        <f t="shared" si="1107"/>
        <v>0</v>
      </c>
      <c r="EY169" s="9">
        <f t="shared" si="1107"/>
        <v>0</v>
      </c>
      <c r="EZ169" s="9">
        <f t="shared" si="1107"/>
        <v>0</v>
      </c>
      <c r="FA169" s="9">
        <f t="shared" si="1107"/>
        <v>0</v>
      </c>
      <c r="FB169" s="9">
        <f t="shared" si="925"/>
        <v>0</v>
      </c>
      <c r="FC169" s="9">
        <f t="shared" si="925"/>
        <v>0</v>
      </c>
      <c r="FD169" s="9">
        <f t="shared" ref="FD169:FE169" si="1108">VAR(FD145,FD136,FD127,FD118,FD109,FD100,FD91,FD82,FD73,FD64,FD55,FD46,FD37,FD28,FD19,FD10)</f>
        <v>0</v>
      </c>
      <c r="FE169" s="9">
        <f t="shared" si="1108"/>
        <v>0</v>
      </c>
      <c r="FS169" s="9">
        <f t="shared" ref="FS169:GE169" si="1109">VAR(FS145,FS136,FS127,FS118,FS109,FS100,FS91,FS82,FS73,FS64,FS55,FS46,FS37,FS28,FS19,FS10)</f>
        <v>0</v>
      </c>
      <c r="FT169" s="9">
        <f t="shared" si="1109"/>
        <v>0</v>
      </c>
      <c r="FU169" s="9">
        <f t="shared" si="1109"/>
        <v>0</v>
      </c>
      <c r="FV169" s="9">
        <f t="shared" si="1109"/>
        <v>0</v>
      </c>
      <c r="FW169" s="9">
        <f t="shared" si="1109"/>
        <v>0</v>
      </c>
      <c r="FX169" s="9">
        <f t="shared" si="1109"/>
        <v>0</v>
      </c>
      <c r="FY169" s="9">
        <f t="shared" si="1109"/>
        <v>0</v>
      </c>
      <c r="FZ169" s="9">
        <f t="shared" si="1109"/>
        <v>0</v>
      </c>
      <c r="GA169" s="9">
        <f t="shared" si="1109"/>
        <v>0</v>
      </c>
      <c r="GB169" s="9">
        <f t="shared" si="1109"/>
        <v>0</v>
      </c>
      <c r="GC169" s="9">
        <f t="shared" si="1109"/>
        <v>0</v>
      </c>
      <c r="GD169" s="9">
        <f t="shared" si="1109"/>
        <v>0</v>
      </c>
      <c r="GE169" s="9">
        <f t="shared" si="1109"/>
        <v>0</v>
      </c>
      <c r="GF169" s="9">
        <f t="shared" si="928"/>
        <v>0</v>
      </c>
      <c r="GG169" s="9">
        <f t="shared" si="928"/>
        <v>0</v>
      </c>
      <c r="GH169" s="9">
        <f t="shared" ref="GH169:GI169" si="1110">VAR(GH145,GH136,GH127,GH118,GH109,GH100,GH91,GH82,GH73,GH64,GH55,GH46,GH37,GH28,GH19,GH10)</f>
        <v>0</v>
      </c>
      <c r="GI169" s="9">
        <f t="shared" si="1110"/>
        <v>0</v>
      </c>
      <c r="GW169" s="9">
        <f t="shared" ref="GW169:HI169" si="1111">VAR(GW145,GW136,GW127,GW118,GW109,GW100,GW91,GW82,GW73,GW64,GW55,GW46,GW37,GW28,GW19,GW10)</f>
        <v>0</v>
      </c>
      <c r="GX169" s="9">
        <f t="shared" si="1111"/>
        <v>0</v>
      </c>
      <c r="GY169" s="9">
        <f t="shared" si="1111"/>
        <v>0</v>
      </c>
      <c r="GZ169" s="9">
        <f t="shared" si="1111"/>
        <v>0</v>
      </c>
      <c r="HA169" s="9">
        <f t="shared" si="1111"/>
        <v>0</v>
      </c>
      <c r="HB169" s="9">
        <f t="shared" si="1111"/>
        <v>0</v>
      </c>
      <c r="HC169" s="9">
        <f t="shared" si="1111"/>
        <v>0</v>
      </c>
      <c r="HD169" s="9">
        <f t="shared" si="1111"/>
        <v>0</v>
      </c>
      <c r="HE169" s="9">
        <f t="shared" si="1111"/>
        <v>0</v>
      </c>
      <c r="HF169" s="9">
        <f t="shared" si="1111"/>
        <v>0</v>
      </c>
      <c r="HG169" s="9">
        <f t="shared" si="1111"/>
        <v>0</v>
      </c>
      <c r="HH169" s="9">
        <f t="shared" si="1111"/>
        <v>0</v>
      </c>
      <c r="HI169" s="9">
        <f t="shared" si="1111"/>
        <v>0</v>
      </c>
      <c r="HJ169" s="9">
        <f t="shared" si="931"/>
        <v>0</v>
      </c>
      <c r="HK169" s="9">
        <f t="shared" si="931"/>
        <v>0</v>
      </c>
      <c r="HL169" s="9">
        <f t="shared" ref="HL169:HM169" si="1112">VAR(HL145,HL136,HL127,HL118,HL109,HL100,HL91,HL82,HL73,HL64,HL55,HL46,HL37,HL28,HL19,HL10)</f>
        <v>0</v>
      </c>
      <c r="HM169" s="9">
        <f t="shared" si="1112"/>
        <v>0</v>
      </c>
      <c r="IA169" s="9">
        <f t="shared" ref="IA169:IM169" si="1113">VAR(IA145,IA136,IA127,IA118,IA109,IA100,IA91,IA82,IA73,IA64,IA55,IA46,IA37,IA28,IA19,IA10)</f>
        <v>0</v>
      </c>
      <c r="IB169" s="9">
        <f t="shared" si="1113"/>
        <v>0</v>
      </c>
      <c r="IC169" s="9">
        <f t="shared" si="1113"/>
        <v>0</v>
      </c>
      <c r="ID169" s="9">
        <f t="shared" si="1113"/>
        <v>0</v>
      </c>
      <c r="IE169" s="9">
        <f t="shared" si="1113"/>
        <v>0</v>
      </c>
      <c r="IF169" s="9">
        <f t="shared" si="1113"/>
        <v>0</v>
      </c>
      <c r="IG169" s="9">
        <f t="shared" si="1113"/>
        <v>0</v>
      </c>
      <c r="IH169" s="9">
        <f t="shared" si="1113"/>
        <v>0</v>
      </c>
      <c r="II169" s="9">
        <f t="shared" si="1113"/>
        <v>0</v>
      </c>
      <c r="IJ169" s="9">
        <f t="shared" si="1113"/>
        <v>0</v>
      </c>
      <c r="IK169" s="9">
        <f t="shared" si="1113"/>
        <v>0</v>
      </c>
      <c r="IL169" s="9">
        <f t="shared" si="1113"/>
        <v>0</v>
      </c>
      <c r="IM169" s="9">
        <f t="shared" si="1113"/>
        <v>0</v>
      </c>
      <c r="IN169" s="9">
        <f t="shared" si="934"/>
        <v>0</v>
      </c>
      <c r="IO169" s="9">
        <f t="shared" si="934"/>
        <v>0</v>
      </c>
      <c r="IP169" s="9">
        <f t="shared" ref="IP169:IQ169" si="1114">VAR(IP145,IP136,IP127,IP118,IP109,IP100,IP91,IP82,IP73,IP64,IP55,IP46,IP37,IP28,IP19,IP10)</f>
        <v>0</v>
      </c>
      <c r="IQ169" s="9">
        <f t="shared" si="1114"/>
        <v>0</v>
      </c>
      <c r="JE169" s="9">
        <f t="shared" ref="JE169:JQ169" si="1115">VAR(JE145,JE136,JE127,JE118,JE109,JE100,JE91,JE82,JE73,JE64,JE55,JE46,JE37,JE28,JE19,JE10)</f>
        <v>0</v>
      </c>
      <c r="JF169" s="9">
        <f t="shared" si="1115"/>
        <v>0</v>
      </c>
      <c r="JG169" s="9">
        <f t="shared" si="1115"/>
        <v>0</v>
      </c>
      <c r="JH169" s="9">
        <f t="shared" si="1115"/>
        <v>0</v>
      </c>
      <c r="JI169" s="9">
        <f t="shared" si="1115"/>
        <v>0</v>
      </c>
      <c r="JJ169" s="9">
        <f t="shared" si="1115"/>
        <v>0</v>
      </c>
      <c r="JK169" s="9">
        <f t="shared" si="1115"/>
        <v>0</v>
      </c>
      <c r="JL169" s="9">
        <f t="shared" si="1115"/>
        <v>0</v>
      </c>
      <c r="JM169" s="9">
        <f t="shared" si="1115"/>
        <v>0</v>
      </c>
      <c r="JN169" s="9">
        <f t="shared" si="1115"/>
        <v>0</v>
      </c>
      <c r="JO169" s="9">
        <f t="shared" si="1115"/>
        <v>0</v>
      </c>
      <c r="JP169" s="9">
        <f t="shared" si="1115"/>
        <v>0</v>
      </c>
      <c r="JQ169" s="9">
        <f t="shared" si="1115"/>
        <v>0</v>
      </c>
      <c r="JR169" s="9">
        <f t="shared" si="937"/>
        <v>0</v>
      </c>
      <c r="JS169" s="9">
        <f t="shared" si="937"/>
        <v>0</v>
      </c>
      <c r="JT169" s="9">
        <f t="shared" ref="JT169:JU169" si="1116">VAR(JT145,JT136,JT127,JT118,JT109,JT100,JT91,JT82,JT73,JT64,JT55,JT46,JT37,JT28,JT19,JT10)</f>
        <v>0</v>
      </c>
      <c r="JU169" s="9">
        <f t="shared" si="1116"/>
        <v>0</v>
      </c>
      <c r="KI169" s="9">
        <f t="shared" ref="KI169:KU169" si="1117">VAR(KI145,KI136,KI127,KI118,KI109,KI100,KI91,KI82,KI73,KI64,KI55,KI46,KI37,KI28,KI19,KI10)</f>
        <v>0</v>
      </c>
      <c r="KJ169" s="9">
        <f t="shared" si="1117"/>
        <v>0</v>
      </c>
      <c r="KK169" s="9">
        <f t="shared" si="1117"/>
        <v>0</v>
      </c>
      <c r="KL169" s="9">
        <f t="shared" si="1117"/>
        <v>0</v>
      </c>
      <c r="KM169" s="9">
        <f t="shared" si="1117"/>
        <v>0</v>
      </c>
      <c r="KN169" s="9">
        <f t="shared" si="1117"/>
        <v>0</v>
      </c>
      <c r="KO169" s="9">
        <f t="shared" si="1117"/>
        <v>0</v>
      </c>
      <c r="KP169" s="9">
        <f t="shared" si="1117"/>
        <v>0</v>
      </c>
      <c r="KQ169" s="9">
        <f t="shared" si="1117"/>
        <v>0</v>
      </c>
      <c r="KR169" s="9">
        <f t="shared" si="1117"/>
        <v>0</v>
      </c>
      <c r="KS169" s="9">
        <f t="shared" si="1117"/>
        <v>0</v>
      </c>
      <c r="KT169" s="9">
        <f t="shared" si="1117"/>
        <v>0</v>
      </c>
      <c r="KU169" s="9">
        <f t="shared" si="1117"/>
        <v>0</v>
      </c>
      <c r="KV169" s="9">
        <f t="shared" si="940"/>
        <v>0</v>
      </c>
      <c r="KW169" s="9">
        <f t="shared" si="940"/>
        <v>0</v>
      </c>
      <c r="KX169" s="9">
        <f t="shared" ref="KX169:KY169" si="1118">VAR(KX145,KX136,KX127,KX118,KX109,KX100,KX91,KX82,KX73,KX64,KX55,KX46,KX37,KX28,KX19,KX10)</f>
        <v>0</v>
      </c>
      <c r="KY169" s="9">
        <f t="shared" si="1118"/>
        <v>0</v>
      </c>
      <c r="LM169" s="9">
        <f t="shared" ref="LM169:LY169" si="1119">VAR(LM145,LM136,LM127,LM118,LM109,LM100,LM91,LM82,LM73,LM64,LM55,LM46,LM37,LM28,LM19,LM10)</f>
        <v>0</v>
      </c>
      <c r="LN169" s="9">
        <f t="shared" si="1119"/>
        <v>0</v>
      </c>
      <c r="LO169" s="9">
        <f t="shared" si="1119"/>
        <v>0</v>
      </c>
      <c r="LP169" s="9">
        <f t="shared" si="1119"/>
        <v>0</v>
      </c>
      <c r="LQ169" s="9">
        <f t="shared" si="1119"/>
        <v>0</v>
      </c>
      <c r="LR169" s="9">
        <f t="shared" si="1119"/>
        <v>0</v>
      </c>
      <c r="LS169" s="9">
        <f t="shared" si="1119"/>
        <v>0</v>
      </c>
      <c r="LT169" s="9">
        <f t="shared" si="1119"/>
        <v>0</v>
      </c>
      <c r="LU169" s="9">
        <f t="shared" si="1119"/>
        <v>0</v>
      </c>
      <c r="LV169" s="9">
        <f t="shared" si="1119"/>
        <v>0</v>
      </c>
      <c r="LW169" s="9">
        <f t="shared" si="1119"/>
        <v>0</v>
      </c>
      <c r="LX169" s="9">
        <f t="shared" si="1119"/>
        <v>0</v>
      </c>
      <c r="LY169" s="9">
        <f t="shared" si="1119"/>
        <v>0</v>
      </c>
      <c r="LZ169" s="9">
        <f t="shared" si="943"/>
        <v>0</v>
      </c>
      <c r="MA169" s="9">
        <f t="shared" si="943"/>
        <v>0</v>
      </c>
      <c r="MB169" s="9">
        <f t="shared" ref="MB169:MC169" si="1120">VAR(MB145,MB136,MB127,MB118,MB109,MB100,MB91,MB82,MB73,MB64,MB55,MB46,MB37,MB28,MB19,MB10)</f>
        <v>0</v>
      </c>
      <c r="MC169" s="9">
        <f t="shared" si="1120"/>
        <v>0</v>
      </c>
      <c r="MQ169" s="9">
        <f t="shared" ref="MQ169:NC169" si="1121">VAR(MQ145,MQ136,MQ127,MQ118,MQ109,MQ100,MQ91,MQ82,MQ73,MQ64,MQ55,MQ46,MQ37,MQ28,MQ19,MQ10)</f>
        <v>0</v>
      </c>
      <c r="MR169" s="9">
        <f t="shared" si="1121"/>
        <v>0</v>
      </c>
      <c r="MS169" s="9">
        <f t="shared" si="1121"/>
        <v>0</v>
      </c>
      <c r="MT169" s="9">
        <f t="shared" si="1121"/>
        <v>0</v>
      </c>
      <c r="MU169" s="9">
        <f t="shared" si="1121"/>
        <v>0</v>
      </c>
      <c r="MV169" s="9">
        <f t="shared" si="1121"/>
        <v>0</v>
      </c>
      <c r="MW169" s="9">
        <f t="shared" si="1121"/>
        <v>0</v>
      </c>
      <c r="MX169" s="9">
        <f t="shared" si="1121"/>
        <v>0</v>
      </c>
      <c r="MY169" s="9">
        <f t="shared" si="1121"/>
        <v>0</v>
      </c>
      <c r="MZ169" s="9">
        <f t="shared" si="1121"/>
        <v>0</v>
      </c>
      <c r="NA169" s="9">
        <f t="shared" si="1121"/>
        <v>0</v>
      </c>
      <c r="NB169" s="9">
        <f t="shared" si="1121"/>
        <v>0</v>
      </c>
      <c r="NC169" s="9">
        <f t="shared" si="1121"/>
        <v>0</v>
      </c>
      <c r="ND169" s="9">
        <f t="shared" si="946"/>
        <v>0</v>
      </c>
      <c r="NE169" s="9">
        <f t="shared" si="946"/>
        <v>0</v>
      </c>
      <c r="NF169" s="9">
        <f t="shared" ref="NF169:NG169" si="1122">VAR(NF145,NF136,NF127,NF118,NF109,NF100,NF91,NF82,NF73,NF64,NF55,NF46,NF37,NF28,NF19,NF10)</f>
        <v>0</v>
      </c>
      <c r="NG169" s="9">
        <f t="shared" si="1122"/>
        <v>0</v>
      </c>
      <c r="NU169" s="9">
        <f t="shared" ref="NU169:OG169" si="1123">VAR(NU145,NU136,NU127,NU118,NU109,NU100,NU91,NU82,NU73,NU64,NU55,NU46,NU37,NU28,NU19,NU10)</f>
        <v>0</v>
      </c>
      <c r="NV169" s="9">
        <f t="shared" si="1123"/>
        <v>0</v>
      </c>
      <c r="NW169" s="9">
        <f t="shared" si="1123"/>
        <v>0</v>
      </c>
      <c r="NX169" s="9">
        <f t="shared" si="1123"/>
        <v>0</v>
      </c>
      <c r="NY169" s="9">
        <f t="shared" si="1123"/>
        <v>0</v>
      </c>
      <c r="NZ169" s="9">
        <f t="shared" si="1123"/>
        <v>0</v>
      </c>
      <c r="OA169" s="9">
        <f t="shared" si="1123"/>
        <v>0</v>
      </c>
      <c r="OB169" s="9">
        <f t="shared" si="1123"/>
        <v>0</v>
      </c>
      <c r="OC169" s="9">
        <f t="shared" si="1123"/>
        <v>0</v>
      </c>
      <c r="OD169" s="9">
        <f t="shared" si="1123"/>
        <v>0</v>
      </c>
      <c r="OE169" s="9">
        <f t="shared" si="1123"/>
        <v>0</v>
      </c>
      <c r="OF169" s="9">
        <f t="shared" si="1123"/>
        <v>0</v>
      </c>
      <c r="OG169" s="9">
        <f t="shared" si="1123"/>
        <v>0</v>
      </c>
      <c r="OH169" s="9">
        <f t="shared" si="906"/>
        <v>0</v>
      </c>
      <c r="OI169" s="9">
        <f t="shared" si="906"/>
        <v>0</v>
      </c>
      <c r="OJ169" s="9">
        <f t="shared" ref="OJ169:OK169" si="1124">VAR(OJ145,OJ136,OJ127,OJ118,OJ109,OJ100,OJ91,OJ82,OJ73,OJ64,OJ55,OJ46,OJ37,OJ28,OJ19,OJ10)</f>
        <v>0</v>
      </c>
      <c r="OK169" s="9">
        <f t="shared" si="1124"/>
        <v>0</v>
      </c>
      <c r="OY169" s="9">
        <f t="shared" ref="OY169:PK169" si="1125">VAR(OY145,OY136,OY127,OY118,OY109,OY100,OY91,OY82,OY73,OY64,OY55,OY46,OY37,OY28,OY19,OY10)</f>
        <v>0</v>
      </c>
      <c r="OZ169" s="9">
        <f t="shared" si="1125"/>
        <v>0</v>
      </c>
      <c r="PA169" s="9">
        <f t="shared" si="1125"/>
        <v>0</v>
      </c>
      <c r="PB169" s="9">
        <f t="shared" si="1125"/>
        <v>0</v>
      </c>
      <c r="PC169" s="9">
        <f t="shared" si="1125"/>
        <v>0</v>
      </c>
      <c r="PD169" s="9">
        <f t="shared" si="1125"/>
        <v>0</v>
      </c>
      <c r="PE169" s="9">
        <f t="shared" si="1125"/>
        <v>0</v>
      </c>
      <c r="PF169" s="9">
        <f t="shared" si="1125"/>
        <v>0</v>
      </c>
      <c r="PG169" s="9">
        <f t="shared" si="1125"/>
        <v>0</v>
      </c>
      <c r="PH169" s="9">
        <f t="shared" si="1125"/>
        <v>0</v>
      </c>
      <c r="PI169" s="9">
        <f t="shared" si="1125"/>
        <v>0</v>
      </c>
      <c r="PJ169" s="9">
        <f t="shared" si="1125"/>
        <v>0</v>
      </c>
      <c r="PK169" s="9">
        <f t="shared" si="1125"/>
        <v>0</v>
      </c>
      <c r="PL169" s="9">
        <f t="shared" si="903"/>
        <v>0</v>
      </c>
      <c r="PM169" s="9">
        <f t="shared" si="903"/>
        <v>0</v>
      </c>
      <c r="PN169" s="9">
        <f t="shared" ref="PN169:PO169" si="1126">VAR(PN145,PN136,PN127,PN118,PN109,PN100,PN91,PN82,PN73,PN64,PN55,PN46,PN37,PN28,PN19,PN10)</f>
        <v>0</v>
      </c>
      <c r="PO169" s="9">
        <f t="shared" si="1126"/>
        <v>0</v>
      </c>
    </row>
    <row r="170" spans="3:431" ht="16.5" thickBot="1">
      <c r="C170" s="115"/>
      <c r="D170" s="58">
        <f t="shared" si="952"/>
        <v>1.5</v>
      </c>
      <c r="E170" s="37"/>
      <c r="F170" s="9">
        <f t="shared" ref="F170:R170" ca="1" si="1127">VAR(F146,F137,F128,F119,F110,F101,F92,F83,F74,F65,F56,F47,F38,F29,F20,F11)</f>
        <v>3.0296603921193795E-3</v>
      </c>
      <c r="G170" s="9">
        <f t="shared" ca="1" si="1127"/>
        <v>4.9884604817738119E-6</v>
      </c>
      <c r="H170" s="9">
        <f t="shared" ca="1" si="1127"/>
        <v>5.1056429455207484E-6</v>
      </c>
      <c r="I170" s="9">
        <f t="shared" ca="1" si="1127"/>
        <v>17.588130185295448</v>
      </c>
      <c r="J170" s="9">
        <f t="shared" ca="1" si="1127"/>
        <v>20.597555986594802</v>
      </c>
      <c r="K170" s="9">
        <f t="shared" ca="1" si="1127"/>
        <v>20.449074216681193</v>
      </c>
      <c r="L170" s="9">
        <f t="shared" ca="1" si="1127"/>
        <v>7.1656346291036977E-3</v>
      </c>
      <c r="M170" s="9">
        <f t="shared" ca="1" si="1127"/>
        <v>2.8415277075005207E-7</v>
      </c>
      <c r="N170" s="9">
        <f t="shared" ca="1" si="1127"/>
        <v>4.5595059195266776E-4</v>
      </c>
      <c r="O170" s="9">
        <f t="shared" ca="1" si="1127"/>
        <v>4.2127832116400976E-6</v>
      </c>
      <c r="P170" s="9">
        <f t="shared" ca="1" si="1127"/>
        <v>2.0005981297874658</v>
      </c>
      <c r="Q170" s="9">
        <f t="shared" ca="1" si="1127"/>
        <v>18.116877987570557</v>
      </c>
      <c r="R170" s="9" t="e">
        <f t="shared" ca="1" si="1127"/>
        <v>#DIV/0!</v>
      </c>
      <c r="S170" s="9">
        <f t="shared" ca="1" si="911"/>
        <v>0.27476928015486674</v>
      </c>
      <c r="T170" s="9">
        <f t="shared" ca="1" si="911"/>
        <v>0.27476928015486674</v>
      </c>
      <c r="U170" s="9">
        <f t="shared" ref="U170:V170" ca="1" si="1128">VAR(U146,U137,U128,U119,U110,U101,U92,U83,U74,U65,U56,U47,U38,U29,U20,U11)</f>
        <v>32080.578074944704</v>
      </c>
      <c r="V170" s="9">
        <f t="shared" ca="1" si="1128"/>
        <v>32080.578074944704</v>
      </c>
      <c r="X170" s="9">
        <f t="shared" ref="X170:AK170" si="1129">VAR(X146,X137,X128,X119,X110,X101,X92,X83,X74,X65,X56,X47,X38,X29,X20,X11)</f>
        <v>8.2821951029984241E-5</v>
      </c>
      <c r="Y170" s="9">
        <f t="shared" si="1129"/>
        <v>6.6289679246869467E-4</v>
      </c>
      <c r="Z170" s="9">
        <f t="shared" si="1129"/>
        <v>9.4776813347240837E-6</v>
      </c>
      <c r="AA170" s="9">
        <f t="shared" si="1129"/>
        <v>9.5788733098194971E-6</v>
      </c>
      <c r="AB170" s="9">
        <f t="shared" si="1129"/>
        <v>18.270997479224995</v>
      </c>
      <c r="AC170" s="9">
        <f t="shared" si="1129"/>
        <v>13.616846045188433</v>
      </c>
      <c r="AD170" s="9">
        <f t="shared" si="1129"/>
        <v>18.038678359554339</v>
      </c>
      <c r="AE170" s="9">
        <f t="shared" si="1129"/>
        <v>8.7540945968445534E-3</v>
      </c>
      <c r="AF170" s="9">
        <f t="shared" si="1129"/>
        <v>1.5313315307641155E-7</v>
      </c>
      <c r="AG170" s="9">
        <f t="shared" si="1129"/>
        <v>9.6441395039981355E-4</v>
      </c>
      <c r="AH170" s="9">
        <f t="shared" si="1129"/>
        <v>6.5683975771929919E-6</v>
      </c>
      <c r="AI170" s="9">
        <f t="shared" si="1129"/>
        <v>2.9721843601115312</v>
      </c>
      <c r="AJ170" s="9">
        <f t="shared" si="1129"/>
        <v>15.416579030664233</v>
      </c>
      <c r="AK170" s="9" t="e">
        <f t="shared" si="1129"/>
        <v>#DIV/0!</v>
      </c>
      <c r="AL170" s="9">
        <f t="shared" si="914"/>
        <v>0.10194539058305002</v>
      </c>
      <c r="AM170" s="9">
        <f t="shared" si="914"/>
        <v>0.10194539058305002</v>
      </c>
      <c r="AN170" s="91"/>
      <c r="AO170" s="91"/>
      <c r="BC170" s="9">
        <f t="shared" ref="BC170:BO170" si="1130">VAR(BC146,BC137,BC128,BC119,BC110,BC101,BC92,BC83,BC74,BC65,BC56,BC47,BC38,BC29,BC20,BC11)</f>
        <v>1.0063492345162064E-7</v>
      </c>
      <c r="BD170" s="9">
        <f t="shared" si="1130"/>
        <v>2.2943111586556212E-5</v>
      </c>
      <c r="BE170" s="9">
        <f t="shared" si="1130"/>
        <v>2.3532255238701018E-5</v>
      </c>
      <c r="BF170" s="9">
        <f t="shared" si="1130"/>
        <v>16.441249784269008</v>
      </c>
      <c r="BG170" s="9">
        <f t="shared" si="1130"/>
        <v>20.058313865263607</v>
      </c>
      <c r="BH170" s="9">
        <f t="shared" si="1130"/>
        <v>19.919640416091049</v>
      </c>
      <c r="BI170" s="9">
        <f t="shared" si="1130"/>
        <v>9.6910854723359328E-3</v>
      </c>
      <c r="BJ170" s="9">
        <f t="shared" si="1130"/>
        <v>6.5904815292508072E-7</v>
      </c>
      <c r="BK170" s="9">
        <f t="shared" si="1130"/>
        <v>8.5185903072103612E-4</v>
      </c>
      <c r="BL170" s="9">
        <f t="shared" si="1130"/>
        <v>1.6470586279485686E-5</v>
      </c>
      <c r="BM170" s="9">
        <f t="shared" si="1130"/>
        <v>4.8096623085943655</v>
      </c>
      <c r="BN170" s="9">
        <f t="shared" si="1130"/>
        <v>16.133164508367734</v>
      </c>
      <c r="BO170" s="9" t="e">
        <f t="shared" si="1130"/>
        <v>#DIV/0!</v>
      </c>
      <c r="BP170" s="9">
        <f t="shared" si="916"/>
        <v>1.4300893161133343E-2</v>
      </c>
      <c r="BQ170" s="9">
        <f t="shared" si="916"/>
        <v>1.4300893161133343E-2</v>
      </c>
      <c r="BR170" s="9">
        <f t="shared" ref="BR170:BS170" si="1131">VAR(BR146,BR137,BR128,BR119,BR110,BR101,BR92,BR83,BR74,BR65,BR56,BR47,BR38,BR29,BR20,BR11)</f>
        <v>0.35651767210759999</v>
      </c>
      <c r="BS170" s="9">
        <f t="shared" si="1131"/>
        <v>0.35651767210759999</v>
      </c>
      <c r="CG170" s="9">
        <f t="shared" ref="CG170:CS170" si="1132">VAR(CG146,CG137,CG128,CG119,CG110,CG101,CG92,CG83,CG74,CG65,CG56,CG47,CG38,CG29,CG20,CG11)</f>
        <v>3.0296603921193795E-3</v>
      </c>
      <c r="CH170" s="9">
        <f t="shared" si="1132"/>
        <v>4.9884604817738119E-6</v>
      </c>
      <c r="CI170" s="9">
        <f t="shared" si="1132"/>
        <v>5.1056429455207484E-6</v>
      </c>
      <c r="CJ170" s="9">
        <f t="shared" si="1132"/>
        <v>17.588130185295448</v>
      </c>
      <c r="CK170" s="9">
        <f t="shared" si="1132"/>
        <v>20.597555986594802</v>
      </c>
      <c r="CL170" s="9">
        <f t="shared" si="1132"/>
        <v>20.449074216681193</v>
      </c>
      <c r="CM170" s="9">
        <f t="shared" si="1132"/>
        <v>7.1656346291036977E-3</v>
      </c>
      <c r="CN170" s="9">
        <f t="shared" si="1132"/>
        <v>2.8415277075005207E-7</v>
      </c>
      <c r="CO170" s="9">
        <f t="shared" si="1132"/>
        <v>4.5595059195266776E-4</v>
      </c>
      <c r="CP170" s="9">
        <f t="shared" si="1132"/>
        <v>4.2127832116400976E-6</v>
      </c>
      <c r="CQ170" s="9">
        <f t="shared" si="1132"/>
        <v>2.0005981297874658</v>
      </c>
      <c r="CR170" s="9">
        <f t="shared" si="1132"/>
        <v>18.116877987570557</v>
      </c>
      <c r="CS170" s="9" t="e">
        <f t="shared" si="1132"/>
        <v>#DIV/0!</v>
      </c>
      <c r="CT170" s="9">
        <f t="shared" si="919"/>
        <v>0.27476928015486674</v>
      </c>
      <c r="CU170" s="9">
        <f t="shared" si="919"/>
        <v>0.27476928015486674</v>
      </c>
      <c r="CV170" s="9">
        <f t="shared" ref="CV170:CW170" si="1133">VAR(CV146,CV137,CV128,CV119,CV110,CV101,CV92,CV83,CV74,CV65,CV56,CV47,CV38,CV29,CV20,CV11)</f>
        <v>32080.578074944704</v>
      </c>
      <c r="CW170" s="9">
        <f t="shared" si="1133"/>
        <v>32080.578074944704</v>
      </c>
      <c r="DK170" s="9">
        <f t="shared" ref="DK170:DW170" si="1134">VAR(DK146,DK137,DK128,DK119,DK110,DK101,DK92,DK83,DK74,DK65,DK56,DK47,DK38,DK29,DK20,DK11)</f>
        <v>3.6269170641733007E-3</v>
      </c>
      <c r="DL170" s="9">
        <f t="shared" si="1134"/>
        <v>6.3636874775219654E-6</v>
      </c>
      <c r="DM170" s="9">
        <f t="shared" si="1134"/>
        <v>6.4867101113789084E-6</v>
      </c>
      <c r="DN170" s="9">
        <f t="shared" si="1134"/>
        <v>15.819648308203494</v>
      </c>
      <c r="DO170" s="9">
        <f t="shared" si="1134"/>
        <v>20.651517476610049</v>
      </c>
      <c r="DP170" s="9">
        <f t="shared" si="1134"/>
        <v>19.525945945800562</v>
      </c>
      <c r="DQ170" s="9">
        <f t="shared" si="1134"/>
        <v>7.9589393782123121E-3</v>
      </c>
      <c r="DR170" s="9">
        <f t="shared" si="1134"/>
        <v>1.5598612108638018E-7</v>
      </c>
      <c r="DS170" s="9">
        <f t="shared" si="1134"/>
        <v>4.5518269493360816E-4</v>
      </c>
      <c r="DT170" s="9">
        <f t="shared" si="1134"/>
        <v>5.2468850611244169E-6</v>
      </c>
      <c r="DU170" s="9">
        <f t="shared" si="1134"/>
        <v>1.9530271143770541</v>
      </c>
      <c r="DV170" s="9">
        <f t="shared" si="1134"/>
        <v>16.668388899795485</v>
      </c>
      <c r="DW170" s="9" t="e">
        <f t="shared" si="1134"/>
        <v>#DIV/0!</v>
      </c>
      <c r="DX170" s="9">
        <f t="shared" si="922"/>
        <v>0.33796510803886287</v>
      </c>
      <c r="DY170" s="9">
        <f t="shared" si="922"/>
        <v>0.33796510803886287</v>
      </c>
      <c r="DZ170" s="9">
        <f t="shared" ref="DZ170:EA170" si="1135">VAR(DZ146,DZ137,DZ128,DZ119,DZ110,DZ101,DZ92,DZ83,DZ74,DZ65,DZ56,DZ47,DZ38,DZ29,DZ20,DZ11)</f>
        <v>946645.52903102385</v>
      </c>
      <c r="EA170" s="9">
        <f t="shared" si="1135"/>
        <v>946645.52903102385</v>
      </c>
      <c r="EO170" s="9">
        <f t="shared" ref="EO170:FA170" si="1136">VAR(EO146,EO137,EO128,EO119,EO110,EO101,EO92,EO83,EO74,EO65,EO56,EO47,EO38,EO29,EO20,EO11)</f>
        <v>0</v>
      </c>
      <c r="EP170" s="9">
        <f t="shared" si="1136"/>
        <v>0</v>
      </c>
      <c r="EQ170" s="9">
        <f t="shared" si="1136"/>
        <v>0</v>
      </c>
      <c r="ER170" s="9">
        <f t="shared" si="1136"/>
        <v>0</v>
      </c>
      <c r="ES170" s="9">
        <f t="shared" si="1136"/>
        <v>0</v>
      </c>
      <c r="ET170" s="9">
        <f t="shared" si="1136"/>
        <v>0</v>
      </c>
      <c r="EU170" s="9">
        <f t="shared" si="1136"/>
        <v>0</v>
      </c>
      <c r="EV170" s="9">
        <f t="shared" si="1136"/>
        <v>0</v>
      </c>
      <c r="EW170" s="9">
        <f t="shared" si="1136"/>
        <v>0</v>
      </c>
      <c r="EX170" s="9">
        <f t="shared" si="1136"/>
        <v>0</v>
      </c>
      <c r="EY170" s="9">
        <f t="shared" si="1136"/>
        <v>0</v>
      </c>
      <c r="EZ170" s="9">
        <f t="shared" si="1136"/>
        <v>0</v>
      </c>
      <c r="FA170" s="9">
        <f t="shared" si="1136"/>
        <v>0</v>
      </c>
      <c r="FB170" s="9">
        <f t="shared" si="925"/>
        <v>0</v>
      </c>
      <c r="FC170" s="9">
        <f t="shared" si="925"/>
        <v>0</v>
      </c>
      <c r="FD170" s="9">
        <f t="shared" ref="FD170:FE170" si="1137">VAR(FD146,FD137,FD128,FD119,FD110,FD101,FD92,FD83,FD74,FD65,FD56,FD47,FD38,FD29,FD20,FD11)</f>
        <v>0</v>
      </c>
      <c r="FE170" s="9">
        <f t="shared" si="1137"/>
        <v>0</v>
      </c>
      <c r="FS170" s="9">
        <f t="shared" ref="FS170:GE170" si="1138">VAR(FS146,FS137,FS128,FS119,FS110,FS101,FS92,FS83,FS74,FS65,FS56,FS47,FS38,FS29,FS20,FS11)</f>
        <v>0</v>
      </c>
      <c r="FT170" s="9">
        <f t="shared" si="1138"/>
        <v>0</v>
      </c>
      <c r="FU170" s="9">
        <f t="shared" si="1138"/>
        <v>0</v>
      </c>
      <c r="FV170" s="9">
        <f t="shared" si="1138"/>
        <v>0</v>
      </c>
      <c r="FW170" s="9">
        <f t="shared" si="1138"/>
        <v>0</v>
      </c>
      <c r="FX170" s="9">
        <f t="shared" si="1138"/>
        <v>0</v>
      </c>
      <c r="FY170" s="9">
        <f t="shared" si="1138"/>
        <v>0</v>
      </c>
      <c r="FZ170" s="9">
        <f t="shared" si="1138"/>
        <v>0</v>
      </c>
      <c r="GA170" s="9">
        <f t="shared" si="1138"/>
        <v>0</v>
      </c>
      <c r="GB170" s="9">
        <f t="shared" si="1138"/>
        <v>0</v>
      </c>
      <c r="GC170" s="9">
        <f t="shared" si="1138"/>
        <v>0</v>
      </c>
      <c r="GD170" s="9">
        <f t="shared" si="1138"/>
        <v>0</v>
      </c>
      <c r="GE170" s="9">
        <f t="shared" si="1138"/>
        <v>0</v>
      </c>
      <c r="GF170" s="9">
        <f t="shared" si="928"/>
        <v>0</v>
      </c>
      <c r="GG170" s="9">
        <f t="shared" si="928"/>
        <v>0</v>
      </c>
      <c r="GH170" s="9">
        <f t="shared" ref="GH170:GI170" si="1139">VAR(GH146,GH137,GH128,GH119,GH110,GH101,GH92,GH83,GH74,GH65,GH56,GH47,GH38,GH29,GH20,GH11)</f>
        <v>0</v>
      </c>
      <c r="GI170" s="9">
        <f t="shared" si="1139"/>
        <v>0</v>
      </c>
      <c r="GW170" s="9">
        <f t="shared" ref="GW170:HI170" si="1140">VAR(GW146,GW137,GW128,GW119,GW110,GW101,GW92,GW83,GW74,GW65,GW56,GW47,GW38,GW29,GW20,GW11)</f>
        <v>0</v>
      </c>
      <c r="GX170" s="9">
        <f t="shared" si="1140"/>
        <v>0</v>
      </c>
      <c r="GY170" s="9">
        <f t="shared" si="1140"/>
        <v>0</v>
      </c>
      <c r="GZ170" s="9">
        <f t="shared" si="1140"/>
        <v>0</v>
      </c>
      <c r="HA170" s="9">
        <f t="shared" si="1140"/>
        <v>0</v>
      </c>
      <c r="HB170" s="9">
        <f t="shared" si="1140"/>
        <v>0</v>
      </c>
      <c r="HC170" s="9">
        <f t="shared" si="1140"/>
        <v>0</v>
      </c>
      <c r="HD170" s="9">
        <f t="shared" si="1140"/>
        <v>0</v>
      </c>
      <c r="HE170" s="9">
        <f t="shared" si="1140"/>
        <v>0</v>
      </c>
      <c r="HF170" s="9">
        <f t="shared" si="1140"/>
        <v>0</v>
      </c>
      <c r="HG170" s="9">
        <f t="shared" si="1140"/>
        <v>0</v>
      </c>
      <c r="HH170" s="9">
        <f t="shared" si="1140"/>
        <v>0</v>
      </c>
      <c r="HI170" s="9">
        <f t="shared" si="1140"/>
        <v>0</v>
      </c>
      <c r="HJ170" s="9">
        <f t="shared" si="931"/>
        <v>0</v>
      </c>
      <c r="HK170" s="9">
        <f t="shared" si="931"/>
        <v>0</v>
      </c>
      <c r="HL170" s="9">
        <f t="shared" ref="HL170:HM170" si="1141">VAR(HL146,HL137,HL128,HL119,HL110,HL101,HL92,HL83,HL74,HL65,HL56,HL47,HL38,HL29,HL20,HL11)</f>
        <v>0</v>
      </c>
      <c r="HM170" s="9">
        <f t="shared" si="1141"/>
        <v>0</v>
      </c>
      <c r="IA170" s="9">
        <f t="shared" ref="IA170:IM170" si="1142">VAR(IA146,IA137,IA128,IA119,IA110,IA101,IA92,IA83,IA74,IA65,IA56,IA47,IA38,IA29,IA20,IA11)</f>
        <v>0</v>
      </c>
      <c r="IB170" s="9">
        <f t="shared" si="1142"/>
        <v>0</v>
      </c>
      <c r="IC170" s="9">
        <f t="shared" si="1142"/>
        <v>0</v>
      </c>
      <c r="ID170" s="9">
        <f t="shared" si="1142"/>
        <v>0</v>
      </c>
      <c r="IE170" s="9">
        <f t="shared" si="1142"/>
        <v>0</v>
      </c>
      <c r="IF170" s="9">
        <f t="shared" si="1142"/>
        <v>0</v>
      </c>
      <c r="IG170" s="9">
        <f t="shared" si="1142"/>
        <v>0</v>
      </c>
      <c r="IH170" s="9">
        <f t="shared" si="1142"/>
        <v>0</v>
      </c>
      <c r="II170" s="9">
        <f t="shared" si="1142"/>
        <v>0</v>
      </c>
      <c r="IJ170" s="9">
        <f t="shared" si="1142"/>
        <v>0</v>
      </c>
      <c r="IK170" s="9">
        <f t="shared" si="1142"/>
        <v>0</v>
      </c>
      <c r="IL170" s="9">
        <f t="shared" si="1142"/>
        <v>0</v>
      </c>
      <c r="IM170" s="9">
        <f t="shared" si="1142"/>
        <v>0</v>
      </c>
      <c r="IN170" s="9">
        <f t="shared" si="934"/>
        <v>0</v>
      </c>
      <c r="IO170" s="9">
        <f t="shared" si="934"/>
        <v>0</v>
      </c>
      <c r="IP170" s="9">
        <f t="shared" ref="IP170:IQ170" si="1143">VAR(IP146,IP137,IP128,IP119,IP110,IP101,IP92,IP83,IP74,IP65,IP56,IP47,IP38,IP29,IP20,IP11)</f>
        <v>0</v>
      </c>
      <c r="IQ170" s="9">
        <f t="shared" si="1143"/>
        <v>0</v>
      </c>
      <c r="JE170" s="9">
        <f t="shared" ref="JE170:JQ170" si="1144">VAR(JE146,JE137,JE128,JE119,JE110,JE101,JE92,JE83,JE74,JE65,JE56,JE47,JE38,JE29,JE20,JE11)</f>
        <v>0</v>
      </c>
      <c r="JF170" s="9">
        <f t="shared" si="1144"/>
        <v>0</v>
      </c>
      <c r="JG170" s="9">
        <f t="shared" si="1144"/>
        <v>0</v>
      </c>
      <c r="JH170" s="9">
        <f t="shared" si="1144"/>
        <v>0</v>
      </c>
      <c r="JI170" s="9">
        <f t="shared" si="1144"/>
        <v>0</v>
      </c>
      <c r="JJ170" s="9">
        <f t="shared" si="1144"/>
        <v>0</v>
      </c>
      <c r="JK170" s="9">
        <f t="shared" si="1144"/>
        <v>0</v>
      </c>
      <c r="JL170" s="9">
        <f t="shared" si="1144"/>
        <v>0</v>
      </c>
      <c r="JM170" s="9">
        <f t="shared" si="1144"/>
        <v>0</v>
      </c>
      <c r="JN170" s="9">
        <f t="shared" si="1144"/>
        <v>0</v>
      </c>
      <c r="JO170" s="9">
        <f t="shared" si="1144"/>
        <v>0</v>
      </c>
      <c r="JP170" s="9">
        <f t="shared" si="1144"/>
        <v>0</v>
      </c>
      <c r="JQ170" s="9">
        <f t="shared" si="1144"/>
        <v>0</v>
      </c>
      <c r="JR170" s="9">
        <f t="shared" si="937"/>
        <v>0</v>
      </c>
      <c r="JS170" s="9">
        <f t="shared" si="937"/>
        <v>0</v>
      </c>
      <c r="JT170" s="9">
        <f t="shared" ref="JT170:JU170" si="1145">VAR(JT146,JT137,JT128,JT119,JT110,JT101,JT92,JT83,JT74,JT65,JT56,JT47,JT38,JT29,JT20,JT11)</f>
        <v>0</v>
      </c>
      <c r="JU170" s="9">
        <f t="shared" si="1145"/>
        <v>0</v>
      </c>
      <c r="KI170" s="9">
        <f t="shared" ref="KI170:KU170" si="1146">VAR(KI146,KI137,KI128,KI119,KI110,KI101,KI92,KI83,KI74,KI65,KI56,KI47,KI38,KI29,KI20,KI11)</f>
        <v>0</v>
      </c>
      <c r="KJ170" s="9">
        <f t="shared" si="1146"/>
        <v>0</v>
      </c>
      <c r="KK170" s="9">
        <f t="shared" si="1146"/>
        <v>0</v>
      </c>
      <c r="KL170" s="9">
        <f t="shared" si="1146"/>
        <v>0</v>
      </c>
      <c r="KM170" s="9">
        <f t="shared" si="1146"/>
        <v>0</v>
      </c>
      <c r="KN170" s="9">
        <f t="shared" si="1146"/>
        <v>0</v>
      </c>
      <c r="KO170" s="9">
        <f t="shared" si="1146"/>
        <v>0</v>
      </c>
      <c r="KP170" s="9">
        <f t="shared" si="1146"/>
        <v>0</v>
      </c>
      <c r="KQ170" s="9">
        <f t="shared" si="1146"/>
        <v>0</v>
      </c>
      <c r="KR170" s="9">
        <f t="shared" si="1146"/>
        <v>0</v>
      </c>
      <c r="KS170" s="9">
        <f t="shared" si="1146"/>
        <v>0</v>
      </c>
      <c r="KT170" s="9">
        <f t="shared" si="1146"/>
        <v>0</v>
      </c>
      <c r="KU170" s="9">
        <f t="shared" si="1146"/>
        <v>0</v>
      </c>
      <c r="KV170" s="9">
        <f t="shared" si="940"/>
        <v>0</v>
      </c>
      <c r="KW170" s="9">
        <f t="shared" si="940"/>
        <v>0</v>
      </c>
      <c r="KX170" s="9">
        <f t="shared" ref="KX170:KY170" si="1147">VAR(KX146,KX137,KX128,KX119,KX110,KX101,KX92,KX83,KX74,KX65,KX56,KX47,KX38,KX29,KX20,KX11)</f>
        <v>0</v>
      </c>
      <c r="KY170" s="9">
        <f t="shared" si="1147"/>
        <v>0</v>
      </c>
      <c r="LM170" s="9">
        <f t="shared" ref="LM170:LY170" si="1148">VAR(LM146,LM137,LM128,LM119,LM110,LM101,LM92,LM83,LM74,LM65,LM56,LM47,LM38,LM29,LM20,LM11)</f>
        <v>0</v>
      </c>
      <c r="LN170" s="9">
        <f t="shared" si="1148"/>
        <v>0</v>
      </c>
      <c r="LO170" s="9">
        <f t="shared" si="1148"/>
        <v>0</v>
      </c>
      <c r="LP170" s="9">
        <f t="shared" si="1148"/>
        <v>0</v>
      </c>
      <c r="LQ170" s="9">
        <f t="shared" si="1148"/>
        <v>0</v>
      </c>
      <c r="LR170" s="9">
        <f t="shared" si="1148"/>
        <v>0</v>
      </c>
      <c r="LS170" s="9">
        <f t="shared" si="1148"/>
        <v>0</v>
      </c>
      <c r="LT170" s="9">
        <f t="shared" si="1148"/>
        <v>0</v>
      </c>
      <c r="LU170" s="9">
        <f t="shared" si="1148"/>
        <v>0</v>
      </c>
      <c r="LV170" s="9">
        <f t="shared" si="1148"/>
        <v>0</v>
      </c>
      <c r="LW170" s="9">
        <f t="shared" si="1148"/>
        <v>0</v>
      </c>
      <c r="LX170" s="9">
        <f t="shared" si="1148"/>
        <v>0</v>
      </c>
      <c r="LY170" s="9">
        <f t="shared" si="1148"/>
        <v>0</v>
      </c>
      <c r="LZ170" s="9">
        <f t="shared" si="943"/>
        <v>0</v>
      </c>
      <c r="MA170" s="9">
        <f t="shared" si="943"/>
        <v>0</v>
      </c>
      <c r="MB170" s="9">
        <f t="shared" ref="MB170:MC170" si="1149">VAR(MB146,MB137,MB128,MB119,MB110,MB101,MB92,MB83,MB74,MB65,MB56,MB47,MB38,MB29,MB20,MB11)</f>
        <v>0</v>
      </c>
      <c r="MC170" s="9">
        <f t="shared" si="1149"/>
        <v>0</v>
      </c>
      <c r="MQ170" s="9">
        <f t="shared" ref="MQ170:NC170" si="1150">VAR(MQ146,MQ137,MQ128,MQ119,MQ110,MQ101,MQ92,MQ83,MQ74,MQ65,MQ56,MQ47,MQ38,MQ29,MQ20,MQ11)</f>
        <v>0</v>
      </c>
      <c r="MR170" s="9">
        <f t="shared" si="1150"/>
        <v>0</v>
      </c>
      <c r="MS170" s="9">
        <f t="shared" si="1150"/>
        <v>0</v>
      </c>
      <c r="MT170" s="9">
        <f t="shared" si="1150"/>
        <v>0</v>
      </c>
      <c r="MU170" s="9">
        <f t="shared" si="1150"/>
        <v>0</v>
      </c>
      <c r="MV170" s="9">
        <f t="shared" si="1150"/>
        <v>0</v>
      </c>
      <c r="MW170" s="9">
        <f t="shared" si="1150"/>
        <v>0</v>
      </c>
      <c r="MX170" s="9">
        <f t="shared" si="1150"/>
        <v>0</v>
      </c>
      <c r="MY170" s="9">
        <f t="shared" si="1150"/>
        <v>0</v>
      </c>
      <c r="MZ170" s="9">
        <f t="shared" si="1150"/>
        <v>0</v>
      </c>
      <c r="NA170" s="9">
        <f t="shared" si="1150"/>
        <v>0</v>
      </c>
      <c r="NB170" s="9">
        <f t="shared" si="1150"/>
        <v>0</v>
      </c>
      <c r="NC170" s="9">
        <f t="shared" si="1150"/>
        <v>0</v>
      </c>
      <c r="ND170" s="9">
        <f t="shared" si="946"/>
        <v>0</v>
      </c>
      <c r="NE170" s="9">
        <f t="shared" si="946"/>
        <v>0</v>
      </c>
      <c r="NF170" s="9">
        <f t="shared" ref="NF170:NG170" si="1151">VAR(NF146,NF137,NF128,NF119,NF110,NF101,NF92,NF83,NF74,NF65,NF56,NF47,NF38,NF29,NF20,NF11)</f>
        <v>0</v>
      </c>
      <c r="NG170" s="9">
        <f t="shared" si="1151"/>
        <v>0</v>
      </c>
      <c r="NU170" s="9">
        <f t="shared" ref="NU170:OG170" si="1152">VAR(NU146,NU137,NU128,NU119,NU110,NU101,NU92,NU83,NU74,NU65,NU56,NU47,NU38,NU29,NU20,NU11)</f>
        <v>0</v>
      </c>
      <c r="NV170" s="9">
        <f t="shared" si="1152"/>
        <v>0</v>
      </c>
      <c r="NW170" s="9">
        <f t="shared" si="1152"/>
        <v>0</v>
      </c>
      <c r="NX170" s="9">
        <f t="shared" si="1152"/>
        <v>0</v>
      </c>
      <c r="NY170" s="9">
        <f t="shared" si="1152"/>
        <v>0</v>
      </c>
      <c r="NZ170" s="9">
        <f t="shared" si="1152"/>
        <v>0</v>
      </c>
      <c r="OA170" s="9">
        <f t="shared" si="1152"/>
        <v>0</v>
      </c>
      <c r="OB170" s="9">
        <f t="shared" si="1152"/>
        <v>0</v>
      </c>
      <c r="OC170" s="9">
        <f t="shared" si="1152"/>
        <v>0</v>
      </c>
      <c r="OD170" s="9">
        <f t="shared" si="1152"/>
        <v>0</v>
      </c>
      <c r="OE170" s="9">
        <f t="shared" si="1152"/>
        <v>0</v>
      </c>
      <c r="OF170" s="9">
        <f t="shared" si="1152"/>
        <v>0</v>
      </c>
      <c r="OG170" s="9">
        <f t="shared" si="1152"/>
        <v>0</v>
      </c>
      <c r="OH170" s="9">
        <f t="shared" si="906"/>
        <v>0</v>
      </c>
      <c r="OI170" s="9">
        <f t="shared" si="906"/>
        <v>0</v>
      </c>
      <c r="OJ170" s="9">
        <f t="shared" ref="OJ170:OK170" si="1153">VAR(OJ146,OJ137,OJ128,OJ119,OJ110,OJ101,OJ92,OJ83,OJ74,OJ65,OJ56,OJ47,OJ38,OJ29,OJ20,OJ11)</f>
        <v>0</v>
      </c>
      <c r="OK170" s="9">
        <f t="shared" si="1153"/>
        <v>0</v>
      </c>
    </row>
    <row r="171" spans="3:431" ht="16.5" thickBot="1">
      <c r="C171" s="116"/>
      <c r="D171" s="58">
        <f t="shared" si="952"/>
        <v>2</v>
      </c>
      <c r="E171" s="38"/>
      <c r="F171" s="9">
        <f t="shared" ref="F171:R171" ca="1" si="1154">VAR(F147,F138,F129,F120,F111,F102,F93,F84,F75,F66,F57,F48,F39,F30,F21,F12)</f>
        <v>2.6773019912848012E-3</v>
      </c>
      <c r="G171" s="9">
        <f t="shared" ca="1" si="1154"/>
        <v>1.7161147818354679E-6</v>
      </c>
      <c r="H171" s="9">
        <f t="shared" ca="1" si="1154"/>
        <v>1.7483068124474695E-6</v>
      </c>
      <c r="I171" s="9">
        <f t="shared" ca="1" si="1154"/>
        <v>16.449098333286557</v>
      </c>
      <c r="J171" s="9">
        <f t="shared" ca="1" si="1154"/>
        <v>20.896493354681628</v>
      </c>
      <c r="K171" s="9">
        <f t="shared" ca="1" si="1154"/>
        <v>20.148717618968831</v>
      </c>
      <c r="L171" s="9">
        <f t="shared" ca="1" si="1154"/>
        <v>4.9726301187777312E-3</v>
      </c>
      <c r="M171" s="9">
        <f t="shared" ca="1" si="1154"/>
        <v>7.9569653562289444E-8</v>
      </c>
      <c r="N171" s="9">
        <f t="shared" ca="1" si="1154"/>
        <v>2.5833663131019348E-4</v>
      </c>
      <c r="O171" s="9">
        <f t="shared" ca="1" si="1154"/>
        <v>1.4120092146184799E-6</v>
      </c>
      <c r="P171" s="9">
        <f t="shared" ca="1" si="1154"/>
        <v>0.76351153695118301</v>
      </c>
      <c r="Q171" s="9">
        <f t="shared" ca="1" si="1154"/>
        <v>16.488122717448331</v>
      </c>
      <c r="R171" s="9" t="e">
        <f t="shared" ca="1" si="1154"/>
        <v>#DIV/0!</v>
      </c>
      <c r="S171" s="9">
        <f t="shared" ca="1" si="911"/>
        <v>0.27904538686862873</v>
      </c>
      <c r="T171" s="9">
        <f t="shared" ca="1" si="911"/>
        <v>0.27904538686862873</v>
      </c>
      <c r="U171" s="9">
        <f t="shared" ref="U171:V171" ca="1" si="1155">VAR(U147,U138,U129,U120,U111,U102,U93,U84,U75,U66,U57,U48,U39,U30,U21,U12)</f>
        <v>33963.775072414261</v>
      </c>
      <c r="V171" s="9">
        <f t="shared" ca="1" si="1155"/>
        <v>33963.775072414261</v>
      </c>
      <c r="X171" s="9">
        <f t="shared" ref="X171:AK171" si="1156">VAR(X147,X138,X129,X120,X111,X102,X93,X84,X75,X66,X57,X48,X39,X30,X21,X12)</f>
        <v>1.4353329592177872E-4</v>
      </c>
      <c r="Y171" s="9">
        <f t="shared" si="1156"/>
        <v>1.8444394290405388E-3</v>
      </c>
      <c r="Z171" s="9">
        <f t="shared" si="1156"/>
        <v>3.6301664125530707E-6</v>
      </c>
      <c r="AA171" s="9">
        <f t="shared" si="1156"/>
        <v>3.6552501222398908E-6</v>
      </c>
      <c r="AB171" s="9">
        <f t="shared" si="1156"/>
        <v>18.280686709515674</v>
      </c>
      <c r="AC171" s="9">
        <f t="shared" si="1156"/>
        <v>14.465695322344196</v>
      </c>
      <c r="AD171" s="9">
        <f t="shared" si="1156"/>
        <v>18.397433422831412</v>
      </c>
      <c r="AE171" s="9">
        <f t="shared" si="1156"/>
        <v>8.0315158088116803E-3</v>
      </c>
      <c r="AF171" s="9">
        <f t="shared" si="1156"/>
        <v>4.4074668285356403E-8</v>
      </c>
      <c r="AG171" s="9">
        <f t="shared" si="1156"/>
        <v>6.1449108589291485E-4</v>
      </c>
      <c r="AH171" s="9">
        <f t="shared" si="1156"/>
        <v>2.4257364168150082E-6</v>
      </c>
      <c r="AI171" s="9">
        <f t="shared" si="1156"/>
        <v>1.3199617607266236</v>
      </c>
      <c r="AJ171" s="9">
        <f t="shared" si="1156"/>
        <v>14.530462796855671</v>
      </c>
      <c r="AK171" s="9" t="e">
        <f t="shared" si="1156"/>
        <v>#DIV/0!</v>
      </c>
      <c r="AL171" s="9">
        <f t="shared" si="914"/>
        <v>0.1022373643416957</v>
      </c>
      <c r="AM171" s="9">
        <f t="shared" si="914"/>
        <v>0.1022373643416957</v>
      </c>
      <c r="AN171" s="91"/>
      <c r="AO171" s="91"/>
      <c r="BC171" s="9">
        <f t="shared" ref="BC171:BO171" si="1157">VAR(BC147,BC138,BC129,BC120,BC111,BC102,BC93,BC84,BC75,BC66,BC57,BC48,BC39,BC30,BC21,BC12)</f>
        <v>3.1440512327869513E-8</v>
      </c>
      <c r="BD171" s="9">
        <f t="shared" si="1157"/>
        <v>1.0127282729976798E-5</v>
      </c>
      <c r="BE171" s="9">
        <f t="shared" si="1157"/>
        <v>1.0329859271961866E-5</v>
      </c>
      <c r="BF171" s="9">
        <f t="shared" si="1157"/>
        <v>15.790612160791147</v>
      </c>
      <c r="BG171" s="9">
        <f t="shared" si="1157"/>
        <v>20.73383321110224</v>
      </c>
      <c r="BH171" s="9">
        <f t="shared" si="1157"/>
        <v>20.094306661709229</v>
      </c>
      <c r="BI171" s="9">
        <f t="shared" si="1157"/>
        <v>8.2594963372342768E-3</v>
      </c>
      <c r="BJ171" s="9">
        <f t="shared" si="1157"/>
        <v>1.7867220136013135E-7</v>
      </c>
      <c r="BK171" s="9">
        <f t="shared" si="1157"/>
        <v>5.6536225359186216E-4</v>
      </c>
      <c r="BL171" s="9">
        <f t="shared" si="1157"/>
        <v>7.347971887349518E-6</v>
      </c>
      <c r="BM171" s="9">
        <f t="shared" si="1157"/>
        <v>1.5278983944473958</v>
      </c>
      <c r="BN171" s="9">
        <f t="shared" si="1157"/>
        <v>15.466260939418666</v>
      </c>
      <c r="BO171" s="9" t="e">
        <f t="shared" si="1157"/>
        <v>#DIV/0!</v>
      </c>
      <c r="BP171" s="9">
        <f t="shared" si="916"/>
        <v>1.7156624553050004E-2</v>
      </c>
      <c r="BQ171" s="9">
        <f t="shared" si="916"/>
        <v>1.7156624553050004E-2</v>
      </c>
      <c r="BR171" s="9">
        <f t="shared" ref="BR171:BS171" si="1158">VAR(BR147,BR138,BR129,BR120,BR111,BR102,BR93,BR84,BR75,BR66,BR57,BR48,BR39,BR30,BR21,BR12)</f>
        <v>0.34318210037969588</v>
      </c>
      <c r="BS171" s="9">
        <f t="shared" si="1158"/>
        <v>0.34318210037969588</v>
      </c>
      <c r="CG171" s="9">
        <f t="shared" ref="CG171:CS171" si="1159">VAR(CG147,CG138,CG129,CG120,CG111,CG102,CG93,CG84,CG75,CG66,CG57,CG48,CG39,CG30,CG21,CG12)</f>
        <v>2.6773019912848012E-3</v>
      </c>
      <c r="CH171" s="9">
        <f t="shared" si="1159"/>
        <v>1.7161147818354679E-6</v>
      </c>
      <c r="CI171" s="9">
        <f t="shared" si="1159"/>
        <v>1.7483068124474695E-6</v>
      </c>
      <c r="CJ171" s="9">
        <f t="shared" si="1159"/>
        <v>16.449098333286557</v>
      </c>
      <c r="CK171" s="9">
        <f t="shared" si="1159"/>
        <v>20.896493354681628</v>
      </c>
      <c r="CL171" s="9">
        <f t="shared" si="1159"/>
        <v>20.148717618968831</v>
      </c>
      <c r="CM171" s="9">
        <f t="shared" si="1159"/>
        <v>4.9726301187777312E-3</v>
      </c>
      <c r="CN171" s="9">
        <f t="shared" si="1159"/>
        <v>7.9569653562289444E-8</v>
      </c>
      <c r="CO171" s="9">
        <f t="shared" si="1159"/>
        <v>2.5833663131019348E-4</v>
      </c>
      <c r="CP171" s="9">
        <f t="shared" si="1159"/>
        <v>1.4120092146184799E-6</v>
      </c>
      <c r="CQ171" s="9">
        <f t="shared" si="1159"/>
        <v>0.76351153695118301</v>
      </c>
      <c r="CR171" s="9">
        <f t="shared" si="1159"/>
        <v>16.488122717448331</v>
      </c>
      <c r="CS171" s="9" t="e">
        <f t="shared" si="1159"/>
        <v>#DIV/0!</v>
      </c>
      <c r="CT171" s="9">
        <f t="shared" si="919"/>
        <v>0.27904538686862873</v>
      </c>
      <c r="CU171" s="9">
        <f t="shared" si="919"/>
        <v>0.27904538686862873</v>
      </c>
      <c r="CV171" s="9">
        <f t="shared" ref="CV171:CW171" si="1160">VAR(CV147,CV138,CV129,CV120,CV111,CV102,CV93,CV84,CV75,CV66,CV57,CV48,CV39,CV30,CV21,CV12)</f>
        <v>33963.775072414261</v>
      </c>
      <c r="CW171" s="9">
        <f t="shared" si="1160"/>
        <v>33963.775072414261</v>
      </c>
      <c r="DK171" s="9">
        <f t="shared" ref="DK171:DW171" si="1161">VAR(DK147,DK138,DK129,DK120,DK111,DK102,DK93,DK84,DK75,DK66,DK57,DK48,DK39,DK30,DK21,DK12)</f>
        <v>4.6253139881344872E-3</v>
      </c>
      <c r="DL171" s="9">
        <f t="shared" si="1161"/>
        <v>3.3336997046733816E-6</v>
      </c>
      <c r="DM171" s="9">
        <f t="shared" si="1161"/>
        <v>3.383759670431599E-6</v>
      </c>
      <c r="DN171" s="9">
        <f t="shared" si="1161"/>
        <v>15.937517889635881</v>
      </c>
      <c r="DO171" s="9">
        <f t="shared" si="1161"/>
        <v>19.705911468564189</v>
      </c>
      <c r="DP171" s="9">
        <f t="shared" si="1161"/>
        <v>19.181586616738237</v>
      </c>
      <c r="DQ171" s="9">
        <f t="shared" si="1161"/>
        <v>7.0879349924808368E-3</v>
      </c>
      <c r="DR171" s="9">
        <f t="shared" si="1161"/>
        <v>4.7456880484615403E-8</v>
      </c>
      <c r="DS171" s="9">
        <f t="shared" si="1161"/>
        <v>3.133531445349477E-4</v>
      </c>
      <c r="DT171" s="9">
        <f t="shared" si="1161"/>
        <v>2.8023988740100907E-6</v>
      </c>
      <c r="DU171" s="9">
        <f t="shared" si="1161"/>
        <v>0.93588177059691646</v>
      </c>
      <c r="DV171" s="9">
        <f t="shared" si="1161"/>
        <v>16.462529278663165</v>
      </c>
      <c r="DW171" s="9" t="e">
        <f t="shared" si="1161"/>
        <v>#DIV/0!</v>
      </c>
      <c r="DX171" s="9">
        <f t="shared" si="922"/>
        <v>0.44454438585933242</v>
      </c>
      <c r="DY171" s="9">
        <f t="shared" si="922"/>
        <v>0.44454438585933242</v>
      </c>
      <c r="DZ171" s="9">
        <f t="shared" ref="DZ171:EA171" si="1162">VAR(DZ147,DZ138,DZ129,DZ120,DZ111,DZ102,DZ93,DZ84,DZ75,DZ66,DZ57,DZ48,DZ39,DZ30,DZ21,DZ12)</f>
        <v>1282916.2920943797</v>
      </c>
      <c r="EA171" s="9">
        <f t="shared" si="1162"/>
        <v>1282916.2920943797</v>
      </c>
      <c r="EO171" s="9">
        <f t="shared" ref="EO171:FA171" si="1163">VAR(EO147,EO138,EO129,EO120,EO111,EO102,EO93,EO84,EO75,EO66,EO57,EO48,EO39,EO30,EO21,EO12)</f>
        <v>0</v>
      </c>
      <c r="EP171" s="9">
        <f t="shared" si="1163"/>
        <v>0</v>
      </c>
      <c r="EQ171" s="9">
        <f t="shared" si="1163"/>
        <v>0</v>
      </c>
      <c r="ER171" s="9">
        <f t="shared" si="1163"/>
        <v>0</v>
      </c>
      <c r="ES171" s="9">
        <f t="shared" si="1163"/>
        <v>0</v>
      </c>
      <c r="ET171" s="9">
        <f t="shared" si="1163"/>
        <v>0</v>
      </c>
      <c r="EU171" s="9">
        <f t="shared" si="1163"/>
        <v>0</v>
      </c>
      <c r="EV171" s="9">
        <f t="shared" si="1163"/>
        <v>0</v>
      </c>
      <c r="EW171" s="9">
        <f t="shared" si="1163"/>
        <v>0</v>
      </c>
      <c r="EX171" s="9">
        <f t="shared" si="1163"/>
        <v>0</v>
      </c>
      <c r="EY171" s="9">
        <f t="shared" si="1163"/>
        <v>0</v>
      </c>
      <c r="EZ171" s="9">
        <f t="shared" si="1163"/>
        <v>0</v>
      </c>
      <c r="FA171" s="9">
        <f t="shared" si="1163"/>
        <v>0</v>
      </c>
      <c r="FB171" s="9">
        <f t="shared" si="925"/>
        <v>0</v>
      </c>
      <c r="FC171" s="9">
        <f t="shared" si="925"/>
        <v>0</v>
      </c>
      <c r="FD171" s="9">
        <f t="shared" ref="FD171:FE171" si="1164">VAR(FD147,FD138,FD129,FD120,FD111,FD102,FD93,FD84,FD75,FD66,FD57,FD48,FD39,FD30,FD21,FD12)</f>
        <v>0</v>
      </c>
      <c r="FE171" s="9">
        <f t="shared" si="1164"/>
        <v>0</v>
      </c>
      <c r="FS171" s="9">
        <f t="shared" ref="FS171:GE171" si="1165">VAR(FS147,FS138,FS129,FS120,FS111,FS102,FS93,FS84,FS75,FS66,FS57,FS48,FS39,FS30,FS21,FS12)</f>
        <v>0</v>
      </c>
      <c r="FT171" s="9">
        <f t="shared" si="1165"/>
        <v>0</v>
      </c>
      <c r="FU171" s="9">
        <f t="shared" si="1165"/>
        <v>0</v>
      </c>
      <c r="FV171" s="9">
        <f t="shared" si="1165"/>
        <v>0</v>
      </c>
      <c r="FW171" s="9">
        <f t="shared" si="1165"/>
        <v>0</v>
      </c>
      <c r="FX171" s="9">
        <f t="shared" si="1165"/>
        <v>0</v>
      </c>
      <c r="FY171" s="9">
        <f t="shared" si="1165"/>
        <v>0</v>
      </c>
      <c r="FZ171" s="9">
        <f t="shared" si="1165"/>
        <v>0</v>
      </c>
      <c r="GA171" s="9">
        <f t="shared" si="1165"/>
        <v>0</v>
      </c>
      <c r="GB171" s="9">
        <f t="shared" si="1165"/>
        <v>0</v>
      </c>
      <c r="GC171" s="9">
        <f t="shared" si="1165"/>
        <v>0</v>
      </c>
      <c r="GD171" s="9">
        <f t="shared" si="1165"/>
        <v>0</v>
      </c>
      <c r="GE171" s="9">
        <f t="shared" si="1165"/>
        <v>0</v>
      </c>
      <c r="GF171" s="9">
        <f t="shared" si="928"/>
        <v>0</v>
      </c>
      <c r="GG171" s="9">
        <f t="shared" si="928"/>
        <v>0</v>
      </c>
      <c r="GH171" s="9">
        <f t="shared" ref="GH171:GI171" si="1166">VAR(GH147,GH138,GH129,GH120,GH111,GH102,GH93,GH84,GH75,GH66,GH57,GH48,GH39,GH30,GH21,GH12)</f>
        <v>0</v>
      </c>
      <c r="GI171" s="9">
        <f t="shared" si="1166"/>
        <v>0</v>
      </c>
      <c r="GW171" s="9">
        <f t="shared" ref="GW171:HI171" si="1167">VAR(GW147,GW138,GW129,GW120,GW111,GW102,GW93,GW84,GW75,GW66,GW57,GW48,GW39,GW30,GW21,GW12)</f>
        <v>0</v>
      </c>
      <c r="GX171" s="9">
        <f t="shared" si="1167"/>
        <v>0</v>
      </c>
      <c r="GY171" s="9">
        <f t="shared" si="1167"/>
        <v>0</v>
      </c>
      <c r="GZ171" s="9">
        <f t="shared" si="1167"/>
        <v>0</v>
      </c>
      <c r="HA171" s="9">
        <f t="shared" si="1167"/>
        <v>0</v>
      </c>
      <c r="HB171" s="9">
        <f t="shared" si="1167"/>
        <v>0</v>
      </c>
      <c r="HC171" s="9">
        <f t="shared" si="1167"/>
        <v>0</v>
      </c>
      <c r="HD171" s="9">
        <f t="shared" si="1167"/>
        <v>0</v>
      </c>
      <c r="HE171" s="9">
        <f t="shared" si="1167"/>
        <v>0</v>
      </c>
      <c r="HF171" s="9">
        <f t="shared" si="1167"/>
        <v>0</v>
      </c>
      <c r="HG171" s="9">
        <f t="shared" si="1167"/>
        <v>0</v>
      </c>
      <c r="HH171" s="9">
        <f t="shared" si="1167"/>
        <v>0</v>
      </c>
      <c r="HI171" s="9">
        <f t="shared" si="1167"/>
        <v>0</v>
      </c>
      <c r="HJ171" s="9">
        <f t="shared" si="931"/>
        <v>0</v>
      </c>
      <c r="HK171" s="9">
        <f t="shared" si="931"/>
        <v>0</v>
      </c>
      <c r="HL171" s="9">
        <f t="shared" ref="HL171:HM171" si="1168">VAR(HL147,HL138,HL129,HL120,HL111,HL102,HL93,HL84,HL75,HL66,HL57,HL48,HL39,HL30,HL21,HL12)</f>
        <v>0</v>
      </c>
      <c r="HM171" s="9">
        <f t="shared" si="1168"/>
        <v>0</v>
      </c>
      <c r="IA171" s="9">
        <f t="shared" ref="IA171:IM171" si="1169">VAR(IA147,IA138,IA129,IA120,IA111,IA102,IA93,IA84,IA75,IA66,IA57,IA48,IA39,IA30,IA21,IA12)</f>
        <v>0</v>
      </c>
      <c r="IB171" s="9">
        <f t="shared" si="1169"/>
        <v>0</v>
      </c>
      <c r="IC171" s="9">
        <f t="shared" si="1169"/>
        <v>0</v>
      </c>
      <c r="ID171" s="9">
        <f t="shared" si="1169"/>
        <v>0</v>
      </c>
      <c r="IE171" s="9">
        <f t="shared" si="1169"/>
        <v>0</v>
      </c>
      <c r="IF171" s="9">
        <f t="shared" si="1169"/>
        <v>0</v>
      </c>
      <c r="IG171" s="9">
        <f t="shared" si="1169"/>
        <v>0</v>
      </c>
      <c r="IH171" s="9">
        <f t="shared" si="1169"/>
        <v>0</v>
      </c>
      <c r="II171" s="9">
        <f t="shared" si="1169"/>
        <v>0</v>
      </c>
      <c r="IJ171" s="9">
        <f t="shared" si="1169"/>
        <v>0</v>
      </c>
      <c r="IK171" s="9">
        <f t="shared" si="1169"/>
        <v>0</v>
      </c>
      <c r="IL171" s="9">
        <f t="shared" si="1169"/>
        <v>0</v>
      </c>
      <c r="IM171" s="9">
        <f t="shared" si="1169"/>
        <v>0</v>
      </c>
      <c r="IN171" s="9">
        <f t="shared" si="934"/>
        <v>0</v>
      </c>
      <c r="IO171" s="9">
        <f t="shared" si="934"/>
        <v>0</v>
      </c>
      <c r="IP171" s="9">
        <f t="shared" ref="IP171:IQ171" si="1170">VAR(IP147,IP138,IP129,IP120,IP111,IP102,IP93,IP84,IP75,IP66,IP57,IP48,IP39,IP30,IP21,IP12)</f>
        <v>0</v>
      </c>
      <c r="IQ171" s="9">
        <f t="shared" si="1170"/>
        <v>0</v>
      </c>
      <c r="JE171" s="9">
        <f t="shared" ref="JE171:JQ171" si="1171">VAR(JE147,JE138,JE129,JE120,JE111,JE102,JE93,JE84,JE75,JE66,JE57,JE48,JE39,JE30,JE21,JE12)</f>
        <v>0</v>
      </c>
      <c r="JF171" s="9">
        <f t="shared" si="1171"/>
        <v>0</v>
      </c>
      <c r="JG171" s="9">
        <f t="shared" si="1171"/>
        <v>0</v>
      </c>
      <c r="JH171" s="9">
        <f t="shared" si="1171"/>
        <v>0</v>
      </c>
      <c r="JI171" s="9">
        <f t="shared" si="1171"/>
        <v>0</v>
      </c>
      <c r="JJ171" s="9">
        <f t="shared" si="1171"/>
        <v>0</v>
      </c>
      <c r="JK171" s="9">
        <f t="shared" si="1171"/>
        <v>0</v>
      </c>
      <c r="JL171" s="9">
        <f t="shared" si="1171"/>
        <v>0</v>
      </c>
      <c r="JM171" s="9">
        <f t="shared" si="1171"/>
        <v>0</v>
      </c>
      <c r="JN171" s="9">
        <f t="shared" si="1171"/>
        <v>0</v>
      </c>
      <c r="JO171" s="9">
        <f t="shared" si="1171"/>
        <v>0</v>
      </c>
      <c r="JP171" s="9">
        <f t="shared" si="1171"/>
        <v>0</v>
      </c>
      <c r="JQ171" s="9">
        <f t="shared" si="1171"/>
        <v>0</v>
      </c>
      <c r="JR171" s="9">
        <f t="shared" si="937"/>
        <v>0</v>
      </c>
      <c r="JS171" s="9">
        <f t="shared" si="937"/>
        <v>0</v>
      </c>
      <c r="JT171" s="9">
        <f t="shared" ref="JT171:JU171" si="1172">VAR(JT147,JT138,JT129,JT120,JT111,JT102,JT93,JT84,JT75,JT66,JT57,JT48,JT39,JT30,JT21,JT12)</f>
        <v>0</v>
      </c>
      <c r="JU171" s="9">
        <f t="shared" si="1172"/>
        <v>0</v>
      </c>
      <c r="KI171" s="9">
        <f t="shared" ref="KI171:KU171" si="1173">VAR(KI147,KI138,KI129,KI120,KI111,KI102,KI93,KI84,KI75,KI66,KI57,KI48,KI39,KI30,KI21,KI12)</f>
        <v>0</v>
      </c>
      <c r="KJ171" s="9">
        <f t="shared" si="1173"/>
        <v>0</v>
      </c>
      <c r="KK171" s="9">
        <f t="shared" si="1173"/>
        <v>0</v>
      </c>
      <c r="KL171" s="9">
        <f t="shared" si="1173"/>
        <v>0</v>
      </c>
      <c r="KM171" s="9">
        <f t="shared" si="1173"/>
        <v>0</v>
      </c>
      <c r="KN171" s="9">
        <f t="shared" si="1173"/>
        <v>0</v>
      </c>
      <c r="KO171" s="9">
        <f t="shared" si="1173"/>
        <v>0</v>
      </c>
      <c r="KP171" s="9">
        <f t="shared" si="1173"/>
        <v>0</v>
      </c>
      <c r="KQ171" s="9">
        <f t="shared" si="1173"/>
        <v>0</v>
      </c>
      <c r="KR171" s="9">
        <f t="shared" si="1173"/>
        <v>0</v>
      </c>
      <c r="KS171" s="9">
        <f t="shared" si="1173"/>
        <v>0</v>
      </c>
      <c r="KT171" s="9">
        <f t="shared" si="1173"/>
        <v>0</v>
      </c>
      <c r="KU171" s="9">
        <f t="shared" si="1173"/>
        <v>0</v>
      </c>
      <c r="KV171" s="9">
        <f t="shared" si="940"/>
        <v>0</v>
      </c>
      <c r="KW171" s="9">
        <f t="shared" si="940"/>
        <v>0</v>
      </c>
      <c r="KX171" s="9">
        <f t="shared" ref="KX171:KY171" si="1174">VAR(KX147,KX138,KX129,KX120,KX111,KX102,KX93,KX84,KX75,KX66,KX57,KX48,KX39,KX30,KX21,KX12)</f>
        <v>0</v>
      </c>
      <c r="KY171" s="9">
        <f t="shared" si="1174"/>
        <v>0</v>
      </c>
      <c r="LM171" s="9">
        <f t="shared" ref="LM171:LY171" si="1175">VAR(LM147,LM138,LM129,LM120,LM111,LM102,LM93,LM84,LM75,LM66,LM57,LM48,LM39,LM30,LM21,LM12)</f>
        <v>0</v>
      </c>
      <c r="LN171" s="9">
        <f t="shared" si="1175"/>
        <v>0</v>
      </c>
      <c r="LO171" s="9">
        <f t="shared" si="1175"/>
        <v>0</v>
      </c>
      <c r="LP171" s="9">
        <f t="shared" si="1175"/>
        <v>0</v>
      </c>
      <c r="LQ171" s="9">
        <f t="shared" si="1175"/>
        <v>0</v>
      </c>
      <c r="LR171" s="9">
        <f t="shared" si="1175"/>
        <v>0</v>
      </c>
      <c r="LS171" s="9">
        <f t="shared" si="1175"/>
        <v>0</v>
      </c>
      <c r="LT171" s="9">
        <f t="shared" si="1175"/>
        <v>0</v>
      </c>
      <c r="LU171" s="9">
        <f t="shared" si="1175"/>
        <v>0</v>
      </c>
      <c r="LV171" s="9">
        <f t="shared" si="1175"/>
        <v>0</v>
      </c>
      <c r="LW171" s="9">
        <f t="shared" si="1175"/>
        <v>0</v>
      </c>
      <c r="LX171" s="9">
        <f t="shared" si="1175"/>
        <v>0</v>
      </c>
      <c r="LY171" s="9">
        <f t="shared" si="1175"/>
        <v>0</v>
      </c>
      <c r="LZ171" s="9">
        <f t="shared" si="943"/>
        <v>0</v>
      </c>
      <c r="MA171" s="9">
        <f t="shared" si="943"/>
        <v>0</v>
      </c>
      <c r="MB171" s="9">
        <f t="shared" ref="MB171:MC171" si="1176">VAR(MB147,MB138,MB129,MB120,MB111,MB102,MB93,MB84,MB75,MB66,MB57,MB48,MB39,MB30,MB21,MB12)</f>
        <v>0</v>
      </c>
      <c r="MC171" s="9">
        <f t="shared" si="1176"/>
        <v>0</v>
      </c>
      <c r="MQ171" s="9">
        <f t="shared" ref="MQ171:NC171" si="1177">VAR(MQ147,MQ138,MQ129,MQ120,MQ111,MQ102,MQ93,MQ84,MQ75,MQ66,MQ57,MQ48,MQ39,MQ30,MQ21,MQ12)</f>
        <v>0</v>
      </c>
      <c r="MR171" s="9">
        <f t="shared" si="1177"/>
        <v>0</v>
      </c>
      <c r="MS171" s="9">
        <f t="shared" si="1177"/>
        <v>0</v>
      </c>
      <c r="MT171" s="9">
        <f t="shared" si="1177"/>
        <v>0</v>
      </c>
      <c r="MU171" s="9">
        <f t="shared" si="1177"/>
        <v>0</v>
      </c>
      <c r="MV171" s="9">
        <f t="shared" si="1177"/>
        <v>0</v>
      </c>
      <c r="MW171" s="9">
        <f t="shared" si="1177"/>
        <v>0</v>
      </c>
      <c r="MX171" s="9">
        <f t="shared" si="1177"/>
        <v>0</v>
      </c>
      <c r="MY171" s="9">
        <f t="shared" si="1177"/>
        <v>0</v>
      </c>
      <c r="MZ171" s="9">
        <f t="shared" si="1177"/>
        <v>0</v>
      </c>
      <c r="NA171" s="9">
        <f t="shared" si="1177"/>
        <v>0</v>
      </c>
      <c r="NB171" s="9">
        <f t="shared" si="1177"/>
        <v>0</v>
      </c>
      <c r="NC171" s="9">
        <f t="shared" si="1177"/>
        <v>0</v>
      </c>
      <c r="ND171" s="9">
        <f t="shared" si="946"/>
        <v>0</v>
      </c>
      <c r="NE171" s="9">
        <f t="shared" si="946"/>
        <v>0</v>
      </c>
      <c r="NF171" s="9">
        <f t="shared" ref="NF171:NG171" si="1178">VAR(NF147,NF138,NF129,NF120,NF111,NF102,NF93,NF84,NF75,NF66,NF57,NF48,NF39,NF30,NF21,NF12)</f>
        <v>0</v>
      </c>
      <c r="NG171" s="9">
        <f t="shared" si="1178"/>
        <v>0</v>
      </c>
    </row>
  </sheetData>
  <mergeCells count="45">
    <mergeCell ref="FS1:FT1"/>
    <mergeCell ref="C163:C171"/>
    <mergeCell ref="OY1:OZ1"/>
    <mergeCell ref="PP2:PV2"/>
    <mergeCell ref="NH2:NN2"/>
    <mergeCell ref="KI1:KJ1"/>
    <mergeCell ref="KZ2:LF2"/>
    <mergeCell ref="LM1:LN1"/>
    <mergeCell ref="MD2:MJ2"/>
    <mergeCell ref="MQ1:MR1"/>
    <mergeCell ref="NU1:NV1"/>
    <mergeCell ref="OL2:OR2"/>
    <mergeCell ref="EO1:EP1"/>
    <mergeCell ref="FF2:FL2"/>
    <mergeCell ref="BT2:BZ2"/>
    <mergeCell ref="JE1:JF1"/>
    <mergeCell ref="JV2:KB2"/>
    <mergeCell ref="GJ2:GP2"/>
    <mergeCell ref="GW1:GX1"/>
    <mergeCell ref="HN2:HT2"/>
    <mergeCell ref="IA1:IB1"/>
    <mergeCell ref="IR2:IX2"/>
    <mergeCell ref="C31:C39"/>
    <mergeCell ref="C4:C12"/>
    <mergeCell ref="EB2:EH2"/>
    <mergeCell ref="C13:C21"/>
    <mergeCell ref="F1:G1"/>
    <mergeCell ref="Y1:Z1"/>
    <mergeCell ref="AP2:AV2"/>
    <mergeCell ref="C22:C30"/>
    <mergeCell ref="CX2:DD2"/>
    <mergeCell ref="DK1:DL1"/>
    <mergeCell ref="C40:C48"/>
    <mergeCell ref="C148:C156"/>
    <mergeCell ref="C49:C57"/>
    <mergeCell ref="C58:C66"/>
    <mergeCell ref="C67:C75"/>
    <mergeCell ref="C76:C84"/>
    <mergeCell ref="C85:C93"/>
    <mergeCell ref="C94:C102"/>
    <mergeCell ref="C103:C111"/>
    <mergeCell ref="C112:C120"/>
    <mergeCell ref="C121:C129"/>
    <mergeCell ref="C130:C138"/>
    <mergeCell ref="C139:C147"/>
  </mergeCells>
  <phoneticPr fontId="35" type="noConversion"/>
  <conditionalFormatting sqref="AP6:AP12 AP6:AV6 DE5:DH6 DE14:DH15 DE23:DH24 DE32:DH33 DE41:DH42 DE50:DH51 DE59:DH60 DE68:DH69 DE77:DH78 DE86:DH87 DE95:DH96 DE104:DH105 DE113:DH114 DE122:DH123 DE131:DH132 DE140:DH141 DE149:DH150 DE158:DH159 EB6:EL6 EI5:EL6 EI158:EL159 EC15:EL15 EC24:EL24 EC33:EL33 EC42:EL42 EC51:EL51 EC60:EL60 EC69:EL69 EC78:EL78 EC87:EL87 EC96:EL96 EC105:EL105 EC114:EL114 EC123:EL123 EC132:EL132 EC141:EL141 EC150:EL150 EI14:EL15 EI23:EL24 EI32:EL33 EI41:EL42 EI50:EL51 EI59:EL60 EI68:EL69 EI77:EL78 EI86:EL87 EI95:EL96 EI104:EL105 EI113:EL114 EI122:EL123 EI131:EL132 EI140:EL141 EI149:EL150 HU5:HX6 HU14:HX15 HU23:HX24 HU32:HX33 HU41:HX42 HU50:HX51 HU59:HX60 HU68:HX69 HU77:HX78 HU86:HX87 HU95:HX96 HU104:HX105 HU113:HX114 HU122:HX123 HU131:HX132 HU140:HX141 HU149:HX150 HU158:HX159 IY5:JB6 IY14:JB15 IY23:JB24 IY32:JB33 IY41:JB42 IY50:JB51 IY59:JB60 IY68:JB69 IY77:JB78 IY86:JB87 IY95:JB96 IY104:JB105 IY113:JB114 IY122:JB123 IY131:JB132 IY140:JB141 IY149:JB150 IY158:JB159 KZ5:LJ6 LA15:LJ15 KZ14:LJ14 LA24:LJ24 LA33:LJ33 LA42:LJ42 LA51:LJ51 LA60:LJ60 LA69:LJ69 LA78:LJ78 LA87:LJ87 LA96:LJ96 LA105:LJ105 LA114:LJ114 LA123:LJ123 LA132:LJ132 LA141:LJ141 LA150:LJ150 KZ23:LJ23 KZ32:LJ32 KZ41:LJ41 KZ50:LJ50 KZ59:LJ59 KZ68:LJ68 KZ77:LJ77 KZ86:LJ86 KZ95:LJ95 KZ104:LJ104 KZ113:LJ113 KZ122:LJ122 KZ131:LJ131 KZ140:LJ140 KZ149:LJ149 LG158:LJ159 FQ14:FQ15 FQ23:FQ24 FQ32:FQ33 FQ41:FQ42 FQ50:FQ51 FQ59:FQ60 FQ68:FQ69 FQ77:FQ78 FQ86:FQ87 FQ95:FQ96 FQ104:FQ105 FQ113:FQ114 FQ122:FQ123 FQ131:FQ132 FQ140:FQ141 FQ149:FQ150 FQ158:FQ159 KC14:KF15 KC23:KF24 KC32:KF33 KC41:KF42 KC50:KF51 KC59:KF60 KC68:KF69 KC77:KF78 KC86:KF87 KC95:KF96 KC104:KF105 KC113:KF114 KC122:KF123 KC131:KF132 KC140:KF141 KC149:KF150 KC158:KF159 NO5:NR6 NO14:NR15 NO23:NR24 NO32:NR33 NO41:NR42 NO50:NR51 NO59:NR60 NO68:NR69 NO77:NR78 NO86:NR87 NO95:NR96 NO104:NR105 NO113:NR114 NO122:NR123 NO131:NR132 NO140:NR141 NO149:NR150 NO158:NR159 FQ5:FQ12 GQ5:GT6 GQ14:GT15 GQ23:GT24 GQ32:GT33 GQ41:GT42 GQ50:GT51 GQ59:GT60 GQ68:GT69 GQ77:GT78 GQ86:GT87 GQ95:GT96 GQ104:GT105 GQ113:GT114 GQ122:GT123 GQ131:GT132 GQ140:GT141 GQ149:GT150 GQ158:GU159 GU5:GU12 GU14:GU21 GU23:GU30 GU32:GU39 GU41:GU48 GU50:GU57 GU59:GU66 GU68:GU75 GU77:GU84 GU86:GU93 GU95:GU102 GU104:GU111 GU113:GU120 GU122:GU129 GU131:GU138 GU140:GU147 GU149:GU156 MK5:MN6 MK14:MN15 MK23:MN24 MK32:MN33 MK41:MN42 MK50:MN51 MK59:MN60 MK68:MN69 MK77:MN78 MK86:MN87 MK95:MN96 MK104:MN105 MK113:MN114 MK122:MN123 MK131:MN132 MK140:MN141 MK149:MN150 MK158:MO159 MO5:MO12 MO14:MO21 MO23:MO30 MO32:MO39 MO41:MO48 MO50:MO57 MO59:MO66 MO68:MO75 MO77:MO84 MO86:MO93 MO95:MO102 MO104:MO111 MO113:MO120 MO122:MO129 MO131:MO138 MO140:MO147 MO149:MO156 KC5:KF6">
    <cfRule type="cellIs" dxfId="1235" priority="15435" operator="greaterThan">
      <formula>0.03</formula>
    </cfRule>
    <cfRule type="cellIs" dxfId="1234" priority="15436" stopIfTrue="1" operator="lessThan">
      <formula>-0.03</formula>
    </cfRule>
  </conditionalFormatting>
  <conditionalFormatting sqref="AP158:AZ158">
    <cfRule type="cellIs" dxfId="1233" priority="15431" operator="greaterThan">
      <formula>0.03</formula>
    </cfRule>
    <cfRule type="cellIs" dxfId="1232" priority="15432" stopIfTrue="1" operator="lessThan">
      <formula>-0.03</formula>
    </cfRule>
  </conditionalFormatting>
  <conditionalFormatting sqref="AU6:AU12">
    <cfRule type="cellIs" dxfId="1231" priority="15405" operator="greaterThan">
      <formula>0.03</formula>
    </cfRule>
    <cfRule type="cellIs" dxfId="1230" priority="15406" stopIfTrue="1" operator="lessThan">
      <formula>-0.03</formula>
    </cfRule>
  </conditionalFormatting>
  <conditionalFormatting sqref="AQ6:AQ12">
    <cfRule type="cellIs" dxfId="1229" priority="15429" operator="greaterThan">
      <formula>0.03</formula>
    </cfRule>
    <cfRule type="cellIs" dxfId="1228" priority="15430" stopIfTrue="1" operator="lessThan">
      <formula>-0.03</formula>
    </cfRule>
  </conditionalFormatting>
  <conditionalFormatting sqref="AR6:AR12">
    <cfRule type="cellIs" dxfId="1227" priority="15423" operator="greaterThan">
      <formula>0.03</formula>
    </cfRule>
    <cfRule type="cellIs" dxfId="1226" priority="15424" stopIfTrue="1" operator="lessThan">
      <formula>-0.03</formula>
    </cfRule>
  </conditionalFormatting>
  <conditionalFormatting sqref="AT6:AT12">
    <cfRule type="cellIs" dxfId="1225" priority="15411" operator="greaterThan">
      <formula>0.03</formula>
    </cfRule>
    <cfRule type="cellIs" dxfId="1224" priority="15412" stopIfTrue="1" operator="lessThan">
      <formula>-0.03</formula>
    </cfRule>
  </conditionalFormatting>
  <conditionalFormatting sqref="AS6:AS12">
    <cfRule type="cellIs" dxfId="1223" priority="15417" operator="greaterThan">
      <formula>0.03</formula>
    </cfRule>
    <cfRule type="cellIs" dxfId="1222" priority="15418" stopIfTrue="1" operator="lessThan">
      <formula>-0.03</formula>
    </cfRule>
  </conditionalFormatting>
  <conditionalFormatting sqref="AV6:AV12">
    <cfRule type="cellIs" dxfId="1221" priority="15399" operator="greaterThan">
      <formula>0.03</formula>
    </cfRule>
    <cfRule type="cellIs" dxfId="1220" priority="15400" stopIfTrue="1" operator="lessThan">
      <formula>-0.03</formula>
    </cfRule>
  </conditionalFormatting>
  <conditionalFormatting sqref="AP5">
    <cfRule type="cellIs" dxfId="1219" priority="8199" operator="greaterThan">
      <formula>0.03</formula>
    </cfRule>
    <cfRule type="cellIs" dxfId="1218" priority="8200" stopIfTrue="1" operator="lessThan">
      <formula>-0.03</formula>
    </cfRule>
  </conditionalFormatting>
  <conditionalFormatting sqref="AQ5">
    <cfRule type="cellIs" dxfId="1217" priority="8197" operator="greaterThan">
      <formula>0.03</formula>
    </cfRule>
    <cfRule type="cellIs" dxfId="1216" priority="8198" stopIfTrue="1" operator="lessThan">
      <formula>-0.03</formula>
    </cfRule>
  </conditionalFormatting>
  <conditionalFormatting sqref="AR5">
    <cfRule type="cellIs" dxfId="1215" priority="8195" operator="greaterThan">
      <formula>0.03</formula>
    </cfRule>
    <cfRule type="cellIs" dxfId="1214" priority="8196" stopIfTrue="1" operator="lessThan">
      <formula>-0.03</formula>
    </cfRule>
  </conditionalFormatting>
  <conditionalFormatting sqref="AS5">
    <cfRule type="cellIs" dxfId="1213" priority="8193" operator="greaterThan">
      <formula>0.03</formula>
    </cfRule>
    <cfRule type="cellIs" dxfId="1212" priority="8194" stopIfTrue="1" operator="lessThan">
      <formula>-0.03</formula>
    </cfRule>
  </conditionalFormatting>
  <conditionalFormatting sqref="AT5">
    <cfRule type="cellIs" dxfId="1211" priority="8191" operator="greaterThan">
      <formula>0.03</formula>
    </cfRule>
    <cfRule type="cellIs" dxfId="1210" priority="8192" stopIfTrue="1" operator="lessThan">
      <formula>-0.03</formula>
    </cfRule>
  </conditionalFormatting>
  <conditionalFormatting sqref="AU5">
    <cfRule type="cellIs" dxfId="1209" priority="8189" operator="greaterThan">
      <formula>0.03</formula>
    </cfRule>
    <cfRule type="cellIs" dxfId="1208" priority="8190" stopIfTrue="1" operator="lessThan">
      <formula>-0.03</formula>
    </cfRule>
  </conditionalFormatting>
  <conditionalFormatting sqref="AV5">
    <cfRule type="cellIs" dxfId="1207" priority="8187" operator="greaterThan">
      <formula>0.03</formula>
    </cfRule>
    <cfRule type="cellIs" dxfId="1206" priority="8188" stopIfTrue="1" operator="lessThan">
      <formula>-0.03</formula>
    </cfRule>
  </conditionalFormatting>
  <conditionalFormatting sqref="AY7:AY12">
    <cfRule type="cellIs" dxfId="1205" priority="7715" operator="greaterThan">
      <formula>0.03</formula>
    </cfRule>
    <cfRule type="cellIs" dxfId="1204" priority="7716" stopIfTrue="1" operator="lessThan">
      <formula>-0.03</formula>
    </cfRule>
  </conditionalFormatting>
  <conditionalFormatting sqref="AY5">
    <cfRule type="cellIs" dxfId="1203" priority="7713" operator="greaterThan">
      <formula>0.03</formula>
    </cfRule>
    <cfRule type="cellIs" dxfId="1202" priority="7714" stopIfTrue="1" operator="lessThan">
      <formula>-0.03</formula>
    </cfRule>
  </conditionalFormatting>
  <conditionalFormatting sqref="AZ7:AZ12">
    <cfRule type="cellIs" dxfId="1201" priority="7711" operator="greaterThan">
      <formula>0.03</formula>
    </cfRule>
    <cfRule type="cellIs" dxfId="1200" priority="7712" stopIfTrue="1" operator="lessThan">
      <formula>-0.03</formula>
    </cfRule>
  </conditionalFormatting>
  <conditionalFormatting sqref="AZ5">
    <cfRule type="cellIs" dxfId="1199" priority="7709" operator="greaterThan">
      <formula>0.03</formula>
    </cfRule>
    <cfRule type="cellIs" dxfId="1198" priority="7710" stopIfTrue="1" operator="lessThan">
      <formula>-0.03</formula>
    </cfRule>
  </conditionalFormatting>
  <conditionalFormatting sqref="AS158">
    <cfRule type="cellIs" dxfId="1197" priority="7735" operator="greaterThan">
      <formula>0.03</formula>
    </cfRule>
    <cfRule type="cellIs" dxfId="1196" priority="7736" stopIfTrue="1" operator="lessThan">
      <formula>-0.03</formula>
    </cfRule>
  </conditionalFormatting>
  <conditionalFormatting sqref="AU158">
    <cfRule type="cellIs" dxfId="1195" priority="7733" operator="greaterThan">
      <formula>0.03</formula>
    </cfRule>
    <cfRule type="cellIs" dxfId="1194" priority="7734" stopIfTrue="1" operator="lessThan">
      <formula>-0.03</formula>
    </cfRule>
  </conditionalFormatting>
  <conditionalFormatting sqref="AT158">
    <cfRule type="cellIs" dxfId="1193" priority="7731" operator="greaterThan">
      <formula>0.03</formula>
    </cfRule>
    <cfRule type="cellIs" dxfId="1192" priority="7732" stopIfTrue="1" operator="lessThan">
      <formula>-0.03</formula>
    </cfRule>
  </conditionalFormatting>
  <conditionalFormatting sqref="AV158:AZ158">
    <cfRule type="cellIs" dxfId="1191" priority="7729" operator="greaterThan">
      <formula>0.03</formula>
    </cfRule>
    <cfRule type="cellIs" dxfId="1190" priority="7730" stopIfTrue="1" operator="lessThan">
      <formula>-0.03</formula>
    </cfRule>
  </conditionalFormatting>
  <conditionalFormatting sqref="AR158">
    <cfRule type="cellIs" dxfId="1189" priority="7727" operator="greaterThan">
      <formula>0.03</formula>
    </cfRule>
    <cfRule type="cellIs" dxfId="1188" priority="7728" stopIfTrue="1" operator="lessThan">
      <formula>-0.03</formula>
    </cfRule>
  </conditionalFormatting>
  <conditionalFormatting sqref="AQ158">
    <cfRule type="cellIs" dxfId="1187" priority="7725" operator="greaterThan">
      <formula>0.03</formula>
    </cfRule>
    <cfRule type="cellIs" dxfId="1186" priority="7726" stopIfTrue="1" operator="lessThan">
      <formula>-0.03</formula>
    </cfRule>
  </conditionalFormatting>
  <conditionalFormatting sqref="AW7:AW12">
    <cfRule type="cellIs" dxfId="1185" priority="7723" operator="greaterThan">
      <formula>0.03</formula>
    </cfRule>
    <cfRule type="cellIs" dxfId="1184" priority="7724" stopIfTrue="1" operator="lessThan">
      <formula>-0.03</formula>
    </cfRule>
  </conditionalFormatting>
  <conditionalFormatting sqref="AW5">
    <cfRule type="cellIs" dxfId="1183" priority="7721" operator="greaterThan">
      <formula>0.03</formula>
    </cfRule>
    <cfRule type="cellIs" dxfId="1182" priority="7722" stopIfTrue="1" operator="lessThan">
      <formula>-0.03</formula>
    </cfRule>
  </conditionalFormatting>
  <conditionalFormatting sqref="AX7:AX12">
    <cfRule type="cellIs" dxfId="1181" priority="7719" operator="greaterThan">
      <formula>0.03</formula>
    </cfRule>
    <cfRule type="cellIs" dxfId="1180" priority="7720" stopIfTrue="1" operator="lessThan">
      <formula>-0.03</formula>
    </cfRule>
  </conditionalFormatting>
  <conditionalFormatting sqref="AX5">
    <cfRule type="cellIs" dxfId="1179" priority="7717" operator="greaterThan">
      <formula>0.03</formula>
    </cfRule>
    <cfRule type="cellIs" dxfId="1178" priority="7718" stopIfTrue="1" operator="lessThan">
      <formula>-0.03</formula>
    </cfRule>
  </conditionalFormatting>
  <conditionalFormatting sqref="BT6:BT12 BT6:BZ6">
    <cfRule type="cellIs" dxfId="1177" priority="6863" operator="greaterThan">
      <formula>0.03</formula>
    </cfRule>
    <cfRule type="cellIs" dxfId="1176" priority="6864" stopIfTrue="1" operator="lessThan">
      <formula>-0.03</formula>
    </cfRule>
  </conditionalFormatting>
  <conditionalFormatting sqref="BY6:BY12">
    <cfRule type="cellIs" dxfId="1175" priority="6851" operator="greaterThan">
      <formula>0.03</formula>
    </cfRule>
    <cfRule type="cellIs" dxfId="1174" priority="6852" stopIfTrue="1" operator="lessThan">
      <formula>-0.03</formula>
    </cfRule>
  </conditionalFormatting>
  <conditionalFormatting sqref="BU6:BU12">
    <cfRule type="cellIs" dxfId="1173" priority="6859" operator="greaterThan">
      <formula>0.03</formula>
    </cfRule>
    <cfRule type="cellIs" dxfId="1172" priority="6860" stopIfTrue="1" operator="lessThan">
      <formula>-0.03</formula>
    </cfRule>
  </conditionalFormatting>
  <conditionalFormatting sqref="BV6:BV12">
    <cfRule type="cellIs" dxfId="1171" priority="6857" operator="greaterThan">
      <formula>0.03</formula>
    </cfRule>
    <cfRule type="cellIs" dxfId="1170" priority="6858" stopIfTrue="1" operator="lessThan">
      <formula>-0.03</formula>
    </cfRule>
  </conditionalFormatting>
  <conditionalFormatting sqref="BX6:BX12">
    <cfRule type="cellIs" dxfId="1169" priority="6853" operator="greaterThan">
      <formula>0.03</formula>
    </cfRule>
    <cfRule type="cellIs" dxfId="1168" priority="6854" stopIfTrue="1" operator="lessThan">
      <formula>-0.03</formula>
    </cfRule>
  </conditionalFormatting>
  <conditionalFormatting sqref="BW6:BW12">
    <cfRule type="cellIs" dxfId="1167" priority="6855" operator="greaterThan">
      <formula>0.03</formula>
    </cfRule>
    <cfRule type="cellIs" dxfId="1166" priority="6856" stopIfTrue="1" operator="lessThan">
      <formula>-0.03</formula>
    </cfRule>
  </conditionalFormatting>
  <conditionalFormatting sqref="BZ6:BZ12">
    <cfRule type="cellIs" dxfId="1165" priority="6849" operator="greaterThan">
      <formula>0.03</formula>
    </cfRule>
    <cfRule type="cellIs" dxfId="1164" priority="6850" stopIfTrue="1" operator="lessThan">
      <formula>-0.03</formula>
    </cfRule>
  </conditionalFormatting>
  <conditionalFormatting sqref="BT5">
    <cfRule type="cellIs" dxfId="1163" priority="6847" operator="greaterThan">
      <formula>0.03</formula>
    </cfRule>
    <cfRule type="cellIs" dxfId="1162" priority="6848" stopIfTrue="1" operator="lessThan">
      <formula>-0.03</formula>
    </cfRule>
  </conditionalFormatting>
  <conditionalFormatting sqref="CC7:CC12">
    <cfRule type="cellIs" dxfId="1161" priority="6813" operator="greaterThan">
      <formula>0.03</formula>
    </cfRule>
    <cfRule type="cellIs" dxfId="1160" priority="6814" stopIfTrue="1" operator="lessThan">
      <formula>-0.03</formula>
    </cfRule>
  </conditionalFormatting>
  <conditionalFormatting sqref="CD7:CD12">
    <cfRule type="cellIs" dxfId="1159" priority="6809" operator="greaterThan">
      <formula>0.03</formula>
    </cfRule>
    <cfRule type="cellIs" dxfId="1158" priority="6810" stopIfTrue="1" operator="lessThan">
      <formula>-0.03</formula>
    </cfRule>
  </conditionalFormatting>
  <conditionalFormatting sqref="CA7:CA12">
    <cfRule type="cellIs" dxfId="1157" priority="6821" operator="greaterThan">
      <formula>0.03</formula>
    </cfRule>
    <cfRule type="cellIs" dxfId="1156" priority="6822" stopIfTrue="1" operator="lessThan">
      <formula>-0.03</formula>
    </cfRule>
  </conditionalFormatting>
  <conditionalFormatting sqref="CB7:CB12">
    <cfRule type="cellIs" dxfId="1155" priority="6817" operator="greaterThan">
      <formula>0.03</formula>
    </cfRule>
    <cfRule type="cellIs" dxfId="1154" priority="6818" stopIfTrue="1" operator="lessThan">
      <formula>-0.03</formula>
    </cfRule>
  </conditionalFormatting>
  <conditionalFormatting sqref="BU5:BZ5">
    <cfRule type="cellIs" dxfId="1153" priority="5961" operator="greaterThan">
      <formula>0.03</formula>
    </cfRule>
    <cfRule type="cellIs" dxfId="1152" priority="5962" stopIfTrue="1" operator="lessThan">
      <formula>-0.03</formula>
    </cfRule>
  </conditionalFormatting>
  <conditionalFormatting sqref="CX6:CX12 CX6:DD6">
    <cfRule type="cellIs" dxfId="1151" priority="5959" operator="greaterThan">
      <formula>0.03</formula>
    </cfRule>
    <cfRule type="cellIs" dxfId="1150" priority="5960" stopIfTrue="1" operator="lessThan">
      <formula>-0.03</formula>
    </cfRule>
  </conditionalFormatting>
  <conditionalFormatting sqref="DC6:DC12">
    <cfRule type="cellIs" dxfId="1149" priority="5947" operator="greaterThan">
      <formula>0.03</formula>
    </cfRule>
    <cfRule type="cellIs" dxfId="1148" priority="5948" stopIfTrue="1" operator="lessThan">
      <formula>-0.03</formula>
    </cfRule>
  </conditionalFormatting>
  <conditionalFormatting sqref="CY6:CY12">
    <cfRule type="cellIs" dxfId="1147" priority="5955" operator="greaterThan">
      <formula>0.03</formula>
    </cfRule>
    <cfRule type="cellIs" dxfId="1146" priority="5956" stopIfTrue="1" operator="lessThan">
      <formula>-0.03</formula>
    </cfRule>
  </conditionalFormatting>
  <conditionalFormatting sqref="CZ6:CZ12">
    <cfRule type="cellIs" dxfId="1145" priority="5953" operator="greaterThan">
      <formula>0.03</formula>
    </cfRule>
    <cfRule type="cellIs" dxfId="1144" priority="5954" stopIfTrue="1" operator="lessThan">
      <formula>-0.03</formula>
    </cfRule>
  </conditionalFormatting>
  <conditionalFormatting sqref="DB6:DB12">
    <cfRule type="cellIs" dxfId="1143" priority="5949" operator="greaterThan">
      <formula>0.03</formula>
    </cfRule>
    <cfRule type="cellIs" dxfId="1142" priority="5950" stopIfTrue="1" operator="lessThan">
      <formula>-0.03</formula>
    </cfRule>
  </conditionalFormatting>
  <conditionalFormatting sqref="DA6:DA12">
    <cfRule type="cellIs" dxfId="1141" priority="5951" operator="greaterThan">
      <formula>0.03</formula>
    </cfRule>
    <cfRule type="cellIs" dxfId="1140" priority="5952" stopIfTrue="1" operator="lessThan">
      <formula>-0.03</formula>
    </cfRule>
  </conditionalFormatting>
  <conditionalFormatting sqref="DD6:DD12">
    <cfRule type="cellIs" dxfId="1139" priority="5945" operator="greaterThan">
      <formula>0.03</formula>
    </cfRule>
    <cfRule type="cellIs" dxfId="1138" priority="5946" stopIfTrue="1" operator="lessThan">
      <formula>-0.03</formula>
    </cfRule>
  </conditionalFormatting>
  <conditionalFormatting sqref="CX5:DD5">
    <cfRule type="cellIs" dxfId="1137" priority="5943" operator="greaterThan">
      <formula>0.03</formula>
    </cfRule>
    <cfRule type="cellIs" dxfId="1136" priority="5944" stopIfTrue="1" operator="lessThan">
      <formula>-0.03</formula>
    </cfRule>
  </conditionalFormatting>
  <conditionalFormatting sqref="DG7:DG12">
    <cfRule type="cellIs" dxfId="1135" priority="5925" operator="greaterThan">
      <formula>0.03</formula>
    </cfRule>
    <cfRule type="cellIs" dxfId="1134" priority="5926" stopIfTrue="1" operator="lessThan">
      <formula>-0.03</formula>
    </cfRule>
  </conditionalFormatting>
  <conditionalFormatting sqref="DH7:DH12">
    <cfRule type="cellIs" dxfId="1133" priority="5923" operator="greaterThan">
      <formula>0.03</formula>
    </cfRule>
    <cfRule type="cellIs" dxfId="1132" priority="5924" stopIfTrue="1" operator="lessThan">
      <formula>-0.03</formula>
    </cfRule>
  </conditionalFormatting>
  <conditionalFormatting sqref="DE7:DE12">
    <cfRule type="cellIs" dxfId="1131" priority="5929" operator="greaterThan">
      <formula>0.03</formula>
    </cfRule>
    <cfRule type="cellIs" dxfId="1130" priority="5930" stopIfTrue="1" operator="lessThan">
      <formula>-0.03</formula>
    </cfRule>
  </conditionalFormatting>
  <conditionalFormatting sqref="DF7:DF12">
    <cfRule type="cellIs" dxfId="1129" priority="5927" operator="greaterThan">
      <formula>0.03</formula>
    </cfRule>
    <cfRule type="cellIs" dxfId="1128" priority="5928" stopIfTrue="1" operator="lessThan">
      <formula>-0.03</formula>
    </cfRule>
  </conditionalFormatting>
  <conditionalFormatting sqref="CY5:DD5">
    <cfRule type="cellIs" dxfId="1127" priority="5081" operator="greaterThan">
      <formula>0.03</formula>
    </cfRule>
    <cfRule type="cellIs" dxfId="1126" priority="5082" stopIfTrue="1" operator="lessThan">
      <formula>-0.03</formula>
    </cfRule>
  </conditionalFormatting>
  <conditionalFormatting sqref="EB6:EB12">
    <cfRule type="cellIs" dxfId="1125" priority="4659" operator="greaterThan">
      <formula>0.03</formula>
    </cfRule>
    <cfRule type="cellIs" dxfId="1124" priority="4660" stopIfTrue="1" operator="lessThan">
      <formula>-0.03</formula>
    </cfRule>
  </conditionalFormatting>
  <conditionalFormatting sqref="EG6:EG12">
    <cfRule type="cellIs" dxfId="1123" priority="4647" operator="greaterThan">
      <formula>0.03</formula>
    </cfRule>
    <cfRule type="cellIs" dxfId="1122" priority="4648" stopIfTrue="1" operator="lessThan">
      <formula>-0.03</formula>
    </cfRule>
  </conditionalFormatting>
  <conditionalFormatting sqref="EC6:EC12">
    <cfRule type="cellIs" dxfId="1121" priority="4655" operator="greaterThan">
      <formula>0.03</formula>
    </cfRule>
    <cfRule type="cellIs" dxfId="1120" priority="4656" stopIfTrue="1" operator="lessThan">
      <formula>-0.03</formula>
    </cfRule>
  </conditionalFormatting>
  <conditionalFormatting sqref="ED6:ED12">
    <cfRule type="cellIs" dxfId="1119" priority="4653" operator="greaterThan">
      <formula>0.03</formula>
    </cfRule>
    <cfRule type="cellIs" dxfId="1118" priority="4654" stopIfTrue="1" operator="lessThan">
      <formula>-0.03</formula>
    </cfRule>
  </conditionalFormatting>
  <conditionalFormatting sqref="EF6:EF12">
    <cfRule type="cellIs" dxfId="1117" priority="4649" operator="greaterThan">
      <formula>0.03</formula>
    </cfRule>
    <cfRule type="cellIs" dxfId="1116" priority="4650" stopIfTrue="1" operator="lessThan">
      <formula>-0.03</formula>
    </cfRule>
  </conditionalFormatting>
  <conditionalFormatting sqref="EE6:EE12">
    <cfRule type="cellIs" dxfId="1115" priority="4651" operator="greaterThan">
      <formula>0.03</formula>
    </cfRule>
    <cfRule type="cellIs" dxfId="1114" priority="4652" stopIfTrue="1" operator="lessThan">
      <formula>-0.03</formula>
    </cfRule>
  </conditionalFormatting>
  <conditionalFormatting sqref="EH6:EH12">
    <cfRule type="cellIs" dxfId="1113" priority="4645" operator="greaterThan">
      <formula>0.03</formula>
    </cfRule>
    <cfRule type="cellIs" dxfId="1112" priority="4646" stopIfTrue="1" operator="lessThan">
      <formula>-0.03</formula>
    </cfRule>
  </conditionalFormatting>
  <conditionalFormatting sqref="EB5:EH5">
    <cfRule type="cellIs" dxfId="1111" priority="4643" operator="greaterThan">
      <formula>0.03</formula>
    </cfRule>
    <cfRule type="cellIs" dxfId="1110" priority="4644" stopIfTrue="1" operator="lessThan">
      <formula>-0.03</formula>
    </cfRule>
  </conditionalFormatting>
  <conditionalFormatting sqref="EK7:EK12">
    <cfRule type="cellIs" dxfId="1109" priority="4625" operator="greaterThan">
      <formula>0.03</formula>
    </cfRule>
    <cfRule type="cellIs" dxfId="1108" priority="4626" stopIfTrue="1" operator="lessThan">
      <formula>-0.03</formula>
    </cfRule>
  </conditionalFormatting>
  <conditionalFormatting sqref="EL7:EL12">
    <cfRule type="cellIs" dxfId="1107" priority="4623" operator="greaterThan">
      <formula>0.03</formula>
    </cfRule>
    <cfRule type="cellIs" dxfId="1106" priority="4624" stopIfTrue="1" operator="lessThan">
      <formula>-0.03</formula>
    </cfRule>
  </conditionalFormatting>
  <conditionalFormatting sqref="EI7:EI12">
    <cfRule type="cellIs" dxfId="1105" priority="4629" operator="greaterThan">
      <formula>0.03</formula>
    </cfRule>
    <cfRule type="cellIs" dxfId="1104" priority="4630" stopIfTrue="1" operator="lessThan">
      <formula>-0.03</formula>
    </cfRule>
  </conditionalFormatting>
  <conditionalFormatting sqref="EJ7:EJ12">
    <cfRule type="cellIs" dxfId="1103" priority="4627" operator="greaterThan">
      <formula>0.03</formula>
    </cfRule>
    <cfRule type="cellIs" dxfId="1102" priority="4628" stopIfTrue="1" operator="lessThan">
      <formula>-0.03</formula>
    </cfRule>
  </conditionalFormatting>
  <conditionalFormatting sqref="EC5:EH5">
    <cfRule type="cellIs" dxfId="1101" priority="4613" operator="greaterThan">
      <formula>0.03</formula>
    </cfRule>
    <cfRule type="cellIs" dxfId="1100" priority="4614" stopIfTrue="1" operator="lessThan">
      <formula>-0.03</formula>
    </cfRule>
  </conditionalFormatting>
  <conditionalFormatting sqref="FF6:FF12">
    <cfRule type="cellIs" dxfId="1099" priority="4161" operator="greaterThan">
      <formula>0.03</formula>
    </cfRule>
    <cfRule type="cellIs" dxfId="1098" priority="4162" stopIfTrue="1" operator="lessThan">
      <formula>-0.03</formula>
    </cfRule>
  </conditionalFormatting>
  <conditionalFormatting sqref="FK7:FK12">
    <cfRule type="cellIs" dxfId="1097" priority="4149" operator="greaterThan">
      <formula>0.03</formula>
    </cfRule>
    <cfRule type="cellIs" dxfId="1096" priority="4150" stopIfTrue="1" operator="lessThan">
      <formula>-0.03</formula>
    </cfRule>
  </conditionalFormatting>
  <conditionalFormatting sqref="FG7:FG12">
    <cfRule type="cellIs" dxfId="1095" priority="4157" operator="greaterThan">
      <formula>0.03</formula>
    </cfRule>
    <cfRule type="cellIs" dxfId="1094" priority="4158" stopIfTrue="1" operator="lessThan">
      <formula>-0.03</formula>
    </cfRule>
  </conditionalFormatting>
  <conditionalFormatting sqref="FH7:FH12">
    <cfRule type="cellIs" dxfId="1093" priority="4155" operator="greaterThan">
      <formula>0.03</formula>
    </cfRule>
    <cfRule type="cellIs" dxfId="1092" priority="4156" stopIfTrue="1" operator="lessThan">
      <formula>-0.03</formula>
    </cfRule>
  </conditionalFormatting>
  <conditionalFormatting sqref="FJ7:FJ12">
    <cfRule type="cellIs" dxfId="1091" priority="4151" operator="greaterThan">
      <formula>0.03</formula>
    </cfRule>
    <cfRule type="cellIs" dxfId="1090" priority="4152" stopIfTrue="1" operator="lessThan">
      <formula>-0.03</formula>
    </cfRule>
  </conditionalFormatting>
  <conditionalFormatting sqref="FI7:FI12">
    <cfRule type="cellIs" dxfId="1089" priority="4153" operator="greaterThan">
      <formula>0.03</formula>
    </cfRule>
    <cfRule type="cellIs" dxfId="1088" priority="4154" stopIfTrue="1" operator="lessThan">
      <formula>-0.03</formula>
    </cfRule>
  </conditionalFormatting>
  <conditionalFormatting sqref="FL7:FL12">
    <cfRule type="cellIs" dxfId="1087" priority="4147" operator="greaterThan">
      <formula>0.03</formula>
    </cfRule>
    <cfRule type="cellIs" dxfId="1086" priority="4148" stopIfTrue="1" operator="lessThan">
      <formula>-0.03</formula>
    </cfRule>
  </conditionalFormatting>
  <conditionalFormatting sqref="FF5">
    <cfRule type="cellIs" dxfId="1085" priority="4145" operator="greaterThan">
      <formula>0.03</formula>
    </cfRule>
    <cfRule type="cellIs" dxfId="1084" priority="4146" stopIfTrue="1" operator="lessThan">
      <formula>-0.03</formula>
    </cfRule>
  </conditionalFormatting>
  <conditionalFormatting sqref="FO7:FO12">
    <cfRule type="cellIs" dxfId="1083" priority="4127" operator="greaterThan">
      <formula>0.03</formula>
    </cfRule>
    <cfRule type="cellIs" dxfId="1082" priority="4128" stopIfTrue="1" operator="lessThan">
      <formula>-0.03</formula>
    </cfRule>
  </conditionalFormatting>
  <conditionalFormatting sqref="FP7:FP12">
    <cfRule type="cellIs" dxfId="1081" priority="4125" operator="greaterThan">
      <formula>0.03</formula>
    </cfRule>
    <cfRule type="cellIs" dxfId="1080" priority="4126" stopIfTrue="1" operator="lessThan">
      <formula>-0.03</formula>
    </cfRule>
  </conditionalFormatting>
  <conditionalFormatting sqref="FM7:FM12">
    <cfRule type="cellIs" dxfId="1079" priority="4131" operator="greaterThan">
      <formula>0.03</formula>
    </cfRule>
    <cfRule type="cellIs" dxfId="1078" priority="4132" stopIfTrue="1" operator="lessThan">
      <formula>-0.03</formula>
    </cfRule>
  </conditionalFormatting>
  <conditionalFormatting sqref="FN7:FN12">
    <cfRule type="cellIs" dxfId="1077" priority="4129" operator="greaterThan">
      <formula>0.03</formula>
    </cfRule>
    <cfRule type="cellIs" dxfId="1076" priority="4130" stopIfTrue="1" operator="lessThan">
      <formula>-0.03</formula>
    </cfRule>
  </conditionalFormatting>
  <conditionalFormatting sqref="GJ6:GJ12 GJ6:GP6">
    <cfRule type="cellIs" dxfId="1075" priority="4053" operator="greaterThan">
      <formula>0.03</formula>
    </cfRule>
    <cfRule type="cellIs" dxfId="1074" priority="4054" stopIfTrue="1" operator="lessThan">
      <formula>-0.03</formula>
    </cfRule>
  </conditionalFormatting>
  <conditionalFormatting sqref="GO6:GO12">
    <cfRule type="cellIs" dxfId="1073" priority="4041" operator="greaterThan">
      <formula>0.03</formula>
    </cfRule>
    <cfRule type="cellIs" dxfId="1072" priority="4042" stopIfTrue="1" operator="lessThan">
      <formula>-0.03</formula>
    </cfRule>
  </conditionalFormatting>
  <conditionalFormatting sqref="GK6:GK12">
    <cfRule type="cellIs" dxfId="1071" priority="4049" operator="greaterThan">
      <formula>0.03</formula>
    </cfRule>
    <cfRule type="cellIs" dxfId="1070" priority="4050" stopIfTrue="1" operator="lessThan">
      <formula>-0.03</formula>
    </cfRule>
  </conditionalFormatting>
  <conditionalFormatting sqref="GL6:GL12">
    <cfRule type="cellIs" dxfId="1069" priority="4047" operator="greaterThan">
      <formula>0.03</formula>
    </cfRule>
    <cfRule type="cellIs" dxfId="1068" priority="4048" stopIfTrue="1" operator="lessThan">
      <formula>-0.03</formula>
    </cfRule>
  </conditionalFormatting>
  <conditionalFormatting sqref="GN6:GN12">
    <cfRule type="cellIs" dxfId="1067" priority="4043" operator="greaterThan">
      <formula>0.03</formula>
    </cfRule>
    <cfRule type="cellIs" dxfId="1066" priority="4044" stopIfTrue="1" operator="lessThan">
      <formula>-0.03</formula>
    </cfRule>
  </conditionalFormatting>
  <conditionalFormatting sqref="GM6:GM12">
    <cfRule type="cellIs" dxfId="1065" priority="4045" operator="greaterThan">
      <formula>0.03</formula>
    </cfRule>
    <cfRule type="cellIs" dxfId="1064" priority="4046" stopIfTrue="1" operator="lessThan">
      <formula>-0.03</formula>
    </cfRule>
  </conditionalFormatting>
  <conditionalFormatting sqref="GP6:GP12">
    <cfRule type="cellIs" dxfId="1063" priority="4039" operator="greaterThan">
      <formula>0.03</formula>
    </cfRule>
    <cfRule type="cellIs" dxfId="1062" priority="4040" stopIfTrue="1" operator="lessThan">
      <formula>-0.03</formula>
    </cfRule>
  </conditionalFormatting>
  <conditionalFormatting sqref="GJ5:GP5">
    <cfRule type="cellIs" dxfId="1061" priority="4037" operator="greaterThan">
      <formula>0.03</formula>
    </cfRule>
    <cfRule type="cellIs" dxfId="1060" priority="4038" stopIfTrue="1" operator="lessThan">
      <formula>-0.03</formula>
    </cfRule>
  </conditionalFormatting>
  <conditionalFormatting sqref="GS7:GS12">
    <cfRule type="cellIs" dxfId="1059" priority="4019" operator="greaterThan">
      <formula>0.03</formula>
    </cfRule>
    <cfRule type="cellIs" dxfId="1058" priority="4020" stopIfTrue="1" operator="lessThan">
      <formula>-0.03</formula>
    </cfRule>
  </conditionalFormatting>
  <conditionalFormatting sqref="GT7:GT12">
    <cfRule type="cellIs" dxfId="1057" priority="4017" operator="greaterThan">
      <formula>0.03</formula>
    </cfRule>
    <cfRule type="cellIs" dxfId="1056" priority="4018" stopIfTrue="1" operator="lessThan">
      <formula>-0.03</formula>
    </cfRule>
  </conditionalFormatting>
  <conditionalFormatting sqref="GQ7:GQ12">
    <cfRule type="cellIs" dxfId="1055" priority="4023" operator="greaterThan">
      <formula>0.03</formula>
    </cfRule>
    <cfRule type="cellIs" dxfId="1054" priority="4024" stopIfTrue="1" operator="lessThan">
      <formula>-0.03</formula>
    </cfRule>
  </conditionalFormatting>
  <conditionalFormatting sqref="GR7:GR12">
    <cfRule type="cellIs" dxfId="1053" priority="4021" operator="greaterThan">
      <formula>0.03</formula>
    </cfRule>
    <cfRule type="cellIs" dxfId="1052" priority="4022" stopIfTrue="1" operator="lessThan">
      <formula>-0.03</formula>
    </cfRule>
  </conditionalFormatting>
  <conditionalFormatting sqref="GK5:GP5">
    <cfRule type="cellIs" dxfId="1051" priority="4007" operator="greaterThan">
      <formula>0.03</formula>
    </cfRule>
    <cfRule type="cellIs" dxfId="1050" priority="4008" stopIfTrue="1" operator="lessThan">
      <formula>-0.03</formula>
    </cfRule>
  </conditionalFormatting>
  <conditionalFormatting sqref="HN6:HN12 HN6:HT6">
    <cfRule type="cellIs" dxfId="1049" priority="3945" operator="greaterThan">
      <formula>0.03</formula>
    </cfRule>
    <cfRule type="cellIs" dxfId="1048" priority="3946" stopIfTrue="1" operator="lessThan">
      <formula>-0.03</formula>
    </cfRule>
  </conditionalFormatting>
  <conditionalFormatting sqref="HS6:HS12">
    <cfRule type="cellIs" dxfId="1047" priority="3933" operator="greaterThan">
      <formula>0.03</formula>
    </cfRule>
    <cfRule type="cellIs" dxfId="1046" priority="3934" stopIfTrue="1" operator="lessThan">
      <formula>-0.03</formula>
    </cfRule>
  </conditionalFormatting>
  <conditionalFormatting sqref="HO6:HO12">
    <cfRule type="cellIs" dxfId="1045" priority="3941" operator="greaterThan">
      <formula>0.03</formula>
    </cfRule>
    <cfRule type="cellIs" dxfId="1044" priority="3942" stopIfTrue="1" operator="lessThan">
      <formula>-0.03</formula>
    </cfRule>
  </conditionalFormatting>
  <conditionalFormatting sqref="HP6:HP12">
    <cfRule type="cellIs" dxfId="1043" priority="3939" operator="greaterThan">
      <formula>0.03</formula>
    </cfRule>
    <cfRule type="cellIs" dxfId="1042" priority="3940" stopIfTrue="1" operator="lessThan">
      <formula>-0.03</formula>
    </cfRule>
  </conditionalFormatting>
  <conditionalFormatting sqref="HR6:HR12">
    <cfRule type="cellIs" dxfId="1041" priority="3935" operator="greaterThan">
      <formula>0.03</formula>
    </cfRule>
    <cfRule type="cellIs" dxfId="1040" priority="3936" stopIfTrue="1" operator="lessThan">
      <formula>-0.03</formula>
    </cfRule>
  </conditionalFormatting>
  <conditionalFormatting sqref="HQ6:HQ12">
    <cfRule type="cellIs" dxfId="1039" priority="3937" operator="greaterThan">
      <formula>0.03</formula>
    </cfRule>
    <cfRule type="cellIs" dxfId="1038" priority="3938" stopIfTrue="1" operator="lessThan">
      <formula>-0.03</formula>
    </cfRule>
  </conditionalFormatting>
  <conditionalFormatting sqref="HT6:HT12">
    <cfRule type="cellIs" dxfId="1037" priority="3931" operator="greaterThan">
      <formula>0.03</formula>
    </cfRule>
    <cfRule type="cellIs" dxfId="1036" priority="3932" stopIfTrue="1" operator="lessThan">
      <formula>-0.03</formula>
    </cfRule>
  </conditionalFormatting>
  <conditionalFormatting sqref="HN5:HT5">
    <cfRule type="cellIs" dxfId="1035" priority="3929" operator="greaterThan">
      <formula>0.03</formula>
    </cfRule>
    <cfRule type="cellIs" dxfId="1034" priority="3930" stopIfTrue="1" operator="lessThan">
      <formula>-0.03</formula>
    </cfRule>
  </conditionalFormatting>
  <conditionalFormatting sqref="HW7:HW12">
    <cfRule type="cellIs" dxfId="1033" priority="3911" operator="greaterThan">
      <formula>0.03</formula>
    </cfRule>
    <cfRule type="cellIs" dxfId="1032" priority="3912" stopIfTrue="1" operator="lessThan">
      <formula>-0.03</formula>
    </cfRule>
  </conditionalFormatting>
  <conditionalFormatting sqref="HX7:HX12">
    <cfRule type="cellIs" dxfId="1031" priority="3909" operator="greaterThan">
      <formula>0.03</formula>
    </cfRule>
    <cfRule type="cellIs" dxfId="1030" priority="3910" stopIfTrue="1" operator="lessThan">
      <formula>-0.03</formula>
    </cfRule>
  </conditionalFormatting>
  <conditionalFormatting sqref="HU7:HU12">
    <cfRule type="cellIs" dxfId="1029" priority="3915" operator="greaterThan">
      <formula>0.03</formula>
    </cfRule>
    <cfRule type="cellIs" dxfId="1028" priority="3916" stopIfTrue="1" operator="lessThan">
      <formula>-0.03</formula>
    </cfRule>
  </conditionalFormatting>
  <conditionalFormatting sqref="HV7:HV12">
    <cfRule type="cellIs" dxfId="1027" priority="3913" operator="greaterThan">
      <formula>0.03</formula>
    </cfRule>
    <cfRule type="cellIs" dxfId="1026" priority="3914" stopIfTrue="1" operator="lessThan">
      <formula>-0.03</formula>
    </cfRule>
  </conditionalFormatting>
  <conditionalFormatting sqref="HO5:HT5">
    <cfRule type="cellIs" dxfId="1025" priority="3899" operator="greaterThan">
      <formula>0.03</formula>
    </cfRule>
    <cfRule type="cellIs" dxfId="1024" priority="3900" stopIfTrue="1" operator="lessThan">
      <formula>-0.03</formula>
    </cfRule>
  </conditionalFormatting>
  <conditionalFormatting sqref="IY7:IY12">
    <cfRule type="cellIs" dxfId="1023" priority="3837" operator="greaterThan">
      <formula>0.03</formula>
    </cfRule>
    <cfRule type="cellIs" dxfId="1022" priority="3838" stopIfTrue="1" operator="lessThan">
      <formula>-0.03</formula>
    </cfRule>
  </conditionalFormatting>
  <conditionalFormatting sqref="IZ7:IZ12">
    <cfRule type="cellIs" dxfId="1021" priority="3835" operator="greaterThan">
      <formula>0.03</formula>
    </cfRule>
    <cfRule type="cellIs" dxfId="1020" priority="3836" stopIfTrue="1" operator="lessThan">
      <formula>-0.03</formula>
    </cfRule>
  </conditionalFormatting>
  <conditionalFormatting sqref="JA7:JA12">
    <cfRule type="cellIs" dxfId="1019" priority="3833" operator="greaterThan">
      <formula>0.03</formula>
    </cfRule>
    <cfRule type="cellIs" dxfId="1018" priority="3834" stopIfTrue="1" operator="lessThan">
      <formula>-0.03</formula>
    </cfRule>
  </conditionalFormatting>
  <conditionalFormatting sqref="JB7:JB12">
    <cfRule type="cellIs" dxfId="1017" priority="3831" operator="greaterThan">
      <formula>0.03</formula>
    </cfRule>
    <cfRule type="cellIs" dxfId="1016" priority="3832" stopIfTrue="1" operator="lessThan">
      <formula>-0.03</formula>
    </cfRule>
  </conditionalFormatting>
  <conditionalFormatting sqref="IS5:IX5">
    <cfRule type="cellIs" dxfId="1015" priority="3821" operator="greaterThan">
      <formula>0.03</formula>
    </cfRule>
    <cfRule type="cellIs" dxfId="1014" priority="3822" stopIfTrue="1" operator="lessThan">
      <formula>-0.03</formula>
    </cfRule>
  </conditionalFormatting>
  <conditionalFormatting sqref="IR6:IR12">
    <cfRule type="cellIs" dxfId="1013" priority="3867" operator="greaterThan">
      <formula>0.03</formula>
    </cfRule>
    <cfRule type="cellIs" dxfId="1012" priority="3868" stopIfTrue="1" operator="lessThan">
      <formula>-0.03</formula>
    </cfRule>
  </conditionalFormatting>
  <conditionalFormatting sqref="IW7:IW12">
    <cfRule type="cellIs" dxfId="1011" priority="3855" operator="greaterThan">
      <formula>0.03</formula>
    </cfRule>
    <cfRule type="cellIs" dxfId="1010" priority="3856" stopIfTrue="1" operator="lessThan">
      <formula>-0.03</formula>
    </cfRule>
  </conditionalFormatting>
  <conditionalFormatting sqref="IS7:IS12">
    <cfRule type="cellIs" dxfId="1009" priority="3863" operator="greaterThan">
      <formula>0.03</formula>
    </cfRule>
    <cfRule type="cellIs" dxfId="1008" priority="3864" stopIfTrue="1" operator="lessThan">
      <formula>-0.03</formula>
    </cfRule>
  </conditionalFormatting>
  <conditionalFormatting sqref="IT7:IT12">
    <cfRule type="cellIs" dxfId="1007" priority="3861" operator="greaterThan">
      <formula>0.03</formula>
    </cfRule>
    <cfRule type="cellIs" dxfId="1006" priority="3862" stopIfTrue="1" operator="lessThan">
      <formula>-0.03</formula>
    </cfRule>
  </conditionalFormatting>
  <conditionalFormatting sqref="IV7:IV12">
    <cfRule type="cellIs" dxfId="1005" priority="3857" operator="greaterThan">
      <formula>0.03</formula>
    </cfRule>
    <cfRule type="cellIs" dxfId="1004" priority="3858" stopIfTrue="1" operator="lessThan">
      <formula>-0.03</formula>
    </cfRule>
  </conditionalFormatting>
  <conditionalFormatting sqref="IU7:IU12">
    <cfRule type="cellIs" dxfId="1003" priority="3859" operator="greaterThan">
      <formula>0.03</formula>
    </cfRule>
    <cfRule type="cellIs" dxfId="1002" priority="3860" stopIfTrue="1" operator="lessThan">
      <formula>-0.03</formula>
    </cfRule>
  </conditionalFormatting>
  <conditionalFormatting sqref="IX7:IX12">
    <cfRule type="cellIs" dxfId="1001" priority="3853" operator="greaterThan">
      <formula>0.03</formula>
    </cfRule>
    <cfRule type="cellIs" dxfId="1000" priority="3854" stopIfTrue="1" operator="lessThan">
      <formula>-0.03</formula>
    </cfRule>
  </conditionalFormatting>
  <conditionalFormatting sqref="IR5:IX5">
    <cfRule type="cellIs" dxfId="999" priority="3851" operator="greaterThan">
      <formula>0.03</formula>
    </cfRule>
    <cfRule type="cellIs" dxfId="998" priority="3852" stopIfTrue="1" operator="lessThan">
      <formula>-0.03</formula>
    </cfRule>
  </conditionalFormatting>
  <conditionalFormatting sqref="KC7:KC12">
    <cfRule type="cellIs" dxfId="997" priority="3699" operator="greaterThan">
      <formula>0.03</formula>
    </cfRule>
    <cfRule type="cellIs" dxfId="996" priority="3700" stopIfTrue="1" operator="lessThan">
      <formula>-0.03</formula>
    </cfRule>
  </conditionalFormatting>
  <conditionalFormatting sqref="KD7:KD12">
    <cfRule type="cellIs" dxfId="995" priority="3697" operator="greaterThan">
      <formula>0.03</formula>
    </cfRule>
    <cfRule type="cellIs" dxfId="994" priority="3698" stopIfTrue="1" operator="lessThan">
      <formula>-0.03</formula>
    </cfRule>
  </conditionalFormatting>
  <conditionalFormatting sqref="KE7:KE12">
    <cfRule type="cellIs" dxfId="993" priority="3695" operator="greaterThan">
      <formula>0.03</formula>
    </cfRule>
    <cfRule type="cellIs" dxfId="992" priority="3696" stopIfTrue="1" operator="lessThan">
      <formula>-0.03</formula>
    </cfRule>
  </conditionalFormatting>
  <conditionalFormatting sqref="KF7:KF12">
    <cfRule type="cellIs" dxfId="991" priority="3693" operator="greaterThan">
      <formula>0.03</formula>
    </cfRule>
    <cfRule type="cellIs" dxfId="990" priority="3694" stopIfTrue="1" operator="lessThan">
      <formula>-0.03</formula>
    </cfRule>
  </conditionalFormatting>
  <conditionalFormatting sqref="JW5:KB5">
    <cfRule type="cellIs" dxfId="989" priority="3683" operator="greaterThan">
      <formula>0.03</formula>
    </cfRule>
    <cfRule type="cellIs" dxfId="988" priority="3684" stopIfTrue="1" operator="lessThan">
      <formula>-0.03</formula>
    </cfRule>
  </conditionalFormatting>
  <conditionalFormatting sqref="JV6:JV12 JV6:KB6">
    <cfRule type="cellIs" dxfId="987" priority="3729" operator="greaterThan">
      <formula>0.03</formula>
    </cfRule>
    <cfRule type="cellIs" dxfId="986" priority="3730" stopIfTrue="1" operator="lessThan">
      <formula>-0.03</formula>
    </cfRule>
  </conditionalFormatting>
  <conditionalFormatting sqref="KA6:KA12">
    <cfRule type="cellIs" dxfId="985" priority="3717" operator="greaterThan">
      <formula>0.03</formula>
    </cfRule>
    <cfRule type="cellIs" dxfId="984" priority="3718" stopIfTrue="1" operator="lessThan">
      <formula>-0.03</formula>
    </cfRule>
  </conditionalFormatting>
  <conditionalFormatting sqref="JW6:JW12">
    <cfRule type="cellIs" dxfId="983" priority="3725" operator="greaterThan">
      <formula>0.03</formula>
    </cfRule>
    <cfRule type="cellIs" dxfId="982" priority="3726" stopIfTrue="1" operator="lessThan">
      <formula>-0.03</formula>
    </cfRule>
  </conditionalFormatting>
  <conditionalFormatting sqref="JX6:JX12">
    <cfRule type="cellIs" dxfId="981" priority="3723" operator="greaterThan">
      <formula>0.03</formula>
    </cfRule>
    <cfRule type="cellIs" dxfId="980" priority="3724" stopIfTrue="1" operator="lessThan">
      <formula>-0.03</formula>
    </cfRule>
  </conditionalFormatting>
  <conditionalFormatting sqref="JZ6:JZ12">
    <cfRule type="cellIs" dxfId="979" priority="3719" operator="greaterThan">
      <formula>0.03</formula>
    </cfRule>
    <cfRule type="cellIs" dxfId="978" priority="3720" stopIfTrue="1" operator="lessThan">
      <formula>-0.03</formula>
    </cfRule>
  </conditionalFormatting>
  <conditionalFormatting sqref="JY6:JY12">
    <cfRule type="cellIs" dxfId="977" priority="3721" operator="greaterThan">
      <formula>0.03</formula>
    </cfRule>
    <cfRule type="cellIs" dxfId="976" priority="3722" stopIfTrue="1" operator="lessThan">
      <formula>-0.03</formula>
    </cfRule>
  </conditionalFormatting>
  <conditionalFormatting sqref="KB6:KB12">
    <cfRule type="cellIs" dxfId="975" priority="3715" operator="greaterThan">
      <formula>0.03</formula>
    </cfRule>
    <cfRule type="cellIs" dxfId="974" priority="3716" stopIfTrue="1" operator="lessThan">
      <formula>-0.03</formula>
    </cfRule>
  </conditionalFormatting>
  <conditionalFormatting sqref="JV5:KB5">
    <cfRule type="cellIs" dxfId="973" priority="3713" operator="greaterThan">
      <formula>0.03</formula>
    </cfRule>
    <cfRule type="cellIs" dxfId="972" priority="3714" stopIfTrue="1" operator="lessThan">
      <formula>-0.03</formula>
    </cfRule>
  </conditionalFormatting>
  <conditionalFormatting sqref="NH6:NH12 NH6:NN6">
    <cfRule type="cellIs" dxfId="971" priority="3409" operator="greaterThan">
      <formula>0.03</formula>
    </cfRule>
    <cfRule type="cellIs" dxfId="970" priority="3410" stopIfTrue="1" operator="lessThan">
      <formula>-0.03</formula>
    </cfRule>
  </conditionalFormatting>
  <conditionalFormatting sqref="NL6:NL12">
    <cfRule type="cellIs" dxfId="969" priority="3399" operator="greaterThan">
      <formula>0.03</formula>
    </cfRule>
    <cfRule type="cellIs" dxfId="968" priority="3400" stopIfTrue="1" operator="lessThan">
      <formula>-0.03</formula>
    </cfRule>
  </conditionalFormatting>
  <conditionalFormatting sqref="NI6:NI12">
    <cfRule type="cellIs" dxfId="967" priority="3405" operator="greaterThan">
      <formula>0.03</formula>
    </cfRule>
    <cfRule type="cellIs" dxfId="966" priority="3406" stopIfTrue="1" operator="lessThan">
      <formula>-0.03</formula>
    </cfRule>
  </conditionalFormatting>
  <conditionalFormatting sqref="NK6:NK12">
    <cfRule type="cellIs" dxfId="965" priority="3401" operator="greaterThan">
      <formula>0.03</formula>
    </cfRule>
    <cfRule type="cellIs" dxfId="964" priority="3402" stopIfTrue="1" operator="lessThan">
      <formula>-0.03</formula>
    </cfRule>
  </conditionalFormatting>
  <conditionalFormatting sqref="NJ6:NJ12">
    <cfRule type="cellIs" dxfId="963" priority="3403" operator="greaterThan">
      <formula>0.03</formula>
    </cfRule>
    <cfRule type="cellIs" dxfId="962" priority="3404" stopIfTrue="1" operator="lessThan">
      <formula>-0.03</formula>
    </cfRule>
  </conditionalFormatting>
  <conditionalFormatting sqref="NM6:NM12">
    <cfRule type="cellIs" dxfId="961" priority="3397" operator="greaterThan">
      <formula>0.03</formula>
    </cfRule>
    <cfRule type="cellIs" dxfId="960" priority="3398" stopIfTrue="1" operator="lessThan">
      <formula>-0.03</formula>
    </cfRule>
  </conditionalFormatting>
  <conditionalFormatting sqref="NN6:NN12">
    <cfRule type="cellIs" dxfId="959" priority="3395" operator="greaterThan">
      <formula>0.03</formula>
    </cfRule>
    <cfRule type="cellIs" dxfId="958" priority="3396" stopIfTrue="1" operator="lessThan">
      <formula>-0.03</formula>
    </cfRule>
  </conditionalFormatting>
  <conditionalFormatting sqref="NH5:NN5">
    <cfRule type="cellIs" dxfId="957" priority="3393" operator="greaterThan">
      <formula>0.03</formula>
    </cfRule>
    <cfRule type="cellIs" dxfId="956" priority="3394" stopIfTrue="1" operator="lessThan">
      <formula>-0.03</formula>
    </cfRule>
  </conditionalFormatting>
  <conditionalFormatting sqref="LG6:LG12">
    <cfRule type="cellIs" dxfId="955" priority="3535" operator="greaterThan">
      <formula>0.03</formula>
    </cfRule>
    <cfRule type="cellIs" dxfId="954" priority="3536" stopIfTrue="1" operator="lessThan">
      <formula>-0.03</formula>
    </cfRule>
  </conditionalFormatting>
  <conditionalFormatting sqref="LH6:LH12">
    <cfRule type="cellIs" dxfId="953" priority="3533" operator="greaterThan">
      <formula>0.03</formula>
    </cfRule>
    <cfRule type="cellIs" dxfId="952" priority="3534" stopIfTrue="1" operator="lessThan">
      <formula>-0.03</formula>
    </cfRule>
  </conditionalFormatting>
  <conditionalFormatting sqref="LI6:LI12">
    <cfRule type="cellIs" dxfId="951" priority="3531" operator="greaterThan">
      <formula>0.03</formula>
    </cfRule>
    <cfRule type="cellIs" dxfId="950" priority="3532" stopIfTrue="1" operator="lessThan">
      <formula>-0.03</formula>
    </cfRule>
  </conditionalFormatting>
  <conditionalFormatting sqref="LJ6:LJ12">
    <cfRule type="cellIs" dxfId="949" priority="3529" operator="greaterThan">
      <formula>0.03</formula>
    </cfRule>
    <cfRule type="cellIs" dxfId="948" priority="3530" stopIfTrue="1" operator="lessThan">
      <formula>-0.03</formula>
    </cfRule>
  </conditionalFormatting>
  <conditionalFormatting sqref="KZ6:KZ12">
    <cfRule type="cellIs" dxfId="947" priority="3565" operator="greaterThan">
      <formula>0.03</formula>
    </cfRule>
    <cfRule type="cellIs" dxfId="946" priority="3566" stopIfTrue="1" operator="lessThan">
      <formula>-0.03</formula>
    </cfRule>
  </conditionalFormatting>
  <conditionalFormatting sqref="LE6:LE12">
    <cfRule type="cellIs" dxfId="945" priority="3553" operator="greaterThan">
      <formula>0.03</formula>
    </cfRule>
    <cfRule type="cellIs" dxfId="944" priority="3554" stopIfTrue="1" operator="lessThan">
      <formula>-0.03</formula>
    </cfRule>
  </conditionalFormatting>
  <conditionalFormatting sqref="LA6:LA12">
    <cfRule type="cellIs" dxfId="943" priority="3561" operator="greaterThan">
      <formula>0.03</formula>
    </cfRule>
    <cfRule type="cellIs" dxfId="942" priority="3562" stopIfTrue="1" operator="lessThan">
      <formula>-0.03</formula>
    </cfRule>
  </conditionalFormatting>
  <conditionalFormatting sqref="LB6:LB12">
    <cfRule type="cellIs" dxfId="941" priority="3559" operator="greaterThan">
      <formula>0.03</formula>
    </cfRule>
    <cfRule type="cellIs" dxfId="940" priority="3560" stopIfTrue="1" operator="lessThan">
      <formula>-0.03</formula>
    </cfRule>
  </conditionalFormatting>
  <conditionalFormatting sqref="LD6:LD12">
    <cfRule type="cellIs" dxfId="939" priority="3555" operator="greaterThan">
      <formula>0.03</formula>
    </cfRule>
    <cfRule type="cellIs" dxfId="938" priority="3556" stopIfTrue="1" operator="lessThan">
      <formula>-0.03</formula>
    </cfRule>
  </conditionalFormatting>
  <conditionalFormatting sqref="LC6:LC12">
    <cfRule type="cellIs" dxfId="937" priority="3557" operator="greaterThan">
      <formula>0.03</formula>
    </cfRule>
    <cfRule type="cellIs" dxfId="936" priority="3558" stopIfTrue="1" operator="lessThan">
      <formula>-0.03</formula>
    </cfRule>
  </conditionalFormatting>
  <conditionalFormatting sqref="LF6:LF12">
    <cfRule type="cellIs" dxfId="935" priority="3551" operator="greaterThan">
      <formula>0.03</formula>
    </cfRule>
    <cfRule type="cellIs" dxfId="934" priority="3552" stopIfTrue="1" operator="lessThan">
      <formula>-0.03</formula>
    </cfRule>
  </conditionalFormatting>
  <conditionalFormatting sqref="NO7:NO12">
    <cfRule type="cellIs" dxfId="933" priority="3379" operator="greaterThan">
      <formula>0.03</formula>
    </cfRule>
    <cfRule type="cellIs" dxfId="932" priority="3380" stopIfTrue="1" operator="lessThan">
      <formula>-0.03</formula>
    </cfRule>
  </conditionalFormatting>
  <conditionalFormatting sqref="NP7:NP12">
    <cfRule type="cellIs" dxfId="931" priority="3377" operator="greaterThan">
      <formula>0.03</formula>
    </cfRule>
    <cfRule type="cellIs" dxfId="930" priority="3378" stopIfTrue="1" operator="lessThan">
      <formula>-0.03</formula>
    </cfRule>
  </conditionalFormatting>
  <conditionalFormatting sqref="NQ7:NQ12">
    <cfRule type="cellIs" dxfId="929" priority="3375" operator="greaterThan">
      <formula>0.03</formula>
    </cfRule>
    <cfRule type="cellIs" dxfId="928" priority="3376" stopIfTrue="1" operator="lessThan">
      <formula>-0.03</formula>
    </cfRule>
  </conditionalFormatting>
  <conditionalFormatting sqref="NR7:NR12">
    <cfRule type="cellIs" dxfId="927" priority="3373" operator="greaterThan">
      <formula>0.03</formula>
    </cfRule>
    <cfRule type="cellIs" dxfId="926" priority="3374" stopIfTrue="1" operator="lessThan">
      <formula>-0.03</formula>
    </cfRule>
  </conditionalFormatting>
  <conditionalFormatting sqref="NI5:NN5">
    <cfRule type="cellIs" dxfId="925" priority="3363" operator="greaterThan">
      <formula>0.03</formula>
    </cfRule>
    <cfRule type="cellIs" dxfId="924" priority="3364" stopIfTrue="1" operator="lessThan">
      <formula>-0.03</formula>
    </cfRule>
  </conditionalFormatting>
  <conditionalFormatting sqref="MK7:MK12">
    <cfRule type="cellIs" dxfId="923" priority="3457" operator="greaterThan">
      <formula>0.03</formula>
    </cfRule>
    <cfRule type="cellIs" dxfId="922" priority="3458" stopIfTrue="1" operator="lessThan">
      <formula>-0.03</formula>
    </cfRule>
  </conditionalFormatting>
  <conditionalFormatting sqref="ML7:ML12">
    <cfRule type="cellIs" dxfId="921" priority="3455" operator="greaterThan">
      <formula>0.03</formula>
    </cfRule>
    <cfRule type="cellIs" dxfId="920" priority="3456" stopIfTrue="1" operator="lessThan">
      <formula>-0.03</formula>
    </cfRule>
  </conditionalFormatting>
  <conditionalFormatting sqref="MM7:MM12">
    <cfRule type="cellIs" dxfId="919" priority="3453" operator="greaterThan">
      <formula>0.03</formula>
    </cfRule>
    <cfRule type="cellIs" dxfId="918" priority="3454" stopIfTrue="1" operator="lessThan">
      <formula>-0.03</formula>
    </cfRule>
  </conditionalFormatting>
  <conditionalFormatting sqref="MN7:MN12">
    <cfRule type="cellIs" dxfId="917" priority="3451" operator="greaterThan">
      <formula>0.03</formula>
    </cfRule>
    <cfRule type="cellIs" dxfId="916" priority="3452" stopIfTrue="1" operator="lessThan">
      <formula>-0.03</formula>
    </cfRule>
  </conditionalFormatting>
  <conditionalFormatting sqref="ME5:MJ5">
    <cfRule type="cellIs" dxfId="915" priority="3441" operator="greaterThan">
      <formula>0.03</formula>
    </cfRule>
    <cfRule type="cellIs" dxfId="914" priority="3442" stopIfTrue="1" operator="lessThan">
      <formula>-0.03</formula>
    </cfRule>
  </conditionalFormatting>
  <conditionalFormatting sqref="MD6:MD12 MD6:MJ6">
    <cfRule type="cellIs" dxfId="913" priority="3487" operator="greaterThan">
      <formula>0.03</formula>
    </cfRule>
    <cfRule type="cellIs" dxfId="912" priority="3488" stopIfTrue="1" operator="lessThan">
      <formula>-0.03</formula>
    </cfRule>
  </conditionalFormatting>
  <conditionalFormatting sqref="MI6:MI12">
    <cfRule type="cellIs" dxfId="911" priority="3475" operator="greaterThan">
      <formula>0.03</formula>
    </cfRule>
    <cfRule type="cellIs" dxfId="910" priority="3476" stopIfTrue="1" operator="lessThan">
      <formula>-0.03</formula>
    </cfRule>
  </conditionalFormatting>
  <conditionalFormatting sqref="ME6:ME12">
    <cfRule type="cellIs" dxfId="909" priority="3483" operator="greaterThan">
      <formula>0.03</formula>
    </cfRule>
    <cfRule type="cellIs" dxfId="908" priority="3484" stopIfTrue="1" operator="lessThan">
      <formula>-0.03</formula>
    </cfRule>
  </conditionalFormatting>
  <conditionalFormatting sqref="MF6:MF12">
    <cfRule type="cellIs" dxfId="907" priority="3481" operator="greaterThan">
      <formula>0.03</formula>
    </cfRule>
    <cfRule type="cellIs" dxfId="906" priority="3482" stopIfTrue="1" operator="lessThan">
      <formula>-0.03</formula>
    </cfRule>
  </conditionalFormatting>
  <conditionalFormatting sqref="MH6:MH12">
    <cfRule type="cellIs" dxfId="905" priority="3477" operator="greaterThan">
      <formula>0.03</formula>
    </cfRule>
    <cfRule type="cellIs" dxfId="904" priority="3478" stopIfTrue="1" operator="lessThan">
      <formula>-0.03</formula>
    </cfRule>
  </conditionalFormatting>
  <conditionalFormatting sqref="MG6:MG12">
    <cfRule type="cellIs" dxfId="903" priority="3479" operator="greaterThan">
      <formula>0.03</formula>
    </cfRule>
    <cfRule type="cellIs" dxfId="902" priority="3480" stopIfTrue="1" operator="lessThan">
      <formula>-0.03</formula>
    </cfRule>
  </conditionalFormatting>
  <conditionalFormatting sqref="MJ6:MJ12">
    <cfRule type="cellIs" dxfId="901" priority="3473" operator="greaterThan">
      <formula>0.03</formula>
    </cfRule>
    <cfRule type="cellIs" dxfId="900" priority="3474" stopIfTrue="1" operator="lessThan">
      <formula>-0.03</formula>
    </cfRule>
  </conditionalFormatting>
  <conditionalFormatting sqref="MD5:MJ5">
    <cfRule type="cellIs" dxfId="899" priority="3471" operator="greaterThan">
      <formula>0.03</formula>
    </cfRule>
    <cfRule type="cellIs" dxfId="898" priority="3472" stopIfTrue="1" operator="lessThan">
      <formula>-0.03</formula>
    </cfRule>
  </conditionalFormatting>
  <conditionalFormatting sqref="AP159:AV159">
    <cfRule type="cellIs" dxfId="897" priority="3167" operator="greaterThan">
      <formula>0.03</formula>
    </cfRule>
    <cfRule type="cellIs" dxfId="896" priority="3168" stopIfTrue="1" operator="lessThan">
      <formula>-0.03</formula>
    </cfRule>
  </conditionalFormatting>
  <conditionalFormatting sqref="AU159">
    <cfRule type="cellIs" dxfId="895" priority="3157" operator="greaterThan">
      <formula>0.03</formula>
    </cfRule>
    <cfRule type="cellIs" dxfId="894" priority="3158" stopIfTrue="1" operator="lessThan">
      <formula>-0.03</formula>
    </cfRule>
  </conditionalFormatting>
  <conditionalFormatting sqref="AQ159">
    <cfRule type="cellIs" dxfId="893" priority="3165" operator="greaterThan">
      <formula>0.03</formula>
    </cfRule>
    <cfRule type="cellIs" dxfId="892" priority="3166" stopIfTrue="1" operator="lessThan">
      <formula>-0.03</formula>
    </cfRule>
  </conditionalFormatting>
  <conditionalFormatting sqref="AR159">
    <cfRule type="cellIs" dxfId="891" priority="3163" operator="greaterThan">
      <formula>0.03</formula>
    </cfRule>
    <cfRule type="cellIs" dxfId="890" priority="3164" stopIfTrue="1" operator="lessThan">
      <formula>-0.03</formula>
    </cfRule>
  </conditionalFormatting>
  <conditionalFormatting sqref="AT159">
    <cfRule type="cellIs" dxfId="889" priority="3159" operator="greaterThan">
      <formula>0.03</formula>
    </cfRule>
    <cfRule type="cellIs" dxfId="888" priority="3160" stopIfTrue="1" operator="lessThan">
      <formula>-0.03</formula>
    </cfRule>
  </conditionalFormatting>
  <conditionalFormatting sqref="AS159">
    <cfRule type="cellIs" dxfId="887" priority="3161" operator="greaterThan">
      <formula>0.03</formula>
    </cfRule>
    <cfRule type="cellIs" dxfId="886" priority="3162" stopIfTrue="1" operator="lessThan">
      <formula>-0.03</formula>
    </cfRule>
  </conditionalFormatting>
  <conditionalFormatting sqref="AV159">
    <cfRule type="cellIs" dxfId="885" priority="3155" operator="greaterThan">
      <formula>0.03</formula>
    </cfRule>
    <cfRule type="cellIs" dxfId="884" priority="3156" stopIfTrue="1" operator="lessThan">
      <formula>-0.03</formula>
    </cfRule>
  </conditionalFormatting>
  <conditionalFormatting sqref="BT158:BZ158">
    <cfRule type="cellIs" dxfId="883" priority="3135" operator="greaterThan">
      <formula>0.03</formula>
    </cfRule>
    <cfRule type="cellIs" dxfId="882" priority="3136" stopIfTrue="1" operator="lessThan">
      <formula>-0.03</formula>
    </cfRule>
  </conditionalFormatting>
  <conditionalFormatting sqref="BW158">
    <cfRule type="cellIs" dxfId="881" priority="3133" operator="greaterThan">
      <formula>0.03</formula>
    </cfRule>
    <cfRule type="cellIs" dxfId="880" priority="3134" stopIfTrue="1" operator="lessThan">
      <formula>-0.03</formula>
    </cfRule>
  </conditionalFormatting>
  <conditionalFormatting sqref="BY158">
    <cfRule type="cellIs" dxfId="879" priority="3131" operator="greaterThan">
      <formula>0.03</formula>
    </cfRule>
    <cfRule type="cellIs" dxfId="878" priority="3132" stopIfTrue="1" operator="lessThan">
      <formula>-0.03</formula>
    </cfRule>
  </conditionalFormatting>
  <conditionalFormatting sqref="BX158">
    <cfRule type="cellIs" dxfId="877" priority="3129" operator="greaterThan">
      <formula>0.03</formula>
    </cfRule>
    <cfRule type="cellIs" dxfId="876" priority="3130" stopIfTrue="1" operator="lessThan">
      <formula>-0.03</formula>
    </cfRule>
  </conditionalFormatting>
  <conditionalFormatting sqref="BZ158">
    <cfRule type="cellIs" dxfId="875" priority="3127" operator="greaterThan">
      <formula>0.03</formula>
    </cfRule>
    <cfRule type="cellIs" dxfId="874" priority="3128" stopIfTrue="1" operator="lessThan">
      <formula>-0.03</formula>
    </cfRule>
  </conditionalFormatting>
  <conditionalFormatting sqref="BV158">
    <cfRule type="cellIs" dxfId="873" priority="3125" operator="greaterThan">
      <formula>0.03</formula>
    </cfRule>
    <cfRule type="cellIs" dxfId="872" priority="3126" stopIfTrue="1" operator="lessThan">
      <formula>-0.03</formula>
    </cfRule>
  </conditionalFormatting>
  <conditionalFormatting sqref="BU158">
    <cfRule type="cellIs" dxfId="871" priority="3123" operator="greaterThan">
      <formula>0.03</formula>
    </cfRule>
    <cfRule type="cellIs" dxfId="870" priority="3124" stopIfTrue="1" operator="lessThan">
      <formula>-0.03</formula>
    </cfRule>
  </conditionalFormatting>
  <conditionalFormatting sqref="BT159:BZ159">
    <cfRule type="cellIs" dxfId="869" priority="3121" operator="greaterThan">
      <formula>0.03</formula>
    </cfRule>
    <cfRule type="cellIs" dxfId="868" priority="3122" stopIfTrue="1" operator="lessThan">
      <formula>-0.03</formula>
    </cfRule>
  </conditionalFormatting>
  <conditionalFormatting sqref="BY159">
    <cfRule type="cellIs" dxfId="867" priority="3111" operator="greaterThan">
      <formula>0.03</formula>
    </cfRule>
    <cfRule type="cellIs" dxfId="866" priority="3112" stopIfTrue="1" operator="lessThan">
      <formula>-0.03</formula>
    </cfRule>
  </conditionalFormatting>
  <conditionalFormatting sqref="BU159">
    <cfRule type="cellIs" dxfId="865" priority="3119" operator="greaterThan">
      <formula>0.03</formula>
    </cfRule>
    <cfRule type="cellIs" dxfId="864" priority="3120" stopIfTrue="1" operator="lessThan">
      <formula>-0.03</formula>
    </cfRule>
  </conditionalFormatting>
  <conditionalFormatting sqref="BV159">
    <cfRule type="cellIs" dxfId="863" priority="3117" operator="greaterThan">
      <formula>0.03</formula>
    </cfRule>
    <cfRule type="cellIs" dxfId="862" priority="3118" stopIfTrue="1" operator="lessThan">
      <formula>-0.03</formula>
    </cfRule>
  </conditionalFormatting>
  <conditionalFormatting sqref="BX159">
    <cfRule type="cellIs" dxfId="861" priority="3113" operator="greaterThan">
      <formula>0.03</formula>
    </cfRule>
    <cfRule type="cellIs" dxfId="860" priority="3114" stopIfTrue="1" operator="lessThan">
      <formula>-0.03</formula>
    </cfRule>
  </conditionalFormatting>
  <conditionalFormatting sqref="BW159">
    <cfRule type="cellIs" dxfId="859" priority="3115" operator="greaterThan">
      <formula>0.03</formula>
    </cfRule>
    <cfRule type="cellIs" dxfId="858" priority="3116" stopIfTrue="1" operator="lessThan">
      <formula>-0.03</formula>
    </cfRule>
  </conditionalFormatting>
  <conditionalFormatting sqref="BZ159">
    <cfRule type="cellIs" dxfId="857" priority="3109" operator="greaterThan">
      <formula>0.03</formula>
    </cfRule>
    <cfRule type="cellIs" dxfId="856" priority="3110" stopIfTrue="1" operator="lessThan">
      <formula>-0.03</formula>
    </cfRule>
  </conditionalFormatting>
  <conditionalFormatting sqref="CX158:DD158">
    <cfRule type="cellIs" dxfId="855" priority="3107" operator="greaterThan">
      <formula>0.03</formula>
    </cfRule>
    <cfRule type="cellIs" dxfId="854" priority="3108" stopIfTrue="1" operator="lessThan">
      <formula>-0.03</formula>
    </cfRule>
  </conditionalFormatting>
  <conditionalFormatting sqref="DA158">
    <cfRule type="cellIs" dxfId="853" priority="3105" operator="greaterThan">
      <formula>0.03</formula>
    </cfRule>
    <cfRule type="cellIs" dxfId="852" priority="3106" stopIfTrue="1" operator="lessThan">
      <formula>-0.03</formula>
    </cfRule>
  </conditionalFormatting>
  <conditionalFormatting sqref="DC158">
    <cfRule type="cellIs" dxfId="851" priority="3103" operator="greaterThan">
      <formula>0.03</formula>
    </cfRule>
    <cfRule type="cellIs" dxfId="850" priority="3104" stopIfTrue="1" operator="lessThan">
      <formula>-0.03</formula>
    </cfRule>
  </conditionalFormatting>
  <conditionalFormatting sqref="DB158">
    <cfRule type="cellIs" dxfId="849" priority="3101" operator="greaterThan">
      <formula>0.03</formula>
    </cfRule>
    <cfRule type="cellIs" dxfId="848" priority="3102" stopIfTrue="1" operator="lessThan">
      <formula>-0.03</formula>
    </cfRule>
  </conditionalFormatting>
  <conditionalFormatting sqref="DD158">
    <cfRule type="cellIs" dxfId="847" priority="3099" operator="greaterThan">
      <formula>0.03</formula>
    </cfRule>
    <cfRule type="cellIs" dxfId="846" priority="3100" stopIfTrue="1" operator="lessThan">
      <formula>-0.03</formula>
    </cfRule>
  </conditionalFormatting>
  <conditionalFormatting sqref="CZ158">
    <cfRule type="cellIs" dxfId="845" priority="3097" operator="greaterThan">
      <formula>0.03</formula>
    </cfRule>
    <cfRule type="cellIs" dxfId="844" priority="3098" stopIfTrue="1" operator="lessThan">
      <formula>-0.03</formula>
    </cfRule>
  </conditionalFormatting>
  <conditionalFormatting sqref="CY158">
    <cfRule type="cellIs" dxfId="843" priority="3095" operator="greaterThan">
      <formula>0.03</formula>
    </cfRule>
    <cfRule type="cellIs" dxfId="842" priority="3096" stopIfTrue="1" operator="lessThan">
      <formula>-0.03</formula>
    </cfRule>
  </conditionalFormatting>
  <conditionalFormatting sqref="CX159:DD159">
    <cfRule type="cellIs" dxfId="841" priority="3093" operator="greaterThan">
      <formula>0.03</formula>
    </cfRule>
    <cfRule type="cellIs" dxfId="840" priority="3094" stopIfTrue="1" operator="lessThan">
      <formula>-0.03</formula>
    </cfRule>
  </conditionalFormatting>
  <conditionalFormatting sqref="DC159">
    <cfRule type="cellIs" dxfId="839" priority="3083" operator="greaterThan">
      <formula>0.03</formula>
    </cfRule>
    <cfRule type="cellIs" dxfId="838" priority="3084" stopIfTrue="1" operator="lessThan">
      <formula>-0.03</formula>
    </cfRule>
  </conditionalFormatting>
  <conditionalFormatting sqref="CY159">
    <cfRule type="cellIs" dxfId="837" priority="3091" operator="greaterThan">
      <formula>0.03</formula>
    </cfRule>
    <cfRule type="cellIs" dxfId="836" priority="3092" stopIfTrue="1" operator="lessThan">
      <formula>-0.03</formula>
    </cfRule>
  </conditionalFormatting>
  <conditionalFormatting sqref="CZ159">
    <cfRule type="cellIs" dxfId="835" priority="3089" operator="greaterThan">
      <formula>0.03</formula>
    </cfRule>
    <cfRule type="cellIs" dxfId="834" priority="3090" stopIfTrue="1" operator="lessThan">
      <formula>-0.03</formula>
    </cfRule>
  </conditionalFormatting>
  <conditionalFormatting sqref="DB159">
    <cfRule type="cellIs" dxfId="833" priority="3085" operator="greaterThan">
      <formula>0.03</formula>
    </cfRule>
    <cfRule type="cellIs" dxfId="832" priority="3086" stopIfTrue="1" operator="lessThan">
      <formula>-0.03</formula>
    </cfRule>
  </conditionalFormatting>
  <conditionalFormatting sqref="DA159">
    <cfRule type="cellIs" dxfId="831" priority="3087" operator="greaterThan">
      <formula>0.03</formula>
    </cfRule>
    <cfRule type="cellIs" dxfId="830" priority="3088" stopIfTrue="1" operator="lessThan">
      <formula>-0.03</formula>
    </cfRule>
  </conditionalFormatting>
  <conditionalFormatting sqref="DD159">
    <cfRule type="cellIs" dxfId="829" priority="3081" operator="greaterThan">
      <formula>0.03</formula>
    </cfRule>
    <cfRule type="cellIs" dxfId="828" priority="3082" stopIfTrue="1" operator="lessThan">
      <formula>-0.03</formula>
    </cfRule>
  </conditionalFormatting>
  <conditionalFormatting sqref="EB158:EH158">
    <cfRule type="cellIs" dxfId="827" priority="3079" operator="greaterThan">
      <formula>0.03</formula>
    </cfRule>
    <cfRule type="cellIs" dxfId="826" priority="3080" stopIfTrue="1" operator="lessThan">
      <formula>-0.03</formula>
    </cfRule>
  </conditionalFormatting>
  <conditionalFormatting sqref="EE158">
    <cfRule type="cellIs" dxfId="825" priority="3077" operator="greaterThan">
      <formula>0.03</formula>
    </cfRule>
    <cfRule type="cellIs" dxfId="824" priority="3078" stopIfTrue="1" operator="lessThan">
      <formula>-0.03</formula>
    </cfRule>
  </conditionalFormatting>
  <conditionalFormatting sqref="EG158">
    <cfRule type="cellIs" dxfId="823" priority="3075" operator="greaterThan">
      <formula>0.03</formula>
    </cfRule>
    <cfRule type="cellIs" dxfId="822" priority="3076" stopIfTrue="1" operator="lessThan">
      <formula>-0.03</formula>
    </cfRule>
  </conditionalFormatting>
  <conditionalFormatting sqref="EF158">
    <cfRule type="cellIs" dxfId="821" priority="3073" operator="greaterThan">
      <formula>0.03</formula>
    </cfRule>
    <cfRule type="cellIs" dxfId="820" priority="3074" stopIfTrue="1" operator="lessThan">
      <formula>-0.03</formula>
    </cfRule>
  </conditionalFormatting>
  <conditionalFormatting sqref="EH158">
    <cfRule type="cellIs" dxfId="819" priority="3071" operator="greaterThan">
      <formula>0.03</formula>
    </cfRule>
    <cfRule type="cellIs" dxfId="818" priority="3072" stopIfTrue="1" operator="lessThan">
      <formula>-0.03</formula>
    </cfRule>
  </conditionalFormatting>
  <conditionalFormatting sqref="ED158">
    <cfRule type="cellIs" dxfId="817" priority="3069" operator="greaterThan">
      <formula>0.03</formula>
    </cfRule>
    <cfRule type="cellIs" dxfId="816" priority="3070" stopIfTrue="1" operator="lessThan">
      <formula>-0.03</formula>
    </cfRule>
  </conditionalFormatting>
  <conditionalFormatting sqref="EC158">
    <cfRule type="cellIs" dxfId="815" priority="3067" operator="greaterThan">
      <formula>0.03</formula>
    </cfRule>
    <cfRule type="cellIs" dxfId="814" priority="3068" stopIfTrue="1" operator="lessThan">
      <formula>-0.03</formula>
    </cfRule>
  </conditionalFormatting>
  <conditionalFormatting sqref="EB159:EH159">
    <cfRule type="cellIs" dxfId="813" priority="3065" operator="greaterThan">
      <formula>0.03</formula>
    </cfRule>
    <cfRule type="cellIs" dxfId="812" priority="3066" stopIfTrue="1" operator="lessThan">
      <formula>-0.03</formula>
    </cfRule>
  </conditionalFormatting>
  <conditionalFormatting sqref="EG159">
    <cfRule type="cellIs" dxfId="811" priority="3055" operator="greaterThan">
      <formula>0.03</formula>
    </cfRule>
    <cfRule type="cellIs" dxfId="810" priority="3056" stopIfTrue="1" operator="lessThan">
      <formula>-0.03</formula>
    </cfRule>
  </conditionalFormatting>
  <conditionalFormatting sqref="EC159">
    <cfRule type="cellIs" dxfId="809" priority="3063" operator="greaterThan">
      <formula>0.03</formula>
    </cfRule>
    <cfRule type="cellIs" dxfId="808" priority="3064" stopIfTrue="1" operator="lessThan">
      <formula>-0.03</formula>
    </cfRule>
  </conditionalFormatting>
  <conditionalFormatting sqref="ED159">
    <cfRule type="cellIs" dxfId="807" priority="3061" operator="greaterThan">
      <formula>0.03</formula>
    </cfRule>
    <cfRule type="cellIs" dxfId="806" priority="3062" stopIfTrue="1" operator="lessThan">
      <formula>-0.03</formula>
    </cfRule>
  </conditionalFormatting>
  <conditionalFormatting sqref="EF159">
    <cfRule type="cellIs" dxfId="805" priority="3057" operator="greaterThan">
      <formula>0.03</formula>
    </cfRule>
    <cfRule type="cellIs" dxfId="804" priority="3058" stopIfTrue="1" operator="lessThan">
      <formula>-0.03</formula>
    </cfRule>
  </conditionalFormatting>
  <conditionalFormatting sqref="EE159">
    <cfRule type="cellIs" dxfId="803" priority="3059" operator="greaterThan">
      <formula>0.03</formula>
    </cfRule>
    <cfRule type="cellIs" dxfId="802" priority="3060" stopIfTrue="1" operator="lessThan">
      <formula>-0.03</formula>
    </cfRule>
  </conditionalFormatting>
  <conditionalFormatting sqref="EH159">
    <cfRule type="cellIs" dxfId="801" priority="3053" operator="greaterThan">
      <formula>0.03</formula>
    </cfRule>
    <cfRule type="cellIs" dxfId="800" priority="3054" stopIfTrue="1" operator="lessThan">
      <formula>-0.03</formula>
    </cfRule>
  </conditionalFormatting>
  <conditionalFormatting sqref="FF158">
    <cfRule type="cellIs" dxfId="799" priority="3051" operator="greaterThan">
      <formula>0.03</formula>
    </cfRule>
    <cfRule type="cellIs" dxfId="798" priority="3052" stopIfTrue="1" operator="lessThan">
      <formula>-0.03</formula>
    </cfRule>
  </conditionalFormatting>
  <conditionalFormatting sqref="FF159">
    <cfRule type="cellIs" dxfId="797" priority="3037" operator="greaterThan">
      <formula>0.03</formula>
    </cfRule>
    <cfRule type="cellIs" dxfId="796" priority="3038" stopIfTrue="1" operator="lessThan">
      <formula>-0.03</formula>
    </cfRule>
  </conditionalFormatting>
  <conditionalFormatting sqref="GJ158:GP158">
    <cfRule type="cellIs" dxfId="795" priority="3023" operator="greaterThan">
      <formula>0.03</formula>
    </cfRule>
    <cfRule type="cellIs" dxfId="794" priority="3024" stopIfTrue="1" operator="lessThan">
      <formula>-0.03</formula>
    </cfRule>
  </conditionalFormatting>
  <conditionalFormatting sqref="GM158">
    <cfRule type="cellIs" dxfId="793" priority="3021" operator="greaterThan">
      <formula>0.03</formula>
    </cfRule>
    <cfRule type="cellIs" dxfId="792" priority="3022" stopIfTrue="1" operator="lessThan">
      <formula>-0.03</formula>
    </cfRule>
  </conditionalFormatting>
  <conditionalFormatting sqref="GO158">
    <cfRule type="cellIs" dxfId="791" priority="3019" operator="greaterThan">
      <formula>0.03</formula>
    </cfRule>
    <cfRule type="cellIs" dxfId="790" priority="3020" stopIfTrue="1" operator="lessThan">
      <formula>-0.03</formula>
    </cfRule>
  </conditionalFormatting>
  <conditionalFormatting sqref="GN158">
    <cfRule type="cellIs" dxfId="789" priority="3017" operator="greaterThan">
      <formula>0.03</formula>
    </cfRule>
    <cfRule type="cellIs" dxfId="788" priority="3018" stopIfTrue="1" operator="lessThan">
      <formula>-0.03</formula>
    </cfRule>
  </conditionalFormatting>
  <conditionalFormatting sqref="GP158">
    <cfRule type="cellIs" dxfId="787" priority="3015" operator="greaterThan">
      <formula>0.03</formula>
    </cfRule>
    <cfRule type="cellIs" dxfId="786" priority="3016" stopIfTrue="1" operator="lessThan">
      <formula>-0.03</formula>
    </cfRule>
  </conditionalFormatting>
  <conditionalFormatting sqref="GL158">
    <cfRule type="cellIs" dxfId="785" priority="3013" operator="greaterThan">
      <formula>0.03</formula>
    </cfRule>
    <cfRule type="cellIs" dxfId="784" priority="3014" stopIfTrue="1" operator="lessThan">
      <formula>-0.03</formula>
    </cfRule>
  </conditionalFormatting>
  <conditionalFormatting sqref="GK158">
    <cfRule type="cellIs" dxfId="783" priority="3011" operator="greaterThan">
      <formula>0.03</formula>
    </cfRule>
    <cfRule type="cellIs" dxfId="782" priority="3012" stopIfTrue="1" operator="lessThan">
      <formula>-0.03</formula>
    </cfRule>
  </conditionalFormatting>
  <conditionalFormatting sqref="GJ159:GP159">
    <cfRule type="cellIs" dxfId="781" priority="3009" operator="greaterThan">
      <formula>0.03</formula>
    </cfRule>
    <cfRule type="cellIs" dxfId="780" priority="3010" stopIfTrue="1" operator="lessThan">
      <formula>-0.03</formula>
    </cfRule>
  </conditionalFormatting>
  <conditionalFormatting sqref="GO159">
    <cfRule type="cellIs" dxfId="779" priority="2999" operator="greaterThan">
      <formula>0.03</formula>
    </cfRule>
    <cfRule type="cellIs" dxfId="778" priority="3000" stopIfTrue="1" operator="lessThan">
      <formula>-0.03</formula>
    </cfRule>
  </conditionalFormatting>
  <conditionalFormatting sqref="GK159">
    <cfRule type="cellIs" dxfId="777" priority="3007" operator="greaterThan">
      <formula>0.03</formula>
    </cfRule>
    <cfRule type="cellIs" dxfId="776" priority="3008" stopIfTrue="1" operator="lessThan">
      <formula>-0.03</formula>
    </cfRule>
  </conditionalFormatting>
  <conditionalFormatting sqref="GL159">
    <cfRule type="cellIs" dxfId="775" priority="3005" operator="greaterThan">
      <formula>0.03</formula>
    </cfRule>
    <cfRule type="cellIs" dxfId="774" priority="3006" stopIfTrue="1" operator="lessThan">
      <formula>-0.03</formula>
    </cfRule>
  </conditionalFormatting>
  <conditionalFormatting sqref="GN159">
    <cfRule type="cellIs" dxfId="773" priority="3001" operator="greaterThan">
      <formula>0.03</formula>
    </cfRule>
    <cfRule type="cellIs" dxfId="772" priority="3002" stopIfTrue="1" operator="lessThan">
      <formula>-0.03</formula>
    </cfRule>
  </conditionalFormatting>
  <conditionalFormatting sqref="GM159">
    <cfRule type="cellIs" dxfId="771" priority="3003" operator="greaterThan">
      <formula>0.03</formula>
    </cfRule>
    <cfRule type="cellIs" dxfId="770" priority="3004" stopIfTrue="1" operator="lessThan">
      <formula>-0.03</formula>
    </cfRule>
  </conditionalFormatting>
  <conditionalFormatting sqref="GP159">
    <cfRule type="cellIs" dxfId="769" priority="2997" operator="greaterThan">
      <formula>0.03</formula>
    </cfRule>
    <cfRule type="cellIs" dxfId="768" priority="2998" stopIfTrue="1" operator="lessThan">
      <formula>-0.03</formula>
    </cfRule>
  </conditionalFormatting>
  <conditionalFormatting sqref="HN158:HT158">
    <cfRule type="cellIs" dxfId="767" priority="2995" operator="greaterThan">
      <formula>0.03</formula>
    </cfRule>
    <cfRule type="cellIs" dxfId="766" priority="2996" stopIfTrue="1" operator="lessThan">
      <formula>-0.03</formula>
    </cfRule>
  </conditionalFormatting>
  <conditionalFormatting sqref="HQ158">
    <cfRule type="cellIs" dxfId="765" priority="2993" operator="greaterThan">
      <formula>0.03</formula>
    </cfRule>
    <cfRule type="cellIs" dxfId="764" priority="2994" stopIfTrue="1" operator="lessThan">
      <formula>-0.03</formula>
    </cfRule>
  </conditionalFormatting>
  <conditionalFormatting sqref="HS158">
    <cfRule type="cellIs" dxfId="763" priority="2991" operator="greaterThan">
      <formula>0.03</formula>
    </cfRule>
    <cfRule type="cellIs" dxfId="762" priority="2992" stopIfTrue="1" operator="lessThan">
      <formula>-0.03</formula>
    </cfRule>
  </conditionalFormatting>
  <conditionalFormatting sqref="HR158">
    <cfRule type="cellIs" dxfId="761" priority="2989" operator="greaterThan">
      <formula>0.03</formula>
    </cfRule>
    <cfRule type="cellIs" dxfId="760" priority="2990" stopIfTrue="1" operator="lessThan">
      <formula>-0.03</formula>
    </cfRule>
  </conditionalFormatting>
  <conditionalFormatting sqref="HT158">
    <cfRule type="cellIs" dxfId="759" priority="2987" operator="greaterThan">
      <formula>0.03</formula>
    </cfRule>
    <cfRule type="cellIs" dxfId="758" priority="2988" stopIfTrue="1" operator="lessThan">
      <formula>-0.03</formula>
    </cfRule>
  </conditionalFormatting>
  <conditionalFormatting sqref="HP158">
    <cfRule type="cellIs" dxfId="757" priority="2985" operator="greaterThan">
      <formula>0.03</formula>
    </cfRule>
    <cfRule type="cellIs" dxfId="756" priority="2986" stopIfTrue="1" operator="lessThan">
      <formula>-0.03</formula>
    </cfRule>
  </conditionalFormatting>
  <conditionalFormatting sqref="HO158">
    <cfRule type="cellIs" dxfId="755" priority="2983" operator="greaterThan">
      <formula>0.03</formula>
    </cfRule>
    <cfRule type="cellIs" dxfId="754" priority="2984" stopIfTrue="1" operator="lessThan">
      <formula>-0.03</formula>
    </cfRule>
  </conditionalFormatting>
  <conditionalFormatting sqref="HN159:HT159">
    <cfRule type="cellIs" dxfId="753" priority="2981" operator="greaterThan">
      <formula>0.03</formula>
    </cfRule>
    <cfRule type="cellIs" dxfId="752" priority="2982" stopIfTrue="1" operator="lessThan">
      <formula>-0.03</formula>
    </cfRule>
  </conditionalFormatting>
  <conditionalFormatting sqref="HS159">
    <cfRule type="cellIs" dxfId="751" priority="2971" operator="greaterThan">
      <formula>0.03</formula>
    </cfRule>
    <cfRule type="cellIs" dxfId="750" priority="2972" stopIfTrue="1" operator="lessThan">
      <formula>-0.03</formula>
    </cfRule>
  </conditionalFormatting>
  <conditionalFormatting sqref="HO159">
    <cfRule type="cellIs" dxfId="749" priority="2979" operator="greaterThan">
      <formula>0.03</formula>
    </cfRule>
    <cfRule type="cellIs" dxfId="748" priority="2980" stopIfTrue="1" operator="lessThan">
      <formula>-0.03</formula>
    </cfRule>
  </conditionalFormatting>
  <conditionalFormatting sqref="HP159">
    <cfRule type="cellIs" dxfId="747" priority="2977" operator="greaterThan">
      <formula>0.03</formula>
    </cfRule>
    <cfRule type="cellIs" dxfId="746" priority="2978" stopIfTrue="1" operator="lessThan">
      <formula>-0.03</formula>
    </cfRule>
  </conditionalFormatting>
  <conditionalFormatting sqref="HR159">
    <cfRule type="cellIs" dxfId="745" priority="2973" operator="greaterThan">
      <formula>0.03</formula>
    </cfRule>
    <cfRule type="cellIs" dxfId="744" priority="2974" stopIfTrue="1" operator="lessThan">
      <formula>-0.03</formula>
    </cfRule>
  </conditionalFormatting>
  <conditionalFormatting sqref="HQ159">
    <cfRule type="cellIs" dxfId="743" priority="2975" operator="greaterThan">
      <formula>0.03</formula>
    </cfRule>
    <cfRule type="cellIs" dxfId="742" priority="2976" stopIfTrue="1" operator="lessThan">
      <formula>-0.03</formula>
    </cfRule>
  </conditionalFormatting>
  <conditionalFormatting sqref="HT159">
    <cfRule type="cellIs" dxfId="741" priority="2969" operator="greaterThan">
      <formula>0.03</formula>
    </cfRule>
    <cfRule type="cellIs" dxfId="740" priority="2970" stopIfTrue="1" operator="lessThan">
      <formula>-0.03</formula>
    </cfRule>
  </conditionalFormatting>
  <conditionalFormatting sqref="IR158:IX158">
    <cfRule type="cellIs" dxfId="739" priority="2967" operator="greaterThan">
      <formula>0.03</formula>
    </cfRule>
    <cfRule type="cellIs" dxfId="738" priority="2968" stopIfTrue="1" operator="lessThan">
      <formula>-0.03</formula>
    </cfRule>
  </conditionalFormatting>
  <conditionalFormatting sqref="IU158">
    <cfRule type="cellIs" dxfId="737" priority="2965" operator="greaterThan">
      <formula>0.03</formula>
    </cfRule>
    <cfRule type="cellIs" dxfId="736" priority="2966" stopIfTrue="1" operator="lessThan">
      <formula>-0.03</formula>
    </cfRule>
  </conditionalFormatting>
  <conditionalFormatting sqref="IW158">
    <cfRule type="cellIs" dxfId="735" priority="2963" operator="greaterThan">
      <formula>0.03</formula>
    </cfRule>
    <cfRule type="cellIs" dxfId="734" priority="2964" stopIfTrue="1" operator="lessThan">
      <formula>-0.03</formula>
    </cfRule>
  </conditionalFormatting>
  <conditionalFormatting sqref="IV158">
    <cfRule type="cellIs" dxfId="733" priority="2961" operator="greaterThan">
      <formula>0.03</formula>
    </cfRule>
    <cfRule type="cellIs" dxfId="732" priority="2962" stopIfTrue="1" operator="lessThan">
      <formula>-0.03</formula>
    </cfRule>
  </conditionalFormatting>
  <conditionalFormatting sqref="IX158">
    <cfRule type="cellIs" dxfId="731" priority="2959" operator="greaterThan">
      <formula>0.03</formula>
    </cfRule>
    <cfRule type="cellIs" dxfId="730" priority="2960" stopIfTrue="1" operator="lessThan">
      <formula>-0.03</formula>
    </cfRule>
  </conditionalFormatting>
  <conditionalFormatting sqref="IT158">
    <cfRule type="cellIs" dxfId="729" priority="2957" operator="greaterThan">
      <formula>0.03</formula>
    </cfRule>
    <cfRule type="cellIs" dxfId="728" priority="2958" stopIfTrue="1" operator="lessThan">
      <formula>-0.03</formula>
    </cfRule>
  </conditionalFormatting>
  <conditionalFormatting sqref="IS158">
    <cfRule type="cellIs" dxfId="727" priority="2955" operator="greaterThan">
      <formula>0.03</formula>
    </cfRule>
    <cfRule type="cellIs" dxfId="726" priority="2956" stopIfTrue="1" operator="lessThan">
      <formula>-0.03</formula>
    </cfRule>
  </conditionalFormatting>
  <conditionalFormatting sqref="IR159:IX159">
    <cfRule type="cellIs" dxfId="725" priority="2953" operator="greaterThan">
      <formula>0.03</formula>
    </cfRule>
    <cfRule type="cellIs" dxfId="724" priority="2954" stopIfTrue="1" operator="lessThan">
      <formula>-0.03</formula>
    </cfRule>
  </conditionalFormatting>
  <conditionalFormatting sqref="IW159">
    <cfRule type="cellIs" dxfId="723" priority="2943" operator="greaterThan">
      <formula>0.03</formula>
    </cfRule>
    <cfRule type="cellIs" dxfId="722" priority="2944" stopIfTrue="1" operator="lessThan">
      <formula>-0.03</formula>
    </cfRule>
  </conditionalFormatting>
  <conditionalFormatting sqref="IS159">
    <cfRule type="cellIs" dxfId="721" priority="2951" operator="greaterThan">
      <formula>0.03</formula>
    </cfRule>
    <cfRule type="cellIs" dxfId="720" priority="2952" stopIfTrue="1" operator="lessThan">
      <formula>-0.03</formula>
    </cfRule>
  </conditionalFormatting>
  <conditionalFormatting sqref="IT159">
    <cfRule type="cellIs" dxfId="719" priority="2949" operator="greaterThan">
      <formula>0.03</formula>
    </cfRule>
    <cfRule type="cellIs" dxfId="718" priority="2950" stopIfTrue="1" operator="lessThan">
      <formula>-0.03</formula>
    </cfRule>
  </conditionalFormatting>
  <conditionalFormatting sqref="IV159">
    <cfRule type="cellIs" dxfId="717" priority="2945" operator="greaterThan">
      <formula>0.03</formula>
    </cfRule>
    <cfRule type="cellIs" dxfId="716" priority="2946" stopIfTrue="1" operator="lessThan">
      <formula>-0.03</formula>
    </cfRule>
  </conditionalFormatting>
  <conditionalFormatting sqref="IU159">
    <cfRule type="cellIs" dxfId="715" priority="2947" operator="greaterThan">
      <formula>0.03</formula>
    </cfRule>
    <cfRule type="cellIs" dxfId="714" priority="2948" stopIfTrue="1" operator="lessThan">
      <formula>-0.03</formula>
    </cfRule>
  </conditionalFormatting>
  <conditionalFormatting sqref="IX159">
    <cfRule type="cellIs" dxfId="713" priority="2941" operator="greaterThan">
      <formula>0.03</formula>
    </cfRule>
    <cfRule type="cellIs" dxfId="712" priority="2942" stopIfTrue="1" operator="lessThan">
      <formula>-0.03</formula>
    </cfRule>
  </conditionalFormatting>
  <conditionalFormatting sqref="JV158:KB158">
    <cfRule type="cellIs" dxfId="711" priority="2939" operator="greaterThan">
      <formula>0.03</formula>
    </cfRule>
    <cfRule type="cellIs" dxfId="710" priority="2940" stopIfTrue="1" operator="lessThan">
      <formula>-0.03</formula>
    </cfRule>
  </conditionalFormatting>
  <conditionalFormatting sqref="JY158">
    <cfRule type="cellIs" dxfId="709" priority="2937" operator="greaterThan">
      <formula>0.03</formula>
    </cfRule>
    <cfRule type="cellIs" dxfId="708" priority="2938" stopIfTrue="1" operator="lessThan">
      <formula>-0.03</formula>
    </cfRule>
  </conditionalFormatting>
  <conditionalFormatting sqref="KA158">
    <cfRule type="cellIs" dxfId="707" priority="2935" operator="greaterThan">
      <formula>0.03</formula>
    </cfRule>
    <cfRule type="cellIs" dxfId="706" priority="2936" stopIfTrue="1" operator="lessThan">
      <formula>-0.03</formula>
    </cfRule>
  </conditionalFormatting>
  <conditionalFormatting sqref="JZ158">
    <cfRule type="cellIs" dxfId="705" priority="2933" operator="greaterThan">
      <formula>0.03</formula>
    </cfRule>
    <cfRule type="cellIs" dxfId="704" priority="2934" stopIfTrue="1" operator="lessThan">
      <formula>-0.03</formula>
    </cfRule>
  </conditionalFormatting>
  <conditionalFormatting sqref="KB158">
    <cfRule type="cellIs" dxfId="703" priority="2931" operator="greaterThan">
      <formula>0.03</formula>
    </cfRule>
    <cfRule type="cellIs" dxfId="702" priority="2932" stopIfTrue="1" operator="lessThan">
      <formula>-0.03</formula>
    </cfRule>
  </conditionalFormatting>
  <conditionalFormatting sqref="JX158">
    <cfRule type="cellIs" dxfId="701" priority="2929" operator="greaterThan">
      <formula>0.03</formula>
    </cfRule>
    <cfRule type="cellIs" dxfId="700" priority="2930" stopIfTrue="1" operator="lessThan">
      <formula>-0.03</formula>
    </cfRule>
  </conditionalFormatting>
  <conditionalFormatting sqref="JW158">
    <cfRule type="cellIs" dxfId="699" priority="2927" operator="greaterThan">
      <formula>0.03</formula>
    </cfRule>
    <cfRule type="cellIs" dxfId="698" priority="2928" stopIfTrue="1" operator="lessThan">
      <formula>-0.03</formula>
    </cfRule>
  </conditionalFormatting>
  <conditionalFormatting sqref="JV159:KB159">
    <cfRule type="cellIs" dxfId="697" priority="2925" operator="greaterThan">
      <formula>0.03</formula>
    </cfRule>
    <cfRule type="cellIs" dxfId="696" priority="2926" stopIfTrue="1" operator="lessThan">
      <formula>-0.03</formula>
    </cfRule>
  </conditionalFormatting>
  <conditionalFormatting sqref="KA159">
    <cfRule type="cellIs" dxfId="695" priority="2915" operator="greaterThan">
      <formula>0.03</formula>
    </cfRule>
    <cfRule type="cellIs" dxfId="694" priority="2916" stopIfTrue="1" operator="lessThan">
      <formula>-0.03</formula>
    </cfRule>
  </conditionalFormatting>
  <conditionalFormatting sqref="JW159">
    <cfRule type="cellIs" dxfId="693" priority="2923" operator="greaterThan">
      <formula>0.03</formula>
    </cfRule>
    <cfRule type="cellIs" dxfId="692" priority="2924" stopIfTrue="1" operator="lessThan">
      <formula>-0.03</formula>
    </cfRule>
  </conditionalFormatting>
  <conditionalFormatting sqref="JX159">
    <cfRule type="cellIs" dxfId="691" priority="2921" operator="greaterThan">
      <formula>0.03</formula>
    </cfRule>
    <cfRule type="cellIs" dxfId="690" priority="2922" stopIfTrue="1" operator="lessThan">
      <formula>-0.03</formula>
    </cfRule>
  </conditionalFormatting>
  <conditionalFormatting sqref="JZ159">
    <cfRule type="cellIs" dxfId="689" priority="2917" operator="greaterThan">
      <formula>0.03</formula>
    </cfRule>
    <cfRule type="cellIs" dxfId="688" priority="2918" stopIfTrue="1" operator="lessThan">
      <formula>-0.03</formula>
    </cfRule>
  </conditionalFormatting>
  <conditionalFormatting sqref="JY159">
    <cfRule type="cellIs" dxfId="687" priority="2919" operator="greaterThan">
      <formula>0.03</formula>
    </cfRule>
    <cfRule type="cellIs" dxfId="686" priority="2920" stopIfTrue="1" operator="lessThan">
      <formula>-0.03</formula>
    </cfRule>
  </conditionalFormatting>
  <conditionalFormatting sqref="KB159">
    <cfRule type="cellIs" dxfId="685" priority="2913" operator="greaterThan">
      <formula>0.03</formula>
    </cfRule>
    <cfRule type="cellIs" dxfId="684" priority="2914" stopIfTrue="1" operator="lessThan">
      <formula>-0.03</formula>
    </cfRule>
  </conditionalFormatting>
  <conditionalFormatting sqref="KZ158:LF158">
    <cfRule type="cellIs" dxfId="683" priority="2911" operator="greaterThan">
      <formula>0.03</formula>
    </cfRule>
    <cfRule type="cellIs" dxfId="682" priority="2912" stopIfTrue="1" operator="lessThan">
      <formula>-0.03</formula>
    </cfRule>
  </conditionalFormatting>
  <conditionalFormatting sqref="LC158">
    <cfRule type="cellIs" dxfId="681" priority="2909" operator="greaterThan">
      <formula>0.03</formula>
    </cfRule>
    <cfRule type="cellIs" dxfId="680" priority="2910" stopIfTrue="1" operator="lessThan">
      <formula>-0.03</formula>
    </cfRule>
  </conditionalFormatting>
  <conditionalFormatting sqref="LE158">
    <cfRule type="cellIs" dxfId="679" priority="2907" operator="greaterThan">
      <formula>0.03</formula>
    </cfRule>
    <cfRule type="cellIs" dxfId="678" priority="2908" stopIfTrue="1" operator="lessThan">
      <formula>-0.03</formula>
    </cfRule>
  </conditionalFormatting>
  <conditionalFormatting sqref="LD158">
    <cfRule type="cellIs" dxfId="677" priority="2905" operator="greaterThan">
      <formula>0.03</formula>
    </cfRule>
    <cfRule type="cellIs" dxfId="676" priority="2906" stopIfTrue="1" operator="lessThan">
      <formula>-0.03</formula>
    </cfRule>
  </conditionalFormatting>
  <conditionalFormatting sqref="LF158">
    <cfRule type="cellIs" dxfId="675" priority="2903" operator="greaterThan">
      <formula>0.03</formula>
    </cfRule>
    <cfRule type="cellIs" dxfId="674" priority="2904" stopIfTrue="1" operator="lessThan">
      <formula>-0.03</formula>
    </cfRule>
  </conditionalFormatting>
  <conditionalFormatting sqref="LB158">
    <cfRule type="cellIs" dxfId="673" priority="2901" operator="greaterThan">
      <formula>0.03</formula>
    </cfRule>
    <cfRule type="cellIs" dxfId="672" priority="2902" stopIfTrue="1" operator="lessThan">
      <formula>-0.03</formula>
    </cfRule>
  </conditionalFormatting>
  <conditionalFormatting sqref="LA158">
    <cfRule type="cellIs" dxfId="671" priority="2899" operator="greaterThan">
      <formula>0.03</formula>
    </cfRule>
    <cfRule type="cellIs" dxfId="670" priority="2900" stopIfTrue="1" operator="lessThan">
      <formula>-0.03</formula>
    </cfRule>
  </conditionalFormatting>
  <conditionalFormatting sqref="KZ159:LF159">
    <cfRule type="cellIs" dxfId="669" priority="2897" operator="greaterThan">
      <formula>0.03</formula>
    </cfRule>
    <cfRule type="cellIs" dxfId="668" priority="2898" stopIfTrue="1" operator="lessThan">
      <formula>-0.03</formula>
    </cfRule>
  </conditionalFormatting>
  <conditionalFormatting sqref="LE159">
    <cfRule type="cellIs" dxfId="667" priority="2887" operator="greaterThan">
      <formula>0.03</formula>
    </cfRule>
    <cfRule type="cellIs" dxfId="666" priority="2888" stopIfTrue="1" operator="lessThan">
      <formula>-0.03</formula>
    </cfRule>
  </conditionalFormatting>
  <conditionalFormatting sqref="LA159">
    <cfRule type="cellIs" dxfId="665" priority="2895" operator="greaterThan">
      <formula>0.03</formula>
    </cfRule>
    <cfRule type="cellIs" dxfId="664" priority="2896" stopIfTrue="1" operator="lessThan">
      <formula>-0.03</formula>
    </cfRule>
  </conditionalFormatting>
  <conditionalFormatting sqref="LB159">
    <cfRule type="cellIs" dxfId="663" priority="2893" operator="greaterThan">
      <formula>0.03</formula>
    </cfRule>
    <cfRule type="cellIs" dxfId="662" priority="2894" stopIfTrue="1" operator="lessThan">
      <formula>-0.03</formula>
    </cfRule>
  </conditionalFormatting>
  <conditionalFormatting sqref="LD159">
    <cfRule type="cellIs" dxfId="661" priority="2889" operator="greaterThan">
      <formula>0.03</formula>
    </cfRule>
    <cfRule type="cellIs" dxfId="660" priority="2890" stopIfTrue="1" operator="lessThan">
      <formula>-0.03</formula>
    </cfRule>
  </conditionalFormatting>
  <conditionalFormatting sqref="LC159">
    <cfRule type="cellIs" dxfId="659" priority="2891" operator="greaterThan">
      <formula>0.03</formula>
    </cfRule>
    <cfRule type="cellIs" dxfId="658" priority="2892" stopIfTrue="1" operator="lessThan">
      <formula>-0.03</formula>
    </cfRule>
  </conditionalFormatting>
  <conditionalFormatting sqref="LF159">
    <cfRule type="cellIs" dxfId="657" priority="2885" operator="greaterThan">
      <formula>0.03</formula>
    </cfRule>
    <cfRule type="cellIs" dxfId="656" priority="2886" stopIfTrue="1" operator="lessThan">
      <formula>-0.03</formula>
    </cfRule>
  </conditionalFormatting>
  <conditionalFormatting sqref="MD158:MJ158">
    <cfRule type="cellIs" dxfId="655" priority="2883" operator="greaterThan">
      <formula>0.03</formula>
    </cfRule>
    <cfRule type="cellIs" dxfId="654" priority="2884" stopIfTrue="1" operator="lessThan">
      <formula>-0.03</formula>
    </cfRule>
  </conditionalFormatting>
  <conditionalFormatting sqref="MG158">
    <cfRule type="cellIs" dxfId="653" priority="2881" operator="greaterThan">
      <formula>0.03</formula>
    </cfRule>
    <cfRule type="cellIs" dxfId="652" priority="2882" stopIfTrue="1" operator="lessThan">
      <formula>-0.03</formula>
    </cfRule>
  </conditionalFormatting>
  <conditionalFormatting sqref="MI158">
    <cfRule type="cellIs" dxfId="651" priority="2879" operator="greaterThan">
      <formula>0.03</formula>
    </cfRule>
    <cfRule type="cellIs" dxfId="650" priority="2880" stopIfTrue="1" operator="lessThan">
      <formula>-0.03</formula>
    </cfRule>
  </conditionalFormatting>
  <conditionalFormatting sqref="MH158">
    <cfRule type="cellIs" dxfId="649" priority="2877" operator="greaterThan">
      <formula>0.03</formula>
    </cfRule>
    <cfRule type="cellIs" dxfId="648" priority="2878" stopIfTrue="1" operator="lessThan">
      <formula>-0.03</formula>
    </cfRule>
  </conditionalFormatting>
  <conditionalFormatting sqref="MJ158">
    <cfRule type="cellIs" dxfId="647" priority="2875" operator="greaterThan">
      <formula>0.03</formula>
    </cfRule>
    <cfRule type="cellIs" dxfId="646" priority="2876" stopIfTrue="1" operator="lessThan">
      <formula>-0.03</formula>
    </cfRule>
  </conditionalFormatting>
  <conditionalFormatting sqref="MF158">
    <cfRule type="cellIs" dxfId="645" priority="2873" operator="greaterThan">
      <formula>0.03</formula>
    </cfRule>
    <cfRule type="cellIs" dxfId="644" priority="2874" stopIfTrue="1" operator="lessThan">
      <formula>-0.03</formula>
    </cfRule>
  </conditionalFormatting>
  <conditionalFormatting sqref="ME158">
    <cfRule type="cellIs" dxfId="643" priority="2871" operator="greaterThan">
      <formula>0.03</formula>
    </cfRule>
    <cfRule type="cellIs" dxfId="642" priority="2872" stopIfTrue="1" operator="lessThan">
      <formula>-0.03</formula>
    </cfRule>
  </conditionalFormatting>
  <conditionalFormatting sqref="MD159:MJ159">
    <cfRule type="cellIs" dxfId="641" priority="2869" operator="greaterThan">
      <formula>0.03</formula>
    </cfRule>
    <cfRule type="cellIs" dxfId="640" priority="2870" stopIfTrue="1" operator="lessThan">
      <formula>-0.03</formula>
    </cfRule>
  </conditionalFormatting>
  <conditionalFormatting sqref="MI159">
    <cfRule type="cellIs" dxfId="639" priority="2859" operator="greaterThan">
      <formula>0.03</formula>
    </cfRule>
    <cfRule type="cellIs" dxfId="638" priority="2860" stopIfTrue="1" operator="lessThan">
      <formula>-0.03</formula>
    </cfRule>
  </conditionalFormatting>
  <conditionalFormatting sqref="ME159">
    <cfRule type="cellIs" dxfId="637" priority="2867" operator="greaterThan">
      <formula>0.03</formula>
    </cfRule>
    <cfRule type="cellIs" dxfId="636" priority="2868" stopIfTrue="1" operator="lessThan">
      <formula>-0.03</formula>
    </cfRule>
  </conditionalFormatting>
  <conditionalFormatting sqref="MF159">
    <cfRule type="cellIs" dxfId="635" priority="2865" operator="greaterThan">
      <formula>0.03</formula>
    </cfRule>
    <cfRule type="cellIs" dxfId="634" priority="2866" stopIfTrue="1" operator="lessThan">
      <formula>-0.03</formula>
    </cfRule>
  </conditionalFormatting>
  <conditionalFormatting sqref="MH159">
    <cfRule type="cellIs" dxfId="633" priority="2861" operator="greaterThan">
      <formula>0.03</formula>
    </cfRule>
    <cfRule type="cellIs" dxfId="632" priority="2862" stopIfTrue="1" operator="lessThan">
      <formula>-0.03</formula>
    </cfRule>
  </conditionalFormatting>
  <conditionalFormatting sqref="MG159">
    <cfRule type="cellIs" dxfId="631" priority="2863" operator="greaterThan">
      <formula>0.03</formula>
    </cfRule>
    <cfRule type="cellIs" dxfId="630" priority="2864" stopIfTrue="1" operator="lessThan">
      <formula>-0.03</formula>
    </cfRule>
  </conditionalFormatting>
  <conditionalFormatting sqref="MJ159">
    <cfRule type="cellIs" dxfId="629" priority="2857" operator="greaterThan">
      <formula>0.03</formula>
    </cfRule>
    <cfRule type="cellIs" dxfId="628" priority="2858" stopIfTrue="1" operator="lessThan">
      <formula>-0.03</formula>
    </cfRule>
  </conditionalFormatting>
  <conditionalFormatting sqref="NH158:NN158">
    <cfRule type="cellIs" dxfId="627" priority="2855" operator="greaterThan">
      <formula>0.03</formula>
    </cfRule>
    <cfRule type="cellIs" dxfId="626" priority="2856" stopIfTrue="1" operator="lessThan">
      <formula>-0.03</formula>
    </cfRule>
  </conditionalFormatting>
  <conditionalFormatting sqref="NK158">
    <cfRule type="cellIs" dxfId="625" priority="2853" operator="greaterThan">
      <formula>0.03</formula>
    </cfRule>
    <cfRule type="cellIs" dxfId="624" priority="2854" stopIfTrue="1" operator="lessThan">
      <formula>-0.03</formula>
    </cfRule>
  </conditionalFormatting>
  <conditionalFormatting sqref="NM158">
    <cfRule type="cellIs" dxfId="623" priority="2851" operator="greaterThan">
      <formula>0.03</formula>
    </cfRule>
    <cfRule type="cellIs" dxfId="622" priority="2852" stopIfTrue="1" operator="lessThan">
      <formula>-0.03</formula>
    </cfRule>
  </conditionalFormatting>
  <conditionalFormatting sqref="NL158">
    <cfRule type="cellIs" dxfId="621" priority="2849" operator="greaterThan">
      <formula>0.03</formula>
    </cfRule>
    <cfRule type="cellIs" dxfId="620" priority="2850" stopIfTrue="1" operator="lessThan">
      <formula>-0.03</formula>
    </cfRule>
  </conditionalFormatting>
  <conditionalFormatting sqref="NN158">
    <cfRule type="cellIs" dxfId="619" priority="2847" operator="greaterThan">
      <formula>0.03</formula>
    </cfRule>
    <cfRule type="cellIs" dxfId="618" priority="2848" stopIfTrue="1" operator="lessThan">
      <formula>-0.03</formula>
    </cfRule>
  </conditionalFormatting>
  <conditionalFormatting sqref="NJ158">
    <cfRule type="cellIs" dxfId="617" priority="2845" operator="greaterThan">
      <formula>0.03</formula>
    </cfRule>
    <cfRule type="cellIs" dxfId="616" priority="2846" stopIfTrue="1" operator="lessThan">
      <formula>-0.03</formula>
    </cfRule>
  </conditionalFormatting>
  <conditionalFormatting sqref="NI158">
    <cfRule type="cellIs" dxfId="615" priority="2843" operator="greaterThan">
      <formula>0.03</formula>
    </cfRule>
    <cfRule type="cellIs" dxfId="614" priority="2844" stopIfTrue="1" operator="lessThan">
      <formula>-0.03</formula>
    </cfRule>
  </conditionalFormatting>
  <conditionalFormatting sqref="NH159:NN159">
    <cfRule type="cellIs" dxfId="613" priority="2841" operator="greaterThan">
      <formula>0.03</formula>
    </cfRule>
    <cfRule type="cellIs" dxfId="612" priority="2842" stopIfTrue="1" operator="lessThan">
      <formula>-0.03</formula>
    </cfRule>
  </conditionalFormatting>
  <conditionalFormatting sqref="NM159">
    <cfRule type="cellIs" dxfId="611" priority="2831" operator="greaterThan">
      <formula>0.03</formula>
    </cfRule>
    <cfRule type="cellIs" dxfId="610" priority="2832" stopIfTrue="1" operator="lessThan">
      <formula>-0.03</formula>
    </cfRule>
  </conditionalFormatting>
  <conditionalFormatting sqref="NI159">
    <cfRule type="cellIs" dxfId="609" priority="2839" operator="greaterThan">
      <formula>0.03</formula>
    </cfRule>
    <cfRule type="cellIs" dxfId="608" priority="2840" stopIfTrue="1" operator="lessThan">
      <formula>-0.03</formula>
    </cfRule>
  </conditionalFormatting>
  <conditionalFormatting sqref="NJ159">
    <cfRule type="cellIs" dxfId="607" priority="2837" operator="greaterThan">
      <formula>0.03</formula>
    </cfRule>
    <cfRule type="cellIs" dxfId="606" priority="2838" stopIfTrue="1" operator="lessThan">
      <formula>-0.03</formula>
    </cfRule>
  </conditionalFormatting>
  <conditionalFormatting sqref="NL159">
    <cfRule type="cellIs" dxfId="605" priority="2833" operator="greaterThan">
      <formula>0.03</formula>
    </cfRule>
    <cfRule type="cellIs" dxfId="604" priority="2834" stopIfTrue="1" operator="lessThan">
      <formula>-0.03</formula>
    </cfRule>
  </conditionalFormatting>
  <conditionalFormatting sqref="NK159">
    <cfRule type="cellIs" dxfId="603" priority="2835" operator="greaterThan">
      <formula>0.03</formula>
    </cfRule>
    <cfRule type="cellIs" dxfId="602" priority="2836" stopIfTrue="1" operator="lessThan">
      <formula>-0.03</formula>
    </cfRule>
  </conditionalFormatting>
  <conditionalFormatting sqref="NN159">
    <cfRule type="cellIs" dxfId="601" priority="2829" operator="greaterThan">
      <formula>0.03</formula>
    </cfRule>
    <cfRule type="cellIs" dxfId="600" priority="2830" stopIfTrue="1" operator="lessThan">
      <formula>-0.03</formula>
    </cfRule>
  </conditionalFormatting>
  <conditionalFormatting sqref="IS6:IX6">
    <cfRule type="cellIs" dxfId="599" priority="2737" operator="greaterThan">
      <formula>0.03</formula>
    </cfRule>
    <cfRule type="cellIs" dxfId="598" priority="2738" stopIfTrue="1" operator="lessThan">
      <formula>-0.03</formula>
    </cfRule>
  </conditionalFormatting>
  <conditionalFormatting sqref="AW6">
    <cfRule type="cellIs" dxfId="597" priority="2661" operator="greaterThan">
      <formula>0.03</formula>
    </cfRule>
    <cfRule type="cellIs" dxfId="596" priority="2662" stopIfTrue="1" operator="lessThan">
      <formula>-0.03</formula>
    </cfRule>
  </conditionalFormatting>
  <conditionalFormatting sqref="AW6">
    <cfRule type="cellIs" dxfId="595" priority="2659" operator="greaterThan">
      <formula>0.03</formula>
    </cfRule>
    <cfRule type="cellIs" dxfId="594" priority="2660" stopIfTrue="1" operator="lessThan">
      <formula>-0.03</formula>
    </cfRule>
  </conditionalFormatting>
  <conditionalFormatting sqref="AX6">
    <cfRule type="cellIs" dxfId="593" priority="2657" operator="greaterThan">
      <formula>0.03</formula>
    </cfRule>
    <cfRule type="cellIs" dxfId="592" priority="2658" stopIfTrue="1" operator="lessThan">
      <formula>-0.03</formula>
    </cfRule>
  </conditionalFormatting>
  <conditionalFormatting sqref="AX6">
    <cfRule type="cellIs" dxfId="591" priority="2655" operator="greaterThan">
      <formula>0.03</formula>
    </cfRule>
    <cfRule type="cellIs" dxfId="590" priority="2656" stopIfTrue="1" operator="lessThan">
      <formula>-0.03</formula>
    </cfRule>
  </conditionalFormatting>
  <conditionalFormatting sqref="AY6">
    <cfRule type="cellIs" dxfId="589" priority="2653" operator="greaterThan">
      <formula>0.03</formula>
    </cfRule>
    <cfRule type="cellIs" dxfId="588" priority="2654" stopIfTrue="1" operator="lessThan">
      <formula>-0.03</formula>
    </cfRule>
  </conditionalFormatting>
  <conditionalFormatting sqref="AY6">
    <cfRule type="cellIs" dxfId="587" priority="2651" operator="greaterThan">
      <formula>0.03</formula>
    </cfRule>
    <cfRule type="cellIs" dxfId="586" priority="2652" stopIfTrue="1" operator="lessThan">
      <formula>-0.03</formula>
    </cfRule>
  </conditionalFormatting>
  <conditionalFormatting sqref="AZ6">
    <cfRule type="cellIs" dxfId="585" priority="2649" operator="greaterThan">
      <formula>0.03</formula>
    </cfRule>
    <cfRule type="cellIs" dxfId="584" priority="2650" stopIfTrue="1" operator="lessThan">
      <formula>-0.03</formula>
    </cfRule>
  </conditionalFormatting>
  <conditionalFormatting sqref="AZ6">
    <cfRule type="cellIs" dxfId="583" priority="2647" operator="greaterThan">
      <formula>0.03</formula>
    </cfRule>
    <cfRule type="cellIs" dxfId="582" priority="2648" stopIfTrue="1" operator="lessThan">
      <formula>-0.03</formula>
    </cfRule>
  </conditionalFormatting>
  <conditionalFormatting sqref="AW159:AZ159">
    <cfRule type="cellIs" dxfId="581" priority="1607" operator="greaterThan">
      <formula>0.03</formula>
    </cfRule>
    <cfRule type="cellIs" dxfId="580" priority="1608" stopIfTrue="1" operator="lessThan">
      <formula>-0.03</formula>
    </cfRule>
  </conditionalFormatting>
  <conditionalFormatting sqref="AW159:AZ159">
    <cfRule type="cellIs" dxfId="579" priority="1605" operator="greaterThan">
      <formula>0.03</formula>
    </cfRule>
    <cfRule type="cellIs" dxfId="578" priority="1606" stopIfTrue="1" operator="lessThan">
      <formula>-0.03</formula>
    </cfRule>
  </conditionalFormatting>
  <conditionalFormatting sqref="AW16:AW21 AW25:AW30 AW34:AW39 AW43:AW48 AW52:AW57 AW61:AW66 AW70:AW75 AW79:AW84 AW88:AW93 AW97:AW102 AW106:AW111 AW115:AW120 AW124:AW129 AW133:AW138 AW142:AW147 AW151:AW156">
    <cfRule type="cellIs" dxfId="577" priority="1563" operator="greaterThan">
      <formula>0.03</formula>
    </cfRule>
    <cfRule type="cellIs" dxfId="576" priority="1564" stopIfTrue="1" operator="lessThan">
      <formula>-0.03</formula>
    </cfRule>
  </conditionalFormatting>
  <conditionalFormatting sqref="AW14 AW23 AW32 AW41 AW50 AW59 AW68 AW77 AW86 AW95 AW104 AW113 AW122 AW131 AW140 AW149">
    <cfRule type="cellIs" dxfId="575" priority="1561" operator="greaterThan">
      <formula>0.03</formula>
    </cfRule>
    <cfRule type="cellIs" dxfId="574" priority="1562" stopIfTrue="1" operator="lessThan">
      <formula>-0.03</formula>
    </cfRule>
  </conditionalFormatting>
  <conditionalFormatting sqref="AX16:AX21 AX25:AX30 AX34:AX39 AX43:AX48 AX52:AX57 AX61:AX66 AX70:AX75 AX79:AX84 AX88:AX93 AX97:AX102 AX106:AX111 AX115:AX120 AX124:AX129 AX133:AX138 AX142:AX147 AX151:AX156">
    <cfRule type="cellIs" dxfId="573" priority="1559" operator="greaterThan">
      <formula>0.03</formula>
    </cfRule>
    <cfRule type="cellIs" dxfId="572" priority="1560" stopIfTrue="1" operator="lessThan">
      <formula>-0.03</formula>
    </cfRule>
  </conditionalFormatting>
  <conditionalFormatting sqref="AP15:AP21 AP24:AP30 AP33:AP39 AP42:AP48 AP51:AP57 AP60:AP66 AP69:AP75 AP78:AP84 AP87:AP93 AP96:AP102 AP105:AP111 AP114:AP120 AP123:AP129 AP132:AP138 AP141:AP147 AP150:AP156 AQ15:AV15 AQ24:AV24 AQ33:AV33 AQ42:AV42 AQ51:AV51 AQ60:AV60 AQ69:AV69 AQ78:AV78 AQ87:AV87 AQ96:AV96 AQ105:AV105 AQ114:AV114 AQ123:AV123 AQ132:AV132 AQ141:AV141 AQ150:AV150">
    <cfRule type="cellIs" dxfId="571" priority="1591" operator="greaterThan">
      <formula>0.03</formula>
    </cfRule>
    <cfRule type="cellIs" dxfId="570" priority="1592" stopIfTrue="1" operator="lessThan">
      <formula>-0.03</formula>
    </cfRule>
  </conditionalFormatting>
  <conditionalFormatting sqref="AU15:AU21 AU24:AU30 AU33:AU39 AU42:AU48 AU51:AU57 AU60:AU66 AU69:AU75 AU78:AU84 AU87:AU93 AU96:AU102 AU105:AU111 AU114:AU120 AU123:AU129 AU132:AU138 AU141:AU147 AU150:AU156">
    <cfRule type="cellIs" dxfId="569" priority="1581" operator="greaterThan">
      <formula>0.03</formula>
    </cfRule>
    <cfRule type="cellIs" dxfId="568" priority="1582" stopIfTrue="1" operator="lessThan">
      <formula>-0.03</formula>
    </cfRule>
  </conditionalFormatting>
  <conditionalFormatting sqref="AQ15:AQ21 AQ24:AQ30 AQ33:AQ39 AQ42:AQ48 AQ51:AQ57 AQ60:AQ66 AQ69:AQ75 AQ78:AQ84 AQ87:AQ93 AQ96:AQ102 AQ105:AQ111 AQ114:AQ120 AQ123:AQ129 AQ132:AQ138 AQ141:AQ147 AQ150:AQ156">
    <cfRule type="cellIs" dxfId="567" priority="1589" operator="greaterThan">
      <formula>0.03</formula>
    </cfRule>
    <cfRule type="cellIs" dxfId="566" priority="1590" stopIfTrue="1" operator="lessThan">
      <formula>-0.03</formula>
    </cfRule>
  </conditionalFormatting>
  <conditionalFormatting sqref="AR15:AR21 AR24:AR30 AR33:AR39 AR42:AR48 AR51:AR57 AR60:AR66 AR69:AR75 AR78:AR84 AR87:AR93 AR96:AR102 AR105:AR111 AR114:AR120 AR123:AR129 AR132:AR138 AR141:AR147 AR150:AR156">
    <cfRule type="cellIs" dxfId="565" priority="1587" operator="greaterThan">
      <formula>0.03</formula>
    </cfRule>
    <cfRule type="cellIs" dxfId="564" priority="1588" stopIfTrue="1" operator="lessThan">
      <formula>-0.03</formula>
    </cfRule>
  </conditionalFormatting>
  <conditionalFormatting sqref="AT15:AT21 AT24:AT30 AT33:AT39 AT42:AT48 AT51:AT57 AT60:AT66 AT69:AT75 AT78:AT84 AT87:AT93 AT96:AT102 AT105:AT111 AT114:AT120 AT123:AT129 AT132:AT138 AT141:AT147 AT150:AT156">
    <cfRule type="cellIs" dxfId="563" priority="1583" operator="greaterThan">
      <formula>0.03</formula>
    </cfRule>
    <cfRule type="cellIs" dxfId="562" priority="1584" stopIfTrue="1" operator="lessThan">
      <formula>-0.03</formula>
    </cfRule>
  </conditionalFormatting>
  <conditionalFormatting sqref="AS15:AS21 AS24:AS30 AS33:AS39 AS42:AS48 AS51:AS57 AS60:AS66 AS69:AS75 AS78:AS84 AS87:AS93 AS96:AS102 AS105:AS111 AS114:AS120 AS123:AS129 AS132:AS138 AS141:AS147 AS150:AS156">
    <cfRule type="cellIs" dxfId="561" priority="1585" operator="greaterThan">
      <formula>0.03</formula>
    </cfRule>
    <cfRule type="cellIs" dxfId="560" priority="1586" stopIfTrue="1" operator="lessThan">
      <formula>-0.03</formula>
    </cfRule>
  </conditionalFormatting>
  <conditionalFormatting sqref="AV15:AV21 AV24:AV30 AV33:AV39 AV42:AV48 AV51:AV57 AV60:AV66 AV69:AV75 AV78:AV84 AV87:AV93 AV96:AV102 AV105:AV111 AV114:AV120 AV123:AV129 AV132:AV138 AV141:AV147 AV150:AV156">
    <cfRule type="cellIs" dxfId="559" priority="1579" operator="greaterThan">
      <formula>0.03</formula>
    </cfRule>
    <cfRule type="cellIs" dxfId="558" priority="1580" stopIfTrue="1" operator="lessThan">
      <formula>-0.03</formula>
    </cfRule>
  </conditionalFormatting>
  <conditionalFormatting sqref="AP14 AP23 AP32 AP41 AP50 AP59 AP68 AP77 AP86 AP95 AP104 AP113 AP122 AP131 AP140 AP149">
    <cfRule type="cellIs" dxfId="557" priority="1577" operator="greaterThan">
      <formula>0.03</formula>
    </cfRule>
    <cfRule type="cellIs" dxfId="556" priority="1578" stopIfTrue="1" operator="lessThan">
      <formula>-0.03</formula>
    </cfRule>
  </conditionalFormatting>
  <conditionalFormatting sqref="AQ14 AQ23 AQ32 AQ41 AQ50 AQ59 AQ68 AQ77 AQ86 AQ95 AQ104 AQ113 AQ122 AQ131 AQ140 AQ149">
    <cfRule type="cellIs" dxfId="555" priority="1575" operator="greaterThan">
      <formula>0.03</formula>
    </cfRule>
    <cfRule type="cellIs" dxfId="554" priority="1576" stopIfTrue="1" operator="lessThan">
      <formula>-0.03</formula>
    </cfRule>
  </conditionalFormatting>
  <conditionalFormatting sqref="AR14 AR23 AR32 AR41 AR50 AR59 AR68 AR77 AR86 AR95 AR104 AR113 AR122 AR131 AR140 AR149">
    <cfRule type="cellIs" dxfId="553" priority="1573" operator="greaterThan">
      <formula>0.03</formula>
    </cfRule>
    <cfRule type="cellIs" dxfId="552" priority="1574" stopIfTrue="1" operator="lessThan">
      <formula>-0.03</formula>
    </cfRule>
  </conditionalFormatting>
  <conditionalFormatting sqref="AS14 AS23 AS32 AS41 AS50 AS59 AS68 AS77 AS86 AS95 AS104 AS113 AS122 AS131 AS140 AS149">
    <cfRule type="cellIs" dxfId="551" priority="1571" operator="greaterThan">
      <formula>0.03</formula>
    </cfRule>
    <cfRule type="cellIs" dxfId="550" priority="1572" stopIfTrue="1" operator="lessThan">
      <formula>-0.03</formula>
    </cfRule>
  </conditionalFormatting>
  <conditionalFormatting sqref="AT14 AT23 AT32 AT41 AT50 AT59 AT68 AT77 AT86 AT95 AT104 AT113 AT122 AT131 AT140 AT149">
    <cfRule type="cellIs" dxfId="549" priority="1569" operator="greaterThan">
      <formula>0.03</formula>
    </cfRule>
    <cfRule type="cellIs" dxfId="548" priority="1570" stopIfTrue="1" operator="lessThan">
      <formula>-0.03</formula>
    </cfRule>
  </conditionalFormatting>
  <conditionalFormatting sqref="AU14 AU23 AU32 AU41 AU50 AU59 AU68 AU77 AU86 AU95 AU104 AU113 AU122 AU131 AU140 AU149">
    <cfRule type="cellIs" dxfId="547" priority="1567" operator="greaterThan">
      <formula>0.03</formula>
    </cfRule>
    <cfRule type="cellIs" dxfId="546" priority="1568" stopIfTrue="1" operator="lessThan">
      <formula>-0.03</formula>
    </cfRule>
  </conditionalFormatting>
  <conditionalFormatting sqref="AV14 AV23 AV32 AV41 AV50 AV59 AV68 AV77 AV86 AV95 AV104 AV113 AV122 AV131 AV140 AV149">
    <cfRule type="cellIs" dxfId="545" priority="1565" operator="greaterThan">
      <formula>0.03</formula>
    </cfRule>
    <cfRule type="cellIs" dxfId="544" priority="1566" stopIfTrue="1" operator="lessThan">
      <formula>-0.03</formula>
    </cfRule>
  </conditionalFormatting>
  <conditionalFormatting sqref="AY16:AY21 AY25:AY30 AY34:AY39 AY43:AY48 AY52:AY57 AY61:AY66 AY70:AY75 AY79:AY84 AY88:AY93 AY97:AY102 AY106:AY111 AY115:AY120 AY124:AY129 AY133:AY138 AY142:AY147 AY151:AY156">
    <cfRule type="cellIs" dxfId="543" priority="1555" operator="greaterThan">
      <formula>0.03</formula>
    </cfRule>
    <cfRule type="cellIs" dxfId="542" priority="1556" stopIfTrue="1" operator="lessThan">
      <formula>-0.03</formula>
    </cfRule>
  </conditionalFormatting>
  <conditionalFormatting sqref="AY14 AY23 AY32 AY41 AY50 AY59 AY68 AY77 AY86 AY95 AY104 AY113 AY122 AY131 AY140 AY149">
    <cfRule type="cellIs" dxfId="541" priority="1553" operator="greaterThan">
      <formula>0.03</formula>
    </cfRule>
    <cfRule type="cellIs" dxfId="540" priority="1554" stopIfTrue="1" operator="lessThan">
      <formula>-0.03</formula>
    </cfRule>
  </conditionalFormatting>
  <conditionalFormatting sqref="AZ16:AZ21 AZ25:AZ30 AZ34:AZ39 AZ43:AZ48 AZ52:AZ57 AZ61:AZ66 AZ70:AZ75 AZ79:AZ84 AZ88:AZ93 AZ97:AZ102 AZ106:AZ111 AZ115:AZ120 AZ124:AZ129 AZ133:AZ138 AZ142:AZ147 AZ151:AZ156">
    <cfRule type="cellIs" dxfId="539" priority="1551" operator="greaterThan">
      <formula>0.03</formula>
    </cfRule>
    <cfRule type="cellIs" dxfId="538" priority="1552" stopIfTrue="1" operator="lessThan">
      <formula>-0.03</formula>
    </cfRule>
  </conditionalFormatting>
  <conditionalFormatting sqref="AZ14 AZ23 AZ32 AZ41 AZ50 AZ59 AZ68 AZ77 AZ86 AZ95 AZ104 AZ113 AZ122 AZ131 AZ140 AZ149">
    <cfRule type="cellIs" dxfId="537" priority="1549" operator="greaterThan">
      <formula>0.03</formula>
    </cfRule>
    <cfRule type="cellIs" dxfId="536" priority="1550" stopIfTrue="1" operator="lessThan">
      <formula>-0.03</formula>
    </cfRule>
  </conditionalFormatting>
  <conditionalFormatting sqref="AX14 AX23 AX32 AX41 AX50 AX59 AX68 AX77 AX86 AX95 AX104 AX113 AX122 AX131 AX140 AX149">
    <cfRule type="cellIs" dxfId="535" priority="1557" operator="greaterThan">
      <formula>0.03</formula>
    </cfRule>
    <cfRule type="cellIs" dxfId="534" priority="1558" stopIfTrue="1" operator="lessThan">
      <formula>-0.03</formula>
    </cfRule>
  </conditionalFormatting>
  <conditionalFormatting sqref="AW15 AW24 AW33 AW42 AW51 AW60 AW69 AW78 AW87 AW96 AW105 AW114 AW123 AW132 AW141 AW150">
    <cfRule type="cellIs" dxfId="533" priority="1543" operator="greaterThan">
      <formula>0.03</formula>
    </cfRule>
    <cfRule type="cellIs" dxfId="532" priority="1544" stopIfTrue="1" operator="lessThan">
      <formula>-0.03</formula>
    </cfRule>
  </conditionalFormatting>
  <conditionalFormatting sqref="AW15 AW24 AW33 AW42 AW51 AW60 AW69 AW78 AW87 AW96 AW105 AW114 AW123 AW132 AW141 AW150">
    <cfRule type="cellIs" dxfId="531" priority="1541" operator="greaterThan">
      <formula>0.03</formula>
    </cfRule>
    <cfRule type="cellIs" dxfId="530" priority="1542" stopIfTrue="1" operator="lessThan">
      <formula>-0.03</formula>
    </cfRule>
  </conditionalFormatting>
  <conditionalFormatting sqref="AX15 AX24 AX33 AX42 AX51 AX60 AX69 AX78 AX87 AX96 AX105 AX114 AX123 AX132 AX141 AX150">
    <cfRule type="cellIs" dxfId="529" priority="1539" operator="greaterThan">
      <formula>0.03</formula>
    </cfRule>
    <cfRule type="cellIs" dxfId="528" priority="1540" stopIfTrue="1" operator="lessThan">
      <formula>-0.03</formula>
    </cfRule>
  </conditionalFormatting>
  <conditionalFormatting sqref="AX15 AX24 AX33 AX42 AX51 AX60 AX69 AX78 AX87 AX96 AX105 AX114 AX123 AX132 AX141 AX150">
    <cfRule type="cellIs" dxfId="527" priority="1537" operator="greaterThan">
      <formula>0.03</formula>
    </cfRule>
    <cfRule type="cellIs" dxfId="526" priority="1538" stopIfTrue="1" operator="lessThan">
      <formula>-0.03</formula>
    </cfRule>
  </conditionalFormatting>
  <conditionalFormatting sqref="AY15 AY24 AY33 AY42 AY51 AY60 AY69 AY78 AY87 AY96 AY105 AY114 AY123 AY132 AY141 AY150">
    <cfRule type="cellIs" dxfId="525" priority="1535" operator="greaterThan">
      <formula>0.03</formula>
    </cfRule>
    <cfRule type="cellIs" dxfId="524" priority="1536" stopIfTrue="1" operator="lessThan">
      <formula>-0.03</formula>
    </cfRule>
  </conditionalFormatting>
  <conditionalFormatting sqref="AY15 AY24 AY33 AY42 AY51 AY60 AY69 AY78 AY87 AY96 AY105 AY114 AY123 AY132 AY141 AY150">
    <cfRule type="cellIs" dxfId="523" priority="1533" operator="greaterThan">
      <formula>0.03</formula>
    </cfRule>
    <cfRule type="cellIs" dxfId="522" priority="1534" stopIfTrue="1" operator="lessThan">
      <formula>-0.03</formula>
    </cfRule>
  </conditionalFormatting>
  <conditionalFormatting sqref="AZ15 AZ24 AZ33 AZ42 AZ51 AZ60 AZ69 AZ78 AZ87 AZ96 AZ105 AZ114 AZ123 AZ132 AZ141 AZ150">
    <cfRule type="cellIs" dxfId="521" priority="1531" operator="greaterThan">
      <formula>0.03</formula>
    </cfRule>
    <cfRule type="cellIs" dxfId="520" priority="1532" stopIfTrue="1" operator="lessThan">
      <formula>-0.03</formula>
    </cfRule>
  </conditionalFormatting>
  <conditionalFormatting sqref="AZ15 AZ24 AZ33 AZ42 AZ51 AZ60 AZ69 AZ78 AZ87 AZ96 AZ105 AZ114 AZ123 AZ132 AZ141 AZ150">
    <cfRule type="cellIs" dxfId="519" priority="1529" operator="greaterThan">
      <formula>0.03</formula>
    </cfRule>
    <cfRule type="cellIs" dxfId="518" priority="1530" stopIfTrue="1" operator="lessThan">
      <formula>-0.03</formula>
    </cfRule>
  </conditionalFormatting>
  <conditionalFormatting sqref="BY15:BY21 BY24:BY30 BY33:BY39 BY42:BY48 BY51:BY57 BY60:BY66 BY69:BY75 BY78:BY84 BY87:BY93 BY96:BY102 BY105:BY111 BY114:BY120 BY123:BY129 BY132:BY138 BY141:BY147 BY150:BY156">
    <cfRule type="cellIs" dxfId="517" priority="1487" operator="greaterThan">
      <formula>0.03</formula>
    </cfRule>
    <cfRule type="cellIs" dxfId="516" priority="1488" stopIfTrue="1" operator="lessThan">
      <formula>-0.03</formula>
    </cfRule>
  </conditionalFormatting>
  <conditionalFormatting sqref="BZ15:BZ21 BZ24:BZ30 BZ33:BZ39 BZ42:BZ48 BZ51:BZ57 BZ60:BZ66 BZ69:BZ75 BZ78:BZ84 BZ87:BZ93 BZ96:BZ102 BZ105:BZ111 BZ114:BZ120 BZ123:BZ129 BZ132:BZ138 BZ141:BZ147 BZ150:BZ156">
    <cfRule type="cellIs" dxfId="515" priority="1485" operator="greaterThan">
      <formula>0.03</formula>
    </cfRule>
    <cfRule type="cellIs" dxfId="514" priority="1486" stopIfTrue="1" operator="lessThan">
      <formula>-0.03</formula>
    </cfRule>
  </conditionalFormatting>
  <conditionalFormatting sqref="BT14 BT23 BT32 BT41 BT50 BT59 BT68 BT77 BT86 BT95 BT104 BT113 BT122 BT131 BT140 BT149">
    <cfRule type="cellIs" dxfId="513" priority="1483" operator="greaterThan">
      <formula>0.03</formula>
    </cfRule>
    <cfRule type="cellIs" dxfId="512" priority="1484" stopIfTrue="1" operator="lessThan">
      <formula>-0.03</formula>
    </cfRule>
  </conditionalFormatting>
  <conditionalFormatting sqref="CA6:CD6">
    <cfRule type="cellIs" dxfId="511" priority="1503" operator="greaterThan">
      <formula>0.03</formula>
    </cfRule>
    <cfRule type="cellIs" dxfId="510" priority="1504" stopIfTrue="1" operator="lessThan">
      <formula>-0.03</formula>
    </cfRule>
  </conditionalFormatting>
  <conditionalFormatting sqref="CA6:CD6">
    <cfRule type="cellIs" dxfId="509" priority="1501" operator="greaterThan">
      <formula>0.03</formula>
    </cfRule>
    <cfRule type="cellIs" dxfId="508" priority="1502" stopIfTrue="1" operator="lessThan">
      <formula>-0.03</formula>
    </cfRule>
  </conditionalFormatting>
  <conditionalFormatting sqref="CA5:CD5">
    <cfRule type="cellIs" dxfId="507" priority="1499" operator="greaterThan">
      <formula>0.03</formula>
    </cfRule>
    <cfRule type="cellIs" dxfId="506" priority="1500" stopIfTrue="1" operator="lessThan">
      <formula>-0.03</formula>
    </cfRule>
  </conditionalFormatting>
  <conditionalFormatting sqref="BT15:BT21 BT24:BT30 BT33:BT39 BT42:BT48 BT51:BT57 BT60:BT66 BT69:BT75 BT78:BT84 BT87:BT93 BT96:BT102 BT105:BT111 BT114:BT120 BT123:BT129 BT132:BT138 BT141:BT147 BT150:BT156 BU15:BZ15 BU24:BZ24 BU33:BZ33 BU42:BZ42 BU51:BZ51 BU60:BZ60 BU69:BZ69 BU78:BZ78 BU87:BZ87 BU96:BZ96 BU105:BZ105 BU114:BZ114 BU123:BZ123 BU132:BZ132 BU141:BZ141 BU150:BZ150">
    <cfRule type="cellIs" dxfId="505" priority="1497" operator="greaterThan">
      <formula>0.03</formula>
    </cfRule>
    <cfRule type="cellIs" dxfId="504" priority="1498" stopIfTrue="1" operator="lessThan">
      <formula>-0.03</formula>
    </cfRule>
  </conditionalFormatting>
  <conditionalFormatting sqref="BU15:BU21 BU24:BU30 BU33:BU39 BU42:BU48 BU51:BU57 BU60:BU66 BU69:BU75 BU78:BU84 BU87:BU93 BU96:BU102 BU105:BU111 BU114:BU120 BU123:BU129 BU132:BU138 BU141:BU147 BU150:BU156">
    <cfRule type="cellIs" dxfId="503" priority="1495" operator="greaterThan">
      <formula>0.03</formula>
    </cfRule>
    <cfRule type="cellIs" dxfId="502" priority="1496" stopIfTrue="1" operator="lessThan">
      <formula>-0.03</formula>
    </cfRule>
  </conditionalFormatting>
  <conditionalFormatting sqref="BV15:BV21 BV24:BV30 BV33:BV39 BV42:BV48 BV51:BV57 BV60:BV66 BV69:BV75 BV78:BV84 BV87:BV93 BV96:BV102 BV105:BV111 BV114:BV120 BV123:BV129 BV132:BV138 BV141:BV147 BV150:BV156">
    <cfRule type="cellIs" dxfId="501" priority="1493" operator="greaterThan">
      <formula>0.03</formula>
    </cfRule>
    <cfRule type="cellIs" dxfId="500" priority="1494" stopIfTrue="1" operator="lessThan">
      <formula>-0.03</formula>
    </cfRule>
  </conditionalFormatting>
  <conditionalFormatting sqref="BX15:BX21 BX24:BX30 BX33:BX39 BX42:BX48 BX51:BX57 BX60:BX66 BX69:BX75 BX78:BX84 BX87:BX93 BX96:BX102 BX105:BX111 BX114:BX120 BX123:BX129 BX132:BX138 BX141:BX147 BX150:BX156">
    <cfRule type="cellIs" dxfId="499" priority="1489" operator="greaterThan">
      <formula>0.03</formula>
    </cfRule>
    <cfRule type="cellIs" dxfId="498" priority="1490" stopIfTrue="1" operator="lessThan">
      <formula>-0.03</formula>
    </cfRule>
  </conditionalFormatting>
  <conditionalFormatting sqref="BW15:BW21 BW24:BW30 BW33:BW39 BW42:BW48 BW51:BW57 BW60:BW66 BW69:BW75 BW78:BW84 BW87:BW93 BW96:BW102 BW105:BW111 BW114:BW120 BW123:BW129 BW132:BW138 BW141:BW147 BW150:BW156">
    <cfRule type="cellIs" dxfId="497" priority="1491" operator="greaterThan">
      <formula>0.03</formula>
    </cfRule>
    <cfRule type="cellIs" dxfId="496" priority="1492" stopIfTrue="1" operator="lessThan">
      <formula>-0.03</formula>
    </cfRule>
  </conditionalFormatting>
  <conditionalFormatting sqref="CC16:CC21 CC25:CC30 CC34:CC39 CC43:CC48 CC52:CC57 CC61:CC66 CC70:CC75 CC79:CC84 CC88:CC93 CC97:CC102 CC106:CC111 CC115:CC120 CC124:CC129 CC133:CC138 CC142:CC147 CC151:CC156">
    <cfRule type="cellIs" dxfId="495" priority="1477" operator="greaterThan">
      <formula>0.03</formula>
    </cfRule>
    <cfRule type="cellIs" dxfId="494" priority="1478" stopIfTrue="1" operator="lessThan">
      <formula>-0.03</formula>
    </cfRule>
  </conditionalFormatting>
  <conditionalFormatting sqref="CD16:CD21 CD25:CD30 CD34:CD39 CD43:CD48 CD52:CD57 CD61:CD66 CD70:CD75 CD79:CD84 CD88:CD93 CD97:CD102 CD106:CD111 CD115:CD120 CD124:CD129 CD133:CD138 CD142:CD147 CD151:CD156">
    <cfRule type="cellIs" dxfId="493" priority="1475" operator="greaterThan">
      <formula>0.03</formula>
    </cfRule>
    <cfRule type="cellIs" dxfId="492" priority="1476" stopIfTrue="1" operator="lessThan">
      <formula>-0.03</formula>
    </cfRule>
  </conditionalFormatting>
  <conditionalFormatting sqref="CA16:CA21 CA25:CA30 CA34:CA39 CA43:CA48 CA52:CA57 CA61:CA66 CA70:CA75 CA79:CA84 CA88:CA93 CA97:CA102 CA106:CA111 CA115:CA120 CA124:CA129 CA133:CA138 CA142:CA147 CA151:CA156">
    <cfRule type="cellIs" dxfId="491" priority="1481" operator="greaterThan">
      <formula>0.03</formula>
    </cfRule>
    <cfRule type="cellIs" dxfId="490" priority="1482" stopIfTrue="1" operator="lessThan">
      <formula>-0.03</formula>
    </cfRule>
  </conditionalFormatting>
  <conditionalFormatting sqref="CB16:CB21 CB25:CB30 CB34:CB39 CB43:CB48 CB52:CB57 CB61:CB66 CB70:CB75 CB79:CB84 CB88:CB93 CB97:CB102 CB106:CB111 CB115:CB120 CB124:CB129 CB133:CB138 CB142:CB147 CB151:CB156">
    <cfRule type="cellIs" dxfId="489" priority="1479" operator="greaterThan">
      <formula>0.03</formula>
    </cfRule>
    <cfRule type="cellIs" dxfId="488" priority="1480" stopIfTrue="1" operator="lessThan">
      <formula>-0.03</formula>
    </cfRule>
  </conditionalFormatting>
  <conditionalFormatting sqref="BU14:BZ14 BU23:BZ23 BU32:BZ32 BU41:BZ41 BU50:BZ50 BU59:BZ59 BU68:BZ68 BU77:BZ77 BU86:BZ86 BU95:BZ95 BU104:BZ104 BU113:BZ113 BU122:BZ122 BU131:BZ131 BU140:BZ140 BU149:BZ149">
    <cfRule type="cellIs" dxfId="487" priority="1469" operator="greaterThan">
      <formula>0.03</formula>
    </cfRule>
    <cfRule type="cellIs" dxfId="486" priority="1470" stopIfTrue="1" operator="lessThan">
      <formula>-0.03</formula>
    </cfRule>
  </conditionalFormatting>
  <conditionalFormatting sqref="CA15:CD15 CA24:CD24 CA33:CD33 CA42:CD42 CA51:CD51 CA60:CD60 CA69:CD69 CA78:CD78 CA87:CD87 CA96:CD96 CA105:CD105 CA114:CD114 CA123:CD123 CA132:CD132 CA141:CD141 CA150:CD150">
    <cfRule type="cellIs" dxfId="485" priority="1467" operator="greaterThan">
      <formula>0.03</formula>
    </cfRule>
    <cfRule type="cellIs" dxfId="484" priority="1468" stopIfTrue="1" operator="lessThan">
      <formula>-0.03</formula>
    </cfRule>
  </conditionalFormatting>
  <conditionalFormatting sqref="CA15:CD15 CA24:CD24 CA33:CD33 CA42:CD42 CA51:CD51 CA60:CD60 CA69:CD69 CA78:CD78 CA87:CD87 CA96:CD96 CA105:CD105 CA114:CD114 CA123:CD123 CA132:CD132 CA141:CD141 CA150:CD150">
    <cfRule type="cellIs" dxfId="483" priority="1465" operator="greaterThan">
      <formula>0.03</formula>
    </cfRule>
    <cfRule type="cellIs" dxfId="482" priority="1466" stopIfTrue="1" operator="lessThan">
      <formula>-0.03</formula>
    </cfRule>
  </conditionalFormatting>
  <conditionalFormatting sqref="CA14:CD14 CA23:CD23 CA32:CD32 CA41:CD41 CA50:CD50 CA59:CD59 CA68:CD68 CA77:CD77 CA86:CD86 CA95:CD95 CA104:CD104 CA113:CD113 CA122:CD122 CA131:CD131 CA140:CD140 CA149:CD149">
    <cfRule type="cellIs" dxfId="481" priority="1463" operator="greaterThan">
      <formula>0.03</formula>
    </cfRule>
    <cfRule type="cellIs" dxfId="480" priority="1464" stopIfTrue="1" operator="lessThan">
      <formula>-0.03</formula>
    </cfRule>
  </conditionalFormatting>
  <conditionalFormatting sqref="CA158:CD158">
    <cfRule type="cellIs" dxfId="479" priority="1461" operator="greaterThan">
      <formula>0.03</formula>
    </cfRule>
    <cfRule type="cellIs" dxfId="478" priority="1462" stopIfTrue="1" operator="lessThan">
      <formula>-0.03</formula>
    </cfRule>
  </conditionalFormatting>
  <conditionalFormatting sqref="CA158:CD158">
    <cfRule type="cellIs" dxfId="477" priority="1459" operator="greaterThan">
      <formula>0.03</formula>
    </cfRule>
    <cfRule type="cellIs" dxfId="476" priority="1460" stopIfTrue="1" operator="lessThan">
      <formula>-0.03</formula>
    </cfRule>
  </conditionalFormatting>
  <conditionalFormatting sqref="CA159:CD159">
    <cfRule type="cellIs" dxfId="475" priority="1457" operator="greaterThan">
      <formula>0.03</formula>
    </cfRule>
    <cfRule type="cellIs" dxfId="474" priority="1458" stopIfTrue="1" operator="lessThan">
      <formula>-0.03</formula>
    </cfRule>
  </conditionalFormatting>
  <conditionalFormatting sqref="CA159:CD159">
    <cfRule type="cellIs" dxfId="473" priority="1455" operator="greaterThan">
      <formula>0.03</formula>
    </cfRule>
    <cfRule type="cellIs" dxfId="472" priority="1456" stopIfTrue="1" operator="lessThan">
      <formula>-0.03</formula>
    </cfRule>
  </conditionalFormatting>
  <conditionalFormatting sqref="CX15:CX21 CX24:CX30 CX33:CX39 CX42:CX48 CX51:CX57 CX60:CX66 CX69:CX75 CX78:CX84 CX87:CX93 CX96:CX102 CX105:CX111 CX114:CX120 CX123:CX129 CX132:CX138 CX141:CX147 CX150:CX156 CY15:DD15 CY24:DD24 CY33:DD33 CY42:DD42 CY51:DD51 CY60:DD60 CY69:DD69 CY78:DD78 CY87:DD87 CY96:DD96 CY105:DD105 CY114:DD114 CY123:DD123 CY132:DD132 CY141:DD141 CY150:DD150">
    <cfRule type="cellIs" dxfId="471" priority="1445" operator="greaterThan">
      <formula>0.03</formula>
    </cfRule>
    <cfRule type="cellIs" dxfId="470" priority="1446" stopIfTrue="1" operator="lessThan">
      <formula>-0.03</formula>
    </cfRule>
  </conditionalFormatting>
  <conditionalFormatting sqref="DC15:DC21 DC24:DC30 DC33:DC39 DC42:DC48 DC51:DC57 DC60:DC66 DC69:DC75 DC78:DC84 DC87:DC93 DC96:DC102 DC105:DC111 DC114:DC120 DC123:DC129 DC132:DC138 DC141:DC147 DC150:DC156">
    <cfRule type="cellIs" dxfId="469" priority="1435" operator="greaterThan">
      <formula>0.03</formula>
    </cfRule>
    <cfRule type="cellIs" dxfId="468" priority="1436" stopIfTrue="1" operator="lessThan">
      <formula>-0.03</formula>
    </cfRule>
  </conditionalFormatting>
  <conditionalFormatting sqref="CY15:CY21 CY24:CY30 CY33:CY39 CY42:CY48 CY51:CY57 CY60:CY66 CY69:CY75 CY78:CY84 CY87:CY93 CY96:CY102 CY105:CY111 CY114:CY120 CY123:CY129 CY132:CY138 CY141:CY147 CY150:CY156">
    <cfRule type="cellIs" dxfId="467" priority="1443" operator="greaterThan">
      <formula>0.03</formula>
    </cfRule>
    <cfRule type="cellIs" dxfId="466" priority="1444" stopIfTrue="1" operator="lessThan">
      <formula>-0.03</formula>
    </cfRule>
  </conditionalFormatting>
  <conditionalFormatting sqref="CZ15:CZ21 CZ24:CZ30 CZ33:CZ39 CZ42:CZ48 CZ51:CZ57 CZ60:CZ66 CZ69:CZ75 CZ78:CZ84 CZ87:CZ93 CZ96:CZ102 CZ105:CZ111 CZ114:CZ120 CZ123:CZ129 CZ132:CZ138 CZ141:CZ147 CZ150:CZ156">
    <cfRule type="cellIs" dxfId="465" priority="1441" operator="greaterThan">
      <formula>0.03</formula>
    </cfRule>
    <cfRule type="cellIs" dxfId="464" priority="1442" stopIfTrue="1" operator="lessThan">
      <formula>-0.03</formula>
    </cfRule>
  </conditionalFormatting>
  <conditionalFormatting sqref="DB15:DB21 DB24:DB30 DB33:DB39 DB42:DB48 DB51:DB57 DB60:DB66 DB69:DB75 DB78:DB84 DB87:DB93 DB96:DB102 DB105:DB111 DB114:DB120 DB123:DB129 DB132:DB138 DB141:DB147 DB150:DB156">
    <cfRule type="cellIs" dxfId="463" priority="1437" operator="greaterThan">
      <formula>0.03</formula>
    </cfRule>
    <cfRule type="cellIs" dxfId="462" priority="1438" stopIfTrue="1" operator="lessThan">
      <formula>-0.03</formula>
    </cfRule>
  </conditionalFormatting>
  <conditionalFormatting sqref="DA15:DA21 DA24:DA30 DA33:DA39 DA42:DA48 DA51:DA57 DA60:DA66 DA69:DA75 DA78:DA84 DA87:DA93 DA96:DA102 DA105:DA111 DA114:DA120 DA123:DA129 DA132:DA138 DA141:DA147 DA150:DA156">
    <cfRule type="cellIs" dxfId="461" priority="1439" operator="greaterThan">
      <formula>0.03</formula>
    </cfRule>
    <cfRule type="cellIs" dxfId="460" priority="1440" stopIfTrue="1" operator="lessThan">
      <formula>-0.03</formula>
    </cfRule>
  </conditionalFormatting>
  <conditionalFormatting sqref="DD15:DD21 DD24:DD30 DD33:DD39 DD42:DD48 DD51:DD57 DD60:DD66 DD69:DD75 DD78:DD84 DD87:DD93 DD96:DD102 DD105:DD111 DD114:DD120 DD123:DD129 DD132:DD138 DD141:DD147 DD150:DD156">
    <cfRule type="cellIs" dxfId="459" priority="1433" operator="greaterThan">
      <formula>0.03</formula>
    </cfRule>
    <cfRule type="cellIs" dxfId="458" priority="1434" stopIfTrue="1" operator="lessThan">
      <formula>-0.03</formula>
    </cfRule>
  </conditionalFormatting>
  <conditionalFormatting sqref="CX14:DD14 CX23:DD23 CX32:DD32 CX41:DD41 CX50:DD50 CX59:DD59 CX68:DD68 CX77:DD77 CX86:DD86 CX95:DD95 CX104:DD104 CX113:DD113 CX122:DD122 CX131:DD131 CX140:DD140 CX149:DD149">
    <cfRule type="cellIs" dxfId="457" priority="1431" operator="greaterThan">
      <formula>0.03</formula>
    </cfRule>
    <cfRule type="cellIs" dxfId="456" priority="1432" stopIfTrue="1" operator="lessThan">
      <formula>-0.03</formula>
    </cfRule>
  </conditionalFormatting>
  <conditionalFormatting sqref="DG16:DG21 DG25:DG30 DG34:DG39 DG43:DG48 DG52:DG57 DG61:DG66 DG70:DG75 DG79:DG84 DG88:DG93 DG97:DG102 DG106:DG111 DG115:DG120 DG124:DG129 DG133:DG138 DG142:DG147 DG151:DG156">
    <cfRule type="cellIs" dxfId="455" priority="1425" operator="greaterThan">
      <formula>0.03</formula>
    </cfRule>
    <cfRule type="cellIs" dxfId="454" priority="1426" stopIfTrue="1" operator="lessThan">
      <formula>-0.03</formula>
    </cfRule>
  </conditionalFormatting>
  <conditionalFormatting sqref="DH16:DH21 DH25:DH30 DH34:DH39 DH43:DH48 DH52:DH57 DH61:DH66 DH70:DH75 DH79:DH84 DH88:DH93 DH97:DH102 DH106:DH111 DH115:DH120 DH124:DH129 DH133:DH138 DH142:DH147 DH151:DH156">
    <cfRule type="cellIs" dxfId="453" priority="1423" operator="greaterThan">
      <formula>0.03</formula>
    </cfRule>
    <cfRule type="cellIs" dxfId="452" priority="1424" stopIfTrue="1" operator="lessThan">
      <formula>-0.03</formula>
    </cfRule>
  </conditionalFormatting>
  <conditionalFormatting sqref="DE16:DE21 DE25:DE30 DE34:DE39 DE43:DE48 DE52:DE57 DE61:DE66 DE70:DE75 DE79:DE84 DE88:DE93 DE97:DE102 DE106:DE111 DE115:DE120 DE124:DE129 DE133:DE138 DE142:DE147 DE151:DE156">
    <cfRule type="cellIs" dxfId="451" priority="1429" operator="greaterThan">
      <formula>0.03</formula>
    </cfRule>
    <cfRule type="cellIs" dxfId="450" priority="1430" stopIfTrue="1" operator="lessThan">
      <formula>-0.03</formula>
    </cfRule>
  </conditionalFormatting>
  <conditionalFormatting sqref="DF16:DF21 DF25:DF30 DF34:DF39 DF43:DF48 DF52:DF57 DF61:DF66 DF70:DF75 DF79:DF84 DF88:DF93 DF97:DF102 DF106:DF111 DF115:DF120 DF124:DF129 DF133:DF138 DF142:DF147 DF151:DF156">
    <cfRule type="cellIs" dxfId="449" priority="1427" operator="greaterThan">
      <formula>0.03</formula>
    </cfRule>
    <cfRule type="cellIs" dxfId="448" priority="1428" stopIfTrue="1" operator="lessThan">
      <formula>-0.03</formula>
    </cfRule>
  </conditionalFormatting>
  <conditionalFormatting sqref="CY14:DD14 CY23:DD23 CY32:DD32 CY41:DD41 CY50:DD50 CY59:DD59 CY68:DD68 CY77:DD77 CY86:DD86 CY95:DD95 CY104:DD104 CY113:DD113 CY122:DD122 CY131:DD131 CY140:DD140 CY149:DD149">
    <cfRule type="cellIs" dxfId="447" priority="1417" operator="greaterThan">
      <formula>0.03</formula>
    </cfRule>
    <cfRule type="cellIs" dxfId="446" priority="1418" stopIfTrue="1" operator="lessThan">
      <formula>-0.03</formula>
    </cfRule>
  </conditionalFormatting>
  <conditionalFormatting sqref="FQ16:FQ21 FQ25:FQ30 FQ34:FQ39 FQ43:FQ48 FQ52:FQ57 FQ61:FQ66 FQ70:FQ75 FQ79:FQ84 FQ88:FQ93 FQ97:FQ102 FQ106:FQ111 FQ115:FQ120 FQ124:FQ129 FQ133:FQ138 FQ142:FQ147 FQ151:FQ156">
    <cfRule type="cellIs" dxfId="445" priority="1303" operator="greaterThan">
      <formula>0.03</formula>
    </cfRule>
    <cfRule type="cellIs" dxfId="444" priority="1304" stopIfTrue="1" operator="lessThan">
      <formula>-0.03</formula>
    </cfRule>
  </conditionalFormatting>
  <conditionalFormatting sqref="GJ15:GJ21 GJ24:GJ30 GJ33:GJ39 GJ42:GJ48 GJ51:GJ57 GJ60:GJ66 GJ69:GJ75 GJ78:GJ84 GJ87:GJ93 GJ96:GJ102 GJ105:GJ111 GJ114:GJ120 GJ123:GJ129 GJ132:GJ138 GJ141:GJ147 GJ150:GJ156 GK15:GP15 GK24:GP24 GK33:GP33 GK42:GP42 GK51:GP51 GK60:GP60 GK69:GP69 GK78:GP78 GK87:GP87 GK96:GP96 GK105:GP105 GK114:GP114 GK123:GP123 GK132:GP132 GK141:GP141 GK150:GP150">
    <cfRule type="cellIs" dxfId="443" priority="1275" operator="greaterThan">
      <formula>0.03</formula>
    </cfRule>
    <cfRule type="cellIs" dxfId="442" priority="1276" stopIfTrue="1" operator="lessThan">
      <formula>-0.03</formula>
    </cfRule>
  </conditionalFormatting>
  <conditionalFormatting sqref="GO15:GO21 GO24:GO30 GO33:GO39 GO42:GO48 GO51:GO57 GO60:GO66 GO69:GO75 GO78:GO84 GO87:GO93 GO96:GO102 GO105:GO111 GO114:GO120 GO123:GO129 GO132:GO138 GO141:GO147 GO150:GO156">
    <cfRule type="cellIs" dxfId="441" priority="1265" operator="greaterThan">
      <formula>0.03</formula>
    </cfRule>
    <cfRule type="cellIs" dxfId="440" priority="1266" stopIfTrue="1" operator="lessThan">
      <formula>-0.03</formula>
    </cfRule>
  </conditionalFormatting>
  <conditionalFormatting sqref="GK15:GK21 GK24:GK30 GK33:GK39 GK42:GK48 GK51:GK57 GK60:GK66 GK69:GK75 GK78:GK84 GK87:GK93 GK96:GK102 GK105:GK111 GK114:GK120 GK123:GK129 GK132:GK138 GK141:GK147 GK150:GK156">
    <cfRule type="cellIs" dxfId="439" priority="1273" operator="greaterThan">
      <formula>0.03</formula>
    </cfRule>
    <cfRule type="cellIs" dxfId="438" priority="1274" stopIfTrue="1" operator="lessThan">
      <formula>-0.03</formula>
    </cfRule>
  </conditionalFormatting>
  <conditionalFormatting sqref="GL15:GL21 GL24:GL30 GL33:GL39 GL42:GL48 GL51:GL57 GL60:GL66 GL69:GL75 GL78:GL84 GL87:GL93 GL96:GL102 GL105:GL111 GL114:GL120 GL123:GL129 GL132:GL138 GL141:GL147 GL150:GL156">
    <cfRule type="cellIs" dxfId="437" priority="1271" operator="greaterThan">
      <formula>0.03</formula>
    </cfRule>
    <cfRule type="cellIs" dxfId="436" priority="1272" stopIfTrue="1" operator="lessThan">
      <formula>-0.03</formula>
    </cfRule>
  </conditionalFormatting>
  <conditionalFormatting sqref="GN15:GN21 GN24:GN30 GN33:GN39 GN42:GN48 GN51:GN57 GN60:GN66 GN69:GN75 GN78:GN84 GN87:GN93 GN96:GN102 GN105:GN111 GN114:GN120 GN123:GN129 GN132:GN138 GN141:GN147 GN150:GN156">
    <cfRule type="cellIs" dxfId="435" priority="1267" operator="greaterThan">
      <formula>0.03</formula>
    </cfRule>
    <cfRule type="cellIs" dxfId="434" priority="1268" stopIfTrue="1" operator="lessThan">
      <formula>-0.03</formula>
    </cfRule>
  </conditionalFormatting>
  <conditionalFormatting sqref="GM15:GM21 GM24:GM30 GM33:GM39 GM42:GM48 GM51:GM57 GM60:GM66 GM69:GM75 GM78:GM84 GM87:GM93 GM96:GM102 GM105:GM111 GM114:GM120 GM123:GM129 GM132:GM138 GM141:GM147 GM150:GM156">
    <cfRule type="cellIs" dxfId="433" priority="1269" operator="greaterThan">
      <formula>0.03</formula>
    </cfRule>
    <cfRule type="cellIs" dxfId="432" priority="1270" stopIfTrue="1" operator="lessThan">
      <formula>-0.03</formula>
    </cfRule>
  </conditionalFormatting>
  <conditionalFormatting sqref="GP15:GP21 GP24:GP30 GP33:GP39 GP42:GP48 GP51:GP57 GP60:GP66 GP69:GP75 GP78:GP84 GP87:GP93 GP96:GP102 GP105:GP111 GP114:GP120 GP123:GP129 GP132:GP138 GP141:GP147 GP150:GP156">
    <cfRule type="cellIs" dxfId="431" priority="1263" operator="greaterThan">
      <formula>0.03</formula>
    </cfRule>
    <cfRule type="cellIs" dxfId="430" priority="1264" stopIfTrue="1" operator="lessThan">
      <formula>-0.03</formula>
    </cfRule>
  </conditionalFormatting>
  <conditionalFormatting sqref="GJ14:GP14 GJ23:GP23 GJ32:GP32 GJ41:GP41 GJ50:GP50 GJ59:GP59 GJ68:GP68 GJ77:GP77 GJ86:GP86 GJ95:GP95 GJ104:GP104 GJ113:GP113 GJ122:GP122 GJ131:GP131 GJ140:GP140 GJ149:GP149">
    <cfRule type="cellIs" dxfId="429" priority="1261" operator="greaterThan">
      <formula>0.03</formula>
    </cfRule>
    <cfRule type="cellIs" dxfId="428" priority="1262" stopIfTrue="1" operator="lessThan">
      <formula>-0.03</formula>
    </cfRule>
  </conditionalFormatting>
  <conditionalFormatting sqref="GS16:GS21 GS25:GS30 GS34:GS39 GS43:GS48 GS52:GS57 GS61:GS66 GS70:GS75 GS79:GS84 GS88:GS93 GS97:GS102 GS106:GS111 GS115:GS120 GS124:GS129 GS133:GS138 GS142:GS147 GS151:GS156">
    <cfRule type="cellIs" dxfId="427" priority="1255" operator="greaterThan">
      <formula>0.03</formula>
    </cfRule>
    <cfRule type="cellIs" dxfId="426" priority="1256" stopIfTrue="1" operator="lessThan">
      <formula>-0.03</formula>
    </cfRule>
  </conditionalFormatting>
  <conditionalFormatting sqref="GT16:GT21 GT25:GT30 GT34:GT39 GT43:GT48 GT52:GT57 GT61:GT66 GT70:GT75 GT79:GT84 GT88:GT93 GT97:GT102 GT106:GT111 GT115:GT120 GT124:GT129 GT133:GT138 GT142:GT147 GT151:GT156">
    <cfRule type="cellIs" dxfId="425" priority="1253" operator="greaterThan">
      <formula>0.03</formula>
    </cfRule>
    <cfRule type="cellIs" dxfId="424" priority="1254" stopIfTrue="1" operator="lessThan">
      <formula>-0.03</formula>
    </cfRule>
  </conditionalFormatting>
  <conditionalFormatting sqref="GQ16:GQ21 GQ25:GQ30 GQ34:GQ39 GQ43:GQ48 GQ52:GQ57 GQ61:GQ66 GQ70:GQ75 GQ79:GQ84 GQ88:GQ93 GQ97:GQ102 GQ106:GQ111 GQ115:GQ120 GQ124:GQ129 GQ133:GQ138 GQ142:GQ147 GQ151:GQ156">
    <cfRule type="cellIs" dxfId="423" priority="1259" operator="greaterThan">
      <formula>0.03</formula>
    </cfRule>
    <cfRule type="cellIs" dxfId="422" priority="1260" stopIfTrue="1" operator="lessThan">
      <formula>-0.03</formula>
    </cfRule>
  </conditionalFormatting>
  <conditionalFormatting sqref="GR16:GR21 GR25:GR30 GR34:GR39 GR43:GR48 GR52:GR57 GR61:GR66 GR70:GR75 GR79:GR84 GR88:GR93 GR97:GR102 GR106:GR111 GR115:GR120 GR124:GR129 GR133:GR138 GR142:GR147 GR151:GR156">
    <cfRule type="cellIs" dxfId="421" priority="1257" operator="greaterThan">
      <formula>0.03</formula>
    </cfRule>
    <cfRule type="cellIs" dxfId="420" priority="1258" stopIfTrue="1" operator="lessThan">
      <formula>-0.03</formula>
    </cfRule>
  </conditionalFormatting>
  <conditionalFormatting sqref="GK14:GP14 GK23:GP23 GK32:GP32 GK41:GP41 GK50:GP50 GK59:GP59 GK68:GP68 GK77:GP77 GK86:GP86 GK95:GP95 GK104:GP104 GK113:GP113 GK122:GP122 GK131:GP131 GK140:GP140 GK149:GP149">
    <cfRule type="cellIs" dxfId="419" priority="1247" operator="greaterThan">
      <formula>0.03</formula>
    </cfRule>
    <cfRule type="cellIs" dxfId="418" priority="1248" stopIfTrue="1" operator="lessThan">
      <formula>-0.03</formula>
    </cfRule>
  </conditionalFormatting>
  <conditionalFormatting sqref="HN15:HN21 HN24:HN30 HN33:HN39 HN42:HN48 HN51:HN57 HN60:HN66 HN69:HN75 HN78:HN84 HN87:HN93 HN96:HN102 HN105:HN111 HN114:HN120 HN123:HN129 HN132:HN138 HN141:HN147 HN150:HN156 HO15:HT15 HO24:HT24 HO33:HT33 HO42:HT42 HO51:HT51 HO60:HT60 HO69:HT69 HO78:HT78 HO87:HT87 HO96:HT96 HO105:HT105 HO114:HT114 HO123:HT123 HO132:HT132 HO141:HT141 HO150:HT150">
    <cfRule type="cellIs" dxfId="417" priority="1167" operator="greaterThan">
      <formula>0.03</formula>
    </cfRule>
    <cfRule type="cellIs" dxfId="416" priority="1168" stopIfTrue="1" operator="lessThan">
      <formula>-0.03</formula>
    </cfRule>
  </conditionalFormatting>
  <conditionalFormatting sqref="HS15:HS21 HS24:HS30 HS33:HS39 HS42:HS48 HS51:HS57 HS60:HS66 HS69:HS75 HS78:HS84 HS87:HS93 HS96:HS102 HS105:HS111 HS114:HS120 HS123:HS129 HS132:HS138 HS141:HS147 HS150:HS156">
    <cfRule type="cellIs" dxfId="415" priority="1157" operator="greaterThan">
      <formula>0.03</formula>
    </cfRule>
    <cfRule type="cellIs" dxfId="414" priority="1158" stopIfTrue="1" operator="lessThan">
      <formula>-0.03</formula>
    </cfRule>
  </conditionalFormatting>
  <conditionalFormatting sqref="HO15:HO21 HO24:HO30 HO33:HO39 HO42:HO48 HO51:HO57 HO60:HO66 HO69:HO75 HO78:HO84 HO87:HO93 HO96:HO102 HO105:HO111 HO114:HO120 HO123:HO129 HO132:HO138 HO141:HO147 HO150:HO156">
    <cfRule type="cellIs" dxfId="413" priority="1165" operator="greaterThan">
      <formula>0.03</formula>
    </cfRule>
    <cfRule type="cellIs" dxfId="412" priority="1166" stopIfTrue="1" operator="lessThan">
      <formula>-0.03</formula>
    </cfRule>
  </conditionalFormatting>
  <conditionalFormatting sqref="HP15:HP21 HP24:HP30 HP33:HP39 HP42:HP48 HP51:HP57 HP60:HP66 HP69:HP75 HP78:HP84 HP87:HP93 HP96:HP102 HP105:HP111 HP114:HP120 HP123:HP129 HP132:HP138 HP141:HP147 HP150:HP156">
    <cfRule type="cellIs" dxfId="411" priority="1163" operator="greaterThan">
      <formula>0.03</formula>
    </cfRule>
    <cfRule type="cellIs" dxfId="410" priority="1164" stopIfTrue="1" operator="lessThan">
      <formula>-0.03</formula>
    </cfRule>
  </conditionalFormatting>
  <conditionalFormatting sqref="HR15:HR21 HR24:HR30 HR33:HR39 HR42:HR48 HR51:HR57 HR60:HR66 HR69:HR75 HR78:HR84 HR87:HR93 HR96:HR102 HR105:HR111 HR114:HR120 HR123:HR129 HR132:HR138 HR141:HR147 HR150:HR156">
    <cfRule type="cellIs" dxfId="409" priority="1159" operator="greaterThan">
      <formula>0.03</formula>
    </cfRule>
    <cfRule type="cellIs" dxfId="408" priority="1160" stopIfTrue="1" operator="lessThan">
      <formula>-0.03</formula>
    </cfRule>
  </conditionalFormatting>
  <conditionalFormatting sqref="HQ15:HQ21 HQ24:HQ30 HQ33:HQ39 HQ42:HQ48 HQ51:HQ57 HQ60:HQ66 HQ69:HQ75 HQ78:HQ84 HQ87:HQ93 HQ96:HQ102 HQ105:HQ111 HQ114:HQ120 HQ123:HQ129 HQ132:HQ138 HQ141:HQ147 HQ150:HQ156">
    <cfRule type="cellIs" dxfId="407" priority="1161" operator="greaterThan">
      <formula>0.03</formula>
    </cfRule>
    <cfRule type="cellIs" dxfId="406" priority="1162" stopIfTrue="1" operator="lessThan">
      <formula>-0.03</formula>
    </cfRule>
  </conditionalFormatting>
  <conditionalFormatting sqref="HT15:HT21 HT24:HT30 HT33:HT39 HT42:HT48 HT51:HT57 HT60:HT66 HT69:HT75 HT78:HT84 HT87:HT93 HT96:HT102 HT105:HT111 HT114:HT120 HT123:HT129 HT132:HT138 HT141:HT147 HT150:HT156">
    <cfRule type="cellIs" dxfId="405" priority="1155" operator="greaterThan">
      <formula>0.03</formula>
    </cfRule>
    <cfRule type="cellIs" dxfId="404" priority="1156" stopIfTrue="1" operator="lessThan">
      <formula>-0.03</formula>
    </cfRule>
  </conditionalFormatting>
  <conditionalFormatting sqref="HN14:HT14 HN23:HT23 HN32:HT32 HN41:HT41 HN50:HT50 HN59:HT59 HN68:HT68 HN77:HT77 HN86:HT86 HN95:HT95 HN104:HT104 HN113:HT113 HN122:HT122 HN131:HT131 HN140:HT140 HN149:HT149">
    <cfRule type="cellIs" dxfId="403" priority="1153" operator="greaterThan">
      <formula>0.03</formula>
    </cfRule>
    <cfRule type="cellIs" dxfId="402" priority="1154" stopIfTrue="1" operator="lessThan">
      <formula>-0.03</formula>
    </cfRule>
  </conditionalFormatting>
  <conditionalFormatting sqref="HW16:HW21 HW25:HW30 HW34:HW39 HW43:HW48 HW52:HW57 HW61:HW66 HW70:HW75 HW79:HW84 HW88:HW93 HW97:HW102 HW106:HW111 HW115:HW120 HW124:HW129 HW133:HW138 HW142:HW147 HW151:HW156">
    <cfRule type="cellIs" dxfId="401" priority="1147" operator="greaterThan">
      <formula>0.03</formula>
    </cfRule>
    <cfRule type="cellIs" dxfId="400" priority="1148" stopIfTrue="1" operator="lessThan">
      <formula>-0.03</formula>
    </cfRule>
  </conditionalFormatting>
  <conditionalFormatting sqref="HX16:HX21 HX25:HX30 HX34:HX39 HX43:HX48 HX52:HX57 HX61:HX66 HX70:HX75 HX79:HX84 HX88:HX93 HX97:HX102 HX106:HX111 HX115:HX120 HX124:HX129 HX133:HX138 HX142:HX147 HX151:HX156">
    <cfRule type="cellIs" dxfId="399" priority="1145" operator="greaterThan">
      <formula>0.03</formula>
    </cfRule>
    <cfRule type="cellIs" dxfId="398" priority="1146" stopIfTrue="1" operator="lessThan">
      <formula>-0.03</formula>
    </cfRule>
  </conditionalFormatting>
  <conditionalFormatting sqref="HU16:HU21 HU25:HU30 HU34:HU39 HU43:HU48 HU52:HU57 HU61:HU66 HU70:HU75 HU79:HU84 HU88:HU93 HU97:HU102 HU106:HU111 HU115:HU120 HU124:HU129 HU133:HU138 HU142:HU147 HU151:HU156">
    <cfRule type="cellIs" dxfId="397" priority="1151" operator="greaterThan">
      <formula>0.03</formula>
    </cfRule>
    <cfRule type="cellIs" dxfId="396" priority="1152" stopIfTrue="1" operator="lessThan">
      <formula>-0.03</formula>
    </cfRule>
  </conditionalFormatting>
  <conditionalFormatting sqref="HV16:HV21 HV25:HV30 HV34:HV39 HV43:HV48 HV52:HV57 HV61:HV66 HV70:HV75 HV79:HV84 HV88:HV93 HV97:HV102 HV106:HV111 HV115:HV120 HV124:HV129 HV133:HV138 HV142:HV147 HV151:HV156">
    <cfRule type="cellIs" dxfId="395" priority="1149" operator="greaterThan">
      <formula>0.03</formula>
    </cfRule>
    <cfRule type="cellIs" dxfId="394" priority="1150" stopIfTrue="1" operator="lessThan">
      <formula>-0.03</formula>
    </cfRule>
  </conditionalFormatting>
  <conditionalFormatting sqref="HO14:HT14 HO23:HT23 HO32:HT32 HO41:HT41 HO50:HT50 HO59:HT59 HO68:HT68 HO77:HT77 HO86:HT86 HO95:HT95 HO104:HT104 HO113:HT113 HO122:HT122 HO131:HT131 HO140:HT140 HO149:HT149">
    <cfRule type="cellIs" dxfId="393" priority="1139" operator="greaterThan">
      <formula>0.03</formula>
    </cfRule>
    <cfRule type="cellIs" dxfId="392" priority="1140" stopIfTrue="1" operator="lessThan">
      <formula>-0.03</formula>
    </cfRule>
  </conditionalFormatting>
  <conditionalFormatting sqref="IY16:IY21 IY25:IY30 IY34:IY39 IY43:IY48 IY52:IY57 IY61:IY66 IY70:IY75 IY79:IY84 IY88:IY93 IY97:IY102 IY106:IY111 IY115:IY120 IY124:IY129 IY133:IY138 IY142:IY147 IY151:IY156">
    <cfRule type="cellIs" dxfId="391" priority="1099" operator="greaterThan">
      <formula>0.03</formula>
    </cfRule>
    <cfRule type="cellIs" dxfId="390" priority="1100" stopIfTrue="1" operator="lessThan">
      <formula>-0.03</formula>
    </cfRule>
  </conditionalFormatting>
  <conditionalFormatting sqref="IZ16:IZ21 IZ25:IZ30 IZ34:IZ39 IZ43:IZ48 IZ52:IZ57 IZ61:IZ66 IZ70:IZ75 IZ79:IZ84 IZ88:IZ93 IZ97:IZ102 IZ106:IZ111 IZ115:IZ120 IZ124:IZ129 IZ133:IZ138 IZ142:IZ147 IZ151:IZ156">
    <cfRule type="cellIs" dxfId="389" priority="1097" operator="greaterThan">
      <formula>0.03</formula>
    </cfRule>
    <cfRule type="cellIs" dxfId="388" priority="1098" stopIfTrue="1" operator="lessThan">
      <formula>-0.03</formula>
    </cfRule>
  </conditionalFormatting>
  <conditionalFormatting sqref="JA16:JA21 JA25:JA30 JA34:JA39 JA43:JA48 JA52:JA57 JA61:JA66 JA70:JA75 JA79:JA84 JA88:JA93 JA97:JA102 JA106:JA111 JA115:JA120 JA124:JA129 JA133:JA138 JA142:JA147 JA151:JA156">
    <cfRule type="cellIs" dxfId="387" priority="1095" operator="greaterThan">
      <formula>0.03</formula>
    </cfRule>
    <cfRule type="cellIs" dxfId="386" priority="1096" stopIfTrue="1" operator="lessThan">
      <formula>-0.03</formula>
    </cfRule>
  </conditionalFormatting>
  <conditionalFormatting sqref="JB16:JB21 JB25:JB30 JB34:JB39 JB43:JB48 JB52:JB57 JB61:JB66 JB70:JB75 JB79:JB84 JB88:JB93 JB97:JB102 JB106:JB111 JB115:JB120 JB124:JB129 JB133:JB138 JB142:JB147 JB151:JB156">
    <cfRule type="cellIs" dxfId="385" priority="1093" operator="greaterThan">
      <formula>0.03</formula>
    </cfRule>
    <cfRule type="cellIs" dxfId="384" priority="1094" stopIfTrue="1" operator="lessThan">
      <formula>-0.03</formula>
    </cfRule>
  </conditionalFormatting>
  <conditionalFormatting sqref="IS14:IX14 IS23:IX23 IS32:IX32 IS41:IX41 IS50:IX50 IS59:IX59 IS68:IX68 IS77:IX77 IS86:IX86 IS95:IX95 IS104:IX104 IS113:IX113 IS122:IX122 IS131:IX131 IS140:IX140 IS149:IX149">
    <cfRule type="cellIs" dxfId="383" priority="1087" operator="greaterThan">
      <formula>0.03</formula>
    </cfRule>
    <cfRule type="cellIs" dxfId="382" priority="1088" stopIfTrue="1" operator="lessThan">
      <formula>-0.03</formula>
    </cfRule>
  </conditionalFormatting>
  <conditionalFormatting sqref="IR15:IR21 IR24:IR30 IR33:IR39 IR42:IR48 IR51:IR57 IR60:IR66 IR69:IR75 IR78:IR84 IR87:IR93 IR96:IR102 IR105:IR111 IR114:IR120 IR123:IR129 IR132:IR138 IR141:IR147 IR150:IR156">
    <cfRule type="cellIs" dxfId="381" priority="1115" operator="greaterThan">
      <formula>0.03</formula>
    </cfRule>
    <cfRule type="cellIs" dxfId="380" priority="1116" stopIfTrue="1" operator="lessThan">
      <formula>-0.03</formula>
    </cfRule>
  </conditionalFormatting>
  <conditionalFormatting sqref="IW16:IW21 IW25:IW30 IW34:IW39 IW43:IW48 IW52:IW57 IW61:IW66 IW70:IW75 IW79:IW84 IW88:IW93 IW97:IW102 IW106:IW111 IW115:IW120 IW124:IW129 IW133:IW138 IW142:IW147 IW151:IW156">
    <cfRule type="cellIs" dxfId="379" priority="1105" operator="greaterThan">
      <formula>0.03</formula>
    </cfRule>
    <cfRule type="cellIs" dxfId="378" priority="1106" stopIfTrue="1" operator="lessThan">
      <formula>-0.03</formula>
    </cfRule>
  </conditionalFormatting>
  <conditionalFormatting sqref="IS16:IS21 IS25:IS30 IS34:IS39 IS43:IS48 IS52:IS57 IS61:IS66 IS70:IS75 IS79:IS84 IS88:IS93 IS97:IS102 IS106:IS111 IS115:IS120 IS124:IS129 IS133:IS138 IS142:IS147 IS151:IS156">
    <cfRule type="cellIs" dxfId="377" priority="1113" operator="greaterThan">
      <formula>0.03</formula>
    </cfRule>
    <cfRule type="cellIs" dxfId="376" priority="1114" stopIfTrue="1" operator="lessThan">
      <formula>-0.03</formula>
    </cfRule>
  </conditionalFormatting>
  <conditionalFormatting sqref="IT16:IT21 IT25:IT30 IT34:IT39 IT43:IT48 IT52:IT57 IT61:IT66 IT70:IT75 IT79:IT84 IT88:IT93 IT97:IT102 IT106:IT111 IT115:IT120 IT124:IT129 IT133:IT138 IT142:IT147 IT151:IT156">
    <cfRule type="cellIs" dxfId="375" priority="1111" operator="greaterThan">
      <formula>0.03</formula>
    </cfRule>
    <cfRule type="cellIs" dxfId="374" priority="1112" stopIfTrue="1" operator="lessThan">
      <formula>-0.03</formula>
    </cfRule>
  </conditionalFormatting>
  <conditionalFormatting sqref="IV16:IV21 IV25:IV30 IV34:IV39 IV43:IV48 IV52:IV57 IV61:IV66 IV70:IV75 IV79:IV84 IV88:IV93 IV97:IV102 IV106:IV111 IV115:IV120 IV124:IV129 IV133:IV138 IV142:IV147 IV151:IV156">
    <cfRule type="cellIs" dxfId="373" priority="1107" operator="greaterThan">
      <formula>0.03</formula>
    </cfRule>
    <cfRule type="cellIs" dxfId="372" priority="1108" stopIfTrue="1" operator="lessThan">
      <formula>-0.03</formula>
    </cfRule>
  </conditionalFormatting>
  <conditionalFormatting sqref="IU16:IU21 IU25:IU30 IU34:IU39 IU43:IU48 IU52:IU57 IU61:IU66 IU70:IU75 IU79:IU84 IU88:IU93 IU97:IU102 IU106:IU111 IU115:IU120 IU124:IU129 IU133:IU138 IU142:IU147 IU151:IU156">
    <cfRule type="cellIs" dxfId="371" priority="1109" operator="greaterThan">
      <formula>0.03</formula>
    </cfRule>
    <cfRule type="cellIs" dxfId="370" priority="1110" stopIfTrue="1" operator="lessThan">
      <formula>-0.03</formula>
    </cfRule>
  </conditionalFormatting>
  <conditionalFormatting sqref="IX16:IX21 IX25:IX30 IX34:IX39 IX43:IX48 IX52:IX57 IX61:IX66 IX70:IX75 IX79:IX84 IX88:IX93 IX97:IX102 IX106:IX111 IX115:IX120 IX124:IX129 IX133:IX138 IX142:IX147 IX151:IX156">
    <cfRule type="cellIs" dxfId="369" priority="1103" operator="greaterThan">
      <formula>0.03</formula>
    </cfRule>
    <cfRule type="cellIs" dxfId="368" priority="1104" stopIfTrue="1" operator="lessThan">
      <formula>-0.03</formula>
    </cfRule>
  </conditionalFormatting>
  <conditionalFormatting sqref="IR14:IX14 IR23:IX23 IR32:IX32 IR41:IX41 IR50:IX50 IR59:IX59 IR68:IX68 IR77:IX77 IR86:IX86 IR95:IX95 IR104:IX104 IR113:IX113 IR122:IX122 IR131:IX131 IR140:IX140 IR149:IX149">
    <cfRule type="cellIs" dxfId="367" priority="1101" operator="greaterThan">
      <formula>0.03</formula>
    </cfRule>
    <cfRule type="cellIs" dxfId="366" priority="1102" stopIfTrue="1" operator="lessThan">
      <formula>-0.03</formula>
    </cfRule>
  </conditionalFormatting>
  <conditionalFormatting sqref="IS15:IX15 IS24:IX24 IS33:IX33 IS42:IX42 IS51:IX51 IS60:IX60 IS69:IX69 IS78:IX78 IS87:IX87 IS96:IX96 IS105:IX105 IS114:IX114 IS123:IX123 IS132:IX132 IS141:IX141 IS150:IX150">
    <cfRule type="cellIs" dxfId="365" priority="1085" operator="greaterThan">
      <formula>0.03</formula>
    </cfRule>
    <cfRule type="cellIs" dxfId="364" priority="1086" stopIfTrue="1" operator="lessThan">
      <formula>-0.03</formula>
    </cfRule>
  </conditionalFormatting>
  <conditionalFormatting sqref="KC16:KC21 KC25:KC30 KC34:KC39 KC43:KC48 KC52:KC57 KC61:KC66 KC70:KC75 KC79:KC84 KC88:KC93 KC97:KC102 KC106:KC111 KC115:KC120 KC124:KC129 KC133:KC138 KC142:KC147 KC151:KC156">
    <cfRule type="cellIs" dxfId="363" priority="1045" operator="greaterThan">
      <formula>0.03</formula>
    </cfRule>
    <cfRule type="cellIs" dxfId="362" priority="1046" stopIfTrue="1" operator="lessThan">
      <formula>-0.03</formula>
    </cfRule>
  </conditionalFormatting>
  <conditionalFormatting sqref="KD16:KD21 KD25:KD30 KD34:KD39 KD43:KD48 KD52:KD57 KD61:KD66 KD70:KD75 KD79:KD84 KD88:KD93 KD97:KD102 KD106:KD111 KD115:KD120 KD124:KD129 KD133:KD138 KD142:KD147 KD151:KD156">
    <cfRule type="cellIs" dxfId="361" priority="1043" operator="greaterThan">
      <formula>0.03</formula>
    </cfRule>
    <cfRule type="cellIs" dxfId="360" priority="1044" stopIfTrue="1" operator="lessThan">
      <formula>-0.03</formula>
    </cfRule>
  </conditionalFormatting>
  <conditionalFormatting sqref="KE16:KE21 KE25:KE30 KE34:KE39 KE43:KE48 KE52:KE57 KE61:KE66 KE70:KE75 KE79:KE84 KE88:KE93 KE97:KE102 KE106:KE111 KE115:KE120 KE124:KE129 KE133:KE138 KE142:KE147 KE151:KE156">
    <cfRule type="cellIs" dxfId="359" priority="1041" operator="greaterThan">
      <formula>0.03</formula>
    </cfRule>
    <cfRule type="cellIs" dxfId="358" priority="1042" stopIfTrue="1" operator="lessThan">
      <formula>-0.03</formula>
    </cfRule>
  </conditionalFormatting>
  <conditionalFormatting sqref="KF16:KF21 KF25:KF30 KF34:KF39 KF43:KF48 KF52:KF57 KF61:KF66 KF70:KF75 KF79:KF84 KF88:KF93 KF97:KF102 KF106:KF111 KF115:KF120 KF124:KF129 KF133:KF138 KF142:KF147 KF151:KF156">
    <cfRule type="cellIs" dxfId="357" priority="1039" operator="greaterThan">
      <formula>0.03</formula>
    </cfRule>
    <cfRule type="cellIs" dxfId="356" priority="1040" stopIfTrue="1" operator="lessThan">
      <formula>-0.03</formula>
    </cfRule>
  </conditionalFormatting>
  <conditionalFormatting sqref="JW14:KB14 JW23:KB23 JW32:KB32 JW41:KB41 JW50:KB50 JW59:KB59 JW68:KB68 JW77:KB77 JW86:KB86 JW95:KB95 JW104:KB104 JW113:KB113 JW122:KB122 JW131:KB131 JW140:KB140 JW149:KB149">
    <cfRule type="cellIs" dxfId="355" priority="1033" operator="greaterThan">
      <formula>0.03</formula>
    </cfRule>
    <cfRule type="cellIs" dxfId="354" priority="1034" stopIfTrue="1" operator="lessThan">
      <formula>-0.03</formula>
    </cfRule>
  </conditionalFormatting>
  <conditionalFormatting sqref="JV15:JV21 JV24:JV30 JV33:JV39 JV42:JV48 JV51:JV57 JV60:JV66 JV69:JV75 JV78:JV84 JV87:JV93 JV96:JV102 JV105:JV111 JV114:JV120 JV123:JV129 JV132:JV138 JV141:JV147 JV150:JV156 JW15:KB15 JW24:KB24 JW33:KB33 JW42:KB42 JW51:KB51 JW60:KB60 JW69:KB69 JW78:KB78 JW87:KB87 JW96:KB96 JW105:KB105 JW114:KB114 JW123:KB123 JW132:KB132 JW141:KB141 JW150:KB150">
    <cfRule type="cellIs" dxfId="353" priority="1061" operator="greaterThan">
      <formula>0.03</formula>
    </cfRule>
    <cfRule type="cellIs" dxfId="352" priority="1062" stopIfTrue="1" operator="lessThan">
      <formula>-0.03</formula>
    </cfRule>
  </conditionalFormatting>
  <conditionalFormatting sqref="KA15:KA21 KA24:KA30 KA33:KA39 KA42:KA48 KA51:KA57 KA60:KA66 KA69:KA75 KA78:KA84 KA87:KA93 KA96:KA102 KA105:KA111 KA114:KA120 KA123:KA129 KA132:KA138 KA141:KA147 KA150:KA156">
    <cfRule type="cellIs" dxfId="351" priority="1051" operator="greaterThan">
      <formula>0.03</formula>
    </cfRule>
    <cfRule type="cellIs" dxfId="350" priority="1052" stopIfTrue="1" operator="lessThan">
      <formula>-0.03</formula>
    </cfRule>
  </conditionalFormatting>
  <conditionalFormatting sqref="JW15:JW21 JW24:JW30 JW33:JW39 JW42:JW48 JW51:JW57 JW60:JW66 JW69:JW75 JW78:JW84 JW87:JW93 JW96:JW102 JW105:JW111 JW114:JW120 JW123:JW129 JW132:JW138 JW141:JW147 JW150:JW156">
    <cfRule type="cellIs" dxfId="349" priority="1059" operator="greaterThan">
      <formula>0.03</formula>
    </cfRule>
    <cfRule type="cellIs" dxfId="348" priority="1060" stopIfTrue="1" operator="lessThan">
      <formula>-0.03</formula>
    </cfRule>
  </conditionalFormatting>
  <conditionalFormatting sqref="JX15:JX21 JX24:JX30 JX33:JX39 JX42:JX48 JX51:JX57 JX60:JX66 JX69:JX75 JX78:JX84 JX87:JX93 JX96:JX102 JX105:JX111 JX114:JX120 JX123:JX129 JX132:JX138 JX141:JX147 JX150:JX156">
    <cfRule type="cellIs" dxfId="347" priority="1057" operator="greaterThan">
      <formula>0.03</formula>
    </cfRule>
    <cfRule type="cellIs" dxfId="346" priority="1058" stopIfTrue="1" operator="lessThan">
      <formula>-0.03</formula>
    </cfRule>
  </conditionalFormatting>
  <conditionalFormatting sqref="JZ15:JZ21 JZ24:JZ30 JZ33:JZ39 JZ42:JZ48 JZ51:JZ57 JZ60:JZ66 JZ69:JZ75 JZ78:JZ84 JZ87:JZ93 JZ96:JZ102 JZ105:JZ111 JZ114:JZ120 JZ123:JZ129 JZ132:JZ138 JZ141:JZ147 JZ150:JZ156">
    <cfRule type="cellIs" dxfId="345" priority="1053" operator="greaterThan">
      <formula>0.03</formula>
    </cfRule>
    <cfRule type="cellIs" dxfId="344" priority="1054" stopIfTrue="1" operator="lessThan">
      <formula>-0.03</formula>
    </cfRule>
  </conditionalFormatting>
  <conditionalFormatting sqref="JY15:JY21 JY24:JY30 JY33:JY39 JY42:JY48 JY51:JY57 JY60:JY66 JY69:JY75 JY78:JY84 JY87:JY93 JY96:JY102 JY105:JY111 JY114:JY120 JY123:JY129 JY132:JY138 JY141:JY147 JY150:JY156">
    <cfRule type="cellIs" dxfId="343" priority="1055" operator="greaterThan">
      <formula>0.03</formula>
    </cfRule>
    <cfRule type="cellIs" dxfId="342" priority="1056" stopIfTrue="1" operator="lessThan">
      <formula>-0.03</formula>
    </cfRule>
  </conditionalFormatting>
  <conditionalFormatting sqref="KB15:KB21 KB24:KB30 KB33:KB39 KB42:KB48 KB51:KB57 KB60:KB66 KB69:KB75 KB78:KB84 KB87:KB93 KB96:KB102 KB105:KB111 KB114:KB120 KB123:KB129 KB132:KB138 KB141:KB147 KB150:KB156">
    <cfRule type="cellIs" dxfId="341" priority="1049" operator="greaterThan">
      <formula>0.03</formula>
    </cfRule>
    <cfRule type="cellIs" dxfId="340" priority="1050" stopIfTrue="1" operator="lessThan">
      <formula>-0.03</formula>
    </cfRule>
  </conditionalFormatting>
  <conditionalFormatting sqref="JV14:KB14 JV23:KB23 JV32:KB32 JV41:KB41 JV50:KB50 JV59:KB59 JV68:KB68 JV77:KB77 JV86:KB86 JV95:KB95 JV104:KB104 JV113:KB113 JV122:KB122 JV131:KB131 JV140:KB140 JV149:KB149">
    <cfRule type="cellIs" dxfId="339" priority="1047" operator="greaterThan">
      <formula>0.03</formula>
    </cfRule>
    <cfRule type="cellIs" dxfId="338" priority="1048" stopIfTrue="1" operator="lessThan">
      <formula>-0.03</formula>
    </cfRule>
  </conditionalFormatting>
  <conditionalFormatting sqref="LG15:LG21">
    <cfRule type="cellIs" dxfId="337" priority="999" operator="greaterThan">
      <formula>0.03</formula>
    </cfRule>
    <cfRule type="cellIs" dxfId="336" priority="1000" stopIfTrue="1" operator="lessThan">
      <formula>-0.03</formula>
    </cfRule>
  </conditionalFormatting>
  <conditionalFormatting sqref="LH15:LH21">
    <cfRule type="cellIs" dxfId="335" priority="997" operator="greaterThan">
      <formula>0.03</formula>
    </cfRule>
    <cfRule type="cellIs" dxfId="334" priority="998" stopIfTrue="1" operator="lessThan">
      <formula>-0.03</formula>
    </cfRule>
  </conditionalFormatting>
  <conditionalFormatting sqref="LI15:LI21">
    <cfRule type="cellIs" dxfId="333" priority="995" operator="greaterThan">
      <formula>0.03</formula>
    </cfRule>
    <cfRule type="cellIs" dxfId="332" priority="996" stopIfTrue="1" operator="lessThan">
      <formula>-0.03</formula>
    </cfRule>
  </conditionalFormatting>
  <conditionalFormatting sqref="LJ15:LJ21">
    <cfRule type="cellIs" dxfId="331" priority="993" operator="greaterThan">
      <formula>0.03</formula>
    </cfRule>
    <cfRule type="cellIs" dxfId="330" priority="994" stopIfTrue="1" operator="lessThan">
      <formula>-0.03</formula>
    </cfRule>
  </conditionalFormatting>
  <conditionalFormatting sqref="KZ15:KZ21">
    <cfRule type="cellIs" dxfId="329" priority="1015" operator="greaterThan">
      <formula>0.03</formula>
    </cfRule>
    <cfRule type="cellIs" dxfId="328" priority="1016" stopIfTrue="1" operator="lessThan">
      <formula>-0.03</formula>
    </cfRule>
  </conditionalFormatting>
  <conditionalFormatting sqref="LE15:LE21">
    <cfRule type="cellIs" dxfId="327" priority="1005" operator="greaterThan">
      <formula>0.03</formula>
    </cfRule>
    <cfRule type="cellIs" dxfId="326" priority="1006" stopIfTrue="1" operator="lessThan">
      <formula>-0.03</formula>
    </cfRule>
  </conditionalFormatting>
  <conditionalFormatting sqref="LA15:LA21">
    <cfRule type="cellIs" dxfId="325" priority="1013" operator="greaterThan">
      <formula>0.03</formula>
    </cfRule>
    <cfRule type="cellIs" dxfId="324" priority="1014" stopIfTrue="1" operator="lessThan">
      <formula>-0.03</formula>
    </cfRule>
  </conditionalFormatting>
  <conditionalFormatting sqref="LB15:LB21">
    <cfRule type="cellIs" dxfId="323" priority="1011" operator="greaterThan">
      <formula>0.03</formula>
    </cfRule>
    <cfRule type="cellIs" dxfId="322" priority="1012" stopIfTrue="1" operator="lessThan">
      <formula>-0.03</formula>
    </cfRule>
  </conditionalFormatting>
  <conditionalFormatting sqref="LD15:LD21">
    <cfRule type="cellIs" dxfId="321" priority="1007" operator="greaterThan">
      <formula>0.03</formula>
    </cfRule>
    <cfRule type="cellIs" dxfId="320" priority="1008" stopIfTrue="1" operator="lessThan">
      <formula>-0.03</formula>
    </cfRule>
  </conditionalFormatting>
  <conditionalFormatting sqref="LC15:LC21">
    <cfRule type="cellIs" dxfId="319" priority="1009" operator="greaterThan">
      <formula>0.03</formula>
    </cfRule>
    <cfRule type="cellIs" dxfId="318" priority="1010" stopIfTrue="1" operator="lessThan">
      <formula>-0.03</formula>
    </cfRule>
  </conditionalFormatting>
  <conditionalFormatting sqref="LF15:LF21">
    <cfRule type="cellIs" dxfId="317" priority="1003" operator="greaterThan">
      <formula>0.03</formula>
    </cfRule>
    <cfRule type="cellIs" dxfId="316" priority="1004" stopIfTrue="1" operator="lessThan">
      <formula>-0.03</formula>
    </cfRule>
  </conditionalFormatting>
  <conditionalFormatting sqref="LG24:LG30 LG33:LG39 LG42:LG48 LG51:LG57 LG60:LG66 LG69:LG75 LG78:LG84 LG87:LG93 LG96:LG102 LG105:LG111 LG114:LG120 LG123:LG129 LG132:LG138 LG141:LG147 LG150:LG156">
    <cfRule type="cellIs" dxfId="315" priority="969" operator="greaterThan">
      <formula>0.03</formula>
    </cfRule>
    <cfRule type="cellIs" dxfId="314" priority="970" stopIfTrue="1" operator="lessThan">
      <formula>-0.03</formula>
    </cfRule>
  </conditionalFormatting>
  <conditionalFormatting sqref="LH24:LH30 LH33:LH39 LH42:LH48 LH51:LH57 LH60:LH66 LH69:LH75 LH78:LH84 LH87:LH93 LH96:LH102 LH105:LH111 LH114:LH120 LH123:LH129 LH132:LH138 LH141:LH147 LH150:LH156">
    <cfRule type="cellIs" dxfId="313" priority="967" operator="greaterThan">
      <formula>0.03</formula>
    </cfRule>
    <cfRule type="cellIs" dxfId="312" priority="968" stopIfTrue="1" operator="lessThan">
      <formula>-0.03</formula>
    </cfRule>
  </conditionalFormatting>
  <conditionalFormatting sqref="LI24:LI30 LI33:LI39 LI42:LI48 LI51:LI57 LI60:LI66 LI69:LI75 LI78:LI84 LI87:LI93 LI96:LI102 LI105:LI111 LI114:LI120 LI123:LI129 LI132:LI138 LI141:LI147 LI150:LI156">
    <cfRule type="cellIs" dxfId="311" priority="965" operator="greaterThan">
      <formula>0.03</formula>
    </cfRule>
    <cfRule type="cellIs" dxfId="310" priority="966" stopIfTrue="1" operator="lessThan">
      <formula>-0.03</formula>
    </cfRule>
  </conditionalFormatting>
  <conditionalFormatting sqref="LJ24:LJ30 LJ33:LJ39 LJ42:LJ48 LJ51:LJ57 LJ60:LJ66 LJ69:LJ75 LJ78:LJ84 LJ87:LJ93 LJ96:LJ102 LJ105:LJ111 LJ114:LJ120 LJ123:LJ129 LJ132:LJ138 LJ141:LJ147 LJ150:LJ156">
    <cfRule type="cellIs" dxfId="309" priority="963" operator="greaterThan">
      <formula>0.03</formula>
    </cfRule>
    <cfRule type="cellIs" dxfId="308" priority="964" stopIfTrue="1" operator="lessThan">
      <formula>-0.03</formula>
    </cfRule>
  </conditionalFormatting>
  <conditionalFormatting sqref="KZ24:KZ30 KZ33:KZ39 KZ42:KZ48 KZ51:KZ57 KZ60:KZ66 KZ69:KZ75 KZ78:KZ84 KZ87:KZ93 KZ96:KZ102 KZ105:KZ111 KZ114:KZ120 KZ123:KZ129 KZ132:KZ138 KZ141:KZ147 KZ150:KZ156">
    <cfRule type="cellIs" dxfId="307" priority="985" operator="greaterThan">
      <formula>0.03</formula>
    </cfRule>
    <cfRule type="cellIs" dxfId="306" priority="986" stopIfTrue="1" operator="lessThan">
      <formula>-0.03</formula>
    </cfRule>
  </conditionalFormatting>
  <conditionalFormatting sqref="LE24:LE30 LE33:LE39 LE42:LE48 LE51:LE57 LE60:LE66 LE69:LE75 LE78:LE84 LE87:LE93 LE96:LE102 LE105:LE111 LE114:LE120 LE123:LE129 LE132:LE138 LE141:LE147 LE150:LE156">
    <cfRule type="cellIs" dxfId="305" priority="975" operator="greaterThan">
      <formula>0.03</formula>
    </cfRule>
    <cfRule type="cellIs" dxfId="304" priority="976" stopIfTrue="1" operator="lessThan">
      <formula>-0.03</formula>
    </cfRule>
  </conditionalFormatting>
  <conditionalFormatting sqref="LA24:LA30 LA33:LA39 LA42:LA48 LA51:LA57 LA60:LA66 LA69:LA75 LA78:LA84 LA87:LA93 LA96:LA102 LA105:LA111 LA114:LA120 LA123:LA129 LA132:LA138 LA141:LA147 LA150:LA156">
    <cfRule type="cellIs" dxfId="303" priority="983" operator="greaterThan">
      <formula>0.03</formula>
    </cfRule>
    <cfRule type="cellIs" dxfId="302" priority="984" stopIfTrue="1" operator="lessThan">
      <formula>-0.03</formula>
    </cfRule>
  </conditionalFormatting>
  <conditionalFormatting sqref="LB24:LB30 LB33:LB39 LB42:LB48 LB51:LB57 LB60:LB66 LB69:LB75 LB78:LB84 LB87:LB93 LB96:LB102 LB105:LB111 LB114:LB120 LB123:LB129 LB132:LB138 LB141:LB147 LB150:LB156">
    <cfRule type="cellIs" dxfId="301" priority="981" operator="greaterThan">
      <formula>0.03</formula>
    </cfRule>
    <cfRule type="cellIs" dxfId="300" priority="982" stopIfTrue="1" operator="lessThan">
      <formula>-0.03</formula>
    </cfRule>
  </conditionalFormatting>
  <conditionalFormatting sqref="LD24:LD30 LD33:LD39 LD42:LD48 LD51:LD57 LD60:LD66 LD69:LD75 LD78:LD84 LD87:LD93 LD96:LD102 LD105:LD111 LD114:LD120 LD123:LD129 LD132:LD138 LD141:LD147 LD150:LD156">
    <cfRule type="cellIs" dxfId="299" priority="977" operator="greaterThan">
      <formula>0.03</formula>
    </cfRule>
    <cfRule type="cellIs" dxfId="298" priority="978" stopIfTrue="1" operator="lessThan">
      <formula>-0.03</formula>
    </cfRule>
  </conditionalFormatting>
  <conditionalFormatting sqref="LC24:LC30 LC33:LC39 LC42:LC48 LC51:LC57 LC60:LC66 LC69:LC75 LC78:LC84 LC87:LC93 LC96:LC102 LC105:LC111 LC114:LC120 LC123:LC129 LC132:LC138 LC141:LC147 LC150:LC156">
    <cfRule type="cellIs" dxfId="297" priority="979" operator="greaterThan">
      <formula>0.03</formula>
    </cfRule>
    <cfRule type="cellIs" dxfId="296" priority="980" stopIfTrue="1" operator="lessThan">
      <formula>-0.03</formula>
    </cfRule>
  </conditionalFormatting>
  <conditionalFormatting sqref="LF24:LF30 LF33:LF39 LF42:LF48 LF51:LF57 LF60:LF66 LF69:LF75 LF78:LF84 LF87:LF93 LF96:LF102 LF105:LF111 LF114:LF120 LF123:LF129 LF132:LF138 LF141:LF147 LF150:LF156">
    <cfRule type="cellIs" dxfId="295" priority="973" operator="greaterThan">
      <formula>0.03</formula>
    </cfRule>
    <cfRule type="cellIs" dxfId="294" priority="974" stopIfTrue="1" operator="lessThan">
      <formula>-0.03</formula>
    </cfRule>
  </conditionalFormatting>
  <conditionalFormatting sqref="MK16:MK21 MK25:MK30 MK34:MK39 MK43:MK48 MK52:MK57 MK61:MK66 MK70:MK75 MK79:MK84 MK88:MK93 MK97:MK102 MK106:MK111 MK115:MK120 MK124:MK129 MK133:MK138 MK142:MK147 MK151:MK156">
    <cfRule type="cellIs" dxfId="293" priority="923" operator="greaterThan">
      <formula>0.03</formula>
    </cfRule>
    <cfRule type="cellIs" dxfId="292" priority="924" stopIfTrue="1" operator="lessThan">
      <formula>-0.03</formula>
    </cfRule>
  </conditionalFormatting>
  <conditionalFormatting sqref="ML16:ML21 ML25:ML30 ML34:ML39 ML43:ML48 ML52:ML57 ML61:ML66 ML70:ML75 ML79:ML84 ML88:ML93 ML97:ML102 ML106:ML111 ML115:ML120 ML124:ML129 ML133:ML138 ML142:ML147 ML151:ML156">
    <cfRule type="cellIs" dxfId="291" priority="921" operator="greaterThan">
      <formula>0.03</formula>
    </cfRule>
    <cfRule type="cellIs" dxfId="290" priority="922" stopIfTrue="1" operator="lessThan">
      <formula>-0.03</formula>
    </cfRule>
  </conditionalFormatting>
  <conditionalFormatting sqref="MM16:MM21 MM25:MM30 MM34:MM39 MM43:MM48 MM52:MM57 MM61:MM66 MM70:MM75 MM79:MM84 MM88:MM93 MM97:MM102 MM106:MM111 MM115:MM120 MM124:MM129 MM133:MM138 MM142:MM147 MM151:MM156">
    <cfRule type="cellIs" dxfId="289" priority="919" operator="greaterThan">
      <formula>0.03</formula>
    </cfRule>
    <cfRule type="cellIs" dxfId="288" priority="920" stopIfTrue="1" operator="lessThan">
      <formula>-0.03</formula>
    </cfRule>
  </conditionalFormatting>
  <conditionalFormatting sqref="MN16:MN21 MN25:MN30 MN34:MN39 MN43:MN48 MN52:MN57 MN61:MN66 MN70:MN75 MN79:MN84 MN88:MN93 MN97:MN102 MN106:MN111 MN115:MN120 MN124:MN129 MN133:MN138 MN142:MN147 MN151:MN156">
    <cfRule type="cellIs" dxfId="287" priority="917" operator="greaterThan">
      <formula>0.03</formula>
    </cfRule>
    <cfRule type="cellIs" dxfId="286" priority="918" stopIfTrue="1" operator="lessThan">
      <formula>-0.03</formula>
    </cfRule>
  </conditionalFormatting>
  <conditionalFormatting sqref="ME14:MJ14 ME23:MJ23 ME32:MJ32 ME41:MJ41 ME50:MJ50 ME59:MJ59 ME68:MJ68 ME77:MJ77 ME86:MJ86 ME95:MJ95 ME104:MJ104 ME113:MJ113 ME122:MJ122 ME131:MJ131 ME140:MJ140 ME149:MJ149">
    <cfRule type="cellIs" dxfId="285" priority="911" operator="greaterThan">
      <formula>0.03</formula>
    </cfRule>
    <cfRule type="cellIs" dxfId="284" priority="912" stopIfTrue="1" operator="lessThan">
      <formula>-0.03</formula>
    </cfRule>
  </conditionalFormatting>
  <conditionalFormatting sqref="MD15:MD21 MD24:MD30 MD33:MD39 MD42:MD48 MD51:MD57 MD60:MD66 MD69:MD75 MD78:MD84 MD87:MD93 MD96:MD102 MD105:MD111 MD114:MD120 MD123:MD129 MD132:MD138 MD141:MD147 MD150:MD156 ME15:MJ15 ME24:MJ24 ME33:MJ33 ME42:MJ42 ME51:MJ51 ME60:MJ60 ME69:MJ69 ME78:MJ78 ME87:MJ87 ME96:MJ96 ME105:MJ105 ME114:MJ114 ME123:MJ123 ME132:MJ132 ME141:MJ141 ME150:MJ150">
    <cfRule type="cellIs" dxfId="283" priority="939" operator="greaterThan">
      <formula>0.03</formula>
    </cfRule>
    <cfRule type="cellIs" dxfId="282" priority="940" stopIfTrue="1" operator="lessThan">
      <formula>-0.03</formula>
    </cfRule>
  </conditionalFormatting>
  <conditionalFormatting sqref="MI15:MI21 MI24:MI30 MI33:MI39 MI42:MI48 MI51:MI57 MI60:MI66 MI69:MI75 MI78:MI84 MI87:MI93 MI96:MI102 MI105:MI111 MI114:MI120 MI123:MI129 MI132:MI138 MI141:MI147 MI150:MI156">
    <cfRule type="cellIs" dxfId="281" priority="929" operator="greaterThan">
      <formula>0.03</formula>
    </cfRule>
    <cfRule type="cellIs" dxfId="280" priority="930" stopIfTrue="1" operator="lessThan">
      <formula>-0.03</formula>
    </cfRule>
  </conditionalFormatting>
  <conditionalFormatting sqref="ME15:ME21 ME24:ME30 ME33:ME39 ME42:ME48 ME51:ME57 ME60:ME66 ME69:ME75 ME78:ME84 ME87:ME93 ME96:ME102 ME105:ME111 ME114:ME120 ME123:ME129 ME132:ME138 ME141:ME147 ME150:ME156">
    <cfRule type="cellIs" dxfId="279" priority="937" operator="greaterThan">
      <formula>0.03</formula>
    </cfRule>
    <cfRule type="cellIs" dxfId="278" priority="938" stopIfTrue="1" operator="lessThan">
      <formula>-0.03</formula>
    </cfRule>
  </conditionalFormatting>
  <conditionalFormatting sqref="MF15:MF21 MF24:MF30 MF33:MF39 MF42:MF48 MF51:MF57 MF60:MF66 MF69:MF75 MF78:MF84 MF87:MF93 MF96:MF102 MF105:MF111 MF114:MF120 MF123:MF129 MF132:MF138 MF141:MF147 MF150:MF156">
    <cfRule type="cellIs" dxfId="277" priority="935" operator="greaterThan">
      <formula>0.03</formula>
    </cfRule>
    <cfRule type="cellIs" dxfId="276" priority="936" stopIfTrue="1" operator="lessThan">
      <formula>-0.03</formula>
    </cfRule>
  </conditionalFormatting>
  <conditionalFormatting sqref="MH15:MH21 MH24:MH30 MH33:MH39 MH42:MH48 MH51:MH57 MH60:MH66 MH69:MH75 MH78:MH84 MH87:MH93 MH96:MH102 MH105:MH111 MH114:MH120 MH123:MH129 MH132:MH138 MH141:MH147 MH150:MH156">
    <cfRule type="cellIs" dxfId="275" priority="931" operator="greaterThan">
      <formula>0.03</formula>
    </cfRule>
    <cfRule type="cellIs" dxfId="274" priority="932" stopIfTrue="1" operator="lessThan">
      <formula>-0.03</formula>
    </cfRule>
  </conditionalFormatting>
  <conditionalFormatting sqref="MG15:MG21 MG24:MG30 MG33:MG39 MG42:MG48 MG51:MG57 MG60:MG66 MG69:MG75 MG78:MG84 MG87:MG93 MG96:MG102 MG105:MG111 MG114:MG120 MG123:MG129 MG132:MG138 MG141:MG147 MG150:MG156">
    <cfRule type="cellIs" dxfId="273" priority="933" operator="greaterThan">
      <formula>0.03</formula>
    </cfRule>
    <cfRule type="cellIs" dxfId="272" priority="934" stopIfTrue="1" operator="lessThan">
      <formula>-0.03</formula>
    </cfRule>
  </conditionalFormatting>
  <conditionalFormatting sqref="MJ15:MJ21 MJ24:MJ30 MJ33:MJ39 MJ42:MJ48 MJ51:MJ57 MJ60:MJ66 MJ69:MJ75 MJ78:MJ84 MJ87:MJ93 MJ96:MJ102 MJ105:MJ111 MJ114:MJ120 MJ123:MJ129 MJ132:MJ138 MJ141:MJ147 MJ150:MJ156">
    <cfRule type="cellIs" dxfId="271" priority="927" operator="greaterThan">
      <formula>0.03</formula>
    </cfRule>
    <cfRule type="cellIs" dxfId="270" priority="928" stopIfTrue="1" operator="lessThan">
      <formula>-0.03</formula>
    </cfRule>
  </conditionalFormatting>
  <conditionalFormatting sqref="MD14:MJ14 MD23:MJ23 MD32:MJ32 MD41:MJ41 MD50:MJ50 MD59:MJ59 MD68:MJ68 MD77:MJ77 MD86:MJ86 MD95:MJ95 MD104:MJ104 MD113:MJ113 MD122:MJ122 MD131:MJ131 MD140:MJ140 MD149:MJ149">
    <cfRule type="cellIs" dxfId="269" priority="925" operator="greaterThan">
      <formula>0.03</formula>
    </cfRule>
    <cfRule type="cellIs" dxfId="268" priority="926" stopIfTrue="1" operator="lessThan">
      <formula>-0.03</formula>
    </cfRule>
  </conditionalFormatting>
  <conditionalFormatting sqref="NH15:NH21 NH24:NH30 NH33:NH39 NH42:NH48 NH51:NH57 NH60:NH66 NH69:NH75 NH78:NH84 NH87:NH93 NH96:NH102 NH105:NH111 NH114:NH120 NH123:NH129 NH132:NH138 NH141:NH147 NH150:NH156 NI15:NN15 NI24:NN24 NI33:NN33 NI42:NN42 NI51:NN51 NI60:NN60 NI69:NN69 NI78:NN78 NI87:NN87 NI96:NN96 NI105:NN105 NI114:NN114 NI123:NN123 NI132:NN132 NI141:NN141 NI150:NN150">
    <cfRule type="cellIs" dxfId="267" priority="893" operator="greaterThan">
      <formula>0.03</formula>
    </cfRule>
    <cfRule type="cellIs" dxfId="266" priority="894" stopIfTrue="1" operator="lessThan">
      <formula>-0.03</formula>
    </cfRule>
  </conditionalFormatting>
  <conditionalFormatting sqref="NL15:NL21 NL24:NL30 NL33:NL39 NL42:NL48 NL51:NL57 NL60:NL66 NL69:NL75 NL78:NL84 NL87:NL93 NL96:NL102 NL105:NL111 NL114:NL120 NL123:NL129 NL132:NL138 NL141:NL147 NL150:NL156">
    <cfRule type="cellIs" dxfId="265" priority="885" operator="greaterThan">
      <formula>0.03</formula>
    </cfRule>
    <cfRule type="cellIs" dxfId="264" priority="886" stopIfTrue="1" operator="lessThan">
      <formula>-0.03</formula>
    </cfRule>
  </conditionalFormatting>
  <conditionalFormatting sqref="NI15:NI21 NI24:NI30 NI33:NI39 NI42:NI48 NI51:NI57 NI60:NI66 NI69:NI75 NI78:NI84 NI87:NI93 NI96:NI102 NI105:NI111 NI114:NI120 NI123:NI129 NI132:NI138 NI141:NI147 NI150:NI156">
    <cfRule type="cellIs" dxfId="263" priority="891" operator="greaterThan">
      <formula>0.03</formula>
    </cfRule>
    <cfRule type="cellIs" dxfId="262" priority="892" stopIfTrue="1" operator="lessThan">
      <formula>-0.03</formula>
    </cfRule>
  </conditionalFormatting>
  <conditionalFormatting sqref="NK15:NK21 NK24:NK30 NK33:NK39 NK42:NK48 NK51:NK57 NK60:NK66 NK69:NK75 NK78:NK84 NK87:NK93 NK96:NK102 NK105:NK111 NK114:NK120 NK123:NK129 NK132:NK138 NK141:NK147 NK150:NK156">
    <cfRule type="cellIs" dxfId="261" priority="887" operator="greaterThan">
      <formula>0.03</formula>
    </cfRule>
    <cfRule type="cellIs" dxfId="260" priority="888" stopIfTrue="1" operator="lessThan">
      <formula>-0.03</formula>
    </cfRule>
  </conditionalFormatting>
  <conditionalFormatting sqref="NJ15:NJ21 NJ24:NJ30 NJ33:NJ39 NJ42:NJ48 NJ51:NJ57 NJ60:NJ66 NJ69:NJ75 NJ78:NJ84 NJ87:NJ93 NJ96:NJ102 NJ105:NJ111 NJ114:NJ120 NJ123:NJ129 NJ132:NJ138 NJ141:NJ147 NJ150:NJ156">
    <cfRule type="cellIs" dxfId="259" priority="889" operator="greaterThan">
      <formula>0.03</formula>
    </cfRule>
    <cfRule type="cellIs" dxfId="258" priority="890" stopIfTrue="1" operator="lessThan">
      <formula>-0.03</formula>
    </cfRule>
  </conditionalFormatting>
  <conditionalFormatting sqref="NM15:NM21 NM24:NM30 NM33:NM39 NM42:NM48 NM51:NM57 NM60:NM66 NM69:NM75 NM78:NM84 NM87:NM93 NM96:NM102 NM105:NM111 NM114:NM120 NM123:NM129 NM132:NM138 NM141:NM147 NM150:NM156">
    <cfRule type="cellIs" dxfId="257" priority="883" operator="greaterThan">
      <formula>0.03</formula>
    </cfRule>
    <cfRule type="cellIs" dxfId="256" priority="884" stopIfTrue="1" operator="lessThan">
      <formula>-0.03</formula>
    </cfRule>
  </conditionalFormatting>
  <conditionalFormatting sqref="NN15:NN21 NN24:NN30 NN33:NN39 NN42:NN48 NN51:NN57 NN60:NN66 NN69:NN75 NN78:NN84 NN87:NN93 NN96:NN102 NN105:NN111 NN114:NN120 NN123:NN129 NN132:NN138 NN141:NN147 NN150:NN156">
    <cfRule type="cellIs" dxfId="255" priority="881" operator="greaterThan">
      <formula>0.03</formula>
    </cfRule>
    <cfRule type="cellIs" dxfId="254" priority="882" stopIfTrue="1" operator="lessThan">
      <formula>-0.03</formula>
    </cfRule>
  </conditionalFormatting>
  <conditionalFormatting sqref="NH14:NN14 NH23:NN23 NH32:NN32 NH41:NN41 NH50:NN50 NH59:NN59 NH68:NN68 NH77:NN77 NH86:NN86 NH95:NN95 NH104:NN104 NH113:NN113 NH122:NN122 NH131:NN131 NH140:NN140 NH149:NN149">
    <cfRule type="cellIs" dxfId="253" priority="879" operator="greaterThan">
      <formula>0.03</formula>
    </cfRule>
    <cfRule type="cellIs" dxfId="252" priority="880" stopIfTrue="1" operator="lessThan">
      <formula>-0.03</formula>
    </cfRule>
  </conditionalFormatting>
  <conditionalFormatting sqref="NO16:NO21 NO25:NO30 NO34:NO39 NO43:NO48 NO52:NO57 NO61:NO66 NO70:NO75 NO79:NO84 NO88:NO93 NO97:NO102 NO106:NO111 NO115:NO120 NO124:NO129 NO133:NO138 NO142:NO147 NO151:NO156">
    <cfRule type="cellIs" dxfId="251" priority="877" operator="greaterThan">
      <formula>0.03</formula>
    </cfRule>
    <cfRule type="cellIs" dxfId="250" priority="878" stopIfTrue="1" operator="lessThan">
      <formula>-0.03</formula>
    </cfRule>
  </conditionalFormatting>
  <conditionalFormatting sqref="NP16:NP21 NP25:NP30 NP34:NP39 NP43:NP48 NP52:NP57 NP61:NP66 NP70:NP75 NP79:NP84 NP88:NP93 NP97:NP102 NP106:NP111 NP115:NP120 NP124:NP129 NP133:NP138 NP142:NP147 NP151:NP156">
    <cfRule type="cellIs" dxfId="249" priority="875" operator="greaterThan">
      <formula>0.03</formula>
    </cfRule>
    <cfRule type="cellIs" dxfId="248" priority="876" stopIfTrue="1" operator="lessThan">
      <formula>-0.03</formula>
    </cfRule>
  </conditionalFormatting>
  <conditionalFormatting sqref="NQ16:NQ21 NQ25:NQ30 NQ34:NQ39 NQ43:NQ48 NQ52:NQ57 NQ61:NQ66 NQ70:NQ75 NQ79:NQ84 NQ88:NQ93 NQ97:NQ102 NQ106:NQ111 NQ115:NQ120 NQ124:NQ129 NQ133:NQ138 NQ142:NQ147 NQ151:NQ156">
    <cfRule type="cellIs" dxfId="247" priority="873" operator="greaterThan">
      <formula>0.03</formula>
    </cfRule>
    <cfRule type="cellIs" dxfId="246" priority="874" stopIfTrue="1" operator="lessThan">
      <formula>-0.03</formula>
    </cfRule>
  </conditionalFormatting>
  <conditionalFormatting sqref="NR16:NR21 NR25:NR30 NR34:NR39 NR43:NR48 NR52:NR57 NR61:NR66 NR70:NR75 NR79:NR84 NR88:NR93 NR97:NR102 NR106:NR111 NR115:NR120 NR124:NR129 NR133:NR138 NR142:NR147 NR151:NR156">
    <cfRule type="cellIs" dxfId="245" priority="871" operator="greaterThan">
      <formula>0.03</formula>
    </cfRule>
    <cfRule type="cellIs" dxfId="244" priority="872" stopIfTrue="1" operator="lessThan">
      <formula>-0.03</formula>
    </cfRule>
  </conditionalFormatting>
  <conditionalFormatting sqref="NI14:NN14 NI23:NN23 NI32:NN32 NI41:NN41 NI50:NN50 NI59:NN59 NI68:NN68 NI77:NN77 NI86:NN86 NI95:NN95 NI104:NN104 NI113:NN113 NI122:NN122 NI131:NN131 NI140:NN140 NI149:NN149">
    <cfRule type="cellIs" dxfId="243" priority="865" operator="greaterThan">
      <formula>0.03</formula>
    </cfRule>
    <cfRule type="cellIs" dxfId="242" priority="866" stopIfTrue="1" operator="lessThan">
      <formula>-0.03</formula>
    </cfRule>
  </conditionalFormatting>
  <conditionalFormatting sqref="EB15:EB21 EB24:EB30 EB33:EB39 EB42:EB48 EB51:EB57 EB60:EB66 EB69:EB75 EB78:EB84 EB87:EB93 EB96:EB102 EB105:EB111 EB114:EB120 EB123:EB129 EB132:EB138 EB141:EB147 EB150:EB156">
    <cfRule type="cellIs" dxfId="241" priority="551" operator="greaterThan">
      <formula>0.03</formula>
    </cfRule>
    <cfRule type="cellIs" dxfId="240" priority="552" stopIfTrue="1" operator="lessThan">
      <formula>-0.03</formula>
    </cfRule>
  </conditionalFormatting>
  <conditionalFormatting sqref="EG15:EG21 EG24:EG30 EG33:EG39 EG42:EG48 EG51:EG57 EG60:EG66 EG69:EG75 EG78:EG84 EG87:EG93 EG96:EG102 EG105:EG111 EG114:EG120 EG123:EG129 EG132:EG138 EG141:EG147 EG150:EG156">
    <cfRule type="cellIs" dxfId="239" priority="541" operator="greaterThan">
      <formula>0.03</formula>
    </cfRule>
    <cfRule type="cellIs" dxfId="238" priority="542" stopIfTrue="1" operator="lessThan">
      <formula>-0.03</formula>
    </cfRule>
  </conditionalFormatting>
  <conditionalFormatting sqref="EC15:EC21 EC24:EC30 EC33:EC39 EC42:EC48 EC51:EC57 EC60:EC66 EC69:EC75 EC78:EC84 EC87:EC93 EC96:EC102 EC105:EC111 EC114:EC120 EC123:EC129 EC132:EC138 EC141:EC147 EC150:EC156">
    <cfRule type="cellIs" dxfId="237" priority="549" operator="greaterThan">
      <formula>0.03</formula>
    </cfRule>
    <cfRule type="cellIs" dxfId="236" priority="550" stopIfTrue="1" operator="lessThan">
      <formula>-0.03</formula>
    </cfRule>
  </conditionalFormatting>
  <conditionalFormatting sqref="ED15:ED21 ED24:ED30 ED33:ED39 ED42:ED48 ED51:ED57 ED60:ED66 ED69:ED75 ED78:ED84 ED87:ED93 ED96:ED102 ED105:ED111 ED114:ED120 ED123:ED129 ED132:ED138 ED141:ED147 ED150:ED156">
    <cfRule type="cellIs" dxfId="235" priority="547" operator="greaterThan">
      <formula>0.03</formula>
    </cfRule>
    <cfRule type="cellIs" dxfId="234" priority="548" stopIfTrue="1" operator="lessThan">
      <formula>-0.03</formula>
    </cfRule>
  </conditionalFormatting>
  <conditionalFormatting sqref="EF15:EF21 EF24:EF30 EF33:EF39 EF42:EF48 EF51:EF57 EF60:EF66 EF69:EF75 EF78:EF84 EF87:EF93 EF96:EF102 EF105:EF111 EF114:EF120 EF123:EF129 EF132:EF138 EF141:EF147 EF150:EF156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EE15:EE21 EE24:EE30 EE33:EE39 EE42:EE48 EE51:EE57 EE60:EE66 EE69:EE75 EE78:EE84 EE87:EE93 EE96:EE102 EE105:EE111 EE114:EE120 EE123:EE129 EE132:EE138 EE141:EE147 EE150:EE156">
    <cfRule type="cellIs" dxfId="231" priority="545" operator="greaterThan">
      <formula>0.03</formula>
    </cfRule>
    <cfRule type="cellIs" dxfId="230" priority="546" stopIfTrue="1" operator="lessThan">
      <formula>-0.03</formula>
    </cfRule>
  </conditionalFormatting>
  <conditionalFormatting sqref="EH15:EH21 EH24:EH30 EH33:EH39 EH42:EH48 EH51:EH57 EH60:EH66 EH69:EH75 EH78:EH84 EH87:EH93 EH96:EH102 EH105:EH111 EH114:EH120 EH123:EH129 EH132:EH138 EH141:EH147 EH150:EH156">
    <cfRule type="cellIs" dxfId="229" priority="539" operator="greaterThan">
      <formula>0.03</formula>
    </cfRule>
    <cfRule type="cellIs" dxfId="228" priority="540" stopIfTrue="1" operator="lessThan">
      <formula>-0.03</formula>
    </cfRule>
  </conditionalFormatting>
  <conditionalFormatting sqref="EB14:EH14 EB23:EH23 EB32:EH32 EB41:EH41 EB50:EH50 EB59:EH59 EB68:EH68 EB77:EH77 EB86:EH86 EB95:EH95 EB104:EH104 EB113:EH113 EB122:EH122 EB131:EH131 EB140:EH140 EB149:EH149">
    <cfRule type="cellIs" dxfId="227" priority="537" operator="greaterThan">
      <formula>0.03</formula>
    </cfRule>
    <cfRule type="cellIs" dxfId="226" priority="538" stopIfTrue="1" operator="lessThan">
      <formula>-0.03</formula>
    </cfRule>
  </conditionalFormatting>
  <conditionalFormatting sqref="EK16:EK21 EK25:EK30 EK34:EK39 EK43:EK48 EK52:EK57 EK61:EK66 EK70:EK75 EK79:EK84 EK88:EK93 EK97:EK102 EK106:EK111 EK115:EK120 EK124:EK129 EK133:EK138 EK142:EK147 EK151:EK156">
    <cfRule type="cellIs" dxfId="225" priority="531" operator="greaterThan">
      <formula>0.03</formula>
    </cfRule>
    <cfRule type="cellIs" dxfId="224" priority="532" stopIfTrue="1" operator="lessThan">
      <formula>-0.03</formula>
    </cfRule>
  </conditionalFormatting>
  <conditionalFormatting sqref="EL16:EL21 EL25:EL30 EL34:EL39 EL43:EL48 EL52:EL57 EL61:EL66 EL70:EL75 EL79:EL84 EL88:EL93 EL97:EL102 EL106:EL111 EL115:EL120 EL124:EL129 EL133:EL138 EL142:EL147 EL151:EL156">
    <cfRule type="cellIs" dxfId="223" priority="529" operator="greaterThan">
      <formula>0.03</formula>
    </cfRule>
    <cfRule type="cellIs" dxfId="222" priority="530" stopIfTrue="1" operator="lessThan">
      <formula>-0.03</formula>
    </cfRule>
  </conditionalFormatting>
  <conditionalFormatting sqref="EI16:EI21 EI25:EI30 EI34:EI39 EI43:EI48 EI52:EI57 EI61:EI66 EI70:EI75 EI79:EI84 EI88:EI93 EI97:EI102 EI106:EI111 EI115:EI120 EI124:EI129 EI133:EI138 EI142:EI147 EI151:EI156">
    <cfRule type="cellIs" dxfId="221" priority="535" operator="greaterThan">
      <formula>0.03</formula>
    </cfRule>
    <cfRule type="cellIs" dxfId="220" priority="536" stopIfTrue="1" operator="lessThan">
      <formula>-0.03</formula>
    </cfRule>
  </conditionalFormatting>
  <conditionalFormatting sqref="EJ16:EJ21 EJ25:EJ30 EJ34:EJ39 EJ43:EJ48 EJ52:EJ57 EJ61:EJ66 EJ70:EJ75 EJ79:EJ84 EJ88:EJ93 EJ97:EJ102 EJ106:EJ111 EJ115:EJ120 EJ124:EJ129 EJ133:EJ138 EJ142:EJ147 EJ151:EJ156">
    <cfRule type="cellIs" dxfId="219" priority="533" operator="greaterThan">
      <formula>0.03</formula>
    </cfRule>
    <cfRule type="cellIs" dxfId="218" priority="534" stopIfTrue="1" operator="lessThan">
      <formula>-0.03</formula>
    </cfRule>
  </conditionalFormatting>
  <conditionalFormatting sqref="EC14:EH14 EC23:EH23 EC32:EH32 EC41:EH41 EC50:EH50 EC59:EH59 EC68:EH68 EC77:EH77 EC86:EH86 EC95:EH95 EC104:EH104 EC113:EH113 EC122:EH122 EC131:EH131 EC140:EH140 EC149:EH149">
    <cfRule type="cellIs" dxfId="217" priority="523" operator="greaterThan">
      <formula>0.03</formula>
    </cfRule>
    <cfRule type="cellIs" dxfId="216" priority="524" stopIfTrue="1" operator="lessThan">
      <formula>-0.03</formula>
    </cfRule>
  </conditionalFormatting>
  <conditionalFormatting sqref="NS5:NS6 NS14:NS15 NS23:NS24 NS32:NS33 NS41:NS42 NS50:NS51 NS59:NS60 NS68:NS69 NS77:NS78 NS86:NS87 NS95:NS96 NS104:NS105 NS113:NS114 NS122:NS123 NS131:NS132 NS140:NS141 NS149:NS150 NS158:NS159 OS158:OV159">
    <cfRule type="cellIs" dxfId="215" priority="513" operator="greaterThan">
      <formula>0.03</formula>
    </cfRule>
    <cfRule type="cellIs" dxfId="214" priority="514" stopIfTrue="1" operator="lessThan">
      <formula>-0.03</formula>
    </cfRule>
  </conditionalFormatting>
  <conditionalFormatting sqref="OL6:OL12">
    <cfRule type="cellIs" dxfId="213" priority="509" operator="greaterThan">
      <formula>0.03</formula>
    </cfRule>
    <cfRule type="cellIs" dxfId="212" priority="510" stopIfTrue="1" operator="lessThan">
      <formula>-0.03</formula>
    </cfRule>
  </conditionalFormatting>
  <conditionalFormatting sqref="OP7:OP12">
    <cfRule type="cellIs" dxfId="211" priority="501" operator="greaterThan">
      <formula>0.03</formula>
    </cfRule>
    <cfRule type="cellIs" dxfId="210" priority="502" stopIfTrue="1" operator="lessThan">
      <formula>-0.03</formula>
    </cfRule>
  </conditionalFormatting>
  <conditionalFormatting sqref="OM7:OM12">
    <cfRule type="cellIs" dxfId="209" priority="507" operator="greaterThan">
      <formula>0.03</formula>
    </cfRule>
    <cfRule type="cellIs" dxfId="208" priority="508" stopIfTrue="1" operator="lessThan">
      <formula>-0.03</formula>
    </cfRule>
  </conditionalFormatting>
  <conditionalFormatting sqref="OO7:OO12">
    <cfRule type="cellIs" dxfId="207" priority="503" operator="greaterThan">
      <formula>0.03</formula>
    </cfRule>
    <cfRule type="cellIs" dxfId="206" priority="504" stopIfTrue="1" operator="lessThan">
      <formula>-0.03</formula>
    </cfRule>
  </conditionalFormatting>
  <conditionalFormatting sqref="ON7:ON12">
    <cfRule type="cellIs" dxfId="205" priority="505" operator="greaterThan">
      <formula>0.03</formula>
    </cfRule>
    <cfRule type="cellIs" dxfId="204" priority="506" stopIfTrue="1" operator="lessThan">
      <formula>-0.03</formula>
    </cfRule>
  </conditionalFormatting>
  <conditionalFormatting sqref="OQ7:OQ12">
    <cfRule type="cellIs" dxfId="203" priority="499" operator="greaterThan">
      <formula>0.03</formula>
    </cfRule>
    <cfRule type="cellIs" dxfId="202" priority="500" stopIfTrue="1" operator="lessThan">
      <formula>-0.03</formula>
    </cfRule>
  </conditionalFormatting>
  <conditionalFormatting sqref="OR7:OR12">
    <cfRule type="cellIs" dxfId="201" priority="497" operator="greaterThan">
      <formula>0.03</formula>
    </cfRule>
    <cfRule type="cellIs" dxfId="200" priority="498" stopIfTrue="1" operator="lessThan">
      <formula>-0.03</formula>
    </cfRule>
  </conditionalFormatting>
  <conditionalFormatting sqref="OL5">
    <cfRule type="cellIs" dxfId="199" priority="495" operator="greaterThan">
      <formula>0.03</formula>
    </cfRule>
    <cfRule type="cellIs" dxfId="198" priority="496" stopIfTrue="1" operator="lessThan">
      <formula>-0.03</formula>
    </cfRule>
  </conditionalFormatting>
  <conditionalFormatting sqref="OS7:OS12">
    <cfRule type="cellIs" dxfId="197" priority="493" operator="greaterThan">
      <formula>0.03</formula>
    </cfRule>
    <cfRule type="cellIs" dxfId="196" priority="494" stopIfTrue="1" operator="lessThan">
      <formula>-0.03</formula>
    </cfRule>
  </conditionalFormatting>
  <conditionalFormatting sqref="OT7:OT12">
    <cfRule type="cellIs" dxfId="195" priority="491" operator="greaterThan">
      <formula>0.03</formula>
    </cfRule>
    <cfRule type="cellIs" dxfId="194" priority="492" stopIfTrue="1" operator="lessThan">
      <formula>-0.03</formula>
    </cfRule>
  </conditionalFormatting>
  <conditionalFormatting sqref="OU7:OU12">
    <cfRule type="cellIs" dxfId="193" priority="489" operator="greaterThan">
      <formula>0.03</formula>
    </cfRule>
    <cfRule type="cellIs" dxfId="192" priority="490" stopIfTrue="1" operator="lessThan">
      <formula>-0.03</formula>
    </cfRule>
  </conditionalFormatting>
  <conditionalFormatting sqref="OV7:OV12">
    <cfRule type="cellIs" dxfId="191" priority="487" operator="greaterThan">
      <formula>0.03</formula>
    </cfRule>
    <cfRule type="cellIs" dxfId="190" priority="488" stopIfTrue="1" operator="lessThan">
      <formula>-0.03</formula>
    </cfRule>
  </conditionalFormatting>
  <conditionalFormatting sqref="NS7:NS12">
    <cfRule type="cellIs" dxfId="189" priority="511" operator="greaterThan">
      <formula>0.03</formula>
    </cfRule>
    <cfRule type="cellIs" dxfId="188" priority="512" stopIfTrue="1" operator="lessThan">
      <formula>-0.03</formula>
    </cfRule>
  </conditionalFormatting>
  <conditionalFormatting sqref="OL158:OR158">
    <cfRule type="cellIs" dxfId="187" priority="481" operator="greaterThan">
      <formula>0.03</formula>
    </cfRule>
    <cfRule type="cellIs" dxfId="186" priority="482" stopIfTrue="1" operator="lessThan">
      <formula>-0.03</formula>
    </cfRule>
  </conditionalFormatting>
  <conditionalFormatting sqref="OO158">
    <cfRule type="cellIs" dxfId="185" priority="479" operator="greaterThan">
      <formula>0.03</formula>
    </cfRule>
    <cfRule type="cellIs" dxfId="184" priority="480" stopIfTrue="1" operator="lessThan">
      <formula>-0.03</formula>
    </cfRule>
  </conditionalFormatting>
  <conditionalFormatting sqref="OQ158">
    <cfRule type="cellIs" dxfId="183" priority="477" operator="greaterThan">
      <formula>0.03</formula>
    </cfRule>
    <cfRule type="cellIs" dxfId="182" priority="478" stopIfTrue="1" operator="lessThan">
      <formula>-0.03</formula>
    </cfRule>
  </conditionalFormatting>
  <conditionalFormatting sqref="OP158">
    <cfRule type="cellIs" dxfId="181" priority="475" operator="greaterThan">
      <formula>0.03</formula>
    </cfRule>
    <cfRule type="cellIs" dxfId="180" priority="476" stopIfTrue="1" operator="lessThan">
      <formula>-0.03</formula>
    </cfRule>
  </conditionalFormatting>
  <conditionalFormatting sqref="OR158">
    <cfRule type="cellIs" dxfId="179" priority="473" operator="greaterThan">
      <formula>0.03</formula>
    </cfRule>
    <cfRule type="cellIs" dxfId="178" priority="474" stopIfTrue="1" operator="lessThan">
      <formula>-0.03</formula>
    </cfRule>
  </conditionalFormatting>
  <conditionalFormatting sqref="ON158">
    <cfRule type="cellIs" dxfId="177" priority="471" operator="greaterThan">
      <formula>0.03</formula>
    </cfRule>
    <cfRule type="cellIs" dxfId="176" priority="472" stopIfTrue="1" operator="lessThan">
      <formula>-0.03</formula>
    </cfRule>
  </conditionalFormatting>
  <conditionalFormatting sqref="OM158">
    <cfRule type="cellIs" dxfId="175" priority="469" operator="greaterThan">
      <formula>0.03</formula>
    </cfRule>
    <cfRule type="cellIs" dxfId="174" priority="470" stopIfTrue="1" operator="lessThan">
      <formula>-0.03</formula>
    </cfRule>
  </conditionalFormatting>
  <conditionalFormatting sqref="OL159:OR159">
    <cfRule type="cellIs" dxfId="173" priority="467" operator="greaterThan">
      <formula>0.03</formula>
    </cfRule>
    <cfRule type="cellIs" dxfId="172" priority="468" stopIfTrue="1" operator="lessThan">
      <formula>-0.03</formula>
    </cfRule>
  </conditionalFormatting>
  <conditionalFormatting sqref="OQ159">
    <cfRule type="cellIs" dxfId="171" priority="457" operator="greaterThan">
      <formula>0.03</formula>
    </cfRule>
    <cfRule type="cellIs" dxfId="170" priority="458" stopIfTrue="1" operator="lessThan">
      <formula>-0.03</formula>
    </cfRule>
  </conditionalFormatting>
  <conditionalFormatting sqref="OM159">
    <cfRule type="cellIs" dxfId="169" priority="465" operator="greaterThan">
      <formula>0.03</formula>
    </cfRule>
    <cfRule type="cellIs" dxfId="168" priority="466" stopIfTrue="1" operator="lessThan">
      <formula>-0.03</formula>
    </cfRule>
  </conditionalFormatting>
  <conditionalFormatting sqref="ON159">
    <cfRule type="cellIs" dxfId="167" priority="463" operator="greaterThan">
      <formula>0.03</formula>
    </cfRule>
    <cfRule type="cellIs" dxfId="166" priority="464" stopIfTrue="1" operator="lessThan">
      <formula>-0.03</formula>
    </cfRule>
  </conditionalFormatting>
  <conditionalFormatting sqref="OP159">
    <cfRule type="cellIs" dxfId="165" priority="459" operator="greaterThan">
      <formula>0.03</formula>
    </cfRule>
    <cfRule type="cellIs" dxfId="164" priority="460" stopIfTrue="1" operator="lessThan">
      <formula>-0.03</formula>
    </cfRule>
  </conditionalFormatting>
  <conditionalFormatting sqref="OO159">
    <cfRule type="cellIs" dxfId="163" priority="461" operator="greaterThan">
      <formula>0.03</formula>
    </cfRule>
    <cfRule type="cellIs" dxfId="162" priority="462" stopIfTrue="1" operator="lessThan">
      <formula>-0.03</formula>
    </cfRule>
  </conditionalFormatting>
  <conditionalFormatting sqref="OR159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NS16:NS21 NS25:NS30 NS34:NS39 NS43:NS48 NS52:NS57 NS61:NS66 NS70:NS75 NS79:NS84 NS88:NS93 NS97:NS102 NS106:NS111 NS115:NS120 NS124:NS129 NS133:NS138 NS142:NS147 NS151:NS156">
    <cfRule type="cellIs" dxfId="159" priority="453" operator="greaterThan">
      <formula>0.03</formula>
    </cfRule>
    <cfRule type="cellIs" dxfId="158" priority="454" stopIfTrue="1" operator="lessThan">
      <formula>-0.03</formula>
    </cfRule>
  </conditionalFormatting>
  <conditionalFormatting sqref="OM5:OV5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OO16:OO21 OO25:OO30 OO34:OO39 OO43:OO48 OO52:OO57 OO61:OO66 OO70:OO75 OO79:OO84 OO88:OO93 OO97:OO102 OO106:OO111 OO115:OO120 OO124:OO129 OO133:OO138 OO142:OO147 OO151:OO156">
    <cfRule type="cellIs" dxfId="155" priority="413" operator="greaterThan">
      <formula>0.03</formula>
    </cfRule>
    <cfRule type="cellIs" dxfId="154" priority="414" stopIfTrue="1" operator="lessThan">
      <formula>-0.03</formula>
    </cfRule>
  </conditionalFormatting>
  <conditionalFormatting sqref="OL15:OL21 OL24:OL30 OL33:OL39 OL42:OL48 OL51:OL57 OL60:OL66 OL69:OL75 OL78:OL84 OL87:OL93 OL96:OL102 OL105:OL111 OL114:OL120 OL123:OL129 OL132:OL138 OL141:OL147 OL150:OL156">
    <cfRule type="cellIs" dxfId="153" priority="419" operator="greaterThan">
      <formula>0.03</formula>
    </cfRule>
    <cfRule type="cellIs" dxfId="152" priority="420" stopIfTrue="1" operator="lessThan">
      <formula>-0.03</formula>
    </cfRule>
  </conditionalFormatting>
  <conditionalFormatting sqref="ON16:ON21 ON25:ON30 ON34:ON39 ON43:ON48 ON52:ON57 ON61:ON66 ON70:ON75 ON79:ON84 ON88:ON93 ON97:ON102 ON106:ON111 ON115:ON120 ON124:ON129 ON133:ON138 ON142:ON147 ON151:ON156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OM16:OM21 OM25:OM30 OM34:OM39 OM43:OM48 OM52:OM57 OM61:OM66 OM70:OM75 OM79:OM84 OM88:OM93 OM97:OM102 OM106:OM111 OM115:OM120 OM124:OM129 OM133:OM138 OM142:OM147 OM151:OM156">
    <cfRule type="cellIs" dxfId="149" priority="417" operator="greaterThan">
      <formula>0.03</formula>
    </cfRule>
    <cfRule type="cellIs" dxfId="148" priority="418" stopIfTrue="1" operator="lessThan">
      <formula>-0.03</formula>
    </cfRule>
  </conditionalFormatting>
  <conditionalFormatting sqref="OP16:OP21 OP25:OP30 OP34:OP39 OP43:OP48 OP52:OP57 OP61:OP66 OP70:OP75 OP79:OP84 OP88:OP93 OP97:OP102 OP106:OP111 OP115:OP120 OP124:OP129 OP133:OP138 OP142:OP147 OP151:OP156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OQ16:OQ21 OQ25:OQ30 OQ34:OQ39 OQ43:OQ48 OQ52:OQ57 OQ61:OQ66 OQ70:OQ75 OQ79:OQ84 OQ88:OQ93 OQ97:OQ102 OQ106:OQ111 OQ115:OQ120 OQ124:OQ129 OQ133:OQ138 OQ142:OQ147 OQ151:OQ156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OR16:OR21 OR25:OR30 OR34:OR39 OR43:OR48 OR52:OR57 OR61:OR66 OR70:OR75 OR79:OR84 OR88:OR93 OR97:OR102 OR106:OR111 OR115:OR120 OR124:OR129 OR133:OR138 OR142:OR147 OR151:OR156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OL14 OL23 OL32 OL41 OL50 OL59 OL68 OL77 OL86 OL95 OL104 OL113 OL122 OL131 OL140 OL149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OS16:OS21 OS25:OS30 OS34:OS39 OS43:OS48 OS52:OS57 OS61:OS66 OS70:OS75 OS79:OS84 OS88:OS93 OS97:OS102 OS106:OS111 OS115:OS120 OS124:OS129 OS133:OS138 OS142:OS147 OS151:OS156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OT16:OT21 OT25:OT30 OT34:OT39 OT43:OT48 OT52:OT57 OT61:OT66 OT70:OT75 OT79:OT84 OT88:OT93 OT97:OT102 OT106:OT111 OT115:OT120 OT124:OT129 OT133:OT138 OT142:OT147 OT151:OT15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OU16:OU21 OU25:OU30 OU34:OU39 OU43:OU48 OU52:OU57 OU61:OU66 OU70:OU75 OU79:OU84 OU88:OU93 OU97:OU102 OU106:OU111 OU115:OU120 OU124:OU129 OU133:OU138 OU142:OU147 OU151:OU156">
    <cfRule type="cellIs" dxfId="135" priority="399" operator="greaterThan">
      <formula>0.03</formula>
    </cfRule>
    <cfRule type="cellIs" dxfId="134" priority="400" stopIfTrue="1" operator="lessThan">
      <formula>-0.03</formula>
    </cfRule>
  </conditionalFormatting>
  <conditionalFormatting sqref="OV16:OV21 OV25:OV30 OV34:OV39 OV43:OV48 OV52:OV57 OV61:OV66 OV70:OV75 OV79:OV84 OV88:OV93 OV97:OV102 OV106:OV111 OV115:OV120 OV124:OV129 OV133:OV138 OV142:OV147 OV151:OV156">
    <cfRule type="cellIs" dxfId="133" priority="397" operator="greaterThan">
      <formula>0.03</formula>
    </cfRule>
    <cfRule type="cellIs" dxfId="132" priority="398" stopIfTrue="1" operator="lessThan">
      <formula>-0.03</formula>
    </cfRule>
  </conditionalFormatting>
  <conditionalFormatting sqref="OM6:OV6">
    <cfRule type="cellIs" dxfId="131" priority="423" operator="greaterThan">
      <formula>0.03</formula>
    </cfRule>
    <cfRule type="cellIs" dxfId="130" priority="424" stopIfTrue="1" operator="lessThan">
      <formula>-0.03</formula>
    </cfRule>
  </conditionalFormatting>
  <conditionalFormatting sqref="OM15:OV15 OM24:OV24 OM33:OV33 OM42:OV42 OM51:OV51 OM60:OV60 OM69:OV69 OM78:OV78 OM87:OV87 OM96:OV96 OM105:OV105 OM114:OV114 OM123:OV123 OM132:OV132 OM141:OV141 OM150:OV150">
    <cfRule type="cellIs" dxfId="129" priority="393" operator="greaterThan">
      <formula>0.03</formula>
    </cfRule>
    <cfRule type="cellIs" dxfId="128" priority="394" stopIfTrue="1" operator="lessThan">
      <formula>-0.03</formula>
    </cfRule>
  </conditionalFormatting>
  <conditionalFormatting sqref="OM14:OV14 OM23:OV23 OM32:OV32 OM41:OV41 OM50:OV50 OM59:OV59 OM68:OV68 OM77:OV77 OM86:OV86 OM95:OV95 OM104:OV104 OM113:OV113 OM122:OV122 OM131:OV131 OM140:OV140 OM149:OV149">
    <cfRule type="cellIs" dxfId="127" priority="391" operator="greaterThan">
      <formula>0.03</formula>
    </cfRule>
    <cfRule type="cellIs" dxfId="126" priority="392" stopIfTrue="1" operator="lessThan">
      <formula>-0.03</formula>
    </cfRule>
  </conditionalFormatting>
  <conditionalFormatting sqref="OW5:OW6 OW14:OW15 OW23:OW24 OW32:OW33 OW41:OW42 OW50:OW51 OW59:OW60 OW68:OW69 OW77:OW78 OW86:OW87 OW95:OW96 OW104:OW105 OW113:OW114 OW122:OW123 OW131:OW132 OW140:OW141 OW149:OW150 OW158:OW159 PW158:PZ159">
    <cfRule type="cellIs" dxfId="125" priority="205" operator="greaterThan">
      <formula>0.03</formula>
    </cfRule>
    <cfRule type="cellIs" dxfId="124" priority="206" stopIfTrue="1" operator="lessThan">
      <formula>-0.03</formula>
    </cfRule>
  </conditionalFormatting>
  <conditionalFormatting sqref="PP6:PP12">
    <cfRule type="cellIs" dxfId="123" priority="201" operator="greaterThan">
      <formula>0.03</formula>
    </cfRule>
    <cfRule type="cellIs" dxfId="122" priority="202" stopIfTrue="1" operator="lessThan">
      <formula>-0.03</formula>
    </cfRule>
  </conditionalFormatting>
  <conditionalFormatting sqref="PT7:PT12">
    <cfRule type="cellIs" dxfId="121" priority="193" operator="greaterThan">
      <formula>0.03</formula>
    </cfRule>
    <cfRule type="cellIs" dxfId="120" priority="194" stopIfTrue="1" operator="lessThan">
      <formula>-0.03</formula>
    </cfRule>
  </conditionalFormatting>
  <conditionalFormatting sqref="PQ7:PQ12">
    <cfRule type="cellIs" dxfId="119" priority="199" operator="greaterThan">
      <formula>0.03</formula>
    </cfRule>
    <cfRule type="cellIs" dxfId="118" priority="200" stopIfTrue="1" operator="lessThan">
      <formula>-0.03</formula>
    </cfRule>
  </conditionalFormatting>
  <conditionalFormatting sqref="PS7:PS12">
    <cfRule type="cellIs" dxfId="117" priority="195" operator="greaterThan">
      <formula>0.03</formula>
    </cfRule>
    <cfRule type="cellIs" dxfId="116" priority="196" stopIfTrue="1" operator="lessThan">
      <formula>-0.03</formula>
    </cfRule>
  </conditionalFormatting>
  <conditionalFormatting sqref="PR7:PR12">
    <cfRule type="cellIs" dxfId="115" priority="197" operator="greaterThan">
      <formula>0.03</formula>
    </cfRule>
    <cfRule type="cellIs" dxfId="114" priority="198" stopIfTrue="1" operator="lessThan">
      <formula>-0.03</formula>
    </cfRule>
  </conditionalFormatting>
  <conditionalFormatting sqref="PU7:PU12">
    <cfRule type="cellIs" dxfId="113" priority="191" operator="greaterThan">
      <formula>0.03</formula>
    </cfRule>
    <cfRule type="cellIs" dxfId="112" priority="192" stopIfTrue="1" operator="lessThan">
      <formula>-0.03</formula>
    </cfRule>
  </conditionalFormatting>
  <conditionalFormatting sqref="PV7:PV12">
    <cfRule type="cellIs" dxfId="111" priority="189" operator="greaterThan">
      <formula>0.03</formula>
    </cfRule>
    <cfRule type="cellIs" dxfId="110" priority="190" stopIfTrue="1" operator="lessThan">
      <formula>-0.03</formula>
    </cfRule>
  </conditionalFormatting>
  <conditionalFormatting sqref="PP5">
    <cfRule type="cellIs" dxfId="109" priority="187" operator="greaterThan">
      <formula>0.03</formula>
    </cfRule>
    <cfRule type="cellIs" dxfId="108" priority="188" stopIfTrue="1" operator="lessThan">
      <formula>-0.03</formula>
    </cfRule>
  </conditionalFormatting>
  <conditionalFormatting sqref="PW7:PW12">
    <cfRule type="cellIs" dxfId="107" priority="185" operator="greaterThan">
      <formula>0.03</formula>
    </cfRule>
    <cfRule type="cellIs" dxfId="106" priority="186" stopIfTrue="1" operator="lessThan">
      <formula>-0.03</formula>
    </cfRule>
  </conditionalFormatting>
  <conditionalFormatting sqref="PX7:PX12">
    <cfRule type="cellIs" dxfId="105" priority="183" operator="greaterThan">
      <formula>0.03</formula>
    </cfRule>
    <cfRule type="cellIs" dxfId="104" priority="184" stopIfTrue="1" operator="lessThan">
      <formula>-0.03</formula>
    </cfRule>
  </conditionalFormatting>
  <conditionalFormatting sqref="PY7:PY12">
    <cfRule type="cellIs" dxfId="103" priority="181" operator="greaterThan">
      <formula>0.03</formula>
    </cfRule>
    <cfRule type="cellIs" dxfId="102" priority="182" stopIfTrue="1" operator="lessThan">
      <formula>-0.03</formula>
    </cfRule>
  </conditionalFormatting>
  <conditionalFormatting sqref="PZ7:PZ12">
    <cfRule type="cellIs" dxfId="101" priority="179" operator="greaterThan">
      <formula>0.03</formula>
    </cfRule>
    <cfRule type="cellIs" dxfId="100" priority="180" stopIfTrue="1" operator="lessThan">
      <formula>-0.03</formula>
    </cfRule>
  </conditionalFormatting>
  <conditionalFormatting sqref="OW7:OW12">
    <cfRule type="cellIs" dxfId="99" priority="203" operator="greaterThan">
      <formula>0.03</formula>
    </cfRule>
    <cfRule type="cellIs" dxfId="98" priority="204" stopIfTrue="1" operator="lessThan">
      <formula>-0.03</formula>
    </cfRule>
  </conditionalFormatting>
  <conditionalFormatting sqref="PP158:PV158">
    <cfRule type="cellIs" dxfId="97" priority="175" operator="greaterThan">
      <formula>0.03</formula>
    </cfRule>
    <cfRule type="cellIs" dxfId="96" priority="176" stopIfTrue="1" operator="lessThan">
      <formula>-0.03</formula>
    </cfRule>
  </conditionalFormatting>
  <conditionalFormatting sqref="PS158">
    <cfRule type="cellIs" dxfId="95" priority="173" operator="greaterThan">
      <formula>0.03</formula>
    </cfRule>
    <cfRule type="cellIs" dxfId="94" priority="174" stopIfTrue="1" operator="lessThan">
      <formula>-0.03</formula>
    </cfRule>
  </conditionalFormatting>
  <conditionalFormatting sqref="PU158">
    <cfRule type="cellIs" dxfId="93" priority="171" operator="greaterThan">
      <formula>0.03</formula>
    </cfRule>
    <cfRule type="cellIs" dxfId="92" priority="172" stopIfTrue="1" operator="lessThan">
      <formula>-0.03</formula>
    </cfRule>
  </conditionalFormatting>
  <conditionalFormatting sqref="PT158">
    <cfRule type="cellIs" dxfId="91" priority="169" operator="greaterThan">
      <formula>0.03</formula>
    </cfRule>
    <cfRule type="cellIs" dxfId="90" priority="170" stopIfTrue="1" operator="lessThan">
      <formula>-0.03</formula>
    </cfRule>
  </conditionalFormatting>
  <conditionalFormatting sqref="PV158">
    <cfRule type="cellIs" dxfId="89" priority="167" operator="greaterThan">
      <formula>0.03</formula>
    </cfRule>
    <cfRule type="cellIs" dxfId="88" priority="168" stopIfTrue="1" operator="lessThan">
      <formula>-0.03</formula>
    </cfRule>
  </conditionalFormatting>
  <conditionalFormatting sqref="PR158">
    <cfRule type="cellIs" dxfId="87" priority="165" operator="greaterThan">
      <formula>0.03</formula>
    </cfRule>
    <cfRule type="cellIs" dxfId="86" priority="166" stopIfTrue="1" operator="lessThan">
      <formula>-0.03</formula>
    </cfRule>
  </conditionalFormatting>
  <conditionalFormatting sqref="PQ158">
    <cfRule type="cellIs" dxfId="85" priority="163" operator="greaterThan">
      <formula>0.03</formula>
    </cfRule>
    <cfRule type="cellIs" dxfId="84" priority="164" stopIfTrue="1" operator="lessThan">
      <formula>-0.03</formula>
    </cfRule>
  </conditionalFormatting>
  <conditionalFormatting sqref="PP159:PV159">
    <cfRule type="cellIs" dxfId="83" priority="161" operator="greaterThan">
      <formula>0.03</formula>
    </cfRule>
    <cfRule type="cellIs" dxfId="82" priority="162" stopIfTrue="1" operator="lessThan">
      <formula>-0.03</formula>
    </cfRule>
  </conditionalFormatting>
  <conditionalFormatting sqref="PU159">
    <cfRule type="cellIs" dxfId="81" priority="151" operator="greaterThan">
      <formula>0.03</formula>
    </cfRule>
    <cfRule type="cellIs" dxfId="80" priority="152" stopIfTrue="1" operator="lessThan">
      <formula>-0.03</formula>
    </cfRule>
  </conditionalFormatting>
  <conditionalFormatting sqref="PQ159">
    <cfRule type="cellIs" dxfId="79" priority="159" operator="greaterThan">
      <formula>0.03</formula>
    </cfRule>
    <cfRule type="cellIs" dxfId="78" priority="160" stopIfTrue="1" operator="lessThan">
      <formula>-0.03</formula>
    </cfRule>
  </conditionalFormatting>
  <conditionalFormatting sqref="PR159">
    <cfRule type="cellIs" dxfId="77" priority="157" operator="greaterThan">
      <formula>0.03</formula>
    </cfRule>
    <cfRule type="cellIs" dxfId="76" priority="158" stopIfTrue="1" operator="lessThan">
      <formula>-0.03</formula>
    </cfRule>
  </conditionalFormatting>
  <conditionalFormatting sqref="PT159">
    <cfRule type="cellIs" dxfId="75" priority="153" operator="greaterThan">
      <formula>0.03</formula>
    </cfRule>
    <cfRule type="cellIs" dxfId="74" priority="154" stopIfTrue="1" operator="lessThan">
      <formula>-0.03</formula>
    </cfRule>
  </conditionalFormatting>
  <conditionalFormatting sqref="PS159">
    <cfRule type="cellIs" dxfId="73" priority="155" operator="greaterThan">
      <formula>0.03</formula>
    </cfRule>
    <cfRule type="cellIs" dxfId="72" priority="156" stopIfTrue="1" operator="lessThan">
      <formula>-0.03</formula>
    </cfRule>
  </conditionalFormatting>
  <conditionalFormatting sqref="PV159">
    <cfRule type="cellIs" dxfId="71" priority="149" operator="greaterThan">
      <formula>0.03</formula>
    </cfRule>
    <cfRule type="cellIs" dxfId="70" priority="150" stopIfTrue="1" operator="lessThan">
      <formula>-0.03</formula>
    </cfRule>
  </conditionalFormatting>
  <conditionalFormatting sqref="OW16:OW21 OW25:OW30 OW34:OW39 OW43:OW48 OW52:OW57 OW61:OW66 OW70:OW75 OW79:OW84 OW88:OW93 OW97:OW102 OW106:OW111 OW115:OW120 OW124:OW129 OW133:OW138 OW142:OW147 OW151:OW156">
    <cfRule type="cellIs" dxfId="69" priority="147" operator="greaterThan">
      <formula>0.03</formula>
    </cfRule>
    <cfRule type="cellIs" dxfId="68" priority="148" stopIfTrue="1" operator="lessThan">
      <formula>-0.03</formula>
    </cfRule>
  </conditionalFormatting>
  <conditionalFormatting sqref="PQ5:PZ5">
    <cfRule type="cellIs" dxfId="67" priority="109" operator="greaterThan">
      <formula>0.03</formula>
    </cfRule>
    <cfRule type="cellIs" dxfId="66" priority="110" stopIfTrue="1" operator="lessThan">
      <formula>-0.03</formula>
    </cfRule>
  </conditionalFormatting>
  <conditionalFormatting sqref="PQ16:PQ21 PQ25:PQ30 PQ34:PQ39 PQ43:PQ48 PQ52:PQ57 PQ61:PQ66 PQ70:PQ75 PQ79:PQ84 PQ88:PQ93 PQ97:PQ102 PQ106:PQ111 PQ115:PQ120 PQ124:PQ129 PQ133:PQ138 PQ142:PQ147 PQ151:PQ156">
    <cfRule type="cellIs" dxfId="65" priority="105" operator="greaterThan">
      <formula>0.03</formula>
    </cfRule>
    <cfRule type="cellIs" dxfId="64" priority="106" stopIfTrue="1" operator="lessThan">
      <formula>-0.03</formula>
    </cfRule>
  </conditionalFormatting>
  <conditionalFormatting sqref="PQ6:PZ6">
    <cfRule type="cellIs" dxfId="63" priority="111" operator="greaterThan">
      <formula>0.03</formula>
    </cfRule>
    <cfRule type="cellIs" dxfId="62" priority="112" stopIfTrue="1" operator="lessThan">
      <formula>-0.03</formula>
    </cfRule>
  </conditionalFormatting>
  <conditionalFormatting sqref="PP15:PP21 PP24:PP30 PP33:PP39 PP42:PP48 PP51:PP57 PP60:PP66 PP69:PP75 PP78:PP84 PP87:PP93 PP96:PP102 PP105:PP111 PP114:PP120 PP123:PP129 PP132:PP138 PP141:PP147 PP150:PP156">
    <cfRule type="cellIs" dxfId="61" priority="107" operator="greaterThan">
      <formula>0.03</formula>
    </cfRule>
    <cfRule type="cellIs" dxfId="60" priority="108" stopIfTrue="1" operator="lessThan">
      <formula>-0.03</formula>
    </cfRule>
  </conditionalFormatting>
  <conditionalFormatting sqref="PR16:PR21 PR25:PR30 PR34:PR39 PR43:PR48 PR52:PR57 PR61:PR66 PR70:PR75 PR79:PR84 PR88:PR93 PR97:PR102 PR106:PR111 PR115:PR120 PR124:PR129 PR133:PR138 PR142:PR147 PR151:PR156">
    <cfRule type="cellIs" dxfId="59" priority="103" operator="greaterThan">
      <formula>0.03</formula>
    </cfRule>
    <cfRule type="cellIs" dxfId="58" priority="104" stopIfTrue="1" operator="lessThan">
      <formula>-0.03</formula>
    </cfRule>
  </conditionalFormatting>
  <conditionalFormatting sqref="PS16:PS21 PS25:PS30 PS34:PS39 PS43:PS48 PS52:PS57 PS61:PS66 PS70:PS75 PS79:PS84 PS88:PS93 PS97:PS102 PS106:PS111 PS115:PS120 PS124:PS129 PS133:PS138 PS142:PS147 PS151:PS156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PT16:PT21 PT25:PT30 PT34:PT39 PT43:PT48 PT52:PT57 PT61:PT66 PT70:PT75 PT79:PT84 PT88:PT93 PT97:PT102 PT106:PT111 PT115:PT120 PT124:PT129 PT133:PT138 PT142:PT147 PT151:PT156">
    <cfRule type="cellIs" dxfId="55" priority="99" operator="greaterThan">
      <formula>0.03</formula>
    </cfRule>
    <cfRule type="cellIs" dxfId="54" priority="100" stopIfTrue="1" operator="lessThan">
      <formula>-0.03</formula>
    </cfRule>
  </conditionalFormatting>
  <conditionalFormatting sqref="PU16:PU21 PU25:PU30 PU34:PU39 PU43:PU48 PU52:PU57 PU61:PU66 PU70:PU75 PU79:PU84 PU88:PU93 PU97:PU102 PU106:PU111 PU115:PU120 PU124:PU129 PU133:PU138 PU142:PU147 PU151:PU156">
    <cfRule type="cellIs" dxfId="53" priority="97" operator="greaterThan">
      <formula>0.03</formula>
    </cfRule>
    <cfRule type="cellIs" dxfId="52" priority="98" stopIfTrue="1" operator="lessThan">
      <formula>-0.03</formula>
    </cfRule>
  </conditionalFormatting>
  <conditionalFormatting sqref="PV16:PV21 PV25:PV30 PV34:PV39 PV43:PV48 PV52:PV57 PV61:PV66 PV70:PV75 PV79:PV84 PV88:PV93 PV97:PV102 PV106:PV111 PV115:PV120 PV124:PV129 PV133:PV138 PV142:PV147 PV151:PV156">
    <cfRule type="cellIs" dxfId="51" priority="95" operator="greaterThan">
      <formula>0.03</formula>
    </cfRule>
    <cfRule type="cellIs" dxfId="50" priority="96" stopIfTrue="1" operator="lessThan">
      <formula>-0.03</formula>
    </cfRule>
  </conditionalFormatting>
  <conditionalFormatting sqref="PP14 PP23 PP32 PP41 PP50 PP59 PP68 PP77 PP86 PP95 PP104 PP113 PP122 PP131 PP140 PP149">
    <cfRule type="cellIs" dxfId="49" priority="93" operator="greaterThan">
      <formula>0.03</formula>
    </cfRule>
    <cfRule type="cellIs" dxfId="48" priority="94" stopIfTrue="1" operator="lessThan">
      <formula>-0.03</formula>
    </cfRule>
  </conditionalFormatting>
  <conditionalFormatting sqref="PW16:PW21 PW25:PW30 PW34:PW39 PW43:PW48 PW52:PW57 PW61:PW66 PW70:PW75 PW79:PW84 PW88:PW93 PW97:PW102 PW106:PW111 PW115:PW120 PW124:PW129 PW133:PW138 PW142:PW147 PW151:PW156">
    <cfRule type="cellIs" dxfId="47" priority="91" operator="greaterThan">
      <formula>0.03</formula>
    </cfRule>
    <cfRule type="cellIs" dxfId="46" priority="92" stopIfTrue="1" operator="lessThan">
      <formula>-0.03</formula>
    </cfRule>
  </conditionalFormatting>
  <conditionalFormatting sqref="PX16:PX21 PX25:PX30 PX34:PX39 PX43:PX48 PX52:PX57 PX61:PX66 PX70:PX75 PX79:PX84 PX88:PX93 PX97:PX102 PX106:PX111 PX115:PX120 PX124:PX129 PX133:PX138 PX142:PX147 PX151:PX156">
    <cfRule type="cellIs" dxfId="45" priority="89" operator="greaterThan">
      <formula>0.03</formula>
    </cfRule>
    <cfRule type="cellIs" dxfId="44" priority="90" stopIfTrue="1" operator="lessThan">
      <formula>-0.03</formula>
    </cfRule>
  </conditionalFormatting>
  <conditionalFormatting sqref="PY16:PY21 PY25:PY30 PY34:PY39 PY43:PY48 PY52:PY57 PY61:PY66 PY70:PY75 PY79:PY84 PY88:PY93 PY97:PY102 PY106:PY111 PY115:PY120 PY124:PY129 PY133:PY138 PY142:PY147 PY151:PY156">
    <cfRule type="cellIs" dxfId="43" priority="87" operator="greaterThan">
      <formula>0.03</formula>
    </cfRule>
    <cfRule type="cellIs" dxfId="42" priority="88" stopIfTrue="1" operator="lessThan">
      <formula>-0.03</formula>
    </cfRule>
  </conditionalFormatting>
  <conditionalFormatting sqref="PZ16:PZ21 PZ25:PZ30 PZ34:PZ39 PZ43:PZ48 PZ52:PZ57 PZ61:PZ66 PZ70:PZ75 PZ79:PZ84 PZ88:PZ93 PZ97:PZ102 PZ106:PZ111 PZ115:PZ120 PZ124:PZ129 PZ133:PZ138 PZ142:PZ147 PZ151:PZ156">
    <cfRule type="cellIs" dxfId="41" priority="85" operator="greaterThan">
      <formula>0.03</formula>
    </cfRule>
    <cfRule type="cellIs" dxfId="40" priority="86" stopIfTrue="1" operator="lessThan">
      <formula>-0.03</formula>
    </cfRule>
  </conditionalFormatting>
  <conditionalFormatting sqref="PQ15:PZ15 PQ24:PZ24 PQ33:PZ33 PQ42:PZ42 PQ51:PZ51 PQ60:PZ60 PQ69:PZ69 PQ78:PZ78 PQ87:PZ87 PQ96:PZ96 PQ105:PZ105 PQ114:PZ114 PQ123:PZ123 PQ132:PZ132 PQ141:PZ141 PQ150:PZ150">
    <cfRule type="cellIs" dxfId="39" priority="81" operator="greaterThan">
      <formula>0.03</formula>
    </cfRule>
    <cfRule type="cellIs" dxfId="38" priority="82" stopIfTrue="1" operator="lessThan">
      <formula>-0.03</formula>
    </cfRule>
  </conditionalFormatting>
  <conditionalFormatting sqref="PQ14:PZ14 PQ23:PZ23 PQ32:PZ32 PQ41:PZ41 PQ50:PZ50 PQ59:PZ59 PQ68:PZ68 PQ77:PZ77 PQ86:PZ86 PQ95:PZ95 PQ104:PZ104 PQ113:PZ113 PQ122:PZ122 PQ131:PZ131 PQ140:PZ140 PQ149:PZ149">
    <cfRule type="cellIs" dxfId="37" priority="79" operator="greaterThan">
      <formula>0.03</formula>
    </cfRule>
    <cfRule type="cellIs" dxfId="36" priority="80" stopIfTrue="1" operator="lessThan">
      <formula>-0.03</formula>
    </cfRule>
  </conditionalFormatting>
  <conditionalFormatting sqref="FG6:FP6">
    <cfRule type="cellIs" dxfId="35" priority="77" operator="greaterThan">
      <formula>0.03</formula>
    </cfRule>
    <cfRule type="cellIs" dxfId="34" priority="78" stopIfTrue="1" operator="lessThan">
      <formula>-0.03</formula>
    </cfRule>
  </conditionalFormatting>
  <conditionalFormatting sqref="FG5:FP5">
    <cfRule type="cellIs" dxfId="33" priority="75" operator="greaterThan">
      <formula>0.03</formula>
    </cfRule>
    <cfRule type="cellIs" dxfId="32" priority="76" stopIfTrue="1" operator="lessThan">
      <formula>-0.03</formula>
    </cfRule>
  </conditionalFormatting>
  <conditionalFormatting sqref="FF15:FF21 FF24:FF30 FF33:FF39 FF42:FF48 FF51:FF57 FF60:FF66 FF69:FF75 FF78:FF84 FF87:FF93 FF96:FF102 FF105:FF111 FF114:FF120 FF123:FF129 FF132:FF138 FF141:FF147 FF150:FF156">
    <cfRule type="cellIs" dxfId="31" priority="73" operator="greaterThan">
      <formula>0.03</formula>
    </cfRule>
    <cfRule type="cellIs" dxfId="30" priority="74" stopIfTrue="1" operator="lessThan">
      <formula>-0.03</formula>
    </cfRule>
  </conditionalFormatting>
  <conditionalFormatting sqref="FK16:FK21 FK25:FK30 FK34:FK39 FK43:FK48 FK52:FK57 FK61:FK66 FK70:FK75 FK79:FK84 FK88:FK93 FK97:FK102 FK106:FK111 FK115:FK120 FK124:FK129 FK133:FK138 FK142:FK147 FK151:FK156">
    <cfRule type="cellIs" dxfId="29" priority="63" operator="greaterThan">
      <formula>0.03</formula>
    </cfRule>
    <cfRule type="cellIs" dxfId="28" priority="64" stopIfTrue="1" operator="lessThan">
      <formula>-0.03</formula>
    </cfRule>
  </conditionalFormatting>
  <conditionalFormatting sqref="FG16:FG21 FG25:FG30 FG34:FG39 FG43:FG48 FG52:FG57 FG61:FG66 FG70:FG75 FG79:FG84 FG88:FG93 FG97:FG102 FG106:FG111 FG115:FG120 FG124:FG129 FG133:FG138 FG142:FG147 FG151:FG156">
    <cfRule type="cellIs" dxfId="27" priority="71" operator="greaterThan">
      <formula>0.03</formula>
    </cfRule>
    <cfRule type="cellIs" dxfId="26" priority="72" stopIfTrue="1" operator="lessThan">
      <formula>-0.03</formula>
    </cfRule>
  </conditionalFormatting>
  <conditionalFormatting sqref="FH16:FH21 FH25:FH30 FH34:FH39 FH43:FH48 FH52:FH57 FH61:FH66 FH70:FH75 FH79:FH84 FH88:FH93 FH97:FH102 FH106:FH111 FH115:FH120 FH124:FH129 FH133:FH138 FH142:FH147 FH151:FH156">
    <cfRule type="cellIs" dxfId="25" priority="69" operator="greaterThan">
      <formula>0.03</formula>
    </cfRule>
    <cfRule type="cellIs" dxfId="24" priority="70" stopIfTrue="1" operator="lessThan">
      <formula>-0.03</formula>
    </cfRule>
  </conditionalFormatting>
  <conditionalFormatting sqref="FJ16:FJ21 FJ25:FJ30 FJ34:FJ39 FJ43:FJ48 FJ52:FJ57 FJ61:FJ66 FJ70:FJ75 FJ79:FJ84 FJ88:FJ93 FJ97:FJ102 FJ106:FJ111 FJ115:FJ120 FJ124:FJ129 FJ133:FJ138 FJ142:FJ147 FJ151:FJ156">
    <cfRule type="cellIs" dxfId="23" priority="65" operator="greaterThan">
      <formula>0.03</formula>
    </cfRule>
    <cfRule type="cellIs" dxfId="22" priority="66" stopIfTrue="1" operator="lessThan">
      <formula>-0.03</formula>
    </cfRule>
  </conditionalFormatting>
  <conditionalFormatting sqref="FI16:FI21 FI25:FI30 FI34:FI39 FI43:FI48 FI52:FI57 FI61:FI66 FI70:FI75 FI79:FI84 FI88:FI93 FI97:FI102 FI106:FI111 FI115:FI120 FI124:FI129 FI133:FI138 FI142:FI147 FI151:FI156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FL16:FL21 FL25:FL30 FL34:FL39 FL43:FL48 FL52:FL57 FL61:FL66 FL70:FL75 FL79:FL84 FL88:FL93 FL97:FL102 FL106:FL111 FL115:FL120 FL124:FL129 FL133:FL138 FL142:FL147 FL151:FL156">
    <cfRule type="cellIs" dxfId="19" priority="61" operator="greaterThan">
      <formula>0.03</formula>
    </cfRule>
    <cfRule type="cellIs" dxfId="18" priority="62" stopIfTrue="1" operator="lessThan">
      <formula>-0.03</formula>
    </cfRule>
  </conditionalFormatting>
  <conditionalFormatting sqref="FF14 FF23 FF32 FF41 FF50 FF59 FF68 FF77 FF86 FF95 FF104 FF113 FF122 FF131 FF140 FF149">
    <cfRule type="cellIs" dxfId="17" priority="59" operator="greaterThan">
      <formula>0.03</formula>
    </cfRule>
    <cfRule type="cellIs" dxfId="16" priority="60" stopIfTrue="1" operator="lessThan">
      <formula>-0.03</formula>
    </cfRule>
  </conditionalFormatting>
  <conditionalFormatting sqref="FO16:FO21 FO25:FO30 FO34:FO39 FO43:FO48 FO52:FO57 FO61:FO66 FO70:FO75 FO79:FO84 FO88:FO93 FO97:FO102 FO106:FO111 FO115:FO120 FO124:FO129 FO133:FO138 FO142:FO147 FO151:FO156">
    <cfRule type="cellIs" dxfId="15" priority="53" operator="greaterThan">
      <formula>0.03</formula>
    </cfRule>
    <cfRule type="cellIs" dxfId="14" priority="54" stopIfTrue="1" operator="lessThan">
      <formula>-0.03</formula>
    </cfRule>
  </conditionalFormatting>
  <conditionalFormatting sqref="FP16:FP21 FP25:FP30 FP34:FP39 FP43:FP48 FP52:FP57 FP61:FP66 FP70:FP75 FP79:FP84 FP88:FP93 FP97:FP102 FP106:FP111 FP115:FP120 FP124:FP129 FP133:FP138 FP142:FP147 FP151:FP156">
    <cfRule type="cellIs" dxfId="13" priority="51" operator="greaterThan">
      <formula>0.03</formula>
    </cfRule>
    <cfRule type="cellIs" dxfId="12" priority="52" stopIfTrue="1" operator="lessThan">
      <formula>-0.03</formula>
    </cfRule>
  </conditionalFormatting>
  <conditionalFormatting sqref="FM16:FM21 FM25:FM30 FM34:FM39 FM43:FM48 FM52:FM57 FM61:FM66 FM70:FM75 FM79:FM84 FM88:FM93 FM97:FM102 FM106:FM111 FM115:FM120 FM124:FM129 FM133:FM138 FM142:FM147 FM151:FM156">
    <cfRule type="cellIs" dxfId="11" priority="57" operator="greaterThan">
      <formula>0.03</formula>
    </cfRule>
    <cfRule type="cellIs" dxfId="10" priority="58" stopIfTrue="1" operator="lessThan">
      <formula>-0.03</formula>
    </cfRule>
  </conditionalFormatting>
  <conditionalFormatting sqref="FN16:FN21 FN25:FN30 FN34:FN39 FN43:FN48 FN52:FN57 FN61:FN66 FN70:FN75 FN79:FN84 FN88:FN93 FN97:FN102 FN106:FN111 FN115:FN120 FN124:FN129 FN133:FN138 FN142:FN147 FN151:FN156">
    <cfRule type="cellIs" dxfId="9" priority="55" operator="greaterThan">
      <formula>0.03</formula>
    </cfRule>
    <cfRule type="cellIs" dxfId="8" priority="56" stopIfTrue="1" operator="lessThan">
      <formula>-0.03</formula>
    </cfRule>
  </conditionalFormatting>
  <conditionalFormatting sqref="FG15:FP15 FG24:FP24 FG33:FP33 FG42:FP42 FG51:FP51 FG60:FP60 FG69:FP69 FG78:FP78 FG87:FP87 FG96:FP96 FG105:FP105 FG114:FP114 FG123:FP123 FG132:FP132 FG141:FP141 FG150:FP150">
    <cfRule type="cellIs" dxfId="7" priority="47" operator="greaterThan">
      <formula>0.03</formula>
    </cfRule>
    <cfRule type="cellIs" dxfId="6" priority="48" stopIfTrue="1" operator="lessThan">
      <formula>-0.03</formula>
    </cfRule>
  </conditionalFormatting>
  <conditionalFormatting sqref="FG14:FP14 FG23:FP23 FG32:FP32 FG41:FP41 FG50:FP50 FG59:FP59 FG68:FP68 FG77:FP77 FG86:FP86 FG95:FP95 FG104:FP104 FG113:FP113 FG122:FP122 FG131:FP131 FG140:FP140 FG149:FP149">
    <cfRule type="cellIs" dxfId="5" priority="45" operator="greaterThan">
      <formula>0.03</formula>
    </cfRule>
    <cfRule type="cellIs" dxfId="4" priority="46" stopIfTrue="1" operator="lessThan">
      <formula>-0.03</formula>
    </cfRule>
  </conditionalFormatting>
  <conditionalFormatting sqref="FG158:FP158">
    <cfRule type="cellIs" dxfId="3" priority="43" operator="greaterThan">
      <formula>0.03</formula>
    </cfRule>
    <cfRule type="cellIs" dxfId="2" priority="44" stopIfTrue="1" operator="lessThan">
      <formula>-0.03</formula>
    </cfRule>
  </conditionalFormatting>
  <conditionalFormatting sqref="FG159:FP159">
    <cfRule type="cellIs" dxfId="1" priority="41" operator="greaterThan">
      <formula>0.03</formula>
    </cfRule>
    <cfRule type="cellIs" dxfId="0" priority="42" stopIfTrue="1" operator="lessThan">
      <formula>-0.03</formula>
    </cfRule>
  </conditionalFormatting>
  <pageMargins left="0.7" right="0.7" top="0.75" bottom="0.75" header="0.3" footer="0.3"/>
  <pageSetup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46"/>
  <sheetViews>
    <sheetView workbookViewId="0">
      <selection activeCell="Q5" sqref="Q5"/>
    </sheetView>
  </sheetViews>
  <sheetFormatPr defaultRowHeight="15.75"/>
  <cols>
    <col min="1" max="1" width="37.625" customWidth="1"/>
    <col min="2" max="2" width="15.375" customWidth="1"/>
    <col min="3" max="3" width="12.625" customWidth="1"/>
    <col min="4" max="18" width="10.5" customWidth="1"/>
  </cols>
  <sheetData>
    <row r="1" spans="1:18">
      <c r="A1" s="31" t="str">
        <f>Summary!A2</f>
        <v>HEVC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18">
      <c r="A2" s="30" t="s">
        <v>46</v>
      </c>
      <c r="B2" s="30" t="s">
        <v>1</v>
      </c>
      <c r="C2" s="30" t="s">
        <v>0</v>
      </c>
      <c r="D2" s="30" t="s">
        <v>26</v>
      </c>
      <c r="E2" s="30" t="s">
        <v>36</v>
      </c>
      <c r="F2" s="30" t="s">
        <v>37</v>
      </c>
      <c r="G2" s="30" t="s">
        <v>38</v>
      </c>
      <c r="H2" s="30" t="s">
        <v>29</v>
      </c>
      <c r="I2" s="30" t="s">
        <v>30</v>
      </c>
      <c r="J2" s="30" t="s">
        <v>31</v>
      </c>
      <c r="K2" s="30" t="s">
        <v>32</v>
      </c>
      <c r="L2" s="30" t="s">
        <v>33</v>
      </c>
      <c r="M2" s="30" t="s">
        <v>40</v>
      </c>
      <c r="N2" s="30" t="s">
        <v>52</v>
      </c>
      <c r="O2" s="30" t="s">
        <v>54</v>
      </c>
      <c r="P2" s="30" t="s">
        <v>44</v>
      </c>
      <c r="Q2" s="30" t="s">
        <v>60</v>
      </c>
      <c r="R2" s="30" t="s">
        <v>61</v>
      </c>
    </row>
    <row r="3" spans="1:18">
      <c r="A3" s="59" t="str">
        <f ca="1">INDIRECT("Test!"&amp;ADDRESS(techPage!$C2,techPage!C$1))</f>
        <v>HEVC_00001_TE_2096x1400_8bit_sRGB_003.png</v>
      </c>
      <c r="B3" s="59">
        <f ca="1">INDIRECT("Test!"&amp;ADDRESS(techPage!$C2,techPage!D$1))</f>
        <v>3.3110687022900702E-2</v>
      </c>
      <c r="C3" s="59">
        <f ca="1">INDIRECT("Test!"&amp;ADDRESS(techPage!$C2,techPage!E$1))</f>
        <v>0.81919306516647294</v>
      </c>
      <c r="D3" s="59">
        <f ca="1">INDIRECT("Test!"&amp;ADDRESS(techPage!$C2,techPage!F$1))</f>
        <v>0.81078094244003296</v>
      </c>
      <c r="E3" s="59">
        <f ca="1">INDIRECT("Test!"&amp;ADDRESS(techPage!$C2,techPage!G$1))</f>
        <v>21.3094642010835</v>
      </c>
      <c r="F3" s="59">
        <f ca="1">INDIRECT("Test!"&amp;ADDRESS(techPage!$C2,techPage!H$1))</f>
        <v>34.281749985330798</v>
      </c>
      <c r="G3" s="59">
        <f ca="1">INDIRECT("Test!"&amp;ADDRESS(techPage!$C2,techPage!I$1))</f>
        <v>35.441976931603598</v>
      </c>
      <c r="H3" s="59">
        <f ca="1">INDIRECT("Test!"&amp;ADDRESS(techPage!$C2,techPage!J$1))</f>
        <v>0.11708743125200199</v>
      </c>
      <c r="I3" s="59">
        <f ca="1">INDIRECT("Test!"&amp;ADDRESS(techPage!$C2,techPage!K$1))</f>
        <v>0.91369986534118597</v>
      </c>
      <c r="J3" s="59">
        <f ca="1">INDIRECT("Test!"&amp;ADDRESS(techPage!$C2,techPage!L$1))</f>
        <v>0.50147885084152199</v>
      </c>
      <c r="K3" s="59">
        <f ca="1">INDIRECT("Test!"&amp;ADDRESS(techPage!$C2,techPage!M$1))</f>
        <v>0.68402957916259699</v>
      </c>
      <c r="L3" s="59">
        <f ca="1">INDIRECT("Test!"&amp;ADDRESS(techPage!$C2,techPage!N$1))</f>
        <v>11.223264</v>
      </c>
      <c r="M3" s="59">
        <f ca="1">INDIRECT("Test!"&amp;ADDRESS(techPage!$C2,techPage!O$1))</f>
        <v>16.751574449216601</v>
      </c>
      <c r="N3" s="59" t="str">
        <f ca="1">INDIRECT("Test!"&amp;ADDRESS(techPage!$C2,techPage!P$1))</f>
        <v>None</v>
      </c>
      <c r="O3" s="59">
        <f ca="1">INDIRECT("Test!"&amp;ADDRESS(techPage!$C2,techPage!Q$1))</f>
        <v>0.57117200000000001</v>
      </c>
      <c r="P3" s="59">
        <f ca="1">INDIRECT("Test!"&amp;ADDRESS(techPage!$C2,techPage!R$1))</f>
        <v>0.57117200000000001</v>
      </c>
      <c r="Q3" s="59">
        <f ca="1">INDIRECT("Test!"&amp;ADDRESS(techPage!$C2,techPage!S$1))</f>
        <v>213.89289099999999</v>
      </c>
      <c r="R3" s="59">
        <f ca="1">INDIRECT("Test!"&amp;ADDRESS(techPage!$C2,techPage!T$1))</f>
        <v>213.89289099999999</v>
      </c>
    </row>
    <row r="4" spans="1:18">
      <c r="A4" s="59" t="str">
        <f ca="1">INDIRECT("Test!"&amp;ADDRESS(techPage!$C3,techPage!C$1))</f>
        <v>HEVC_00001_TE_2096x1400_8bit_sRGB_006.png</v>
      </c>
      <c r="B4" s="59">
        <f ca="1">INDIRECT("Test!"&amp;ADDRESS(techPage!$C3,techPage!D$1))</f>
        <v>6.6638495092693498E-2</v>
      </c>
      <c r="C4" s="59">
        <f ca="1">INDIRECT("Test!"&amp;ADDRESS(techPage!$C3,techPage!E$1))</f>
        <v>0.88317853212356501</v>
      </c>
      <c r="D4" s="59">
        <f ca="1">INDIRECT("Test!"&amp;ADDRESS(techPage!$C3,techPage!F$1))</f>
        <v>0.87792229652404696</v>
      </c>
      <c r="E4" s="59">
        <f ca="1">INDIRECT("Test!"&amp;ADDRESS(techPage!$C3,techPage!G$1))</f>
        <v>22.623553127773999</v>
      </c>
      <c r="F4" s="59">
        <f ca="1">INDIRECT("Test!"&amp;ADDRESS(techPage!$C3,techPage!H$1))</f>
        <v>34.846732775936403</v>
      </c>
      <c r="G4" s="59">
        <f ca="1">INDIRECT("Test!"&amp;ADDRESS(techPage!$C3,techPage!I$1))</f>
        <v>35.4237310109907</v>
      </c>
      <c r="H4" s="59">
        <f ca="1">INDIRECT("Test!"&amp;ADDRESS(techPage!$C3,techPage!J$1))</f>
        <v>0.172558084130287</v>
      </c>
      <c r="I4" s="59">
        <f ca="1">INDIRECT("Test!"&amp;ADDRESS(techPage!$C3,techPage!K$1))</f>
        <v>0.94633197784423795</v>
      </c>
      <c r="J4" s="59">
        <f ca="1">INDIRECT("Test!"&amp;ADDRESS(techPage!$C3,techPage!L$1))</f>
        <v>0.41619351506233199</v>
      </c>
      <c r="K4" s="59">
        <f ca="1">INDIRECT("Test!"&amp;ADDRESS(techPage!$C3,techPage!M$1))</f>
        <v>0.80397379398345903</v>
      </c>
      <c r="L4" s="59">
        <f ca="1">INDIRECT("Test!"&amp;ADDRESS(techPage!$C3,techPage!N$1))</f>
        <v>25.407923</v>
      </c>
      <c r="M4" s="59">
        <f ca="1">INDIRECT("Test!"&amp;ADDRESS(techPage!$C3,techPage!O$1))</f>
        <v>18.669659625127299</v>
      </c>
      <c r="N4" s="59" t="str">
        <f ca="1">INDIRECT("Test!"&amp;ADDRESS(techPage!$C3,techPage!P$1))</f>
        <v>None</v>
      </c>
      <c r="O4" s="59">
        <f ca="1">INDIRECT("Test!"&amp;ADDRESS(techPage!$C3,techPage!Q$1))</f>
        <v>0.49456800000000001</v>
      </c>
      <c r="P4" s="59">
        <f ca="1">INDIRECT("Test!"&amp;ADDRESS(techPage!$C3,techPage!R$1))</f>
        <v>0.49456800000000001</v>
      </c>
      <c r="Q4" s="59">
        <f ca="1">INDIRECT("Test!"&amp;ADDRESS(techPage!$C3,techPage!S$1))</f>
        <v>226.376339</v>
      </c>
      <c r="R4" s="59">
        <f ca="1">INDIRECT("Test!"&amp;ADDRESS(techPage!$C3,techPage!T$1))</f>
        <v>226.376339</v>
      </c>
    </row>
    <row r="5" spans="1:18">
      <c r="A5" s="59" t="str">
        <f ca="1">INDIRECT("Test!"&amp;ADDRESS(techPage!$C4,techPage!C$1))</f>
        <v>HEVC_00001_TE_2096x1400_8bit_sRGB_012.png</v>
      </c>
      <c r="B5" s="59">
        <f ca="1">INDIRECT("Test!"&amp;ADDRESS(techPage!$C4,techPage!D$1))</f>
        <v>0.126003271537622</v>
      </c>
      <c r="C5" s="59">
        <f ca="1">INDIRECT("Test!"&amp;ADDRESS(techPage!$C4,techPage!E$1))</f>
        <v>0.930403351783752</v>
      </c>
      <c r="D5" s="59">
        <f ca="1">INDIRECT("Test!"&amp;ADDRESS(techPage!$C4,techPage!F$1))</f>
        <v>0.92752891778945901</v>
      </c>
      <c r="E5" s="59">
        <f ca="1">INDIRECT("Test!"&amp;ADDRESS(techPage!$C4,techPage!G$1))</f>
        <v>24.2881685080689</v>
      </c>
      <c r="F5" s="59">
        <f ca="1">INDIRECT("Test!"&amp;ADDRESS(techPage!$C4,techPage!H$1))</f>
        <v>35.070984107476598</v>
      </c>
      <c r="G5" s="59">
        <f ca="1">INDIRECT("Test!"&amp;ADDRESS(techPage!$C4,techPage!I$1))</f>
        <v>35.252240753409197</v>
      </c>
      <c r="H5" s="59">
        <f ca="1">INDIRECT("Test!"&amp;ADDRESS(techPage!$C4,techPage!J$1))</f>
        <v>0.241134047508239</v>
      </c>
      <c r="I5" s="59">
        <f ca="1">INDIRECT("Test!"&amp;ADDRESS(techPage!$C4,techPage!K$1))</f>
        <v>0.96714788675308205</v>
      </c>
      <c r="J5" s="59">
        <f ca="1">INDIRECT("Test!"&amp;ADDRESS(techPage!$C4,techPage!L$1))</f>
        <v>0.33334532380103998</v>
      </c>
      <c r="K5" s="59">
        <f ca="1">INDIRECT("Test!"&amp;ADDRESS(techPage!$C4,techPage!M$1))</f>
        <v>0.88698858022689797</v>
      </c>
      <c r="L5" s="59">
        <f ca="1">INDIRECT("Test!"&amp;ADDRESS(techPage!$C4,techPage!N$1))</f>
        <v>42.191524999999999</v>
      </c>
      <c r="M5" s="59">
        <f ca="1">INDIRECT("Test!"&amp;ADDRESS(techPage!$C4,techPage!O$1))</f>
        <v>21.120611946114298</v>
      </c>
      <c r="N5" s="59" t="str">
        <f ca="1">INDIRECT("Test!"&amp;ADDRESS(techPage!$C4,techPage!P$1))</f>
        <v>None</v>
      </c>
      <c r="O5" s="59">
        <f ca="1">INDIRECT("Test!"&amp;ADDRESS(techPage!$C4,techPage!Q$1))</f>
        <v>0.49877500000000002</v>
      </c>
      <c r="P5" s="59">
        <f ca="1">INDIRECT("Test!"&amp;ADDRESS(techPage!$C4,techPage!R$1))</f>
        <v>0.49877500000000002</v>
      </c>
      <c r="Q5" s="59">
        <f ca="1">INDIRECT("Test!"&amp;ADDRESS(techPage!$C4,techPage!S$1))</f>
        <v>218.193083</v>
      </c>
      <c r="R5" s="59">
        <f ca="1">INDIRECT("Test!"&amp;ADDRESS(techPage!$C4,techPage!T$1))</f>
        <v>218.193083</v>
      </c>
    </row>
    <row r="6" spans="1:18">
      <c r="A6" s="59" t="str">
        <f ca="1">INDIRECT("Test!"&amp;ADDRESS(techPage!$C5,techPage!C$1))</f>
        <v>HEVC_00001_TE_2096x1400_8bit_sRGB_025.png</v>
      </c>
      <c r="B6" s="59">
        <f ca="1">INDIRECT("Test!"&amp;ADDRESS(techPage!$C5,techPage!D$1))</f>
        <v>0.25666575790621499</v>
      </c>
      <c r="C6" s="59">
        <f ca="1">INDIRECT("Test!"&amp;ADDRESS(techPage!$C5,techPage!E$1))</f>
        <v>0.96519166231155396</v>
      </c>
      <c r="D6" s="59">
        <f ca="1">INDIRECT("Test!"&amp;ADDRESS(techPage!$C5,techPage!F$1))</f>
        <v>0.96366411447525002</v>
      </c>
      <c r="E6" s="59">
        <f ca="1">INDIRECT("Test!"&amp;ADDRESS(techPage!$C5,techPage!G$1))</f>
        <v>26.9214791160129</v>
      </c>
      <c r="F6" s="59">
        <f ca="1">INDIRECT("Test!"&amp;ADDRESS(techPage!$C5,techPage!H$1))</f>
        <v>36.182229427201598</v>
      </c>
      <c r="G6" s="59">
        <f ca="1">INDIRECT("Test!"&amp;ADDRESS(techPage!$C5,techPage!I$1))</f>
        <v>36.173370884761198</v>
      </c>
      <c r="H6" s="59">
        <f ca="1">INDIRECT("Test!"&amp;ADDRESS(techPage!$C5,techPage!J$1))</f>
        <v>0.34079888463020303</v>
      </c>
      <c r="I6" s="59">
        <f ca="1">INDIRECT("Test!"&amp;ADDRESS(techPage!$C5,techPage!K$1))</f>
        <v>0.98301899433135898</v>
      </c>
      <c r="J6" s="59">
        <f ca="1">INDIRECT("Test!"&amp;ADDRESS(techPage!$C5,techPage!L$1))</f>
        <v>0.24318452179431899</v>
      </c>
      <c r="K6" s="59">
        <f ca="1">INDIRECT("Test!"&amp;ADDRESS(techPage!$C5,techPage!M$1))</f>
        <v>0.94509840011596602</v>
      </c>
      <c r="L6" s="59">
        <f ca="1">INDIRECT("Test!"&amp;ADDRESS(techPage!$C5,techPage!N$1))</f>
        <v>60.776153999999998</v>
      </c>
      <c r="M6" s="59">
        <f ca="1">INDIRECT("Test!"&amp;ADDRESS(techPage!$C5,techPage!O$1))</f>
        <v>24.784529745970101</v>
      </c>
      <c r="N6" s="59" t="str">
        <f ca="1">INDIRECT("Test!"&amp;ADDRESS(techPage!$C5,techPage!P$1))</f>
        <v>None</v>
      </c>
      <c r="O6" s="59">
        <f ca="1">INDIRECT("Test!"&amp;ADDRESS(techPage!$C5,techPage!Q$1))</f>
        <v>0.76460799999999995</v>
      </c>
      <c r="P6" s="59">
        <f ca="1">INDIRECT("Test!"&amp;ADDRESS(techPage!$C5,techPage!R$1))</f>
        <v>0.76460799999999995</v>
      </c>
      <c r="Q6" s="59">
        <f ca="1">INDIRECT("Test!"&amp;ADDRESS(techPage!$C5,techPage!S$1))</f>
        <v>284.10824700000001</v>
      </c>
      <c r="R6" s="59">
        <f ca="1">INDIRECT("Test!"&amp;ADDRESS(techPage!$C5,techPage!T$1))</f>
        <v>284.10824700000001</v>
      </c>
    </row>
    <row r="7" spans="1:18">
      <c r="A7" s="59" t="str">
        <f ca="1">INDIRECT("Test!"&amp;ADDRESS(techPage!$C6,techPage!C$1))</f>
        <v>HEVC_00001_TE_2096x1400_8bit_sRGB_050.png</v>
      </c>
      <c r="B7" s="59">
        <f ca="1">INDIRECT("Test!"&amp;ADDRESS(techPage!$C6,techPage!D$1))</f>
        <v>0.51436750272628096</v>
      </c>
      <c r="C7" s="59">
        <f ca="1">INDIRECT("Test!"&amp;ADDRESS(techPage!$C6,techPage!E$1))</f>
        <v>0.98562997579574496</v>
      </c>
      <c r="D7" s="59">
        <f ca="1">INDIRECT("Test!"&amp;ADDRESS(techPage!$C6,techPage!F$1))</f>
        <v>0.98503506183624201</v>
      </c>
      <c r="E7" s="59">
        <f ca="1">INDIRECT("Test!"&amp;ADDRESS(techPage!$C6,techPage!G$1))</f>
        <v>30.6674838372336</v>
      </c>
      <c r="F7" s="59">
        <f ca="1">INDIRECT("Test!"&amp;ADDRESS(techPage!$C6,techPage!H$1))</f>
        <v>37.447315199966397</v>
      </c>
      <c r="G7" s="59">
        <f ca="1">INDIRECT("Test!"&amp;ADDRESS(techPage!$C6,techPage!I$1))</f>
        <v>37.302881267902997</v>
      </c>
      <c r="H7" s="59">
        <f ca="1">INDIRECT("Test!"&amp;ADDRESS(techPage!$C6,techPage!J$1))</f>
        <v>0.47203224897384599</v>
      </c>
      <c r="I7" s="59">
        <f ca="1">INDIRECT("Test!"&amp;ADDRESS(techPage!$C6,techPage!K$1))</f>
        <v>0.993000268936157</v>
      </c>
      <c r="J7" s="59">
        <f ca="1">INDIRECT("Test!"&amp;ADDRESS(techPage!$C6,techPage!L$1))</f>
        <v>0.159393414855003</v>
      </c>
      <c r="K7" s="59">
        <f ca="1">INDIRECT("Test!"&amp;ADDRESS(techPage!$C6,techPage!M$1))</f>
        <v>0.97811698913574197</v>
      </c>
      <c r="L7" s="59">
        <f ca="1">INDIRECT("Test!"&amp;ADDRESS(techPage!$C6,techPage!N$1))</f>
        <v>78.277137999999994</v>
      </c>
      <c r="M7" s="59">
        <f ca="1">INDIRECT("Test!"&amp;ADDRESS(techPage!$C6,techPage!O$1))</f>
        <v>29.507920741541099</v>
      </c>
      <c r="N7" s="59" t="str">
        <f ca="1">INDIRECT("Test!"&amp;ADDRESS(techPage!$C6,techPage!P$1))</f>
        <v>None</v>
      </c>
      <c r="O7" s="59">
        <f ca="1">INDIRECT("Test!"&amp;ADDRESS(techPage!$C6,techPage!Q$1))</f>
        <v>0.91425199999999995</v>
      </c>
      <c r="P7" s="59">
        <f ca="1">INDIRECT("Test!"&amp;ADDRESS(techPage!$C6,techPage!R$1))</f>
        <v>0.91425199999999995</v>
      </c>
      <c r="Q7" s="59">
        <f ca="1">INDIRECT("Test!"&amp;ADDRESS(techPage!$C6,techPage!S$1))</f>
        <v>322.48060199999998</v>
      </c>
      <c r="R7" s="59">
        <f ca="1">INDIRECT("Test!"&amp;ADDRESS(techPage!$C6,techPage!T$1))</f>
        <v>322.48060199999998</v>
      </c>
    </row>
    <row r="8" spans="1:18">
      <c r="A8" s="59" t="str">
        <f ca="1">INDIRECT("Test!"&amp;ADDRESS(techPage!$C7,techPage!C$1))</f>
        <v>HEVC_00001_TE_2096x1400_8bit_sRGB_075.png</v>
      </c>
      <c r="B8" s="59">
        <f ca="1">INDIRECT("Test!"&amp;ADDRESS(techPage!$C7,techPage!D$1))</f>
        <v>0.72309160305343501</v>
      </c>
      <c r="C8" s="59">
        <f ca="1">INDIRECT("Test!"&amp;ADDRESS(techPage!$C7,techPage!E$1))</f>
        <v>0.99122744798660201</v>
      </c>
      <c r="D8" s="59">
        <f ca="1">INDIRECT("Test!"&amp;ADDRESS(techPage!$C7,techPage!F$1))</f>
        <v>0.99089789390563898</v>
      </c>
      <c r="E8" s="59">
        <f ca="1">INDIRECT("Test!"&amp;ADDRESS(techPage!$C7,techPage!G$1))</f>
        <v>33.092708068919201</v>
      </c>
      <c r="F8" s="59">
        <f ca="1">INDIRECT("Test!"&amp;ADDRESS(techPage!$C7,techPage!H$1))</f>
        <v>38.002457984694701</v>
      </c>
      <c r="G8" s="59">
        <f ca="1">INDIRECT("Test!"&amp;ADDRESS(techPage!$C7,techPage!I$1))</f>
        <v>38.026494765690302</v>
      </c>
      <c r="H8" s="59">
        <f ca="1">INDIRECT("Test!"&amp;ADDRESS(techPage!$C7,techPage!J$1))</f>
        <v>0.54972660541534402</v>
      </c>
      <c r="I8" s="59">
        <f ca="1">INDIRECT("Test!"&amp;ADDRESS(techPage!$C7,techPage!K$1))</f>
        <v>0.99579465389251698</v>
      </c>
      <c r="J8" s="59">
        <f ca="1">INDIRECT("Test!"&amp;ADDRESS(techPage!$C7,techPage!L$1))</f>
        <v>0.123466126620769</v>
      </c>
      <c r="K8" s="59">
        <f ca="1">INDIRECT("Test!"&amp;ADDRESS(techPage!$C7,techPage!M$1))</f>
        <v>0.98701310157775801</v>
      </c>
      <c r="L8" s="59">
        <f ca="1">INDIRECT("Test!"&amp;ADDRESS(techPage!$C7,techPage!N$1))</f>
        <v>84.792272999999994</v>
      </c>
      <c r="M8" s="59">
        <f ca="1">INDIRECT("Test!"&amp;ADDRESS(techPage!$C7,techPage!O$1))</f>
        <v>32.271941670528001</v>
      </c>
      <c r="N8" s="59" t="str">
        <f ca="1">INDIRECT("Test!"&amp;ADDRESS(techPage!$C7,techPage!P$1))</f>
        <v>None</v>
      </c>
      <c r="O8" s="59">
        <f ca="1">INDIRECT("Test!"&amp;ADDRESS(techPage!$C7,techPage!Q$1))</f>
        <v>0.66800000000000004</v>
      </c>
      <c r="P8" s="59">
        <f ca="1">INDIRECT("Test!"&amp;ADDRESS(techPage!$C7,techPage!R$1))</f>
        <v>0.66800000000000004</v>
      </c>
      <c r="Q8" s="59">
        <f ca="1">INDIRECT("Test!"&amp;ADDRESS(techPage!$C7,techPage!S$1))</f>
        <v>308.62698399999999</v>
      </c>
      <c r="R8" s="59">
        <f ca="1">INDIRECT("Test!"&amp;ADDRESS(techPage!$C7,techPage!T$1))</f>
        <v>308.62698399999999</v>
      </c>
    </row>
    <row r="9" spans="1:18">
      <c r="A9" s="59" t="str">
        <f ca="1">INDIRECT("Test!"&amp;ADDRESS(techPage!$C8,techPage!C$1))</f>
        <v>HEVC_00001_TE_2096x1400_8bit_sRGB_100.png</v>
      </c>
      <c r="B9" s="59">
        <f ca="1">INDIRECT("Test!"&amp;ADDRESS(techPage!$C8,techPage!D$1))</f>
        <v>1.07602235550708</v>
      </c>
      <c r="C9" s="59">
        <f ca="1">INDIRECT("Test!"&amp;ADDRESS(techPage!$C8,techPage!E$1))</f>
        <v>0.99533861875534002</v>
      </c>
      <c r="D9" s="59">
        <f ca="1">INDIRECT("Test!"&amp;ADDRESS(techPage!$C8,techPage!F$1))</f>
        <v>0.995183765888214</v>
      </c>
      <c r="E9" s="59">
        <f ca="1">INDIRECT("Test!"&amp;ADDRESS(techPage!$C8,techPage!G$1))</f>
        <v>36.601488855508101</v>
      </c>
      <c r="F9" s="59">
        <f ca="1">INDIRECT("Test!"&amp;ADDRESS(techPage!$C8,techPage!H$1))</f>
        <v>39.018734608104701</v>
      </c>
      <c r="G9" s="59">
        <f ca="1">INDIRECT("Test!"&amp;ADDRESS(techPage!$C8,techPage!I$1))</f>
        <v>39.255526164341603</v>
      </c>
      <c r="H9" s="59">
        <f ca="1">INDIRECT("Test!"&amp;ADDRESS(techPage!$C8,techPage!J$1))</f>
        <v>0.65471947193145696</v>
      </c>
      <c r="I9" s="59">
        <f ca="1">INDIRECT("Test!"&amp;ADDRESS(techPage!$C8,techPage!K$1))</f>
        <v>0.99804329872131303</v>
      </c>
      <c r="J9" s="59">
        <f ca="1">INDIRECT("Test!"&amp;ADDRESS(techPage!$C8,techPage!L$1))</f>
        <v>8.6804009974002797E-2</v>
      </c>
      <c r="K9" s="59">
        <f ca="1">INDIRECT("Test!"&amp;ADDRESS(techPage!$C8,techPage!M$1))</f>
        <v>0.99356693029403598</v>
      </c>
      <c r="L9" s="59">
        <f ca="1">INDIRECT("Test!"&amp;ADDRESS(techPage!$C8,techPage!N$1))</f>
        <v>90.754024000000001</v>
      </c>
      <c r="M9" s="59">
        <f ca="1">INDIRECT("Test!"&amp;ADDRESS(techPage!$C8,techPage!O$1))</f>
        <v>36.0251258001691</v>
      </c>
      <c r="N9" s="59" t="str">
        <f ca="1">INDIRECT("Test!"&amp;ADDRESS(techPage!$C8,techPage!P$1))</f>
        <v>None</v>
      </c>
      <c r="O9" s="59">
        <f ca="1">INDIRECT("Test!"&amp;ADDRESS(techPage!$C8,techPage!Q$1))</f>
        <v>0.90247599999999994</v>
      </c>
      <c r="P9" s="59">
        <f ca="1">INDIRECT("Test!"&amp;ADDRESS(techPage!$C8,techPage!R$1))</f>
        <v>0.90247599999999994</v>
      </c>
      <c r="Q9" s="59">
        <f ca="1">INDIRECT("Test!"&amp;ADDRESS(techPage!$C8,techPage!S$1))</f>
        <v>346.224153</v>
      </c>
      <c r="R9" s="59">
        <f ca="1">INDIRECT("Test!"&amp;ADDRESS(techPage!$C8,techPage!T$1))</f>
        <v>346.224153</v>
      </c>
    </row>
    <row r="10" spans="1:18">
      <c r="A10" s="59" t="str">
        <f ca="1">INDIRECT("Test!"&amp;ADDRESS(techPage!$C9,techPage!C$1))</f>
        <v>HEVC_00001_TE_2096x1400_8bit_sRGB_150.png</v>
      </c>
      <c r="B10" s="59">
        <f ca="1">INDIRECT("Test!"&amp;ADDRESS(techPage!$C9,techPage!D$1))</f>
        <v>1.5130534351145</v>
      </c>
      <c r="C10" s="59">
        <f ca="1">INDIRECT("Test!"&amp;ADDRESS(techPage!$C9,techPage!E$1))</f>
        <v>0.99740993976592995</v>
      </c>
      <c r="D10" s="59">
        <f ca="1">INDIRECT("Test!"&amp;ADDRESS(techPage!$C9,techPage!F$1))</f>
        <v>0.99733638763427701</v>
      </c>
      <c r="E10" s="59">
        <f ca="1">INDIRECT("Test!"&amp;ADDRESS(techPage!$C9,techPage!G$1))</f>
        <v>40.328834892232699</v>
      </c>
      <c r="F10" s="59">
        <f ca="1">INDIRECT("Test!"&amp;ADDRESS(techPage!$C9,techPage!H$1))</f>
        <v>40.164629678542298</v>
      </c>
      <c r="G10" s="59">
        <f ca="1">INDIRECT("Test!"&amp;ADDRESS(techPage!$C9,techPage!I$1))</f>
        <v>40.965121358946597</v>
      </c>
      <c r="H10" s="59">
        <f ca="1">INDIRECT("Test!"&amp;ADDRESS(techPage!$C9,techPage!J$1))</f>
        <v>0.75658154487609797</v>
      </c>
      <c r="I10" s="59">
        <f ca="1">INDIRECT("Test!"&amp;ADDRESS(techPage!$C9,techPage!K$1))</f>
        <v>0.99910873174667303</v>
      </c>
      <c r="J10" s="59">
        <f ca="1">INDIRECT("Test!"&amp;ADDRESS(techPage!$C9,techPage!L$1))</f>
        <v>6.0506198555230997E-2</v>
      </c>
      <c r="K10" s="59">
        <f ca="1">INDIRECT("Test!"&amp;ADDRESS(techPage!$C9,techPage!M$1))</f>
        <v>0.99682497978210405</v>
      </c>
      <c r="L10" s="59">
        <f ca="1">INDIRECT("Test!"&amp;ADDRESS(techPage!$C9,techPage!N$1))</f>
        <v>94.065051999999994</v>
      </c>
      <c r="M10" s="59">
        <f ca="1">INDIRECT("Test!"&amp;ADDRESS(techPage!$C9,techPage!O$1))</f>
        <v>39.8037981460322</v>
      </c>
      <c r="N10" s="59" t="str">
        <f ca="1">INDIRECT("Test!"&amp;ADDRESS(techPage!$C9,techPage!P$1))</f>
        <v>None</v>
      </c>
      <c r="O10" s="59">
        <f ca="1">INDIRECT("Test!"&amp;ADDRESS(techPage!$C9,techPage!Q$1))</f>
        <v>1.356212</v>
      </c>
      <c r="P10" s="59">
        <f ca="1">INDIRECT("Test!"&amp;ADDRESS(techPage!$C9,techPage!R$1))</f>
        <v>1.356212</v>
      </c>
      <c r="Q10" s="59">
        <f ca="1">INDIRECT("Test!"&amp;ADDRESS(techPage!$C9,techPage!S$1))</f>
        <v>384.63715400000001</v>
      </c>
      <c r="R10" s="59">
        <f ca="1">INDIRECT("Test!"&amp;ADDRESS(techPage!$C9,techPage!T$1))</f>
        <v>384.63715400000001</v>
      </c>
    </row>
    <row r="11" spans="1:18">
      <c r="A11" s="59" t="str">
        <f ca="1">INDIRECT("Test!"&amp;ADDRESS(techPage!$C10,techPage!C$1))</f>
        <v>HEVC_00001_TE_2096x1400_8bit_sRGB_200.png</v>
      </c>
      <c r="B11" s="59">
        <f ca="1">INDIRECT("Test!"&amp;ADDRESS(techPage!$C10,techPage!D$1))</f>
        <v>2.0464285714285699</v>
      </c>
      <c r="C11" s="59">
        <f ca="1">INDIRECT("Test!"&amp;ADDRESS(techPage!$C10,techPage!E$1))</f>
        <v>0.99849283695220903</v>
      </c>
      <c r="D11" s="59">
        <f ca="1">INDIRECT("Test!"&amp;ADDRESS(techPage!$C10,techPage!F$1))</f>
        <v>0.99846005439758301</v>
      </c>
      <c r="E11" s="59">
        <f ca="1">INDIRECT("Test!"&amp;ADDRESS(techPage!$C10,techPage!G$1))</f>
        <v>44.017498802434702</v>
      </c>
      <c r="F11" s="59">
        <f ca="1">INDIRECT("Test!"&amp;ADDRESS(techPage!$C10,techPage!H$1))</f>
        <v>41.722833790793601</v>
      </c>
      <c r="G11" s="59">
        <f ca="1">INDIRECT("Test!"&amp;ADDRESS(techPage!$C10,techPage!I$1))</f>
        <v>43.068023516506003</v>
      </c>
      <c r="H11" s="59">
        <f ca="1">INDIRECT("Test!"&amp;ADDRESS(techPage!$C10,techPage!J$1))</f>
        <v>0.843969106674194</v>
      </c>
      <c r="I11" s="59">
        <f ca="1">INDIRECT("Test!"&amp;ADDRESS(techPage!$C10,techPage!K$1))</f>
        <v>0.99960803985595703</v>
      </c>
      <c r="J11" s="59">
        <f ca="1">INDIRECT("Test!"&amp;ADDRESS(techPage!$C10,techPage!L$1))</f>
        <v>4.2479936033487299E-2</v>
      </c>
      <c r="K11" s="59">
        <f ca="1">INDIRECT("Test!"&amp;ADDRESS(techPage!$C10,techPage!M$1))</f>
        <v>0.99847459793090798</v>
      </c>
      <c r="L11" s="59">
        <f ca="1">INDIRECT("Test!"&amp;ADDRESS(techPage!$C10,techPage!N$1))</f>
        <v>95.762951000000001</v>
      </c>
      <c r="M11" s="59">
        <f ca="1">INDIRECT("Test!"&amp;ADDRESS(techPage!$C10,techPage!O$1))</f>
        <v>43.381179356010598</v>
      </c>
      <c r="N11" s="59" t="str">
        <f ca="1">INDIRECT("Test!"&amp;ADDRESS(techPage!$C10,techPage!P$1))</f>
        <v>None</v>
      </c>
      <c r="O11" s="59">
        <f ca="1">INDIRECT("Test!"&amp;ADDRESS(techPage!$C10,techPage!Q$1))</f>
        <v>1.2009339999999999</v>
      </c>
      <c r="P11" s="59">
        <f ca="1">INDIRECT("Test!"&amp;ADDRESS(techPage!$C10,techPage!R$1))</f>
        <v>1.2009339999999999</v>
      </c>
      <c r="Q11" s="59">
        <f ca="1">INDIRECT("Test!"&amp;ADDRESS(techPage!$C10,techPage!S$1))</f>
        <v>413.26605599999999</v>
      </c>
      <c r="R11" s="59">
        <f ca="1">INDIRECT("Test!"&amp;ADDRESS(techPage!$C10,techPage!T$1))</f>
        <v>413.26605599999999</v>
      </c>
    </row>
    <row r="12" spans="1:18">
      <c r="A12" s="59" t="str">
        <f ca="1">INDIRECT("Test!"&amp;ADDRESS(techPage!$C11,techPage!C$1))</f>
        <v>HEVC_00002_TE_2144x1424_8bit_sRGB_003.png</v>
      </c>
      <c r="B12" s="59">
        <f ca="1">INDIRECT("Test!"&amp;ADDRESS(techPage!$C11,techPage!D$1))</f>
        <v>3.19915520711051E-2</v>
      </c>
      <c r="C12" s="59">
        <f ca="1">INDIRECT("Test!"&amp;ADDRESS(techPage!$C11,techPage!E$1))</f>
        <v>0.82213354110717696</v>
      </c>
      <c r="D12" s="59">
        <f ca="1">INDIRECT("Test!"&amp;ADDRESS(techPage!$C11,techPage!F$1))</f>
        <v>0.81223547458648604</v>
      </c>
      <c r="E12" s="59">
        <f ca="1">INDIRECT("Test!"&amp;ADDRESS(techPage!$C11,techPage!G$1))</f>
        <v>25.723026247408601</v>
      </c>
      <c r="F12" s="59">
        <f ca="1">INDIRECT("Test!"&amp;ADDRESS(techPage!$C11,techPage!H$1))</f>
        <v>35.725712735027102</v>
      </c>
      <c r="G12" s="59">
        <f ca="1">INDIRECT("Test!"&amp;ADDRESS(techPage!$C11,techPage!I$1))</f>
        <v>37.318719697786598</v>
      </c>
      <c r="H12" s="59">
        <f ca="1">INDIRECT("Test!"&amp;ADDRESS(techPage!$C11,techPage!J$1))</f>
        <v>0.134968891739845</v>
      </c>
      <c r="I12" s="59">
        <f ca="1">INDIRECT("Test!"&amp;ADDRESS(techPage!$C11,techPage!K$1))</f>
        <v>0.93971455097198398</v>
      </c>
      <c r="J12" s="59">
        <f ca="1">INDIRECT("Test!"&amp;ADDRESS(techPage!$C11,techPage!L$1))</f>
        <v>0.37687087059020902</v>
      </c>
      <c r="K12" s="59">
        <f ca="1">INDIRECT("Test!"&amp;ADDRESS(techPage!$C11,techPage!M$1))</f>
        <v>0.72812563180923395</v>
      </c>
      <c r="L12" s="59">
        <f ca="1">INDIRECT("Test!"&amp;ADDRESS(techPage!$C11,techPage!N$1))</f>
        <v>43.974193999999997</v>
      </c>
      <c r="M12" s="59">
        <f ca="1">INDIRECT("Test!"&amp;ADDRESS(techPage!$C11,techPage!O$1))</f>
        <v>21.865273541351701</v>
      </c>
      <c r="N12" s="59" t="str">
        <f ca="1">INDIRECT("Test!"&amp;ADDRESS(techPage!$C11,techPage!P$1))</f>
        <v>None</v>
      </c>
      <c r="O12" s="59">
        <f ca="1">INDIRECT("Test!"&amp;ADDRESS(techPage!$C11,techPage!Q$1))</f>
        <v>0.666238</v>
      </c>
      <c r="P12" s="59">
        <f ca="1">INDIRECT("Test!"&amp;ADDRESS(techPage!$C11,techPage!R$1))</f>
        <v>0.666238</v>
      </c>
      <c r="Q12" s="59">
        <f ca="1">INDIRECT("Test!"&amp;ADDRESS(techPage!$C11,techPage!S$1))</f>
        <v>190.94297399999999</v>
      </c>
      <c r="R12" s="59">
        <f ca="1">INDIRECT("Test!"&amp;ADDRESS(techPage!$C11,techPage!T$1))</f>
        <v>190.94297399999999</v>
      </c>
    </row>
    <row r="13" spans="1:18">
      <c r="A13" s="59" t="str">
        <f ca="1">INDIRECT("Test!"&amp;ADDRESS(techPage!$C12,techPage!C$1))</f>
        <v>HEVC_00002_TE_2144x1424_8bit_sRGB_006.png</v>
      </c>
      <c r="B13" s="59">
        <f ca="1">INDIRECT("Test!"&amp;ADDRESS(techPage!$C12,techPage!D$1))</f>
        <v>5.9201010397450897E-2</v>
      </c>
      <c r="C13" s="59">
        <f ca="1">INDIRECT("Test!"&amp;ADDRESS(techPage!$C12,techPage!E$1))</f>
        <v>0.86588472127914395</v>
      </c>
      <c r="D13" s="59">
        <f ca="1">INDIRECT("Test!"&amp;ADDRESS(techPage!$C12,techPage!F$1))</f>
        <v>0.85978460311889604</v>
      </c>
      <c r="E13" s="59">
        <f ca="1">INDIRECT("Test!"&amp;ADDRESS(techPage!$C12,techPage!G$1))</f>
        <v>26.936440790562099</v>
      </c>
      <c r="F13" s="59">
        <f ca="1">INDIRECT("Test!"&amp;ADDRESS(techPage!$C12,techPage!H$1))</f>
        <v>36.1600400930581</v>
      </c>
      <c r="G13" s="59">
        <f ca="1">INDIRECT("Test!"&amp;ADDRESS(techPage!$C12,techPage!I$1))</f>
        <v>37.568320993933</v>
      </c>
      <c r="H13" s="59">
        <f ca="1">INDIRECT("Test!"&amp;ADDRESS(techPage!$C12,techPage!J$1))</f>
        <v>0.17683096230029999</v>
      </c>
      <c r="I13" s="59">
        <f ca="1">INDIRECT("Test!"&amp;ADDRESS(techPage!$C12,techPage!K$1))</f>
        <v>0.96233725547790505</v>
      </c>
      <c r="J13" s="59">
        <f ca="1">INDIRECT("Test!"&amp;ADDRESS(techPage!$C12,techPage!L$1))</f>
        <v>0.33095461130142201</v>
      </c>
      <c r="K13" s="59">
        <f ca="1">INDIRECT("Test!"&amp;ADDRESS(techPage!$C12,techPage!M$1))</f>
        <v>0.80219572782516402</v>
      </c>
      <c r="L13" s="59">
        <f ca="1">INDIRECT("Test!"&amp;ADDRESS(techPage!$C12,techPage!N$1))</f>
        <v>53.489199999999997</v>
      </c>
      <c r="M13" s="59">
        <f ca="1">INDIRECT("Test!"&amp;ADDRESS(techPage!$C12,techPage!O$1))</f>
        <v>23.5377666778598</v>
      </c>
      <c r="N13" s="59" t="str">
        <f ca="1">INDIRECT("Test!"&amp;ADDRESS(techPage!$C12,techPage!P$1))</f>
        <v>None</v>
      </c>
      <c r="O13" s="59">
        <f ca="1">INDIRECT("Test!"&amp;ADDRESS(techPage!$C12,techPage!Q$1))</f>
        <v>0.69940100000000005</v>
      </c>
      <c r="P13" s="59">
        <f ca="1">INDIRECT("Test!"&amp;ADDRESS(techPage!$C12,techPage!R$1))</f>
        <v>0.69940100000000005</v>
      </c>
      <c r="Q13" s="59">
        <f ca="1">INDIRECT("Test!"&amp;ADDRESS(techPage!$C12,techPage!S$1))</f>
        <v>183.96506500000001</v>
      </c>
      <c r="R13" s="59">
        <f ca="1">INDIRECT("Test!"&amp;ADDRESS(techPage!$C12,techPage!T$1))</f>
        <v>183.96506500000001</v>
      </c>
    </row>
    <row r="14" spans="1:18">
      <c r="A14" s="59" t="str">
        <f ca="1">INDIRECT("Test!"&amp;ADDRESS(techPage!$C13,techPage!C$1))</f>
        <v>HEVC_00002_TE_2144x1424_8bit_sRGB_012.png</v>
      </c>
      <c r="B14" s="59">
        <f ca="1">INDIRECT("Test!"&amp;ADDRESS(techPage!$C13,techPage!D$1))</f>
        <v>0.12987904578232401</v>
      </c>
      <c r="C14" s="59">
        <f ca="1">INDIRECT("Test!"&amp;ADDRESS(techPage!$C13,techPage!E$1))</f>
        <v>0.91560697555541903</v>
      </c>
      <c r="D14" s="59">
        <f ca="1">INDIRECT("Test!"&amp;ADDRESS(techPage!$C13,techPage!F$1))</f>
        <v>0.91283953189849798</v>
      </c>
      <c r="E14" s="59">
        <f ca="1">INDIRECT("Test!"&amp;ADDRESS(techPage!$C13,techPage!G$1))</f>
        <v>28.9215754747982</v>
      </c>
      <c r="F14" s="59">
        <f ca="1">INDIRECT("Test!"&amp;ADDRESS(techPage!$C13,techPage!H$1))</f>
        <v>37.649512529442703</v>
      </c>
      <c r="G14" s="59">
        <f ca="1">INDIRECT("Test!"&amp;ADDRESS(techPage!$C13,techPage!I$1))</f>
        <v>39.334475509692901</v>
      </c>
      <c r="H14" s="59">
        <f ca="1">INDIRECT("Test!"&amp;ADDRESS(techPage!$C13,techPage!J$1))</f>
        <v>0.249745473265647</v>
      </c>
      <c r="I14" s="59">
        <f ca="1">INDIRECT("Test!"&amp;ADDRESS(techPage!$C13,techPage!K$1))</f>
        <v>0.98083668947219804</v>
      </c>
      <c r="J14" s="59">
        <f ca="1">INDIRECT("Test!"&amp;ADDRESS(techPage!$C13,techPage!L$1))</f>
        <v>0.26635721325874301</v>
      </c>
      <c r="K14" s="59">
        <f ca="1">INDIRECT("Test!"&amp;ADDRESS(techPage!$C13,techPage!M$1))</f>
        <v>0.883261919021606</v>
      </c>
      <c r="L14" s="59">
        <f ca="1">INDIRECT("Test!"&amp;ADDRESS(techPage!$C13,techPage!N$1))</f>
        <v>66.618729000000002</v>
      </c>
      <c r="M14" s="59">
        <f ca="1">INDIRECT("Test!"&amp;ADDRESS(techPage!$C13,techPage!O$1))</f>
        <v>26.2144779439014</v>
      </c>
      <c r="N14" s="59" t="str">
        <f ca="1">INDIRECT("Test!"&amp;ADDRESS(techPage!$C13,techPage!P$1))</f>
        <v>None</v>
      </c>
      <c r="O14" s="59">
        <f ca="1">INDIRECT("Test!"&amp;ADDRESS(techPage!$C13,techPage!Q$1))</f>
        <v>0.49393399999999998</v>
      </c>
      <c r="P14" s="59">
        <f ca="1">INDIRECT("Test!"&amp;ADDRESS(techPage!$C13,techPage!R$1))</f>
        <v>0.49393399999999998</v>
      </c>
      <c r="Q14" s="59">
        <f ca="1">INDIRECT("Test!"&amp;ADDRESS(techPage!$C13,techPage!S$1))</f>
        <v>222.41341800000001</v>
      </c>
      <c r="R14" s="59">
        <f ca="1">INDIRECT("Test!"&amp;ADDRESS(techPage!$C13,techPage!T$1))</f>
        <v>222.41341800000001</v>
      </c>
    </row>
    <row r="15" spans="1:18">
      <c r="A15" s="59" t="str">
        <f ca="1">INDIRECT("Test!"&amp;ADDRESS(techPage!$C14,techPage!C$1))</f>
        <v>HEVC_00002_TE_2144x1424_8bit_sRGB_025.png</v>
      </c>
      <c r="B15" s="59">
        <f ca="1">INDIRECT("Test!"&amp;ADDRESS(techPage!$C14,techPage!D$1))</f>
        <v>0.26024547207781301</v>
      </c>
      <c r="C15" s="59">
        <f ca="1">INDIRECT("Test!"&amp;ADDRESS(techPage!$C14,techPage!E$1))</f>
        <v>0.95092964172363204</v>
      </c>
      <c r="D15" s="59">
        <f ca="1">INDIRECT("Test!"&amp;ADDRESS(techPage!$C14,techPage!F$1))</f>
        <v>0.94978910684585505</v>
      </c>
      <c r="E15" s="59">
        <f ca="1">INDIRECT("Test!"&amp;ADDRESS(techPage!$C14,techPage!G$1))</f>
        <v>31.264637798926799</v>
      </c>
      <c r="F15" s="59">
        <f ca="1">INDIRECT("Test!"&amp;ADDRESS(techPage!$C14,techPage!H$1))</f>
        <v>38.977546042578503</v>
      </c>
      <c r="G15" s="59">
        <f ca="1">INDIRECT("Test!"&amp;ADDRESS(techPage!$C14,techPage!I$1))</f>
        <v>40.403444405058799</v>
      </c>
      <c r="H15" s="59">
        <f ca="1">INDIRECT("Test!"&amp;ADDRESS(techPage!$C14,techPage!J$1))</f>
        <v>0.33930599689483598</v>
      </c>
      <c r="I15" s="59">
        <f ca="1">INDIRECT("Test!"&amp;ADDRESS(techPage!$C14,techPage!K$1))</f>
        <v>0.991174757480621</v>
      </c>
      <c r="J15" s="59">
        <f ca="1">INDIRECT("Test!"&amp;ADDRESS(techPage!$C14,techPage!L$1))</f>
        <v>0.204764544963836</v>
      </c>
      <c r="K15" s="59">
        <f ca="1">INDIRECT("Test!"&amp;ADDRESS(techPage!$C14,techPage!M$1))</f>
        <v>0.937935471534729</v>
      </c>
      <c r="L15" s="59">
        <f ca="1">INDIRECT("Test!"&amp;ADDRESS(techPage!$C14,techPage!N$1))</f>
        <v>79.268978000000004</v>
      </c>
      <c r="M15" s="59">
        <f ca="1">INDIRECT("Test!"&amp;ADDRESS(techPage!$C14,techPage!O$1))</f>
        <v>29.227266356577701</v>
      </c>
      <c r="N15" s="59" t="str">
        <f ca="1">INDIRECT("Test!"&amp;ADDRESS(techPage!$C14,techPage!P$1))</f>
        <v>None</v>
      </c>
      <c r="O15" s="59">
        <f ca="1">INDIRECT("Test!"&amp;ADDRESS(techPage!$C14,techPage!Q$1))</f>
        <v>0.63861400000000001</v>
      </c>
      <c r="P15" s="59">
        <f ca="1">INDIRECT("Test!"&amp;ADDRESS(techPage!$C14,techPage!R$1))</f>
        <v>0.63861400000000001</v>
      </c>
      <c r="Q15" s="59">
        <f ca="1">INDIRECT("Test!"&amp;ADDRESS(techPage!$C14,techPage!S$1))</f>
        <v>279.49288999999999</v>
      </c>
      <c r="R15" s="59">
        <f ca="1">INDIRECT("Test!"&amp;ADDRESS(techPage!$C14,techPage!T$1))</f>
        <v>279.49288999999999</v>
      </c>
    </row>
    <row r="16" spans="1:18">
      <c r="A16" s="59" t="str">
        <f ca="1">INDIRECT("Test!"&amp;ADDRESS(techPage!$C15,techPage!C$1))</f>
        <v>HEVC_00002_TE_2144x1424_8bit_sRGB_050.png</v>
      </c>
      <c r="B16" s="59">
        <f ca="1">INDIRECT("Test!"&amp;ADDRESS(techPage!$C15,techPage!D$1))</f>
        <v>0.53797375482139798</v>
      </c>
      <c r="C16" s="59">
        <f ca="1">INDIRECT("Test!"&amp;ADDRESS(techPage!$C15,techPage!E$1))</f>
        <v>0.977036952972412</v>
      </c>
      <c r="D16" s="59">
        <f ca="1">INDIRECT("Test!"&amp;ADDRESS(techPage!$C15,techPage!F$1))</f>
        <v>0.97665911912918002</v>
      </c>
      <c r="E16" s="59">
        <f ca="1">INDIRECT("Test!"&amp;ADDRESS(techPage!$C15,techPage!G$1))</f>
        <v>34.596209950142203</v>
      </c>
      <c r="F16" s="59">
        <f ca="1">INDIRECT("Test!"&amp;ADDRESS(techPage!$C15,techPage!H$1))</f>
        <v>40.261547448542501</v>
      </c>
      <c r="G16" s="59">
        <f ca="1">INDIRECT("Test!"&amp;ADDRESS(techPage!$C15,techPage!I$1))</f>
        <v>41.529187986667303</v>
      </c>
      <c r="H16" s="59">
        <f ca="1">INDIRECT("Test!"&amp;ADDRESS(techPage!$C15,techPage!J$1))</f>
        <v>0.467493146657943</v>
      </c>
      <c r="I16" s="59">
        <f ca="1">INDIRECT("Test!"&amp;ADDRESS(techPage!$C15,techPage!K$1))</f>
        <v>0.99669730663299505</v>
      </c>
      <c r="J16" s="59">
        <f ca="1">INDIRECT("Test!"&amp;ADDRESS(techPage!$C15,techPage!L$1))</f>
        <v>0.14188019931316301</v>
      </c>
      <c r="K16" s="59">
        <f ca="1">INDIRECT("Test!"&amp;ADDRESS(techPage!$C15,techPage!M$1))</f>
        <v>0.97451633214950495</v>
      </c>
      <c r="L16" s="59">
        <f ca="1">INDIRECT("Test!"&amp;ADDRESS(techPage!$C15,techPage!N$1))</f>
        <v>89.502671000000007</v>
      </c>
      <c r="M16" s="59">
        <f ca="1">INDIRECT("Test!"&amp;ADDRESS(techPage!$C15,techPage!O$1))</f>
        <v>33.297482120163899</v>
      </c>
      <c r="N16" s="59" t="str">
        <f ca="1">INDIRECT("Test!"&amp;ADDRESS(techPage!$C15,techPage!P$1))</f>
        <v>None</v>
      </c>
      <c r="O16" s="59">
        <f ca="1">INDIRECT("Test!"&amp;ADDRESS(techPage!$C15,techPage!Q$1))</f>
        <v>0.83664000000000005</v>
      </c>
      <c r="P16" s="59">
        <f ca="1">INDIRECT("Test!"&amp;ADDRESS(techPage!$C15,techPage!R$1))</f>
        <v>0.83664000000000005</v>
      </c>
      <c r="Q16" s="59">
        <f ca="1">INDIRECT("Test!"&amp;ADDRESS(techPage!$C15,techPage!S$1))</f>
        <v>295.147852</v>
      </c>
      <c r="R16" s="59">
        <f ca="1">INDIRECT("Test!"&amp;ADDRESS(techPage!$C15,techPage!T$1))</f>
        <v>295.147852</v>
      </c>
    </row>
    <row r="17" spans="1:18">
      <c r="A17" s="59" t="str">
        <f ca="1">INDIRECT("Test!"&amp;ADDRESS(techPage!$C16,techPage!C$1))</f>
        <v>HEVC_00002_TE_2144x1424_8bit_sRGB_075.png</v>
      </c>
      <c r="B17" s="59">
        <f ca="1">INDIRECT("Test!"&amp;ADDRESS(techPage!$C16,techPage!D$1))</f>
        <v>0.77584426882441704</v>
      </c>
      <c r="C17" s="59">
        <f ca="1">INDIRECT("Test!"&amp;ADDRESS(techPage!$C16,techPage!E$1))</f>
        <v>0.98548549413680997</v>
      </c>
      <c r="D17" s="59">
        <f ca="1">INDIRECT("Test!"&amp;ADDRESS(techPage!$C16,techPage!F$1))</f>
        <v>0.98528927564620905</v>
      </c>
      <c r="E17" s="59">
        <f ca="1">INDIRECT("Test!"&amp;ADDRESS(techPage!$C16,techPage!G$1))</f>
        <v>36.721030436658403</v>
      </c>
      <c r="F17" s="59">
        <f ca="1">INDIRECT("Test!"&amp;ADDRESS(techPage!$C16,techPage!H$1))</f>
        <v>40.881310857958503</v>
      </c>
      <c r="G17" s="59">
        <f ca="1">INDIRECT("Test!"&amp;ADDRESS(techPage!$C16,techPage!I$1))</f>
        <v>42.0695313057061</v>
      </c>
      <c r="H17" s="59">
        <f ca="1">INDIRECT("Test!"&amp;ADDRESS(techPage!$C16,techPage!J$1))</f>
        <v>0.54907977581024103</v>
      </c>
      <c r="I17" s="59">
        <f ca="1">INDIRECT("Test!"&amp;ADDRESS(techPage!$C16,techPage!K$1))</f>
        <v>0.99813318252563399</v>
      </c>
      <c r="J17" s="59">
        <f ca="1">INDIRECT("Test!"&amp;ADDRESS(techPage!$C16,techPage!L$1))</f>
        <v>0.112681336700916</v>
      </c>
      <c r="K17" s="59">
        <f ca="1">INDIRECT("Test!"&amp;ADDRESS(techPage!$C16,techPage!M$1))</f>
        <v>0.98537665605545</v>
      </c>
      <c r="L17" s="59">
        <f ca="1">INDIRECT("Test!"&amp;ADDRESS(techPage!$C16,techPage!N$1))</f>
        <v>92.967724000000004</v>
      </c>
      <c r="M17" s="59">
        <f ca="1">INDIRECT("Test!"&amp;ADDRESS(techPage!$C16,techPage!O$1))</f>
        <v>35.809607984415301</v>
      </c>
      <c r="N17" s="59" t="str">
        <f ca="1">INDIRECT("Test!"&amp;ADDRESS(techPage!$C16,techPage!P$1))</f>
        <v>None</v>
      </c>
      <c r="O17" s="59">
        <f ca="1">INDIRECT("Test!"&amp;ADDRESS(techPage!$C16,techPage!Q$1))</f>
        <v>0.76207000000000003</v>
      </c>
      <c r="P17" s="59">
        <f ca="1">INDIRECT("Test!"&amp;ADDRESS(techPage!$C16,techPage!R$1))</f>
        <v>0.76207000000000003</v>
      </c>
      <c r="Q17" s="59">
        <f ca="1">INDIRECT("Test!"&amp;ADDRESS(techPage!$C16,techPage!S$1))</f>
        <v>347.42051800000002</v>
      </c>
      <c r="R17" s="59">
        <f ca="1">INDIRECT("Test!"&amp;ADDRESS(techPage!$C16,techPage!T$1))</f>
        <v>347.42051800000002</v>
      </c>
    </row>
    <row r="18" spans="1:18">
      <c r="A18" s="59" t="str">
        <f ca="1">INDIRECT("Test!"&amp;ADDRESS(techPage!$C17,techPage!C$1))</f>
        <v>HEVC_00002_TE_2144x1424_8bit_sRGB_100.png</v>
      </c>
      <c r="B18" s="59">
        <f ca="1">INDIRECT("Test!"&amp;ADDRESS(techPage!$C17,techPage!D$1))</f>
        <v>0.97230054083515005</v>
      </c>
      <c r="C18" s="59">
        <f ca="1">INDIRECT("Test!"&amp;ADDRESS(techPage!$C17,techPage!E$1))</f>
        <v>0.98923659324645996</v>
      </c>
      <c r="D18" s="59">
        <f ca="1">INDIRECT("Test!"&amp;ADDRESS(techPage!$C17,techPage!F$1))</f>
        <v>0.98910737037658603</v>
      </c>
      <c r="E18" s="59">
        <f ca="1">INDIRECT("Test!"&amp;ADDRESS(techPage!$C17,techPage!G$1))</f>
        <v>38.168572749338402</v>
      </c>
      <c r="F18" s="59">
        <f ca="1">INDIRECT("Test!"&amp;ADDRESS(techPage!$C17,techPage!H$1))</f>
        <v>41.316148799014499</v>
      </c>
      <c r="G18" s="59">
        <f ca="1">INDIRECT("Test!"&amp;ADDRESS(techPage!$C17,techPage!I$1))</f>
        <v>42.401672098652597</v>
      </c>
      <c r="H18" s="59">
        <f ca="1">INDIRECT("Test!"&amp;ADDRESS(techPage!$C17,techPage!J$1))</f>
        <v>0.60459774732589699</v>
      </c>
      <c r="I18" s="59">
        <f ca="1">INDIRECT("Test!"&amp;ADDRESS(techPage!$C17,techPage!K$1))</f>
        <v>0.99870175123214699</v>
      </c>
      <c r="J18" s="59">
        <f ca="1">INDIRECT("Test!"&amp;ADDRESS(techPage!$C17,techPage!L$1))</f>
        <v>9.6488326787948595E-2</v>
      </c>
      <c r="K18" s="59">
        <f ca="1">INDIRECT("Test!"&amp;ADDRESS(techPage!$C17,techPage!M$1))</f>
        <v>0.98988556861877397</v>
      </c>
      <c r="L18" s="59">
        <f ca="1">INDIRECT("Test!"&amp;ADDRESS(techPage!$C17,techPage!N$1))</f>
        <v>94.288360999999995</v>
      </c>
      <c r="M18" s="59">
        <f ca="1">INDIRECT("Test!"&amp;ADDRESS(techPage!$C17,techPage!O$1))</f>
        <v>37.463848586579303</v>
      </c>
      <c r="N18" s="59" t="str">
        <f ca="1">INDIRECT("Test!"&amp;ADDRESS(techPage!$C17,techPage!P$1))</f>
        <v>None</v>
      </c>
      <c r="O18" s="59">
        <f ca="1">INDIRECT("Test!"&amp;ADDRESS(techPage!$C17,techPage!Q$1))</f>
        <v>0.819434</v>
      </c>
      <c r="P18" s="59">
        <f ca="1">INDIRECT("Test!"&amp;ADDRESS(techPage!$C17,techPage!R$1))</f>
        <v>0.819434</v>
      </c>
      <c r="Q18" s="59">
        <f ca="1">INDIRECT("Test!"&amp;ADDRESS(techPage!$C17,techPage!S$1))</f>
        <v>321.301265</v>
      </c>
      <c r="R18" s="59">
        <f ca="1">INDIRECT("Test!"&amp;ADDRESS(techPage!$C17,techPage!T$1))</f>
        <v>321.301265</v>
      </c>
    </row>
    <row r="19" spans="1:18">
      <c r="A19" s="59" t="str">
        <f ca="1">INDIRECT("Test!"&amp;ADDRESS(techPage!$C18,techPage!C$1))</f>
        <v>HEVC_00002_TE_2144x1424_8bit_sRGB_150.png</v>
      </c>
      <c r="B19" s="59">
        <f ca="1">INDIRECT("Test!"&amp;ADDRESS(techPage!$C18,techPage!D$1))</f>
        <v>1.5042292050981001</v>
      </c>
      <c r="C19" s="59">
        <f ca="1">INDIRECT("Test!"&amp;ADDRESS(techPage!$C18,techPage!E$1))</f>
        <v>0.99468922615051203</v>
      </c>
      <c r="D19" s="59">
        <f ca="1">INDIRECT("Test!"&amp;ADDRESS(techPage!$C18,techPage!F$1))</f>
        <v>0.99463659524917603</v>
      </c>
      <c r="E19" s="59">
        <f ca="1">INDIRECT("Test!"&amp;ADDRESS(techPage!$C18,techPage!G$1))</f>
        <v>41.370550830379401</v>
      </c>
      <c r="F19" s="59">
        <f ca="1">INDIRECT("Test!"&amp;ADDRESS(techPage!$C18,techPage!H$1))</f>
        <v>42.499253477511701</v>
      </c>
      <c r="G19" s="59">
        <f ca="1">INDIRECT("Test!"&amp;ADDRESS(techPage!$C18,techPage!I$1))</f>
        <v>43.382227908102799</v>
      </c>
      <c r="H19" s="59">
        <f ca="1">INDIRECT("Test!"&amp;ADDRESS(techPage!$C18,techPage!J$1))</f>
        <v>0.72262978553771895</v>
      </c>
      <c r="I19" s="59">
        <f ca="1">INDIRECT("Test!"&amp;ADDRESS(techPage!$C18,techPage!K$1))</f>
        <v>0.999411821365356</v>
      </c>
      <c r="J19" s="59">
        <f ca="1">INDIRECT("Test!"&amp;ADDRESS(techPage!$C18,techPage!L$1))</f>
        <v>6.7884109914302798E-2</v>
      </c>
      <c r="K19" s="59">
        <f ca="1">INDIRECT("Test!"&amp;ADDRESS(techPage!$C18,techPage!M$1))</f>
        <v>0.995539009571075</v>
      </c>
      <c r="L19" s="59">
        <f ca="1">INDIRECT("Test!"&amp;ADDRESS(techPage!$C18,techPage!N$1))</f>
        <v>95.930511999999993</v>
      </c>
      <c r="M19" s="59">
        <f ca="1">INDIRECT("Test!"&amp;ADDRESS(techPage!$C18,techPage!O$1))</f>
        <v>41.079676388801303</v>
      </c>
      <c r="N19" s="59" t="str">
        <f ca="1">INDIRECT("Test!"&amp;ADDRESS(techPage!$C18,techPage!P$1))</f>
        <v>None</v>
      </c>
      <c r="O19" s="59">
        <f ca="1">INDIRECT("Test!"&amp;ADDRESS(techPage!$C18,techPage!Q$1))</f>
        <v>1.178925</v>
      </c>
      <c r="P19" s="59">
        <f ca="1">INDIRECT("Test!"&amp;ADDRESS(techPage!$C18,techPage!R$1))</f>
        <v>1.178925</v>
      </c>
      <c r="Q19" s="59">
        <f ca="1">INDIRECT("Test!"&amp;ADDRESS(techPage!$C18,techPage!S$1))</f>
        <v>410.70140500000002</v>
      </c>
      <c r="R19" s="59">
        <f ca="1">INDIRECT("Test!"&amp;ADDRESS(techPage!$C18,techPage!T$1))</f>
        <v>410.70140500000002</v>
      </c>
    </row>
    <row r="20" spans="1:18">
      <c r="A20" s="59" t="str">
        <f ca="1">INDIRECT("Test!"&amp;ADDRESS(techPage!$C19,techPage!C$1))</f>
        <v>HEVC_00002_TE_2144x1424_8bit_sRGB_200.png</v>
      </c>
      <c r="B20" s="59">
        <f ca="1">INDIRECT("Test!"&amp;ADDRESS(techPage!$C19,techPage!D$1))</f>
        <v>2.0601757714237801</v>
      </c>
      <c r="C20" s="59">
        <f ca="1">INDIRECT("Test!"&amp;ADDRESS(techPage!$C19,techPage!E$1))</f>
        <v>0.99706095457077004</v>
      </c>
      <c r="D20" s="59">
        <f ca="1">INDIRECT("Test!"&amp;ADDRESS(techPage!$C19,techPage!F$1))</f>
        <v>0.99703335762023904</v>
      </c>
      <c r="E20" s="59">
        <f ca="1">INDIRECT("Test!"&amp;ADDRESS(techPage!$C19,techPage!G$1))</f>
        <v>43.996163566491099</v>
      </c>
      <c r="F20" s="59">
        <f ca="1">INDIRECT("Test!"&amp;ADDRESS(techPage!$C19,techPage!H$1))</f>
        <v>43.932742025282799</v>
      </c>
      <c r="G20" s="59">
        <f ca="1">INDIRECT("Test!"&amp;ADDRESS(techPage!$C19,techPage!I$1))</f>
        <v>44.6145504525402</v>
      </c>
      <c r="H20" s="59">
        <f ca="1">INDIRECT("Test!"&amp;ADDRESS(techPage!$C19,techPage!J$1))</f>
        <v>0.80720061063766402</v>
      </c>
      <c r="I20" s="59">
        <f ca="1">INDIRECT("Test!"&amp;ADDRESS(techPage!$C19,techPage!K$1))</f>
        <v>0.99968034029006902</v>
      </c>
      <c r="J20" s="59">
        <f ca="1">INDIRECT("Test!"&amp;ADDRESS(techPage!$C19,techPage!L$1))</f>
        <v>5.0462428480386699E-2</v>
      </c>
      <c r="K20" s="59">
        <f ca="1">INDIRECT("Test!"&amp;ADDRESS(techPage!$C19,techPage!M$1))</f>
        <v>0.99770081043243397</v>
      </c>
      <c r="L20" s="59">
        <f ca="1">INDIRECT("Test!"&amp;ADDRESS(techPage!$C19,techPage!N$1))</f>
        <v>96.508915999999999</v>
      </c>
      <c r="M20" s="59">
        <f ca="1">INDIRECT("Test!"&amp;ADDRESS(techPage!$C19,techPage!O$1))</f>
        <v>43.891369740144199</v>
      </c>
      <c r="N20" s="59" t="str">
        <f ca="1">INDIRECT("Test!"&amp;ADDRESS(techPage!$C19,techPage!P$1))</f>
        <v>None</v>
      </c>
      <c r="O20" s="59">
        <f ca="1">INDIRECT("Test!"&amp;ADDRESS(techPage!$C19,techPage!Q$1))</f>
        <v>1.4416500000000001</v>
      </c>
      <c r="P20" s="59">
        <f ca="1">INDIRECT("Test!"&amp;ADDRESS(techPage!$C19,techPage!R$1))</f>
        <v>1.4416500000000001</v>
      </c>
      <c r="Q20" s="59">
        <f ca="1">INDIRECT("Test!"&amp;ADDRESS(techPage!$C19,techPage!S$1))</f>
        <v>374.87530400000003</v>
      </c>
      <c r="R20" s="59">
        <f ca="1">INDIRECT("Test!"&amp;ADDRESS(techPage!$C19,techPage!T$1))</f>
        <v>374.87530400000003</v>
      </c>
    </row>
    <row r="21" spans="1:18">
      <c r="A21" s="59" t="str">
        <f ca="1">INDIRECT("Test!"&amp;ADDRESS(techPage!$C20,techPage!C$1))</f>
        <v>HEVC_00003_TE_1944x1296_8bit_sRGB_003.png</v>
      </c>
      <c r="B21" s="59">
        <f ca="1">INDIRECT("Test!"&amp;ADDRESS(techPage!$C20,techPage!D$1))</f>
        <v>3.4207818930041101E-2</v>
      </c>
      <c r="C21" s="59">
        <f ca="1">INDIRECT("Test!"&amp;ADDRESS(techPage!$C20,techPage!E$1))</f>
        <v>0.89920675754547097</v>
      </c>
      <c r="D21" s="59">
        <f ca="1">INDIRECT("Test!"&amp;ADDRESS(techPage!$C20,techPage!F$1))</f>
        <v>0.89494627714157104</v>
      </c>
      <c r="E21" s="59">
        <f ca="1">INDIRECT("Test!"&amp;ADDRESS(techPage!$C20,techPage!G$1))</f>
        <v>25.642850761418799</v>
      </c>
      <c r="F21" s="59">
        <f ca="1">INDIRECT("Test!"&amp;ADDRESS(techPage!$C20,techPage!H$1))</f>
        <v>34.808796901948803</v>
      </c>
      <c r="G21" s="59">
        <f ca="1">INDIRECT("Test!"&amp;ADDRESS(techPage!$C20,techPage!I$1))</f>
        <v>30.2751867844988</v>
      </c>
      <c r="H21" s="59">
        <f ca="1">INDIRECT("Test!"&amp;ADDRESS(techPage!$C20,techPage!J$1))</f>
        <v>0.22713212668895699</v>
      </c>
      <c r="I21" s="59">
        <f ca="1">INDIRECT("Test!"&amp;ADDRESS(techPage!$C20,techPage!K$1))</f>
        <v>0.93437683582305897</v>
      </c>
      <c r="J21" s="59">
        <f ca="1">INDIRECT("Test!"&amp;ADDRESS(techPage!$C20,techPage!L$1))</f>
        <v>0.34822249412536599</v>
      </c>
      <c r="K21" s="59">
        <f ca="1">INDIRECT("Test!"&amp;ADDRESS(techPage!$C20,techPage!M$1))</f>
        <v>0.786094069480896</v>
      </c>
      <c r="L21" s="59">
        <f ca="1">INDIRECT("Test!"&amp;ADDRESS(techPage!$C20,techPage!N$1))</f>
        <v>26.193193000000001</v>
      </c>
      <c r="M21" s="59">
        <f ca="1">INDIRECT("Test!"&amp;ADDRESS(techPage!$C20,techPage!O$1))</f>
        <v>20.420133848901099</v>
      </c>
      <c r="N21" s="59" t="str">
        <f ca="1">INDIRECT("Test!"&amp;ADDRESS(techPage!$C20,techPage!P$1))</f>
        <v>None</v>
      </c>
      <c r="O21" s="59">
        <f ca="1">INDIRECT("Test!"&amp;ADDRESS(techPage!$C20,techPage!Q$1))</f>
        <v>0.44452700000000001</v>
      </c>
      <c r="P21" s="59">
        <f ca="1">INDIRECT("Test!"&amp;ADDRESS(techPage!$C20,techPage!R$1))</f>
        <v>0.44452700000000001</v>
      </c>
      <c r="Q21" s="59">
        <f ca="1">INDIRECT("Test!"&amp;ADDRESS(techPage!$C20,techPage!S$1))</f>
        <v>69.543295999999998</v>
      </c>
      <c r="R21" s="59">
        <f ca="1">INDIRECT("Test!"&amp;ADDRESS(techPage!$C20,techPage!T$1))</f>
        <v>69.543295999999998</v>
      </c>
    </row>
    <row r="22" spans="1:18">
      <c r="A22" s="59" t="str">
        <f ca="1">INDIRECT("Test!"&amp;ADDRESS(techPage!$C21,techPage!C$1))</f>
        <v>HEVC_00003_TE_1944x1296_8bit_sRGB_006.png</v>
      </c>
      <c r="B22" s="59">
        <f ca="1">INDIRECT("Test!"&amp;ADDRESS(techPage!$C21,techPage!D$1))</f>
        <v>5.9680307879896297E-2</v>
      </c>
      <c r="C22" s="59">
        <f ca="1">INDIRECT("Test!"&amp;ADDRESS(techPage!$C21,techPage!E$1))</f>
        <v>0.93841153383255005</v>
      </c>
      <c r="D22" s="59">
        <f ca="1">INDIRECT("Test!"&amp;ADDRESS(techPage!$C21,techPage!F$1))</f>
        <v>0.93655276298522905</v>
      </c>
      <c r="E22" s="59">
        <f ca="1">INDIRECT("Test!"&amp;ADDRESS(techPage!$C21,techPage!G$1))</f>
        <v>28.225266894474998</v>
      </c>
      <c r="F22" s="59">
        <f ca="1">INDIRECT("Test!"&amp;ADDRESS(techPage!$C21,techPage!H$1))</f>
        <v>34.5352736021553</v>
      </c>
      <c r="G22" s="59">
        <f ca="1">INDIRECT("Test!"&amp;ADDRESS(techPage!$C21,techPage!I$1))</f>
        <v>30.419095117603401</v>
      </c>
      <c r="H22" s="59">
        <f ca="1">INDIRECT("Test!"&amp;ADDRESS(techPage!$C21,techPage!J$1))</f>
        <v>0.31445825099945002</v>
      </c>
      <c r="I22" s="59">
        <f ca="1">INDIRECT("Test!"&amp;ADDRESS(techPage!$C21,techPage!K$1))</f>
        <v>0.96257823705673196</v>
      </c>
      <c r="J22" s="59">
        <f ca="1">INDIRECT("Test!"&amp;ADDRESS(techPage!$C21,techPage!L$1))</f>
        <v>0.26471138000488198</v>
      </c>
      <c r="K22" s="59">
        <f ca="1">INDIRECT("Test!"&amp;ADDRESS(techPage!$C21,techPage!M$1))</f>
        <v>0.87359380722045898</v>
      </c>
      <c r="L22" s="59">
        <f ca="1">INDIRECT("Test!"&amp;ADDRESS(techPage!$C21,techPage!N$1))</f>
        <v>47.409460000000003</v>
      </c>
      <c r="M22" s="59">
        <f ca="1">INDIRECT("Test!"&amp;ADDRESS(techPage!$C21,techPage!O$1))</f>
        <v>23.597116665114701</v>
      </c>
      <c r="N22" s="59" t="str">
        <f ca="1">INDIRECT("Test!"&amp;ADDRESS(techPage!$C21,techPage!P$1))</f>
        <v>None</v>
      </c>
      <c r="O22" s="59">
        <f ca="1">INDIRECT("Test!"&amp;ADDRESS(techPage!$C21,techPage!Q$1))</f>
        <v>0.47739199999999998</v>
      </c>
      <c r="P22" s="59">
        <f ca="1">INDIRECT("Test!"&amp;ADDRESS(techPage!$C21,techPage!R$1))</f>
        <v>0.47739199999999998</v>
      </c>
      <c r="Q22" s="59">
        <f ca="1">INDIRECT("Test!"&amp;ADDRESS(techPage!$C21,techPage!S$1))</f>
        <v>91.053511999999998</v>
      </c>
      <c r="R22" s="59">
        <f ca="1">INDIRECT("Test!"&amp;ADDRESS(techPage!$C21,techPage!T$1))</f>
        <v>91.053511999999998</v>
      </c>
    </row>
    <row r="23" spans="1:18">
      <c r="A23" s="59" t="str">
        <f ca="1">INDIRECT("Test!"&amp;ADDRESS(techPage!$C22,techPage!C$1))</f>
        <v>HEVC_00003_TE_1944x1296_8bit_sRGB_012.png</v>
      </c>
      <c r="B23" s="59">
        <f ca="1">INDIRECT("Test!"&amp;ADDRESS(techPage!$C22,techPage!D$1))</f>
        <v>0.12912157699537599</v>
      </c>
      <c r="C23" s="59">
        <f ca="1">INDIRECT("Test!"&amp;ADDRESS(techPage!$C22,techPage!E$1))</f>
        <v>0.96880948543548495</v>
      </c>
      <c r="D23" s="59">
        <f ca="1">INDIRECT("Test!"&amp;ADDRESS(techPage!$C22,techPage!F$1))</f>
        <v>0.96824210882186801</v>
      </c>
      <c r="E23" s="59">
        <f ca="1">INDIRECT("Test!"&amp;ADDRESS(techPage!$C22,techPage!G$1))</f>
        <v>31.670028221373499</v>
      </c>
      <c r="F23" s="59">
        <f ca="1">INDIRECT("Test!"&amp;ADDRESS(techPage!$C22,techPage!H$1))</f>
        <v>36.387051330324503</v>
      </c>
      <c r="G23" s="59">
        <f ca="1">INDIRECT("Test!"&amp;ADDRESS(techPage!$C22,techPage!I$1))</f>
        <v>33.034148760139303</v>
      </c>
      <c r="H23" s="59">
        <f ca="1">INDIRECT("Test!"&amp;ADDRESS(techPage!$C22,techPage!J$1))</f>
        <v>0.43589884042739802</v>
      </c>
      <c r="I23" s="59">
        <f ca="1">INDIRECT("Test!"&amp;ADDRESS(techPage!$C22,techPage!K$1))</f>
        <v>0.98551720380783003</v>
      </c>
      <c r="J23" s="59">
        <f ca="1">INDIRECT("Test!"&amp;ADDRESS(techPage!$C22,techPage!L$1))</f>
        <v>0.183720663189888</v>
      </c>
      <c r="K23" s="59">
        <f ca="1">INDIRECT("Test!"&amp;ADDRESS(techPage!$C22,techPage!M$1))</f>
        <v>0.939336597919464</v>
      </c>
      <c r="L23" s="59">
        <f ca="1">INDIRECT("Test!"&amp;ADDRESS(techPage!$C22,techPage!N$1))</f>
        <v>70.222487000000001</v>
      </c>
      <c r="M23" s="59">
        <f ca="1">INDIRECT("Test!"&amp;ADDRESS(techPage!$C22,techPage!O$1))</f>
        <v>27.852151761614302</v>
      </c>
      <c r="N23" s="59" t="str">
        <f ca="1">INDIRECT("Test!"&amp;ADDRESS(techPage!$C22,techPage!P$1))</f>
        <v>None</v>
      </c>
      <c r="O23" s="59">
        <f ca="1">INDIRECT("Test!"&amp;ADDRESS(techPage!$C22,techPage!Q$1))</f>
        <v>0.486896</v>
      </c>
      <c r="P23" s="59">
        <f ca="1">INDIRECT("Test!"&amp;ADDRESS(techPage!$C22,techPage!R$1))</f>
        <v>0.486896</v>
      </c>
      <c r="Q23" s="59">
        <f ca="1">INDIRECT("Test!"&amp;ADDRESS(techPage!$C22,techPage!S$1))</f>
        <v>100.434</v>
      </c>
      <c r="R23" s="59">
        <f ca="1">INDIRECT("Test!"&amp;ADDRESS(techPage!$C22,techPage!T$1))</f>
        <v>100.434</v>
      </c>
    </row>
    <row r="24" spans="1:18">
      <c r="A24" s="59" t="str">
        <f ca="1">INDIRECT("Test!"&amp;ADDRESS(techPage!$C23,techPage!C$1))</f>
        <v>HEVC_00003_TE_1944x1296_8bit_sRGB_025.png</v>
      </c>
      <c r="B24" s="59">
        <f ca="1">INDIRECT("Test!"&amp;ADDRESS(techPage!$C23,techPage!D$1))</f>
        <v>0.23759081440837199</v>
      </c>
      <c r="C24" s="59">
        <f ca="1">INDIRECT("Test!"&amp;ADDRESS(techPage!$C23,techPage!E$1))</f>
        <v>0.98426008224487305</v>
      </c>
      <c r="D24" s="59">
        <f ca="1">INDIRECT("Test!"&amp;ADDRESS(techPage!$C23,techPage!F$1))</f>
        <v>0.98403114080428999</v>
      </c>
      <c r="E24" s="59">
        <f ca="1">INDIRECT("Test!"&amp;ADDRESS(techPage!$C23,techPage!G$1))</f>
        <v>34.738232986650999</v>
      </c>
      <c r="F24" s="59">
        <f ca="1">INDIRECT("Test!"&amp;ADDRESS(techPage!$C23,techPage!H$1))</f>
        <v>38.5024826747592</v>
      </c>
      <c r="G24" s="59">
        <f ca="1">INDIRECT("Test!"&amp;ADDRESS(techPage!$C23,techPage!I$1))</f>
        <v>35.6841747027064</v>
      </c>
      <c r="H24" s="59">
        <f ca="1">INDIRECT("Test!"&amp;ADDRESS(techPage!$C23,techPage!J$1))</f>
        <v>0.54539483785629195</v>
      </c>
      <c r="I24" s="59">
        <f ca="1">INDIRECT("Test!"&amp;ADDRESS(techPage!$C23,techPage!K$1))</f>
        <v>0.99418634176254195</v>
      </c>
      <c r="J24" s="59">
        <f ca="1">INDIRECT("Test!"&amp;ADDRESS(techPage!$C23,techPage!L$1))</f>
        <v>0.130824074149131</v>
      </c>
      <c r="K24" s="59">
        <f ca="1">INDIRECT("Test!"&amp;ADDRESS(techPage!$C23,techPage!M$1))</f>
        <v>0.97158628702163696</v>
      </c>
      <c r="L24" s="59">
        <f ca="1">INDIRECT("Test!"&amp;ADDRESS(techPage!$C23,techPage!N$1))</f>
        <v>83.066365000000005</v>
      </c>
      <c r="M24" s="59">
        <f ca="1">INDIRECT("Test!"&amp;ADDRESS(techPage!$C23,techPage!O$1))</f>
        <v>31.690738657576699</v>
      </c>
      <c r="N24" s="59" t="str">
        <f ca="1">INDIRECT("Test!"&amp;ADDRESS(techPage!$C23,techPage!P$1))</f>
        <v>None</v>
      </c>
      <c r="O24" s="59">
        <f ca="1">INDIRECT("Test!"&amp;ADDRESS(techPage!$C23,techPage!Q$1))</f>
        <v>0.45721499999999998</v>
      </c>
      <c r="P24" s="59">
        <f ca="1">INDIRECT("Test!"&amp;ADDRESS(techPage!$C23,techPage!R$1))</f>
        <v>0.45721499999999998</v>
      </c>
      <c r="Q24" s="59">
        <f ca="1">INDIRECT("Test!"&amp;ADDRESS(techPage!$C23,techPage!S$1))</f>
        <v>128.74109300000001</v>
      </c>
      <c r="R24" s="59">
        <f ca="1">INDIRECT("Test!"&amp;ADDRESS(techPage!$C23,techPage!T$1))</f>
        <v>128.74109300000001</v>
      </c>
    </row>
    <row r="25" spans="1:18">
      <c r="A25" s="59" t="str">
        <f ca="1">INDIRECT("Test!"&amp;ADDRESS(techPage!$C24,techPage!C$1))</f>
        <v>HEVC_00003_TE_1944x1296_8bit_sRGB_050.png</v>
      </c>
      <c r="B25" s="59">
        <f ca="1">INDIRECT("Test!"&amp;ADDRESS(techPage!$C24,techPage!D$1))</f>
        <v>0.52168114616674199</v>
      </c>
      <c r="C25" s="59">
        <f ca="1">INDIRECT("Test!"&amp;ADDRESS(techPage!$C24,techPage!E$1))</f>
        <v>0.99461340904235795</v>
      </c>
      <c r="D25" s="59">
        <f ca="1">INDIRECT("Test!"&amp;ADDRESS(techPage!$C24,techPage!F$1))</f>
        <v>0.99455577135086004</v>
      </c>
      <c r="E25" s="59">
        <f ca="1">INDIRECT("Test!"&amp;ADDRESS(techPage!$C24,techPage!G$1))</f>
        <v>39.4018379504341</v>
      </c>
      <c r="F25" s="59">
        <f ca="1">INDIRECT("Test!"&amp;ADDRESS(techPage!$C24,techPage!H$1))</f>
        <v>41.383468961300402</v>
      </c>
      <c r="G25" s="59">
        <f ca="1">INDIRECT("Test!"&amp;ADDRESS(techPage!$C24,techPage!I$1))</f>
        <v>39.217675554714297</v>
      </c>
      <c r="H25" s="59">
        <f ca="1">INDIRECT("Test!"&amp;ADDRESS(techPage!$C24,techPage!J$1))</f>
        <v>0.69538605213165205</v>
      </c>
      <c r="I25" s="59">
        <f ca="1">INDIRECT("Test!"&amp;ADDRESS(techPage!$C24,techPage!K$1))</f>
        <v>0.99852305650711004</v>
      </c>
      <c r="J25" s="59">
        <f ca="1">INDIRECT("Test!"&amp;ADDRESS(techPage!$C24,techPage!L$1))</f>
        <v>7.7504806220531394E-2</v>
      </c>
      <c r="K25" s="59">
        <f ca="1">INDIRECT("Test!"&amp;ADDRESS(techPage!$C24,techPage!M$1))</f>
        <v>0.99179023504257202</v>
      </c>
      <c r="L25" s="59">
        <f ca="1">INDIRECT("Test!"&amp;ADDRESS(techPage!$C24,techPage!N$1))</f>
        <v>92.642792999999998</v>
      </c>
      <c r="M25" s="59">
        <f ca="1">INDIRECT("Test!"&amp;ADDRESS(techPage!$C24,techPage!O$1))</f>
        <v>37.563547100421403</v>
      </c>
      <c r="N25" s="59" t="str">
        <f ca="1">INDIRECT("Test!"&amp;ADDRESS(techPage!$C24,techPage!P$1))</f>
        <v>None</v>
      </c>
      <c r="O25" s="59">
        <f ca="1">INDIRECT("Test!"&amp;ADDRESS(techPage!$C24,techPage!Q$1))</f>
        <v>1.020081</v>
      </c>
      <c r="P25" s="59">
        <f ca="1">INDIRECT("Test!"&amp;ADDRESS(techPage!$C24,techPage!R$1))</f>
        <v>1.020081</v>
      </c>
      <c r="Q25" s="59">
        <f ca="1">INDIRECT("Test!"&amp;ADDRESS(techPage!$C24,techPage!S$1))</f>
        <v>178.12377799999999</v>
      </c>
      <c r="R25" s="59">
        <f ca="1">INDIRECT("Test!"&amp;ADDRESS(techPage!$C24,techPage!T$1))</f>
        <v>178.12377799999999</v>
      </c>
    </row>
    <row r="26" spans="1:18">
      <c r="A26" s="59" t="str">
        <f ca="1">INDIRECT("Test!"&amp;ADDRESS(techPage!$C25,techPage!C$1))</f>
        <v>HEVC_00003_TE_1944x1296_8bit_sRGB_075.png</v>
      </c>
      <c r="B26" s="59">
        <f ca="1">INDIRECT("Test!"&amp;ADDRESS(techPage!$C25,techPage!D$1))</f>
        <v>0.71922788700909401</v>
      </c>
      <c r="C26" s="59">
        <f ca="1">INDIRECT("Test!"&amp;ADDRESS(techPage!$C25,techPage!E$1))</f>
        <v>0.99661278724670399</v>
      </c>
      <c r="D26" s="59">
        <f ca="1">INDIRECT("Test!"&amp;ADDRESS(techPage!$C25,techPage!F$1))</f>
        <v>0.99658328294753995</v>
      </c>
      <c r="E26" s="59">
        <f ca="1">INDIRECT("Test!"&amp;ADDRESS(techPage!$C25,techPage!G$1))</f>
        <v>41.501841726826001</v>
      </c>
      <c r="F26" s="59">
        <f ca="1">INDIRECT("Test!"&amp;ADDRESS(techPage!$C25,techPage!H$1))</f>
        <v>42.625778150610003</v>
      </c>
      <c r="G26" s="59">
        <f ca="1">INDIRECT("Test!"&amp;ADDRESS(techPage!$C25,techPage!I$1))</f>
        <v>40.6237683589056</v>
      </c>
      <c r="H26" s="59">
        <f ca="1">INDIRECT("Test!"&amp;ADDRESS(techPage!$C25,techPage!J$1))</f>
        <v>0.75568157434463501</v>
      </c>
      <c r="I26" s="59">
        <f ca="1">INDIRECT("Test!"&amp;ADDRESS(techPage!$C25,techPage!K$1))</f>
        <v>0.99914264678955</v>
      </c>
      <c r="J26" s="59">
        <f ca="1">INDIRECT("Test!"&amp;ADDRESS(techPage!$C25,techPage!L$1))</f>
        <v>6.1707977205514901E-2</v>
      </c>
      <c r="K26" s="59">
        <f ca="1">INDIRECT("Test!"&amp;ADDRESS(techPage!$C25,techPage!M$1))</f>
        <v>0.99524116516113204</v>
      </c>
      <c r="L26" s="59">
        <f ca="1">INDIRECT("Test!"&amp;ADDRESS(techPage!$C25,techPage!N$1))</f>
        <v>94.471238999999997</v>
      </c>
      <c r="M26" s="59">
        <f ca="1">INDIRECT("Test!"&amp;ADDRESS(techPage!$C25,techPage!O$1))</f>
        <v>40.1581577215387</v>
      </c>
      <c r="N26" s="59" t="str">
        <f ca="1">INDIRECT("Test!"&amp;ADDRESS(techPage!$C25,techPage!P$1))</f>
        <v>None</v>
      </c>
      <c r="O26" s="59">
        <f ca="1">INDIRECT("Test!"&amp;ADDRESS(techPage!$C25,techPage!Q$1))</f>
        <v>0.67797799999999997</v>
      </c>
      <c r="P26" s="59">
        <f ca="1">INDIRECT("Test!"&amp;ADDRESS(techPage!$C25,techPage!R$1))</f>
        <v>0.67797799999999997</v>
      </c>
      <c r="Q26" s="59">
        <f ca="1">INDIRECT("Test!"&amp;ADDRESS(techPage!$C25,techPage!S$1))</f>
        <v>204.794466</v>
      </c>
      <c r="R26" s="59">
        <f ca="1">INDIRECT("Test!"&amp;ADDRESS(techPage!$C25,techPage!T$1))</f>
        <v>204.794466</v>
      </c>
    </row>
    <row r="27" spans="1:18">
      <c r="A27" s="59" t="str">
        <f ca="1">INDIRECT("Test!"&amp;ADDRESS(techPage!$C26,techPage!C$1))</f>
        <v>HEVC_00003_TE_1944x1296_8bit_sRGB_100.png</v>
      </c>
      <c r="B27" s="59">
        <f ca="1">INDIRECT("Test!"&amp;ADDRESS(techPage!$C26,techPage!D$1))</f>
        <v>0.98788294467306803</v>
      </c>
      <c r="C27" s="59">
        <f ca="1">INDIRECT("Test!"&amp;ADDRESS(techPage!$C26,techPage!E$1))</f>
        <v>0.997941374778747</v>
      </c>
      <c r="D27" s="59">
        <f ca="1">INDIRECT("Test!"&amp;ADDRESS(techPage!$C26,techPage!F$1))</f>
        <v>0.99792122840881303</v>
      </c>
      <c r="E27" s="59">
        <f ca="1">INDIRECT("Test!"&amp;ADDRESS(techPage!$C26,techPage!G$1))</f>
        <v>43.7404935287475</v>
      </c>
      <c r="F27" s="59">
        <f ca="1">INDIRECT("Test!"&amp;ADDRESS(techPage!$C26,techPage!H$1))</f>
        <v>43.916048682882</v>
      </c>
      <c r="G27" s="59">
        <f ca="1">INDIRECT("Test!"&amp;ADDRESS(techPage!$C26,techPage!I$1))</f>
        <v>42.235038562506602</v>
      </c>
      <c r="H27" s="59">
        <f ca="1">INDIRECT("Test!"&amp;ADDRESS(techPage!$C26,techPage!J$1))</f>
        <v>0.81410849094390803</v>
      </c>
      <c r="I27" s="59">
        <f ca="1">INDIRECT("Test!"&amp;ADDRESS(techPage!$C26,techPage!K$1))</f>
        <v>0.99949723482131902</v>
      </c>
      <c r="J27" s="59">
        <f ca="1">INDIRECT("Test!"&amp;ADDRESS(techPage!$C26,techPage!L$1))</f>
        <v>4.8527244478464099E-2</v>
      </c>
      <c r="K27" s="59">
        <f ca="1">INDIRECT("Test!"&amp;ADDRESS(techPage!$C26,techPage!M$1))</f>
        <v>0.99730873107910101</v>
      </c>
      <c r="L27" s="59">
        <f ca="1">INDIRECT("Test!"&amp;ADDRESS(techPage!$C26,techPage!N$1))</f>
        <v>95.599108000000001</v>
      </c>
      <c r="M27" s="59">
        <f ca="1">INDIRECT("Test!"&amp;ADDRESS(techPage!$C26,techPage!O$1))</f>
        <v>42.916444995248099</v>
      </c>
      <c r="N27" s="59" t="str">
        <f ca="1">INDIRECT("Test!"&amp;ADDRESS(techPage!$C26,techPage!P$1))</f>
        <v>None</v>
      </c>
      <c r="O27" s="59">
        <f ca="1">INDIRECT("Test!"&amp;ADDRESS(techPage!$C26,techPage!Q$1))</f>
        <v>0.73337600000000003</v>
      </c>
      <c r="P27" s="59">
        <f ca="1">INDIRECT("Test!"&amp;ADDRESS(techPage!$C26,techPage!R$1))</f>
        <v>0.73337600000000003</v>
      </c>
      <c r="Q27" s="59">
        <f ca="1">INDIRECT("Test!"&amp;ADDRESS(techPage!$C26,techPage!S$1))</f>
        <v>203.815246</v>
      </c>
      <c r="R27" s="59">
        <f ca="1">INDIRECT("Test!"&amp;ADDRESS(techPage!$C26,techPage!T$1))</f>
        <v>203.815246</v>
      </c>
    </row>
    <row r="28" spans="1:18">
      <c r="A28" s="59" t="str">
        <f ca="1">INDIRECT("Test!"&amp;ADDRESS(techPage!$C27,techPage!C$1))</f>
        <v>HEVC_00003_TE_1944x1296_8bit_sRGB_150.png</v>
      </c>
      <c r="B28" s="59">
        <f ca="1">INDIRECT("Test!"&amp;ADDRESS(techPage!$C27,techPage!D$1))</f>
        <v>1.5384722857288</v>
      </c>
      <c r="C28" s="59">
        <f ca="1">INDIRECT("Test!"&amp;ADDRESS(techPage!$C27,techPage!E$1))</f>
        <v>0.99891853332519498</v>
      </c>
      <c r="D28" s="59">
        <f ca="1">INDIRECT("Test!"&amp;ADDRESS(techPage!$C27,techPage!F$1))</f>
        <v>0.998909592628479</v>
      </c>
      <c r="E28" s="59">
        <f ca="1">INDIRECT("Test!"&amp;ADDRESS(techPage!$C27,techPage!G$1))</f>
        <v>46.969865897583396</v>
      </c>
      <c r="F28" s="59">
        <f ca="1">INDIRECT("Test!"&amp;ADDRESS(techPage!$C27,techPage!H$1))</f>
        <v>46.6690734554589</v>
      </c>
      <c r="G28" s="59">
        <f ca="1">INDIRECT("Test!"&amp;ADDRESS(techPage!$C27,techPage!I$1))</f>
        <v>45.550504287576103</v>
      </c>
      <c r="H28" s="59">
        <f ca="1">INDIRECT("Test!"&amp;ADDRESS(techPage!$C27,techPage!J$1))</f>
        <v>0.88378423452377297</v>
      </c>
      <c r="I28" s="59">
        <f ca="1">INDIRECT("Test!"&amp;ADDRESS(techPage!$C27,techPage!K$1))</f>
        <v>0.999772548675537</v>
      </c>
      <c r="J28" s="59">
        <f ca="1">INDIRECT("Test!"&amp;ADDRESS(techPage!$C27,techPage!L$1))</f>
        <v>3.4720163792371701E-2</v>
      </c>
      <c r="K28" s="59">
        <f ca="1">INDIRECT("Test!"&amp;ADDRESS(techPage!$C27,techPage!M$1))</f>
        <v>0.99876761436462402</v>
      </c>
      <c r="L28" s="59">
        <f ca="1">INDIRECT("Test!"&amp;ADDRESS(techPage!$C27,techPage!N$1))</f>
        <v>96.455845999999994</v>
      </c>
      <c r="M28" s="59">
        <f ca="1">INDIRECT("Test!"&amp;ADDRESS(techPage!$C27,techPage!O$1))</f>
        <v>46.447926497644403</v>
      </c>
      <c r="N28" s="59" t="str">
        <f ca="1">INDIRECT("Test!"&amp;ADDRESS(techPage!$C27,techPage!P$1))</f>
        <v>None</v>
      </c>
      <c r="O28" s="59">
        <f ca="1">INDIRECT("Test!"&amp;ADDRESS(techPage!$C27,techPage!Q$1))</f>
        <v>0.78092300000000003</v>
      </c>
      <c r="P28" s="59">
        <f ca="1">INDIRECT("Test!"&amp;ADDRESS(techPage!$C27,techPage!R$1))</f>
        <v>0.78092300000000003</v>
      </c>
      <c r="Q28" s="59">
        <f ca="1">INDIRECT("Test!"&amp;ADDRESS(techPage!$C27,techPage!S$1))</f>
        <v>172.927176</v>
      </c>
      <c r="R28" s="59">
        <f ca="1">INDIRECT("Test!"&amp;ADDRESS(techPage!$C27,techPage!T$1))</f>
        <v>172.927176</v>
      </c>
    </row>
    <row r="29" spans="1:18">
      <c r="A29" s="59" t="str">
        <f ca="1">INDIRECT("Test!"&amp;ADDRESS(techPage!$C28,techPage!C$1))</f>
        <v>HEVC_00003_TE_1944x1296_8bit_sRGB_200.png</v>
      </c>
      <c r="B29" s="59">
        <f ca="1">INDIRECT("Test!"&amp;ADDRESS(techPage!$C28,techPage!D$1))</f>
        <v>2.05015749631661</v>
      </c>
      <c r="C29" s="59">
        <f ca="1">INDIRECT("Test!"&amp;ADDRESS(techPage!$C28,techPage!E$1))</f>
        <v>0.99930942058563199</v>
      </c>
      <c r="D29" s="59">
        <f ca="1">INDIRECT("Test!"&amp;ADDRESS(techPage!$C28,techPage!F$1))</f>
        <v>0.99930447340011597</v>
      </c>
      <c r="E29" s="59">
        <f ca="1">INDIRECT("Test!"&amp;ADDRESS(techPage!$C28,techPage!G$1))</f>
        <v>49.476655476001298</v>
      </c>
      <c r="F29" s="59">
        <f ca="1">INDIRECT("Test!"&amp;ADDRESS(techPage!$C28,techPage!H$1))</f>
        <v>49.138320699289402</v>
      </c>
      <c r="G29" s="59">
        <f ca="1">INDIRECT("Test!"&amp;ADDRESS(techPage!$C28,techPage!I$1))</f>
        <v>48.2153539131561</v>
      </c>
      <c r="H29" s="59">
        <f ca="1">INDIRECT("Test!"&amp;ADDRESS(techPage!$C28,techPage!J$1))</f>
        <v>0.92432731389999301</v>
      </c>
      <c r="I29" s="59">
        <f ca="1">INDIRECT("Test!"&amp;ADDRESS(techPage!$C28,techPage!K$1))</f>
        <v>0.99986714124679499</v>
      </c>
      <c r="J29" s="59">
        <f ca="1">INDIRECT("Test!"&amp;ADDRESS(techPage!$C28,techPage!L$1))</f>
        <v>2.71021723747253E-2</v>
      </c>
      <c r="K29" s="59">
        <f ca="1">INDIRECT("Test!"&amp;ADDRESS(techPage!$C28,techPage!M$1))</f>
        <v>0.99931645393371504</v>
      </c>
      <c r="L29" s="59">
        <f ca="1">INDIRECT("Test!"&amp;ADDRESS(techPage!$C28,techPage!N$1))</f>
        <v>96.761877999999996</v>
      </c>
      <c r="M29" s="59">
        <f ca="1">INDIRECT("Test!"&amp;ADDRESS(techPage!$C28,techPage!O$1))</f>
        <v>48.960045695273898</v>
      </c>
      <c r="N29" s="59" t="str">
        <f ca="1">INDIRECT("Test!"&amp;ADDRESS(techPage!$C28,techPage!P$1))</f>
        <v>None</v>
      </c>
      <c r="O29" s="59">
        <f ca="1">INDIRECT("Test!"&amp;ADDRESS(techPage!$C28,techPage!Q$1))</f>
        <v>1.0864769999999999</v>
      </c>
      <c r="P29" s="59">
        <f ca="1">INDIRECT("Test!"&amp;ADDRESS(techPage!$C28,techPage!R$1))</f>
        <v>1.0864769999999999</v>
      </c>
      <c r="Q29" s="59">
        <f ca="1">INDIRECT("Test!"&amp;ADDRESS(techPage!$C28,techPage!S$1))</f>
        <v>181.43422200000001</v>
      </c>
      <c r="R29" s="59">
        <f ca="1">INDIRECT("Test!"&amp;ADDRESS(techPage!$C28,techPage!T$1))</f>
        <v>181.43422200000001</v>
      </c>
    </row>
    <row r="30" spans="1:18">
      <c r="A30" s="59" t="str">
        <f ca="1">INDIRECT("Test!"&amp;ADDRESS(techPage!$C29,techPage!C$1))</f>
        <v>HEVC_00004_TE_1808x1352_8bit_sRGB_003.png</v>
      </c>
      <c r="B30" s="59">
        <f ca="1">INDIRECT("Test!"&amp;ADDRESS(techPage!$C29,techPage!D$1))</f>
        <v>3.75124365083521E-2</v>
      </c>
      <c r="C30" s="59">
        <f ca="1">INDIRECT("Test!"&amp;ADDRESS(techPage!$C29,techPage!E$1))</f>
        <v>0.82885998487472501</v>
      </c>
      <c r="D30" s="59">
        <f ca="1">INDIRECT("Test!"&amp;ADDRESS(techPage!$C29,techPage!F$1))</f>
        <v>0.82326298952102595</v>
      </c>
      <c r="E30" s="59">
        <f ca="1">INDIRECT("Test!"&amp;ADDRESS(techPage!$C29,techPage!G$1))</f>
        <v>21.887245772496001</v>
      </c>
      <c r="F30" s="59">
        <f ca="1">INDIRECT("Test!"&amp;ADDRESS(techPage!$C29,techPage!H$1))</f>
        <v>31.716182516300201</v>
      </c>
      <c r="G30" s="59">
        <f ca="1">INDIRECT("Test!"&amp;ADDRESS(techPage!$C29,techPage!I$1))</f>
        <v>34.013388012678298</v>
      </c>
      <c r="H30" s="59">
        <f ca="1">INDIRECT("Test!"&amp;ADDRESS(techPage!$C29,techPage!J$1))</f>
        <v>0.174486935138702</v>
      </c>
      <c r="I30" s="59">
        <f ca="1">INDIRECT("Test!"&amp;ADDRESS(techPage!$C29,techPage!K$1))</f>
        <v>0.91808438301086404</v>
      </c>
      <c r="J30" s="59">
        <f ca="1">INDIRECT("Test!"&amp;ADDRESS(techPage!$C29,techPage!L$1))</f>
        <v>0.48921927809715199</v>
      </c>
      <c r="K30" s="59">
        <f ca="1">INDIRECT("Test!"&amp;ADDRESS(techPage!$C29,techPage!M$1))</f>
        <v>0.76782864332199097</v>
      </c>
      <c r="L30" s="59">
        <f ca="1">INDIRECT("Test!"&amp;ADDRESS(techPage!$C29,techPage!N$1))</f>
        <v>18.136099999999999</v>
      </c>
      <c r="M30" s="59">
        <f ca="1">INDIRECT("Test!"&amp;ADDRESS(techPage!$C29,techPage!O$1))</f>
        <v>17.643129231918699</v>
      </c>
      <c r="N30" s="59" t="str">
        <f ca="1">INDIRECT("Test!"&amp;ADDRESS(techPage!$C29,techPage!P$1))</f>
        <v>None</v>
      </c>
      <c r="O30" s="59">
        <f ca="1">INDIRECT("Test!"&amp;ADDRESS(techPage!$C29,techPage!Q$1))</f>
        <v>0.46598899999999999</v>
      </c>
      <c r="P30" s="59">
        <f ca="1">INDIRECT("Test!"&amp;ADDRESS(techPage!$C29,techPage!R$1))</f>
        <v>0.46598899999999999</v>
      </c>
      <c r="Q30" s="59">
        <f ca="1">INDIRECT("Test!"&amp;ADDRESS(techPage!$C29,techPage!S$1))</f>
        <v>117.443584</v>
      </c>
      <c r="R30" s="59">
        <f ca="1">INDIRECT("Test!"&amp;ADDRESS(techPage!$C29,techPage!T$1))</f>
        <v>117.443584</v>
      </c>
    </row>
    <row r="31" spans="1:18">
      <c r="A31" s="59" t="str">
        <f ca="1">INDIRECT("Test!"&amp;ADDRESS(techPage!$C30,techPage!C$1))</f>
        <v>HEVC_00004_TE_1808x1352_8bit_sRGB_006.png</v>
      </c>
      <c r="B31" s="59">
        <f ca="1">INDIRECT("Test!"&amp;ADDRESS(techPage!$C30,techPage!D$1))</f>
        <v>5.8107948892496201E-2</v>
      </c>
      <c r="C31" s="59">
        <f ca="1">INDIRECT("Test!"&amp;ADDRESS(techPage!$C30,techPage!E$1))</f>
        <v>0.88132333755493097</v>
      </c>
      <c r="D31" s="59">
        <f ca="1">INDIRECT("Test!"&amp;ADDRESS(techPage!$C30,techPage!F$1))</f>
        <v>0.87807601690292303</v>
      </c>
      <c r="E31" s="59">
        <f ca="1">INDIRECT("Test!"&amp;ADDRESS(techPage!$C30,techPage!G$1))</f>
        <v>23.247962068938801</v>
      </c>
      <c r="F31" s="59">
        <f ca="1">INDIRECT("Test!"&amp;ADDRESS(techPage!$C30,techPage!H$1))</f>
        <v>31.504553619515999</v>
      </c>
      <c r="G31" s="59">
        <f ca="1">INDIRECT("Test!"&amp;ADDRESS(techPage!$C30,techPage!I$1))</f>
        <v>33.515967249256697</v>
      </c>
      <c r="H31" s="59">
        <f ca="1">INDIRECT("Test!"&amp;ADDRESS(techPage!$C30,techPage!J$1))</f>
        <v>0.227637663483619</v>
      </c>
      <c r="I31" s="59">
        <f ca="1">INDIRECT("Test!"&amp;ADDRESS(techPage!$C30,techPage!K$1))</f>
        <v>0.94500923156738204</v>
      </c>
      <c r="J31" s="59">
        <f ca="1">INDIRECT("Test!"&amp;ADDRESS(techPage!$C30,techPage!L$1))</f>
        <v>0.40886804461479098</v>
      </c>
      <c r="K31" s="59">
        <f ca="1">INDIRECT("Test!"&amp;ADDRESS(techPage!$C30,techPage!M$1))</f>
        <v>0.8427095413208</v>
      </c>
      <c r="L31" s="59">
        <f ca="1">INDIRECT("Test!"&amp;ADDRESS(techPage!$C30,techPage!N$1))</f>
        <v>31.041674</v>
      </c>
      <c r="M31" s="59">
        <f ca="1">INDIRECT("Test!"&amp;ADDRESS(techPage!$C30,techPage!O$1))</f>
        <v>19.6133630077547</v>
      </c>
      <c r="N31" s="59" t="str">
        <f ca="1">INDIRECT("Test!"&amp;ADDRESS(techPage!$C30,techPage!P$1))</f>
        <v>None</v>
      </c>
      <c r="O31" s="59">
        <f ca="1">INDIRECT("Test!"&amp;ADDRESS(techPage!$C30,techPage!Q$1))</f>
        <v>0.59277299999999999</v>
      </c>
      <c r="P31" s="59">
        <f ca="1">INDIRECT("Test!"&amp;ADDRESS(techPage!$C30,techPage!R$1))</f>
        <v>0.59277299999999999</v>
      </c>
      <c r="Q31" s="59">
        <f ca="1">INDIRECT("Test!"&amp;ADDRESS(techPage!$C30,techPage!S$1))</f>
        <v>140.96111099999999</v>
      </c>
      <c r="R31" s="59">
        <f ca="1">INDIRECT("Test!"&amp;ADDRESS(techPage!$C30,techPage!T$1))</f>
        <v>140.96111099999999</v>
      </c>
    </row>
    <row r="32" spans="1:18">
      <c r="A32" s="59" t="str">
        <f ca="1">INDIRECT("Test!"&amp;ADDRESS(techPage!$C31,techPage!C$1))</f>
        <v>HEVC_00004_TE_1808x1352_8bit_sRGB_012.png</v>
      </c>
      <c r="B32" s="59">
        <f ca="1">INDIRECT("Test!"&amp;ADDRESS(techPage!$C31,techPage!D$1))</f>
        <v>0.120990862439126</v>
      </c>
      <c r="C32" s="59">
        <f ca="1">INDIRECT("Test!"&amp;ADDRESS(techPage!$C31,techPage!E$1))</f>
        <v>0.93841290473937899</v>
      </c>
      <c r="D32" s="59">
        <f ca="1">INDIRECT("Test!"&amp;ADDRESS(techPage!$C31,techPage!F$1))</f>
        <v>0.93725955486297596</v>
      </c>
      <c r="E32" s="59">
        <f ca="1">INDIRECT("Test!"&amp;ADDRESS(techPage!$C31,techPage!G$1))</f>
        <v>25.724873336714399</v>
      </c>
      <c r="F32" s="59">
        <f ca="1">INDIRECT("Test!"&amp;ADDRESS(techPage!$C31,techPage!H$1))</f>
        <v>31.985141338568098</v>
      </c>
      <c r="G32" s="59">
        <f ca="1">INDIRECT("Test!"&amp;ADDRESS(techPage!$C31,techPage!I$1))</f>
        <v>33.682323588631299</v>
      </c>
      <c r="H32" s="59">
        <f ca="1">INDIRECT("Test!"&amp;ADDRESS(techPage!$C31,techPage!J$1))</f>
        <v>0.32770380377769398</v>
      </c>
      <c r="I32" s="59">
        <f ca="1">INDIRECT("Test!"&amp;ADDRESS(techPage!$C31,techPage!K$1))</f>
        <v>0.973144650459289</v>
      </c>
      <c r="J32" s="59">
        <f ca="1">INDIRECT("Test!"&amp;ADDRESS(techPage!$C31,techPage!L$1))</f>
        <v>0.299032002687454</v>
      </c>
      <c r="K32" s="59">
        <f ca="1">INDIRECT("Test!"&amp;ADDRESS(techPage!$C31,techPage!M$1))</f>
        <v>0.92087179422378496</v>
      </c>
      <c r="L32" s="59">
        <f ca="1">INDIRECT("Test!"&amp;ADDRESS(techPage!$C31,techPage!N$1))</f>
        <v>53.614272</v>
      </c>
      <c r="M32" s="59">
        <f ca="1">INDIRECT("Test!"&amp;ADDRESS(techPage!$C31,techPage!O$1))</f>
        <v>23.147213655605</v>
      </c>
      <c r="N32" s="59" t="str">
        <f ca="1">INDIRECT("Test!"&amp;ADDRESS(techPage!$C31,techPage!P$1))</f>
        <v>None</v>
      </c>
      <c r="O32" s="59">
        <f ca="1">INDIRECT("Test!"&amp;ADDRESS(techPage!$C31,techPage!Q$1))</f>
        <v>0.73344500000000001</v>
      </c>
      <c r="P32" s="59">
        <f ca="1">INDIRECT("Test!"&amp;ADDRESS(techPage!$C31,techPage!R$1))</f>
        <v>0.73344500000000001</v>
      </c>
      <c r="Q32" s="59">
        <f ca="1">INDIRECT("Test!"&amp;ADDRESS(techPage!$C31,techPage!S$1))</f>
        <v>162.77663799999999</v>
      </c>
      <c r="R32" s="59">
        <f ca="1">INDIRECT("Test!"&amp;ADDRESS(techPage!$C31,techPage!T$1))</f>
        <v>162.77663799999999</v>
      </c>
    </row>
    <row r="33" spans="1:18">
      <c r="A33" s="59" t="str">
        <f ca="1">INDIRECT("Test!"&amp;ADDRESS(techPage!$C32,techPage!C$1))</f>
        <v>HEVC_00004_TE_1808x1352_8bit_sRGB_025.png</v>
      </c>
      <c r="B33" s="59">
        <f ca="1">INDIRECT("Test!"&amp;ADDRESS(techPage!$C32,techPage!D$1))</f>
        <v>0.23883005184060299</v>
      </c>
      <c r="C33" s="59">
        <f ca="1">INDIRECT("Test!"&amp;ADDRESS(techPage!$C32,techPage!E$1))</f>
        <v>0.96577942371368397</v>
      </c>
      <c r="D33" s="59">
        <f ca="1">INDIRECT("Test!"&amp;ADDRESS(techPage!$C32,techPage!F$1))</f>
        <v>0.96526288986205999</v>
      </c>
      <c r="E33" s="59">
        <f ca="1">INDIRECT("Test!"&amp;ADDRESS(techPage!$C32,techPage!G$1))</f>
        <v>28.273157577959701</v>
      </c>
      <c r="F33" s="59">
        <f ca="1">INDIRECT("Test!"&amp;ADDRESS(techPage!$C32,techPage!H$1))</f>
        <v>33.646217466406902</v>
      </c>
      <c r="G33" s="59">
        <f ca="1">INDIRECT("Test!"&amp;ADDRESS(techPage!$C32,techPage!I$1))</f>
        <v>35.542028227414797</v>
      </c>
      <c r="H33" s="59">
        <f ca="1">INDIRECT("Test!"&amp;ADDRESS(techPage!$C32,techPage!J$1))</f>
        <v>0.421306252479553</v>
      </c>
      <c r="I33" s="59">
        <f ca="1">INDIRECT("Test!"&amp;ADDRESS(techPage!$C32,techPage!K$1))</f>
        <v>0.98664391040802002</v>
      </c>
      <c r="J33" s="59">
        <f ca="1">INDIRECT("Test!"&amp;ADDRESS(techPage!$C32,techPage!L$1))</f>
        <v>0.22502164542674999</v>
      </c>
      <c r="K33" s="59">
        <f ca="1">INDIRECT("Test!"&amp;ADDRESS(techPage!$C32,techPage!M$1))</f>
        <v>0.95719301700591997</v>
      </c>
      <c r="L33" s="59">
        <f ca="1">INDIRECT("Test!"&amp;ADDRESS(techPage!$C32,techPage!N$1))</f>
        <v>69.780760000000001</v>
      </c>
      <c r="M33" s="59">
        <f ca="1">INDIRECT("Test!"&amp;ADDRESS(techPage!$C32,techPage!O$1))</f>
        <v>26.294085509561</v>
      </c>
      <c r="N33" s="59" t="str">
        <f ca="1">INDIRECT("Test!"&amp;ADDRESS(techPage!$C32,techPage!P$1))</f>
        <v>None</v>
      </c>
      <c r="O33" s="59">
        <f ca="1">INDIRECT("Test!"&amp;ADDRESS(techPage!$C32,techPage!Q$1))</f>
        <v>0.46313300000000002</v>
      </c>
      <c r="P33" s="59">
        <f ca="1">INDIRECT("Test!"&amp;ADDRESS(techPage!$C32,techPage!R$1))</f>
        <v>0.46313300000000002</v>
      </c>
      <c r="Q33" s="59">
        <f ca="1">INDIRECT("Test!"&amp;ADDRESS(techPage!$C32,techPage!S$1))</f>
        <v>209.349749</v>
      </c>
      <c r="R33" s="59">
        <f ca="1">INDIRECT("Test!"&amp;ADDRESS(techPage!$C32,techPage!T$1))</f>
        <v>209.349749</v>
      </c>
    </row>
    <row r="34" spans="1:18">
      <c r="A34" s="59" t="str">
        <f ca="1">INDIRECT("Test!"&amp;ADDRESS(techPage!$C33,techPage!C$1))</f>
        <v>HEVC_00004_TE_1808x1352_8bit_sRGB_050.png</v>
      </c>
      <c r="B34" s="59">
        <f ca="1">INDIRECT("Test!"&amp;ADDRESS(techPage!$C33,techPage!D$1))</f>
        <v>0.50106692150599497</v>
      </c>
      <c r="C34" s="59">
        <f ca="1">INDIRECT("Test!"&amp;ADDRESS(techPage!$C33,techPage!E$1))</f>
        <v>0.98497349023818903</v>
      </c>
      <c r="D34" s="59">
        <f ca="1">INDIRECT("Test!"&amp;ADDRESS(techPage!$C33,techPage!F$1))</f>
        <v>0.98480641841888406</v>
      </c>
      <c r="E34" s="59">
        <f ca="1">INDIRECT("Test!"&amp;ADDRESS(techPage!$C33,techPage!G$1))</f>
        <v>32.089112725740598</v>
      </c>
      <c r="F34" s="59">
        <f ca="1">INDIRECT("Test!"&amp;ADDRESS(techPage!$C33,techPage!H$1))</f>
        <v>35.702481037497797</v>
      </c>
      <c r="G34" s="59">
        <f ca="1">INDIRECT("Test!"&amp;ADDRESS(techPage!$C33,techPage!I$1))</f>
        <v>37.637606789893397</v>
      </c>
      <c r="H34" s="59">
        <f ca="1">INDIRECT("Test!"&amp;ADDRESS(techPage!$C33,techPage!J$1))</f>
        <v>0.54957652091979903</v>
      </c>
      <c r="I34" s="59">
        <f ca="1">INDIRECT("Test!"&amp;ADDRESS(techPage!$C33,techPage!K$1))</f>
        <v>0.99460989236831598</v>
      </c>
      <c r="J34" s="59">
        <f ca="1">INDIRECT("Test!"&amp;ADDRESS(techPage!$C33,techPage!L$1))</f>
        <v>0.14889334142208099</v>
      </c>
      <c r="K34" s="59">
        <f ca="1">INDIRECT("Test!"&amp;ADDRESS(techPage!$C33,techPage!M$1))</f>
        <v>0.98235923051834095</v>
      </c>
      <c r="L34" s="59">
        <f ca="1">INDIRECT("Test!"&amp;ADDRESS(techPage!$C33,techPage!N$1))</f>
        <v>84.061071999999996</v>
      </c>
      <c r="M34" s="59">
        <f ca="1">INDIRECT("Test!"&amp;ADDRESS(techPage!$C33,techPage!O$1))</f>
        <v>30.564397948854001</v>
      </c>
      <c r="N34" s="59" t="str">
        <f ca="1">INDIRECT("Test!"&amp;ADDRESS(techPage!$C33,techPage!P$1))</f>
        <v>None</v>
      </c>
      <c r="O34" s="59">
        <f ca="1">INDIRECT("Test!"&amp;ADDRESS(techPage!$C33,techPage!Q$1))</f>
        <v>0.60360000000000003</v>
      </c>
      <c r="P34" s="59">
        <f ca="1">INDIRECT("Test!"&amp;ADDRESS(techPage!$C33,techPage!R$1))</f>
        <v>0.60360000000000003</v>
      </c>
      <c r="Q34" s="59">
        <f ca="1">INDIRECT("Test!"&amp;ADDRESS(techPage!$C33,techPage!S$1))</f>
        <v>250.63849300000001</v>
      </c>
      <c r="R34" s="59">
        <f ca="1">INDIRECT("Test!"&amp;ADDRESS(techPage!$C33,techPage!T$1))</f>
        <v>250.63849300000001</v>
      </c>
    </row>
    <row r="35" spans="1:18">
      <c r="A35" s="59" t="str">
        <f ca="1">INDIRECT("Test!"&amp;ADDRESS(techPage!$C34,techPage!C$1))</f>
        <v>HEVC_00004_TE_1808x1352_8bit_sRGB_075.png</v>
      </c>
      <c r="B35" s="59">
        <f ca="1">INDIRECT("Test!"&amp;ADDRESS(techPage!$C34,techPage!D$1))</f>
        <v>0.72185421793999005</v>
      </c>
      <c r="C35" s="59">
        <f ca="1">INDIRECT("Test!"&amp;ADDRESS(techPage!$C34,techPage!E$1))</f>
        <v>0.99113965034484797</v>
      </c>
      <c r="D35" s="59">
        <f ca="1">INDIRECT("Test!"&amp;ADDRESS(techPage!$C34,techPage!F$1))</f>
        <v>0.99105179309844904</v>
      </c>
      <c r="E35" s="59">
        <f ca="1">INDIRECT("Test!"&amp;ADDRESS(techPage!$C34,techPage!G$1))</f>
        <v>34.541687821793097</v>
      </c>
      <c r="F35" s="59">
        <f ca="1">INDIRECT("Test!"&amp;ADDRESS(techPage!$C34,techPage!H$1))</f>
        <v>37.077410407478197</v>
      </c>
      <c r="G35" s="59">
        <f ca="1">INDIRECT("Test!"&amp;ADDRESS(techPage!$C34,techPage!I$1))</f>
        <v>39.090088591674203</v>
      </c>
      <c r="H35" s="59">
        <f ca="1">INDIRECT("Test!"&amp;ADDRESS(techPage!$C34,techPage!J$1))</f>
        <v>0.62631189823150601</v>
      </c>
      <c r="I35" s="59">
        <f ca="1">INDIRECT("Test!"&amp;ADDRESS(techPage!$C34,techPage!K$1))</f>
        <v>0.99702578783035201</v>
      </c>
      <c r="J35" s="59">
        <f ca="1">INDIRECT("Test!"&amp;ADDRESS(techPage!$C34,techPage!L$1))</f>
        <v>0.11442616581916799</v>
      </c>
      <c r="K35" s="59">
        <f ca="1">INDIRECT("Test!"&amp;ADDRESS(techPage!$C34,techPage!M$1))</f>
        <v>0.99012774229049605</v>
      </c>
      <c r="L35" s="59">
        <f ca="1">INDIRECT("Test!"&amp;ADDRESS(techPage!$C34,techPage!N$1))</f>
        <v>89.062780000000004</v>
      </c>
      <c r="M35" s="59">
        <f ca="1">INDIRECT("Test!"&amp;ADDRESS(techPage!$C34,techPage!O$1))</f>
        <v>33.240595952973997</v>
      </c>
      <c r="N35" s="59" t="str">
        <f ca="1">INDIRECT("Test!"&amp;ADDRESS(techPage!$C34,techPage!P$1))</f>
        <v>None</v>
      </c>
      <c r="O35" s="59">
        <f ca="1">INDIRECT("Test!"&amp;ADDRESS(techPage!$C34,techPage!Q$1))</f>
        <v>0.68423900000000004</v>
      </c>
      <c r="P35" s="59">
        <f ca="1">INDIRECT("Test!"&amp;ADDRESS(techPage!$C34,techPage!R$1))</f>
        <v>0.68423900000000004</v>
      </c>
      <c r="Q35" s="59">
        <f ca="1">INDIRECT("Test!"&amp;ADDRESS(techPage!$C34,techPage!S$1))</f>
        <v>247.710151</v>
      </c>
      <c r="R35" s="59">
        <f ca="1">INDIRECT("Test!"&amp;ADDRESS(techPage!$C34,techPage!T$1))</f>
        <v>247.710151</v>
      </c>
    </row>
    <row r="36" spans="1:18">
      <c r="A36" s="59" t="str">
        <f ca="1">INDIRECT("Test!"&amp;ADDRESS(techPage!$C35,techPage!C$1))</f>
        <v>HEVC_00004_TE_1808x1352_8bit_sRGB_100.png</v>
      </c>
      <c r="B36" s="59">
        <f ca="1">INDIRECT("Test!"&amp;ADDRESS(techPage!$C35,techPage!D$1))</f>
        <v>0.98767476567000001</v>
      </c>
      <c r="C36" s="59">
        <f ca="1">INDIRECT("Test!"&amp;ADDRESS(techPage!$C35,techPage!E$1))</f>
        <v>0.99478572607040405</v>
      </c>
      <c r="D36" s="59">
        <f ca="1">INDIRECT("Test!"&amp;ADDRESS(techPage!$C35,techPage!F$1))</f>
        <v>0.99474173784255904</v>
      </c>
      <c r="E36" s="59">
        <f ca="1">INDIRECT("Test!"&amp;ADDRESS(techPage!$C35,techPage!G$1))</f>
        <v>37.036363087617701</v>
      </c>
      <c r="F36" s="59">
        <f ca="1">INDIRECT("Test!"&amp;ADDRESS(techPage!$C35,techPage!H$1))</f>
        <v>38.478449677644299</v>
      </c>
      <c r="G36" s="59">
        <f ca="1">INDIRECT("Test!"&amp;ADDRESS(techPage!$C35,techPage!I$1))</f>
        <v>40.584292970908798</v>
      </c>
      <c r="H36" s="59">
        <f ca="1">INDIRECT("Test!"&amp;ADDRESS(techPage!$C35,techPage!J$1))</f>
        <v>0.69946897029876698</v>
      </c>
      <c r="I36" s="59">
        <f ca="1">INDIRECT("Test!"&amp;ADDRESS(techPage!$C35,techPage!K$1))</f>
        <v>0.99834543466567904</v>
      </c>
      <c r="J36" s="59">
        <f ca="1">INDIRECT("Test!"&amp;ADDRESS(techPage!$C35,techPage!L$1))</f>
        <v>8.7526746094226796E-2</v>
      </c>
      <c r="K36" s="59">
        <f ca="1">INDIRECT("Test!"&amp;ADDRESS(techPage!$C35,techPage!M$1))</f>
        <v>0.99448281526565496</v>
      </c>
      <c r="L36" s="59">
        <f ca="1">INDIRECT("Test!"&amp;ADDRESS(techPage!$C35,techPage!N$1))</f>
        <v>92.307785999999993</v>
      </c>
      <c r="M36" s="59">
        <f ca="1">INDIRECT("Test!"&amp;ADDRESS(techPage!$C35,techPage!O$1))</f>
        <v>35.940152222259698</v>
      </c>
      <c r="N36" s="59" t="str">
        <f ca="1">INDIRECT("Test!"&amp;ADDRESS(techPage!$C35,techPage!P$1))</f>
        <v>None</v>
      </c>
      <c r="O36" s="59">
        <f ca="1">INDIRECT("Test!"&amp;ADDRESS(techPage!$C35,techPage!Q$1))</f>
        <v>0.75560700000000003</v>
      </c>
      <c r="P36" s="59">
        <f ca="1">INDIRECT("Test!"&amp;ADDRESS(techPage!$C35,techPage!R$1))</f>
        <v>0.75560700000000003</v>
      </c>
      <c r="Q36" s="59">
        <f ca="1">INDIRECT("Test!"&amp;ADDRESS(techPage!$C35,techPage!S$1))</f>
        <v>281.24239299999999</v>
      </c>
      <c r="R36" s="59">
        <f ca="1">INDIRECT("Test!"&amp;ADDRESS(techPage!$C35,techPage!T$1))</f>
        <v>281.24239299999999</v>
      </c>
    </row>
    <row r="37" spans="1:18">
      <c r="A37" s="59" t="str">
        <f ca="1">INDIRECT("Test!"&amp;ADDRESS(techPage!$C36,techPage!C$1))</f>
        <v>HEVC_00004_TE_1808x1352_8bit_sRGB_150.png</v>
      </c>
      <c r="B37" s="59">
        <f ca="1">INDIRECT("Test!"&amp;ADDRESS(techPage!$C36,techPage!D$1))</f>
        <v>1.55688066188406</v>
      </c>
      <c r="C37" s="59">
        <f ca="1">INDIRECT("Test!"&amp;ADDRESS(techPage!$C36,techPage!E$1))</f>
        <v>0.99785143136978105</v>
      </c>
      <c r="D37" s="59">
        <f ca="1">INDIRECT("Test!"&amp;ADDRESS(techPage!$C36,techPage!F$1))</f>
        <v>0.99783784151077204</v>
      </c>
      <c r="E37" s="59">
        <f ca="1">INDIRECT("Test!"&amp;ADDRESS(techPage!$C36,techPage!G$1))</f>
        <v>41.2749238495661</v>
      </c>
      <c r="F37" s="59">
        <f ca="1">INDIRECT("Test!"&amp;ADDRESS(techPage!$C36,techPage!H$1))</f>
        <v>40.883273779145199</v>
      </c>
      <c r="G37" s="59">
        <f ca="1">INDIRECT("Test!"&amp;ADDRESS(techPage!$C36,techPage!I$1))</f>
        <v>43.167069229655297</v>
      </c>
      <c r="H37" s="59">
        <f ca="1">INDIRECT("Test!"&amp;ADDRESS(techPage!$C36,techPage!J$1))</f>
        <v>0.81012701988220204</v>
      </c>
      <c r="I37" s="59">
        <f ca="1">INDIRECT("Test!"&amp;ADDRESS(techPage!$C36,techPage!K$1))</f>
        <v>0.999403595924377</v>
      </c>
      <c r="J37" s="59">
        <f ca="1">INDIRECT("Test!"&amp;ADDRESS(techPage!$C36,techPage!L$1))</f>
        <v>5.5501237511634799E-2</v>
      </c>
      <c r="K37" s="59">
        <f ca="1">INDIRECT("Test!"&amp;ADDRESS(techPage!$C36,techPage!M$1))</f>
        <v>0.99794977903366</v>
      </c>
      <c r="L37" s="59">
        <f ca="1">INDIRECT("Test!"&amp;ADDRESS(techPage!$C36,techPage!N$1))</f>
        <v>95.275189999999995</v>
      </c>
      <c r="M37" s="59">
        <f ca="1">INDIRECT("Test!"&amp;ADDRESS(techPage!$C36,techPage!O$1))</f>
        <v>40.5143765324189</v>
      </c>
      <c r="N37" s="59" t="str">
        <f ca="1">INDIRECT("Test!"&amp;ADDRESS(techPage!$C36,techPage!P$1))</f>
        <v>None</v>
      </c>
      <c r="O37" s="59">
        <f ca="1">INDIRECT("Test!"&amp;ADDRESS(techPage!$C36,techPage!Q$1))</f>
        <v>0.76538200000000001</v>
      </c>
      <c r="P37" s="59">
        <f ca="1">INDIRECT("Test!"&amp;ADDRESS(techPage!$C36,techPage!R$1))</f>
        <v>0.76538200000000001</v>
      </c>
      <c r="Q37" s="59">
        <f ca="1">INDIRECT("Test!"&amp;ADDRESS(techPage!$C36,techPage!S$1))</f>
        <v>334.80289800000003</v>
      </c>
      <c r="R37" s="59">
        <f ca="1">INDIRECT("Test!"&amp;ADDRESS(techPage!$C36,techPage!T$1))</f>
        <v>334.80289800000003</v>
      </c>
    </row>
    <row r="38" spans="1:18">
      <c r="A38" s="59" t="str">
        <f ca="1">INDIRECT("Test!"&amp;ADDRESS(techPage!$C37,techPage!C$1))</f>
        <v>HEVC_00004_TE_1808x1352_8bit_sRGB_200.png</v>
      </c>
      <c r="B38" s="59">
        <f ca="1">INDIRECT("Test!"&amp;ADDRESS(techPage!$C37,techPage!D$1))</f>
        <v>1.99243991202806</v>
      </c>
      <c r="C38" s="59">
        <f ca="1">INDIRECT("Test!"&amp;ADDRESS(techPage!$C37,techPage!E$1))</f>
        <v>0.99871015548705999</v>
      </c>
      <c r="D38" s="59">
        <f ca="1">INDIRECT("Test!"&amp;ADDRESS(techPage!$C37,techPage!F$1))</f>
        <v>0.99870306253433205</v>
      </c>
      <c r="E38" s="59">
        <f ca="1">INDIRECT("Test!"&amp;ADDRESS(techPage!$C37,techPage!G$1))</f>
        <v>43.8461283477926</v>
      </c>
      <c r="F38" s="59">
        <f ca="1">INDIRECT("Test!"&amp;ADDRESS(techPage!$C37,techPage!H$1))</f>
        <v>42.432538169051902</v>
      </c>
      <c r="G38" s="59">
        <f ca="1">INDIRECT("Test!"&amp;ADDRESS(techPage!$C37,techPage!I$1))</f>
        <v>44.615703611132702</v>
      </c>
      <c r="H38" s="59">
        <f ca="1">INDIRECT("Test!"&amp;ADDRESS(techPage!$C37,techPage!J$1))</f>
        <v>0.86607247591018599</v>
      </c>
      <c r="I38" s="59">
        <f ca="1">INDIRECT("Test!"&amp;ADDRESS(techPage!$C37,techPage!K$1))</f>
        <v>0.99968206882476796</v>
      </c>
      <c r="J38" s="59">
        <f ca="1">INDIRECT("Test!"&amp;ADDRESS(techPage!$C37,techPage!L$1))</f>
        <v>4.2217146605253199E-2</v>
      </c>
      <c r="K38" s="59">
        <f ca="1">INDIRECT("Test!"&amp;ADDRESS(techPage!$C37,techPage!M$1))</f>
        <v>0.99887108802795399</v>
      </c>
      <c r="L38" s="59">
        <f ca="1">INDIRECT("Test!"&amp;ADDRESS(techPage!$C37,techPage!N$1))</f>
        <v>96.183296999999996</v>
      </c>
      <c r="M38" s="59">
        <f ca="1">INDIRECT("Test!"&amp;ADDRESS(techPage!$C37,techPage!O$1))</f>
        <v>43.250802624838997</v>
      </c>
      <c r="N38" s="59" t="str">
        <f ca="1">INDIRECT("Test!"&amp;ADDRESS(techPage!$C37,techPage!P$1))</f>
        <v>None</v>
      </c>
      <c r="O38" s="59">
        <f ca="1">INDIRECT("Test!"&amp;ADDRESS(techPage!$C37,techPage!Q$1))</f>
        <v>1.248043</v>
      </c>
      <c r="P38" s="59">
        <f ca="1">INDIRECT("Test!"&amp;ADDRESS(techPage!$C37,techPage!R$1))</f>
        <v>1.248043</v>
      </c>
      <c r="Q38" s="59">
        <f ca="1">INDIRECT("Test!"&amp;ADDRESS(techPage!$C37,techPage!S$1))</f>
        <v>318.63251300000002</v>
      </c>
      <c r="R38" s="59">
        <f ca="1">INDIRECT("Test!"&amp;ADDRESS(techPage!$C37,techPage!T$1))</f>
        <v>318.63251300000002</v>
      </c>
    </row>
    <row r="39" spans="1:18">
      <c r="A39" s="59" t="str">
        <f ca="1">INDIRECT("Test!"&amp;ADDRESS(techPage!$C38,techPage!C$1))</f>
        <v>HEVC_00005_TE_1336x872_8bit_sRGB_003.png</v>
      </c>
      <c r="B39" s="59">
        <f ca="1">INDIRECT("Test!"&amp;ADDRESS(techPage!$C38,techPage!D$1))</f>
        <v>3.0674888754600799E-2</v>
      </c>
      <c r="C39" s="59">
        <f ca="1">INDIRECT("Test!"&amp;ADDRESS(techPage!$C38,techPage!E$1))</f>
        <v>0.952941954135894</v>
      </c>
      <c r="D39" s="59">
        <f ca="1">INDIRECT("Test!"&amp;ADDRESS(techPage!$C38,techPage!F$1))</f>
        <v>0.94908440113067605</v>
      </c>
      <c r="E39" s="59">
        <f ca="1">INDIRECT("Test!"&amp;ADDRESS(techPage!$C38,techPage!G$1))</f>
        <v>25.9734812027888</v>
      </c>
      <c r="F39" s="59">
        <f ca="1">INDIRECT("Test!"&amp;ADDRESS(techPage!$C38,techPage!H$1))</f>
        <v>31.3691847953455</v>
      </c>
      <c r="G39" s="59">
        <f ca="1">INDIRECT("Test!"&amp;ADDRESS(techPage!$C38,techPage!I$1))</f>
        <v>32.116089384014302</v>
      </c>
      <c r="H39" s="59">
        <f ca="1">INDIRECT("Test!"&amp;ADDRESS(techPage!$C38,techPage!J$1))</f>
        <v>0.28688225150108299</v>
      </c>
      <c r="I39" s="59">
        <f ca="1">INDIRECT("Test!"&amp;ADDRESS(techPage!$C38,techPage!K$1))</f>
        <v>0.92509299516677801</v>
      </c>
      <c r="J39" s="59">
        <f ca="1">INDIRECT("Test!"&amp;ADDRESS(techPage!$C38,techPage!L$1))</f>
        <v>0.26759216189384399</v>
      </c>
      <c r="K39" s="59">
        <f ca="1">INDIRECT("Test!"&amp;ADDRESS(techPage!$C38,techPage!M$1))</f>
        <v>0.879874527454376</v>
      </c>
      <c r="L39" s="59">
        <f ca="1">INDIRECT("Test!"&amp;ADDRESS(techPage!$C38,techPage!N$1))</f>
        <v>37.278534999999998</v>
      </c>
      <c r="M39" s="59">
        <f ca="1">INDIRECT("Test!"&amp;ADDRESS(techPage!$C38,techPage!O$1))</f>
        <v>21.4053339126731</v>
      </c>
      <c r="N39" s="59" t="str">
        <f ca="1">INDIRECT("Test!"&amp;ADDRESS(techPage!$C38,techPage!P$1))</f>
        <v>None</v>
      </c>
      <c r="O39" s="59">
        <f ca="1">INDIRECT("Test!"&amp;ADDRESS(techPage!$C38,techPage!Q$1))</f>
        <v>0.29605199999999998</v>
      </c>
      <c r="P39" s="59">
        <f ca="1">INDIRECT("Test!"&amp;ADDRESS(techPage!$C38,techPage!R$1))</f>
        <v>0.29605199999999998</v>
      </c>
      <c r="Q39" s="59">
        <f ca="1">INDIRECT("Test!"&amp;ADDRESS(techPage!$C38,techPage!S$1))</f>
        <v>33.573677000000004</v>
      </c>
      <c r="R39" s="59">
        <f ca="1">INDIRECT("Test!"&amp;ADDRESS(techPage!$C38,techPage!T$1))</f>
        <v>33.573677000000004</v>
      </c>
    </row>
    <row r="40" spans="1:18">
      <c r="A40" s="59" t="str">
        <f ca="1">INDIRECT("Test!"&amp;ADDRESS(techPage!$C39,techPage!C$1))</f>
        <v>HEVC_00005_TE_1336x872_8bit_sRGB_006.png</v>
      </c>
      <c r="B40" s="59">
        <f ca="1">INDIRECT("Test!"&amp;ADDRESS(techPage!$C39,techPage!D$1))</f>
        <v>6.06905455144756E-2</v>
      </c>
      <c r="C40" s="59">
        <f ca="1">INDIRECT("Test!"&amp;ADDRESS(techPage!$C39,techPage!E$1))</f>
        <v>0.98254525661468495</v>
      </c>
      <c r="D40" s="59">
        <f ca="1">INDIRECT("Test!"&amp;ADDRESS(techPage!$C39,techPage!F$1))</f>
        <v>0.98144400119781405</v>
      </c>
      <c r="E40" s="59">
        <f ca="1">INDIRECT("Test!"&amp;ADDRESS(techPage!$C39,techPage!G$1))</f>
        <v>30.2831821417256</v>
      </c>
      <c r="F40" s="59">
        <f ca="1">INDIRECT("Test!"&amp;ADDRESS(techPage!$C39,techPage!H$1))</f>
        <v>32.143750816673403</v>
      </c>
      <c r="G40" s="59">
        <f ca="1">INDIRECT("Test!"&amp;ADDRESS(techPage!$C39,techPage!I$1))</f>
        <v>32.712254992453403</v>
      </c>
      <c r="H40" s="59">
        <f ca="1">INDIRECT("Test!"&amp;ADDRESS(techPage!$C39,techPage!J$1))</f>
        <v>0.42593285441398598</v>
      </c>
      <c r="I40" s="59">
        <f ca="1">INDIRECT("Test!"&amp;ADDRESS(techPage!$C39,techPage!K$1))</f>
        <v>0.96938085556030196</v>
      </c>
      <c r="J40" s="59">
        <f ca="1">INDIRECT("Test!"&amp;ADDRESS(techPage!$C39,techPage!L$1))</f>
        <v>0.16569769382476801</v>
      </c>
      <c r="K40" s="59">
        <f ca="1">INDIRECT("Test!"&amp;ADDRESS(techPage!$C39,techPage!M$1))</f>
        <v>0.95883113145828203</v>
      </c>
      <c r="L40" s="59">
        <f ca="1">INDIRECT("Test!"&amp;ADDRESS(techPage!$C39,techPage!N$1))</f>
        <v>66.235470000000007</v>
      </c>
      <c r="M40" s="59">
        <f ca="1">INDIRECT("Test!"&amp;ADDRESS(techPage!$C39,techPage!O$1))</f>
        <v>27.023299797143</v>
      </c>
      <c r="N40" s="59" t="str">
        <f ca="1">INDIRECT("Test!"&amp;ADDRESS(techPage!$C39,techPage!P$1))</f>
        <v>None</v>
      </c>
      <c r="O40" s="59">
        <f ca="1">INDIRECT("Test!"&amp;ADDRESS(techPage!$C39,techPage!Q$1))</f>
        <v>0.163799</v>
      </c>
      <c r="P40" s="59">
        <f ca="1">INDIRECT("Test!"&amp;ADDRESS(techPage!$C39,techPage!R$1))</f>
        <v>0.163799</v>
      </c>
      <c r="Q40" s="59">
        <f ca="1">INDIRECT("Test!"&amp;ADDRESS(techPage!$C39,techPage!S$1))</f>
        <v>35.279428000000003</v>
      </c>
      <c r="R40" s="59">
        <f ca="1">INDIRECT("Test!"&amp;ADDRESS(techPage!$C39,techPage!T$1))</f>
        <v>35.279428000000003</v>
      </c>
    </row>
    <row r="41" spans="1:18">
      <c r="A41" s="59" t="str">
        <f ca="1">INDIRECT("Test!"&amp;ADDRESS(techPage!$C40,techPage!C$1))</f>
        <v>HEVC_00005_TE_1336x872_8bit_sRGB_012.png</v>
      </c>
      <c r="B41" s="59">
        <f ca="1">INDIRECT("Test!"&amp;ADDRESS(techPage!$C40,techPage!D$1))</f>
        <v>0.120364775037081</v>
      </c>
      <c r="C41" s="59">
        <f ca="1">INDIRECT("Test!"&amp;ADDRESS(techPage!$C40,techPage!E$1))</f>
        <v>0.99187761545181197</v>
      </c>
      <c r="D41" s="59">
        <f ca="1">INDIRECT("Test!"&amp;ADDRESS(techPage!$C40,techPage!F$1))</f>
        <v>0.99145376682281405</v>
      </c>
      <c r="E41" s="59">
        <f ca="1">INDIRECT("Test!"&amp;ADDRESS(techPage!$C40,techPage!G$1))</f>
        <v>34.443997570849902</v>
      </c>
      <c r="F41" s="59">
        <f ca="1">INDIRECT("Test!"&amp;ADDRESS(techPage!$C40,techPage!H$1))</f>
        <v>35.894257651598302</v>
      </c>
      <c r="G41" s="59">
        <f ca="1">INDIRECT("Test!"&amp;ADDRESS(techPage!$C40,techPage!I$1))</f>
        <v>36.124411371174098</v>
      </c>
      <c r="H41" s="59">
        <f ca="1">INDIRECT("Test!"&amp;ADDRESS(techPage!$C40,techPage!J$1))</f>
        <v>0.54748028516769398</v>
      </c>
      <c r="I41" s="59">
        <f ca="1">INDIRECT("Test!"&amp;ADDRESS(techPage!$C40,techPage!K$1))</f>
        <v>0.98763561248779297</v>
      </c>
      <c r="J41" s="59">
        <f ca="1">INDIRECT("Test!"&amp;ADDRESS(techPage!$C40,techPage!L$1))</f>
        <v>0.108472220599651</v>
      </c>
      <c r="K41" s="59">
        <f ca="1">INDIRECT("Test!"&amp;ADDRESS(techPage!$C40,techPage!M$1))</f>
        <v>0.983429014682769</v>
      </c>
      <c r="L41" s="59">
        <f ca="1">INDIRECT("Test!"&amp;ADDRESS(techPage!$C40,techPage!N$1))</f>
        <v>82.798546999999999</v>
      </c>
      <c r="M41" s="59">
        <f ca="1">INDIRECT("Test!"&amp;ADDRESS(techPage!$C40,techPage!O$1))</f>
        <v>32.1508746520161</v>
      </c>
      <c r="N41" s="59" t="str">
        <f ca="1">INDIRECT("Test!"&amp;ADDRESS(techPage!$C40,techPage!P$1))</f>
        <v>None</v>
      </c>
      <c r="O41" s="59">
        <f ca="1">INDIRECT("Test!"&amp;ADDRESS(techPage!$C40,techPage!Q$1))</f>
        <v>0.27019900000000002</v>
      </c>
      <c r="P41" s="59">
        <f ca="1">INDIRECT("Test!"&amp;ADDRESS(techPage!$C40,techPage!R$1))</f>
        <v>0.27019900000000002</v>
      </c>
      <c r="Q41" s="59">
        <f ca="1">INDIRECT("Test!"&amp;ADDRESS(techPage!$C40,techPage!S$1))</f>
        <v>40.178108999999999</v>
      </c>
      <c r="R41" s="59">
        <f ca="1">INDIRECT("Test!"&amp;ADDRESS(techPage!$C40,techPage!T$1))</f>
        <v>40.178108999999999</v>
      </c>
    </row>
    <row r="42" spans="1:18">
      <c r="A42" s="59" t="str">
        <f ca="1">INDIRECT("Test!"&amp;ADDRESS(techPage!$C41,techPage!C$1))</f>
        <v>HEVC_00005_TE_1336x872_8bit_sRGB_025.png</v>
      </c>
      <c r="B42" s="59">
        <f ca="1">INDIRECT("Test!"&amp;ADDRESS(techPage!$C41,techPage!D$1))</f>
        <v>0.24962918200296599</v>
      </c>
      <c r="C42" s="59">
        <f ca="1">INDIRECT("Test!"&amp;ADDRESS(techPage!$C41,techPage!E$1))</f>
        <v>0.99572283029556197</v>
      </c>
      <c r="D42" s="59">
        <f ca="1">INDIRECT("Test!"&amp;ADDRESS(techPage!$C41,techPage!F$1))</f>
        <v>0.99556636810302701</v>
      </c>
      <c r="E42" s="59">
        <f ca="1">INDIRECT("Test!"&amp;ADDRESS(techPage!$C41,techPage!G$1))</f>
        <v>39.826810000734497</v>
      </c>
      <c r="F42" s="59">
        <f ca="1">INDIRECT("Test!"&amp;ADDRESS(techPage!$C41,techPage!H$1))</f>
        <v>39.919870132598803</v>
      </c>
      <c r="G42" s="59">
        <f ca="1">INDIRECT("Test!"&amp;ADDRESS(techPage!$C41,techPage!I$1))</f>
        <v>40.092811050711198</v>
      </c>
      <c r="H42" s="59">
        <f ca="1">INDIRECT("Test!"&amp;ADDRESS(techPage!$C41,techPage!J$1))</f>
        <v>0.68302631378173795</v>
      </c>
      <c r="I42" s="59">
        <f ca="1">INDIRECT("Test!"&amp;ADDRESS(techPage!$C41,techPage!K$1))</f>
        <v>0.99557024240493697</v>
      </c>
      <c r="J42" s="59">
        <f ca="1">INDIRECT("Test!"&amp;ADDRESS(techPage!$C41,techPage!L$1))</f>
        <v>6.9512896239757496E-2</v>
      </c>
      <c r="K42" s="59">
        <f ca="1">INDIRECT("Test!"&amp;ADDRESS(techPage!$C41,techPage!M$1))</f>
        <v>0.99416822195053101</v>
      </c>
      <c r="L42" s="59">
        <f ca="1">INDIRECT("Test!"&amp;ADDRESS(techPage!$C41,techPage!N$1))</f>
        <v>92.109290000000001</v>
      </c>
      <c r="M42" s="59">
        <f ca="1">INDIRECT("Test!"&amp;ADDRESS(techPage!$C41,techPage!O$1))</f>
        <v>37.946856690728701</v>
      </c>
      <c r="N42" s="59" t="str">
        <f ca="1">INDIRECT("Test!"&amp;ADDRESS(techPage!$C41,techPage!P$1))</f>
        <v>None</v>
      </c>
      <c r="O42" s="59">
        <f ca="1">INDIRECT("Test!"&amp;ADDRESS(techPage!$C41,techPage!Q$1))</f>
        <v>0.32025900000000002</v>
      </c>
      <c r="P42" s="59">
        <f ca="1">INDIRECT("Test!"&amp;ADDRESS(techPage!$C41,techPage!R$1))</f>
        <v>0.32025900000000002</v>
      </c>
      <c r="Q42" s="59">
        <f ca="1">INDIRECT("Test!"&amp;ADDRESS(techPage!$C41,techPage!S$1))</f>
        <v>47.519342000000002</v>
      </c>
      <c r="R42" s="59">
        <f ca="1">INDIRECT("Test!"&amp;ADDRESS(techPage!$C41,techPage!T$1))</f>
        <v>47.519342000000002</v>
      </c>
    </row>
    <row r="43" spans="1:18">
      <c r="A43" s="59" t="str">
        <f ca="1">INDIRECT("Test!"&amp;ADDRESS(techPage!$C42,techPage!C$1))</f>
        <v>HEVC_00005_TE_1336x872_8bit_sRGB_050.png</v>
      </c>
      <c r="B43" s="59">
        <f ca="1">INDIRECT("Test!"&amp;ADDRESS(techPage!$C42,techPage!D$1))</f>
        <v>0.50073476899412095</v>
      </c>
      <c r="C43" s="59">
        <f ca="1">INDIRECT("Test!"&amp;ADDRESS(techPage!$C42,techPage!E$1))</f>
        <v>0.99705207347869795</v>
      </c>
      <c r="D43" s="59">
        <f ca="1">INDIRECT("Test!"&amp;ADDRESS(techPage!$C42,techPage!F$1))</f>
        <v>0.99699711799621504</v>
      </c>
      <c r="E43" s="59">
        <f ca="1">INDIRECT("Test!"&amp;ADDRESS(techPage!$C42,techPage!G$1))</f>
        <v>44.939048129615102</v>
      </c>
      <c r="F43" s="59">
        <f ca="1">INDIRECT("Test!"&amp;ADDRESS(techPage!$C42,techPage!H$1))</f>
        <v>44.869895717979396</v>
      </c>
      <c r="G43" s="59">
        <f ca="1">INDIRECT("Test!"&amp;ADDRESS(techPage!$C42,techPage!I$1))</f>
        <v>44.5099043068019</v>
      </c>
      <c r="H43" s="59">
        <f ca="1">INDIRECT("Test!"&amp;ADDRESS(techPage!$C42,techPage!J$1))</f>
        <v>0.80028587579727095</v>
      </c>
      <c r="I43" s="59">
        <f ca="1">INDIRECT("Test!"&amp;ADDRESS(techPage!$C42,techPage!K$1))</f>
        <v>0.99817365407943703</v>
      </c>
      <c r="J43" s="59">
        <f ca="1">INDIRECT("Test!"&amp;ADDRESS(techPage!$C42,techPage!L$1))</f>
        <v>4.97724749147892E-2</v>
      </c>
      <c r="K43" s="59">
        <f ca="1">INDIRECT("Test!"&amp;ADDRESS(techPage!$C42,techPage!M$1))</f>
        <v>0.99732649326324396</v>
      </c>
      <c r="L43" s="59">
        <f ca="1">INDIRECT("Test!"&amp;ADDRESS(techPage!$C42,techPage!N$1))</f>
        <v>95.776234000000002</v>
      </c>
      <c r="M43" s="59">
        <f ca="1">INDIRECT("Test!"&amp;ADDRESS(techPage!$C42,techPage!O$1))</f>
        <v>43.113646453247902</v>
      </c>
      <c r="N43" s="59" t="str">
        <f ca="1">INDIRECT("Test!"&amp;ADDRESS(techPage!$C42,techPage!P$1))</f>
        <v>None</v>
      </c>
      <c r="O43" s="59">
        <f ca="1">INDIRECT("Test!"&amp;ADDRESS(techPage!$C42,techPage!Q$1))</f>
        <v>0.26371600000000001</v>
      </c>
      <c r="P43" s="59">
        <f ca="1">INDIRECT("Test!"&amp;ADDRESS(techPage!$C42,techPage!R$1))</f>
        <v>0.26371600000000001</v>
      </c>
      <c r="Q43" s="59">
        <f ca="1">INDIRECT("Test!"&amp;ADDRESS(techPage!$C42,techPage!S$1))</f>
        <v>62.618935</v>
      </c>
      <c r="R43" s="59">
        <f ca="1">INDIRECT("Test!"&amp;ADDRESS(techPage!$C42,techPage!T$1))</f>
        <v>62.618935</v>
      </c>
    </row>
    <row r="44" spans="1:18">
      <c r="A44" s="59" t="str">
        <f ca="1">INDIRECT("Test!"&amp;ADDRESS(techPage!$C43,techPage!C$1))</f>
        <v>HEVC_00005_TE_1336x872_8bit_sRGB_075.png</v>
      </c>
      <c r="B44" s="59">
        <f ca="1">INDIRECT("Test!"&amp;ADDRESS(techPage!$C43,techPage!D$1))</f>
        <v>0.76396747788826003</v>
      </c>
      <c r="C44" s="59">
        <f ca="1">INDIRECT("Test!"&amp;ADDRESS(techPage!$C43,techPage!E$1))</f>
        <v>0.99775367975234897</v>
      </c>
      <c r="D44" s="59">
        <f ca="1">INDIRECT("Test!"&amp;ADDRESS(techPage!$C43,techPage!F$1))</f>
        <v>0.99773097038268999</v>
      </c>
      <c r="E44" s="59">
        <f ca="1">INDIRECT("Test!"&amp;ADDRESS(techPage!$C43,techPage!G$1))</f>
        <v>47.201961256732098</v>
      </c>
      <c r="F44" s="59">
        <f ca="1">INDIRECT("Test!"&amp;ADDRESS(techPage!$C43,techPage!H$1))</f>
        <v>47.968905581951503</v>
      </c>
      <c r="G44" s="59">
        <f ca="1">INDIRECT("Test!"&amp;ADDRESS(techPage!$C43,techPage!I$1))</f>
        <v>47.518153527458203</v>
      </c>
      <c r="H44" s="59">
        <f ca="1">INDIRECT("Test!"&amp;ADDRESS(techPage!$C43,techPage!J$1))</f>
        <v>0.85195821523666304</v>
      </c>
      <c r="I44" s="59">
        <f ca="1">INDIRECT("Test!"&amp;ADDRESS(techPage!$C43,techPage!K$1))</f>
        <v>0.99911373853683405</v>
      </c>
      <c r="J44" s="59">
        <f ca="1">INDIRECT("Test!"&amp;ADDRESS(techPage!$C43,techPage!L$1))</f>
        <v>4.1079748421907397E-2</v>
      </c>
      <c r="K44" s="59">
        <f ca="1">INDIRECT("Test!"&amp;ADDRESS(techPage!$C43,techPage!M$1))</f>
        <v>0.99844235181808405</v>
      </c>
      <c r="L44" s="59">
        <f ca="1">INDIRECT("Test!"&amp;ADDRESS(techPage!$C43,techPage!N$1))</f>
        <v>96.647610999999998</v>
      </c>
      <c r="M44" s="59">
        <f ca="1">INDIRECT("Test!"&amp;ADDRESS(techPage!$C43,techPage!O$1))</f>
        <v>45.649044531435599</v>
      </c>
      <c r="N44" s="59" t="str">
        <f ca="1">INDIRECT("Test!"&amp;ADDRESS(techPage!$C43,techPage!P$1))</f>
        <v>None</v>
      </c>
      <c r="O44" s="59">
        <f ca="1">INDIRECT("Test!"&amp;ADDRESS(techPage!$C43,techPage!Q$1))</f>
        <v>0.52810199999999996</v>
      </c>
      <c r="P44" s="59">
        <f ca="1">INDIRECT("Test!"&amp;ADDRESS(techPage!$C43,techPage!R$1))</f>
        <v>0.52810199999999996</v>
      </c>
      <c r="Q44" s="59">
        <f ca="1">INDIRECT("Test!"&amp;ADDRESS(techPage!$C43,techPage!S$1))</f>
        <v>71.196337999999997</v>
      </c>
      <c r="R44" s="59">
        <f ca="1">INDIRECT("Test!"&amp;ADDRESS(techPage!$C43,techPage!T$1))</f>
        <v>71.196337999999997</v>
      </c>
    </row>
    <row r="45" spans="1:18">
      <c r="A45" s="59" t="str">
        <f ca="1">INDIRECT("Test!"&amp;ADDRESS(techPage!$C44,techPage!C$1))</f>
        <v>HEVC_00005_TE_1336x872_8bit_sRGB_100.png</v>
      </c>
      <c r="B45" s="59">
        <f ca="1">INDIRECT("Test!"&amp;ADDRESS(techPage!$C44,techPage!D$1))</f>
        <v>1.0481720046146199</v>
      </c>
      <c r="C45" s="59">
        <f ca="1">INDIRECT("Test!"&amp;ADDRESS(techPage!$C44,techPage!E$1))</f>
        <v>0.99848729372024503</v>
      </c>
      <c r="D45" s="59">
        <f ca="1">INDIRECT("Test!"&amp;ADDRESS(techPage!$C44,techPage!F$1))</f>
        <v>0.99847316741943304</v>
      </c>
      <c r="E45" s="59">
        <f ca="1">INDIRECT("Test!"&amp;ADDRESS(techPage!$C44,techPage!G$1))</f>
        <v>48.681508297116501</v>
      </c>
      <c r="F45" s="59">
        <f ca="1">INDIRECT("Test!"&amp;ADDRESS(techPage!$C44,techPage!H$1))</f>
        <v>49.619732170959701</v>
      </c>
      <c r="G45" s="59">
        <f ca="1">INDIRECT("Test!"&amp;ADDRESS(techPage!$C44,techPage!I$1))</f>
        <v>49.129851711990902</v>
      </c>
      <c r="H45" s="59">
        <f ca="1">INDIRECT("Test!"&amp;ADDRESS(techPage!$C44,techPage!J$1))</f>
        <v>0.88238620758056596</v>
      </c>
      <c r="I45" s="59">
        <f ca="1">INDIRECT("Test!"&amp;ADDRESS(techPage!$C44,techPage!K$1))</f>
        <v>0.99945777654647805</v>
      </c>
      <c r="J45" s="59">
        <f ca="1">INDIRECT("Test!"&amp;ADDRESS(techPage!$C44,techPage!L$1))</f>
        <v>3.4151200205087599E-2</v>
      </c>
      <c r="K45" s="59">
        <f ca="1">INDIRECT("Test!"&amp;ADDRESS(techPage!$C44,techPage!M$1))</f>
        <v>0.99903792142867998</v>
      </c>
      <c r="L45" s="59">
        <f ca="1">INDIRECT("Test!"&amp;ADDRESS(techPage!$C44,techPage!N$1))</f>
        <v>96.896147999999997</v>
      </c>
      <c r="M45" s="59">
        <f ca="1">INDIRECT("Test!"&amp;ADDRESS(techPage!$C44,techPage!O$1))</f>
        <v>47.824085488551098</v>
      </c>
      <c r="N45" s="59" t="str">
        <f ca="1">INDIRECT("Test!"&amp;ADDRESS(techPage!$C44,techPage!P$1))</f>
        <v>None</v>
      </c>
      <c r="O45" s="59">
        <f ca="1">INDIRECT("Test!"&amp;ADDRESS(techPage!$C44,techPage!Q$1))</f>
        <v>0.29361599999999999</v>
      </c>
      <c r="P45" s="59">
        <f ca="1">INDIRECT("Test!"&amp;ADDRESS(techPage!$C44,techPage!R$1))</f>
        <v>0.29361599999999999</v>
      </c>
      <c r="Q45" s="59">
        <f ca="1">INDIRECT("Test!"&amp;ADDRESS(techPage!$C44,techPage!S$1))</f>
        <v>81.799181000000004</v>
      </c>
      <c r="R45" s="59">
        <f ca="1">INDIRECT("Test!"&amp;ADDRESS(techPage!$C44,techPage!T$1))</f>
        <v>81.799181000000004</v>
      </c>
    </row>
    <row r="46" spans="1:18">
      <c r="A46" s="59" t="str">
        <f ca="1">INDIRECT("Test!"&amp;ADDRESS(techPage!$C45,techPage!C$1))</f>
        <v>HEVC_00005_TE_1336x872_8bit_sRGB_150.png</v>
      </c>
      <c r="B46" s="59">
        <f ca="1">INDIRECT("Test!"&amp;ADDRESS(techPage!$C45,techPage!D$1))</f>
        <v>1.5440998736472</v>
      </c>
      <c r="C46" s="59">
        <f ca="1">INDIRECT("Test!"&amp;ADDRESS(techPage!$C45,techPage!E$1))</f>
        <v>0.99912524223327603</v>
      </c>
      <c r="D46" s="59">
        <f ca="1">INDIRECT("Test!"&amp;ADDRESS(techPage!$C45,techPage!F$1))</f>
        <v>0.99911344051360995</v>
      </c>
      <c r="E46" s="59">
        <f ca="1">INDIRECT("Test!"&amp;ADDRESS(techPage!$C45,techPage!G$1))</f>
        <v>50.784917891136203</v>
      </c>
      <c r="F46" s="59">
        <f ca="1">INDIRECT("Test!"&amp;ADDRESS(techPage!$C45,techPage!H$1))</f>
        <v>51.209707571869302</v>
      </c>
      <c r="G46" s="59">
        <f ca="1">INDIRECT("Test!"&amp;ADDRESS(techPage!$C45,techPage!I$1))</f>
        <v>50.7370764660552</v>
      </c>
      <c r="H46" s="59">
        <f ca="1">INDIRECT("Test!"&amp;ADDRESS(techPage!$C45,techPage!J$1))</f>
        <v>0.91964954137802102</v>
      </c>
      <c r="I46" s="59">
        <f ca="1">INDIRECT("Test!"&amp;ADDRESS(techPage!$C45,techPage!K$1))</f>
        <v>0.99967986345291104</v>
      </c>
      <c r="J46" s="59">
        <f ca="1">INDIRECT("Test!"&amp;ADDRESS(techPage!$C45,techPage!L$1))</f>
        <v>2.66931783407926E-2</v>
      </c>
      <c r="K46" s="59">
        <f ca="1">INDIRECT("Test!"&amp;ADDRESS(techPage!$C45,techPage!M$1))</f>
        <v>0.99943304061889604</v>
      </c>
      <c r="L46" s="59">
        <f ca="1">INDIRECT("Test!"&amp;ADDRESS(techPage!$C45,techPage!N$1))</f>
        <v>97.090947999999997</v>
      </c>
      <c r="M46" s="59">
        <f ca="1">INDIRECT("Test!"&amp;ADDRESS(techPage!$C45,techPage!O$1))</f>
        <v>50.368495909990898</v>
      </c>
      <c r="N46" s="59" t="str">
        <f ca="1">INDIRECT("Test!"&amp;ADDRESS(techPage!$C45,techPage!P$1))</f>
        <v>None</v>
      </c>
      <c r="O46" s="59">
        <f ca="1">INDIRECT("Test!"&amp;ADDRESS(techPage!$C45,techPage!Q$1))</f>
        <v>0.34031499999999998</v>
      </c>
      <c r="P46" s="59">
        <f ca="1">INDIRECT("Test!"&amp;ADDRESS(techPage!$C45,techPage!R$1))</f>
        <v>0.34031499999999998</v>
      </c>
      <c r="Q46" s="59">
        <f ca="1">INDIRECT("Test!"&amp;ADDRESS(techPage!$C45,techPage!S$1))</f>
        <v>81.807231999999999</v>
      </c>
      <c r="R46" s="59">
        <f ca="1">INDIRECT("Test!"&amp;ADDRESS(techPage!$C45,techPage!T$1))</f>
        <v>81.807231999999999</v>
      </c>
    </row>
    <row r="47" spans="1:18">
      <c r="A47" s="59" t="str">
        <f ca="1">INDIRECT("Test!"&amp;ADDRESS(techPage!$C46,techPage!C$1))</f>
        <v>HEVC_00005_TE_1336x872_8bit_sRGB_200.png</v>
      </c>
      <c r="B47" s="59">
        <f ca="1">INDIRECT("Test!"&amp;ADDRESS(techPage!$C46,techPage!D$1))</f>
        <v>1.9814522331483799</v>
      </c>
      <c r="C47" s="59">
        <f ca="1">INDIRECT("Test!"&amp;ADDRESS(techPage!$C46,techPage!E$1))</f>
        <v>0.999392449855804</v>
      </c>
      <c r="D47" s="59">
        <f ca="1">INDIRECT("Test!"&amp;ADDRESS(techPage!$C46,techPage!F$1))</f>
        <v>0.99938106536865201</v>
      </c>
      <c r="E47" s="59">
        <f ca="1">INDIRECT("Test!"&amp;ADDRESS(techPage!$C46,techPage!G$1))</f>
        <v>52.389067875008998</v>
      </c>
      <c r="F47" s="59">
        <f ca="1">INDIRECT("Test!"&amp;ADDRESS(techPage!$C46,techPage!H$1))</f>
        <v>52.166020505932899</v>
      </c>
      <c r="G47" s="59">
        <f ca="1">INDIRECT("Test!"&amp;ADDRESS(techPage!$C46,techPage!I$1))</f>
        <v>51.6436313805876</v>
      </c>
      <c r="H47" s="59">
        <f ca="1">INDIRECT("Test!"&amp;ADDRESS(techPage!$C46,techPage!J$1))</f>
        <v>0.94427180290222101</v>
      </c>
      <c r="I47" s="59">
        <f ca="1">INDIRECT("Test!"&amp;ADDRESS(techPage!$C46,techPage!K$1))</f>
        <v>0.99975448846817005</v>
      </c>
      <c r="J47" s="59">
        <f ca="1">INDIRECT("Test!"&amp;ADDRESS(techPage!$C46,techPage!L$1))</f>
        <v>2.2576583549380299E-2</v>
      </c>
      <c r="K47" s="59">
        <f ca="1">INDIRECT("Test!"&amp;ADDRESS(techPage!$C46,techPage!M$1))</f>
        <v>0.99959582090377797</v>
      </c>
      <c r="L47" s="59">
        <f ca="1">INDIRECT("Test!"&amp;ADDRESS(techPage!$C46,techPage!N$1))</f>
        <v>97.167473999999999</v>
      </c>
      <c r="M47" s="59">
        <f ca="1">INDIRECT("Test!"&amp;ADDRESS(techPage!$C46,techPage!O$1))</f>
        <v>51.931377031238</v>
      </c>
      <c r="N47" s="59" t="str">
        <f ca="1">INDIRECT("Test!"&amp;ADDRESS(techPage!$C46,techPage!P$1))</f>
        <v>None</v>
      </c>
      <c r="O47" s="59">
        <f ca="1">INDIRECT("Test!"&amp;ADDRESS(techPage!$C46,techPage!Q$1))</f>
        <v>0.452542</v>
      </c>
      <c r="P47" s="59">
        <f ca="1">INDIRECT("Test!"&amp;ADDRESS(techPage!$C46,techPage!R$1))</f>
        <v>0.452542</v>
      </c>
      <c r="Q47" s="59">
        <f ca="1">INDIRECT("Test!"&amp;ADDRESS(techPage!$C46,techPage!S$1))</f>
        <v>78.748214000000004</v>
      </c>
      <c r="R47" s="59">
        <f ca="1">INDIRECT("Test!"&amp;ADDRESS(techPage!$C46,techPage!T$1))</f>
        <v>78.748214000000004</v>
      </c>
    </row>
    <row r="48" spans="1:18">
      <c r="A48" s="59" t="str">
        <f ca="1">INDIRECT("Test!"&amp;ADDRESS(techPage!$C47,techPage!C$1))</f>
        <v>HEVC_00006_TE_1544x1120_8bit_sRGB_003.png</v>
      </c>
      <c r="B48" s="59">
        <f ca="1">INDIRECT("Test!"&amp;ADDRESS(techPage!$C47,techPage!D$1))</f>
        <v>2.8321613619541001E-2</v>
      </c>
      <c r="C48" s="59">
        <f ca="1">INDIRECT("Test!"&amp;ADDRESS(techPage!$C47,techPage!E$1))</f>
        <v>0.86544704437255804</v>
      </c>
      <c r="D48" s="59">
        <f ca="1">INDIRECT("Test!"&amp;ADDRESS(techPage!$C47,techPage!F$1))</f>
        <v>0.85830265283584595</v>
      </c>
      <c r="E48" s="59">
        <f ca="1">INDIRECT("Test!"&amp;ADDRESS(techPage!$C47,techPage!G$1))</f>
        <v>22.558889918411399</v>
      </c>
      <c r="F48" s="59">
        <f ca="1">INDIRECT("Test!"&amp;ADDRESS(techPage!$C47,techPage!H$1))</f>
        <v>32.549681286569196</v>
      </c>
      <c r="G48" s="59">
        <f ca="1">INDIRECT("Test!"&amp;ADDRESS(techPage!$C47,techPage!I$1))</f>
        <v>35.954476936104399</v>
      </c>
      <c r="H48" s="59">
        <f ca="1">INDIRECT("Test!"&amp;ADDRESS(techPage!$C47,techPage!J$1))</f>
        <v>0.13770827651023801</v>
      </c>
      <c r="I48" s="59">
        <f ca="1">INDIRECT("Test!"&amp;ADDRESS(techPage!$C47,techPage!K$1))</f>
        <v>0.89744180440902699</v>
      </c>
      <c r="J48" s="59">
        <f ca="1">INDIRECT("Test!"&amp;ADDRESS(techPage!$C47,techPage!L$1))</f>
        <v>0.440329790115356</v>
      </c>
      <c r="K48" s="59">
        <f ca="1">INDIRECT("Test!"&amp;ADDRESS(techPage!$C47,techPage!M$1))</f>
        <v>0.71173292398452703</v>
      </c>
      <c r="L48" s="59">
        <f ca="1">INDIRECT("Test!"&amp;ADDRESS(techPage!$C47,techPage!N$1))</f>
        <v>23.060414999999999</v>
      </c>
      <c r="M48" s="59">
        <f ca="1">INDIRECT("Test!"&amp;ADDRESS(techPage!$C47,techPage!O$1))</f>
        <v>18.078542353491301</v>
      </c>
      <c r="N48" s="59" t="str">
        <f ca="1">INDIRECT("Test!"&amp;ADDRESS(techPage!$C47,techPage!P$1))</f>
        <v>None</v>
      </c>
      <c r="O48" s="59">
        <f ca="1">INDIRECT("Test!"&amp;ADDRESS(techPage!$C47,techPage!Q$1))</f>
        <v>0.375834</v>
      </c>
      <c r="P48" s="59">
        <f ca="1">INDIRECT("Test!"&amp;ADDRESS(techPage!$C47,techPage!R$1))</f>
        <v>0.375834</v>
      </c>
      <c r="Q48" s="59">
        <f ca="1">INDIRECT("Test!"&amp;ADDRESS(techPage!$C47,techPage!S$1))</f>
        <v>66.508539999999996</v>
      </c>
      <c r="R48" s="59">
        <f ca="1">INDIRECT("Test!"&amp;ADDRESS(techPage!$C47,techPage!T$1))</f>
        <v>66.508539999999996</v>
      </c>
    </row>
    <row r="49" spans="1:18">
      <c r="A49" s="59" t="str">
        <f ca="1">INDIRECT("Test!"&amp;ADDRESS(techPage!$C48,techPage!C$1))</f>
        <v>HEVC_00006_TE_1544x1120_8bit_sRGB_006.png</v>
      </c>
      <c r="B49" s="59">
        <f ca="1">INDIRECT("Test!"&amp;ADDRESS(techPage!$C48,techPage!D$1))</f>
        <v>6.2319578090303397E-2</v>
      </c>
      <c r="C49" s="59">
        <f ca="1">INDIRECT("Test!"&amp;ADDRESS(techPage!$C48,techPage!E$1))</f>
        <v>0.92353731393813998</v>
      </c>
      <c r="D49" s="59">
        <f ca="1">INDIRECT("Test!"&amp;ADDRESS(techPage!$C48,techPage!F$1))</f>
        <v>0.919752597808837</v>
      </c>
      <c r="E49" s="59">
        <f ca="1">INDIRECT("Test!"&amp;ADDRESS(techPage!$C48,techPage!G$1))</f>
        <v>24.293597585564999</v>
      </c>
      <c r="F49" s="59">
        <f ca="1">INDIRECT("Test!"&amp;ADDRESS(techPage!$C48,techPage!H$1))</f>
        <v>32.9301620079043</v>
      </c>
      <c r="G49" s="59">
        <f ca="1">INDIRECT("Test!"&amp;ADDRESS(techPage!$C48,techPage!I$1))</f>
        <v>35.868265325032198</v>
      </c>
      <c r="H49" s="59">
        <f ca="1">INDIRECT("Test!"&amp;ADDRESS(techPage!$C48,techPage!J$1))</f>
        <v>0.21042828261852201</v>
      </c>
      <c r="I49" s="59">
        <f ca="1">INDIRECT("Test!"&amp;ADDRESS(techPage!$C48,techPage!K$1))</f>
        <v>0.94342255592346103</v>
      </c>
      <c r="J49" s="59">
        <f ca="1">INDIRECT("Test!"&amp;ADDRESS(techPage!$C48,techPage!L$1))</f>
        <v>0.34607502818107599</v>
      </c>
      <c r="K49" s="59">
        <f ca="1">INDIRECT("Test!"&amp;ADDRESS(techPage!$C48,techPage!M$1))</f>
        <v>0.84183424711227395</v>
      </c>
      <c r="L49" s="59">
        <f ca="1">INDIRECT("Test!"&amp;ADDRESS(techPage!$C48,techPage!N$1))</f>
        <v>39.863154000000002</v>
      </c>
      <c r="M49" s="59">
        <f ca="1">INDIRECT("Test!"&amp;ADDRESS(techPage!$C48,techPage!O$1))</f>
        <v>20.569746790441201</v>
      </c>
      <c r="N49" s="59" t="str">
        <f ca="1">INDIRECT("Test!"&amp;ADDRESS(techPage!$C48,techPage!P$1))</f>
        <v>None</v>
      </c>
      <c r="O49" s="59">
        <f ca="1">INDIRECT("Test!"&amp;ADDRESS(techPage!$C48,techPage!Q$1))</f>
        <v>0.30304199999999998</v>
      </c>
      <c r="P49" s="59">
        <f ca="1">INDIRECT("Test!"&amp;ADDRESS(techPage!$C48,techPage!R$1))</f>
        <v>0.30304199999999998</v>
      </c>
      <c r="Q49" s="59">
        <f ca="1">INDIRECT("Test!"&amp;ADDRESS(techPage!$C48,techPage!S$1))</f>
        <v>70.043580000000006</v>
      </c>
      <c r="R49" s="59">
        <f ca="1">INDIRECT("Test!"&amp;ADDRESS(techPage!$C48,techPage!T$1))</f>
        <v>70.043580000000006</v>
      </c>
    </row>
    <row r="50" spans="1:18">
      <c r="A50" s="59" t="str">
        <f ca="1">INDIRECT("Test!"&amp;ADDRESS(techPage!$C49,techPage!C$1))</f>
        <v>HEVC_00006_TE_1544x1120_8bit_sRGB_012.png</v>
      </c>
      <c r="B50" s="59">
        <f ca="1">INDIRECT("Test!"&amp;ADDRESS(techPage!$C49,techPage!D$1))</f>
        <v>0.112837712805329</v>
      </c>
      <c r="C50" s="59">
        <f ca="1">INDIRECT("Test!"&amp;ADDRESS(techPage!$C49,techPage!E$1))</f>
        <v>0.95327401161193803</v>
      </c>
      <c r="D50" s="59">
        <f ca="1">INDIRECT("Test!"&amp;ADDRESS(techPage!$C49,techPage!F$1))</f>
        <v>0.95084613561630205</v>
      </c>
      <c r="E50" s="59">
        <f ca="1">INDIRECT("Test!"&amp;ADDRESS(techPage!$C49,techPage!G$1))</f>
        <v>25.9820935583889</v>
      </c>
      <c r="F50" s="59">
        <f ca="1">INDIRECT("Test!"&amp;ADDRESS(techPage!$C49,techPage!H$1))</f>
        <v>33.519546545972503</v>
      </c>
      <c r="G50" s="59">
        <f ca="1">INDIRECT("Test!"&amp;ADDRESS(techPage!$C49,techPage!I$1))</f>
        <v>35.950182860661698</v>
      </c>
      <c r="H50" s="59">
        <f ca="1">INDIRECT("Test!"&amp;ADDRESS(techPage!$C49,techPage!J$1))</f>
        <v>0.277400732040405</v>
      </c>
      <c r="I50" s="59">
        <f ca="1">INDIRECT("Test!"&amp;ADDRESS(techPage!$C49,techPage!K$1))</f>
        <v>0.96454280614852905</v>
      </c>
      <c r="J50" s="59">
        <f ca="1">INDIRECT("Test!"&amp;ADDRESS(techPage!$C49,techPage!L$1))</f>
        <v>0.279659032821655</v>
      </c>
      <c r="K50" s="59">
        <f ca="1">INDIRECT("Test!"&amp;ADDRESS(techPage!$C49,techPage!M$1))</f>
        <v>0.90639978647232</v>
      </c>
      <c r="L50" s="59">
        <f ca="1">INDIRECT("Test!"&amp;ADDRESS(techPage!$C49,techPage!N$1))</f>
        <v>54.376845000000003</v>
      </c>
      <c r="M50" s="59">
        <f ca="1">INDIRECT("Test!"&amp;ADDRESS(techPage!$C49,techPage!O$1))</f>
        <v>22.954004674012499</v>
      </c>
      <c r="N50" s="59" t="str">
        <f ca="1">INDIRECT("Test!"&amp;ADDRESS(techPage!$C49,techPage!P$1))</f>
        <v>None</v>
      </c>
      <c r="O50" s="59">
        <f ca="1">INDIRECT("Test!"&amp;ADDRESS(techPage!$C49,techPage!Q$1))</f>
        <v>0.42146499999999998</v>
      </c>
      <c r="P50" s="59">
        <f ca="1">INDIRECT("Test!"&amp;ADDRESS(techPage!$C49,techPage!R$1))</f>
        <v>0.42146499999999998</v>
      </c>
      <c r="Q50" s="59">
        <f ca="1">INDIRECT("Test!"&amp;ADDRESS(techPage!$C49,techPage!S$1))</f>
        <v>92.547425000000004</v>
      </c>
      <c r="R50" s="59">
        <f ca="1">INDIRECT("Test!"&amp;ADDRESS(techPage!$C49,techPage!T$1))</f>
        <v>92.547425000000004</v>
      </c>
    </row>
    <row r="51" spans="1:18">
      <c r="A51" s="59" t="str">
        <f ca="1">INDIRECT("Test!"&amp;ADDRESS(techPage!$C50,techPage!C$1))</f>
        <v>HEVC_00006_TE_1544x1120_8bit_sRGB_025.png</v>
      </c>
      <c r="B51" s="59">
        <f ca="1">INDIRECT("Test!"&amp;ADDRESS(techPage!$C50,techPage!D$1))</f>
        <v>0.25581051073278999</v>
      </c>
      <c r="C51" s="59">
        <f ca="1">INDIRECT("Test!"&amp;ADDRESS(techPage!$C50,techPage!E$1))</f>
        <v>0.98046875</v>
      </c>
      <c r="D51" s="59">
        <f ca="1">INDIRECT("Test!"&amp;ADDRESS(techPage!$C50,techPage!F$1))</f>
        <v>0.97953921556472701</v>
      </c>
      <c r="E51" s="59">
        <f ca="1">INDIRECT("Test!"&amp;ADDRESS(techPage!$C50,techPage!G$1))</f>
        <v>29.286326150138699</v>
      </c>
      <c r="F51" s="59">
        <f ca="1">INDIRECT("Test!"&amp;ADDRESS(techPage!$C50,techPage!H$1))</f>
        <v>35.3036800682125</v>
      </c>
      <c r="G51" s="59">
        <f ca="1">INDIRECT("Test!"&amp;ADDRESS(techPage!$C50,techPage!I$1))</f>
        <v>38.406948934722301</v>
      </c>
      <c r="H51" s="59">
        <f ca="1">INDIRECT("Test!"&amp;ADDRESS(techPage!$C50,techPage!J$1))</f>
        <v>0.40050393342971802</v>
      </c>
      <c r="I51" s="59">
        <f ca="1">INDIRECT("Test!"&amp;ADDRESS(techPage!$C50,techPage!K$1))</f>
        <v>0.984605193138122</v>
      </c>
      <c r="J51" s="59">
        <f ca="1">INDIRECT("Test!"&amp;ADDRESS(techPage!$C50,techPage!L$1))</f>
        <v>0.187360003590583</v>
      </c>
      <c r="K51" s="59">
        <f ca="1">INDIRECT("Test!"&amp;ADDRESS(techPage!$C50,techPage!M$1))</f>
        <v>0.96276843547821001</v>
      </c>
      <c r="L51" s="59">
        <f ca="1">INDIRECT("Test!"&amp;ADDRESS(techPage!$C50,techPage!N$1))</f>
        <v>73.325716999999997</v>
      </c>
      <c r="M51" s="59">
        <f ca="1">INDIRECT("Test!"&amp;ADDRESS(techPage!$C50,techPage!O$1))</f>
        <v>27.4096686400311</v>
      </c>
      <c r="N51" s="59" t="str">
        <f ca="1">INDIRECT("Test!"&amp;ADDRESS(techPage!$C50,techPage!P$1))</f>
        <v>None</v>
      </c>
      <c r="O51" s="59">
        <f ca="1">INDIRECT("Test!"&amp;ADDRESS(techPage!$C50,techPage!Q$1))</f>
        <v>0.35513400000000001</v>
      </c>
      <c r="P51" s="59">
        <f ca="1">INDIRECT("Test!"&amp;ADDRESS(techPage!$C50,techPage!R$1))</f>
        <v>0.35513400000000001</v>
      </c>
      <c r="Q51" s="59">
        <f ca="1">INDIRECT("Test!"&amp;ADDRESS(techPage!$C50,techPage!S$1))</f>
        <v>97.336827</v>
      </c>
      <c r="R51" s="59">
        <f ca="1">INDIRECT("Test!"&amp;ADDRESS(techPage!$C50,techPage!T$1))</f>
        <v>97.336827</v>
      </c>
    </row>
    <row r="52" spans="1:18">
      <c r="A52" s="59" t="str">
        <f ca="1">INDIRECT("Test!"&amp;ADDRESS(techPage!$C51,techPage!C$1))</f>
        <v>HEVC_00006_TE_1544x1120_8bit_sRGB_050.png</v>
      </c>
      <c r="B52" s="59">
        <f ca="1">INDIRECT("Test!"&amp;ADDRESS(techPage!$C51,techPage!D$1))</f>
        <v>0.49178386380458899</v>
      </c>
      <c r="C52" s="59">
        <f ca="1">INDIRECT("Test!"&amp;ADDRESS(techPage!$C51,techPage!E$1))</f>
        <v>0.99187797307968095</v>
      </c>
      <c r="D52" s="59">
        <f ca="1">INDIRECT("Test!"&amp;ADDRESS(techPage!$C51,techPage!F$1))</f>
        <v>0.99145638942718495</v>
      </c>
      <c r="E52" s="59">
        <f ca="1">INDIRECT("Test!"&amp;ADDRESS(techPage!$C51,techPage!G$1))</f>
        <v>33.178290573265102</v>
      </c>
      <c r="F52" s="59">
        <f ca="1">INDIRECT("Test!"&amp;ADDRESS(techPage!$C51,techPage!H$1))</f>
        <v>37.134091401526703</v>
      </c>
      <c r="G52" s="59">
        <f ca="1">INDIRECT("Test!"&amp;ADDRESS(techPage!$C51,techPage!I$1))</f>
        <v>40.256688490909397</v>
      </c>
      <c r="H52" s="59">
        <f ca="1">INDIRECT("Test!"&amp;ADDRESS(techPage!$C51,techPage!J$1))</f>
        <v>0.53135234117507901</v>
      </c>
      <c r="I52" s="59">
        <f ca="1">INDIRECT("Test!"&amp;ADDRESS(techPage!$C51,techPage!K$1))</f>
        <v>0.99358528852462702</v>
      </c>
      <c r="J52" s="59">
        <f ca="1">INDIRECT("Test!"&amp;ADDRESS(techPage!$C51,techPage!L$1))</f>
        <v>0.12292841821908899</v>
      </c>
      <c r="K52" s="59">
        <f ca="1">INDIRECT("Test!"&amp;ADDRESS(techPage!$C51,techPage!M$1))</f>
        <v>0.98520767688751198</v>
      </c>
      <c r="L52" s="59">
        <f ca="1">INDIRECT("Test!"&amp;ADDRESS(techPage!$C51,techPage!N$1))</f>
        <v>85.559966000000003</v>
      </c>
      <c r="M52" s="59">
        <f ca="1">INDIRECT("Test!"&amp;ADDRESS(techPage!$C51,techPage!O$1))</f>
        <v>32.109117190138299</v>
      </c>
      <c r="N52" s="59" t="str">
        <f ca="1">INDIRECT("Test!"&amp;ADDRESS(techPage!$C51,techPage!P$1))</f>
        <v>None</v>
      </c>
      <c r="O52" s="59">
        <f ca="1">INDIRECT("Test!"&amp;ADDRESS(techPage!$C51,techPage!Q$1))</f>
        <v>0.41310999999999998</v>
      </c>
      <c r="P52" s="59">
        <f ca="1">INDIRECT("Test!"&amp;ADDRESS(techPage!$C51,techPage!R$1))</f>
        <v>0.41310999999999998</v>
      </c>
      <c r="Q52" s="59">
        <f ca="1">INDIRECT("Test!"&amp;ADDRESS(techPage!$C51,techPage!S$1))</f>
        <v>136.49053499999999</v>
      </c>
      <c r="R52" s="59">
        <f ca="1">INDIRECT("Test!"&amp;ADDRESS(techPage!$C51,techPage!T$1))</f>
        <v>136.49053499999999</v>
      </c>
    </row>
    <row r="53" spans="1:18">
      <c r="A53" s="59" t="str">
        <f ca="1">INDIRECT("Test!"&amp;ADDRESS(techPage!$C52,techPage!C$1))</f>
        <v>HEVC_00006_TE_1544x1120_8bit_sRGB_075.png</v>
      </c>
      <c r="B53" s="59">
        <f ca="1">INDIRECT("Test!"&amp;ADDRESS(techPage!$C52,techPage!D$1))</f>
        <v>0.75212342709104296</v>
      </c>
      <c r="C53" s="59">
        <f ca="1">INDIRECT("Test!"&amp;ADDRESS(techPage!$C52,techPage!E$1))</f>
        <v>0.99601912498474099</v>
      </c>
      <c r="D53" s="59">
        <f ca="1">INDIRECT("Test!"&amp;ADDRESS(techPage!$C52,techPage!F$1))</f>
        <v>0.99586409330367998</v>
      </c>
      <c r="E53" s="59">
        <f ca="1">INDIRECT("Test!"&amp;ADDRESS(techPage!$C52,techPage!G$1))</f>
        <v>36.644940114583903</v>
      </c>
      <c r="F53" s="59">
        <f ca="1">INDIRECT("Test!"&amp;ADDRESS(techPage!$C52,techPage!H$1))</f>
        <v>38.857941457813702</v>
      </c>
      <c r="G53" s="59">
        <f ca="1">INDIRECT("Test!"&amp;ADDRESS(techPage!$C52,techPage!I$1))</f>
        <v>42.034967140189799</v>
      </c>
      <c r="H53" s="59">
        <f ca="1">INDIRECT("Test!"&amp;ADDRESS(techPage!$C52,techPage!J$1))</f>
        <v>0.63665044307708696</v>
      </c>
      <c r="I53" s="59">
        <f ca="1">INDIRECT("Test!"&amp;ADDRESS(techPage!$C52,techPage!K$1))</f>
        <v>0.99716371297836304</v>
      </c>
      <c r="J53" s="59">
        <f ca="1">INDIRECT("Test!"&amp;ADDRESS(techPage!$C52,techPage!L$1))</f>
        <v>8.4744125604629503E-2</v>
      </c>
      <c r="K53" s="59">
        <f ca="1">INDIRECT("Test!"&amp;ADDRESS(techPage!$C52,techPage!M$1))</f>
        <v>0.993363738059997</v>
      </c>
      <c r="L53" s="59">
        <f ca="1">INDIRECT("Test!"&amp;ADDRESS(techPage!$C52,techPage!N$1))</f>
        <v>91.180079000000006</v>
      </c>
      <c r="M53" s="59">
        <f ca="1">INDIRECT("Test!"&amp;ADDRESS(techPage!$C52,techPage!O$1))</f>
        <v>35.949532019758003</v>
      </c>
      <c r="N53" s="59" t="str">
        <f ca="1">INDIRECT("Test!"&amp;ADDRESS(techPage!$C52,techPage!P$1))</f>
        <v>None</v>
      </c>
      <c r="O53" s="59">
        <f ca="1">INDIRECT("Test!"&amp;ADDRESS(techPage!$C52,techPage!Q$1))</f>
        <v>0.41429199999999999</v>
      </c>
      <c r="P53" s="59">
        <f ca="1">INDIRECT("Test!"&amp;ADDRESS(techPage!$C52,techPage!R$1))</f>
        <v>0.41429199999999999</v>
      </c>
      <c r="Q53" s="59">
        <f ca="1">INDIRECT("Test!"&amp;ADDRESS(techPage!$C52,techPage!S$1))</f>
        <v>134.604129</v>
      </c>
      <c r="R53" s="59">
        <f ca="1">INDIRECT("Test!"&amp;ADDRESS(techPage!$C52,techPage!T$1))</f>
        <v>134.604129</v>
      </c>
    </row>
    <row r="54" spans="1:18">
      <c r="A54" s="59" t="str">
        <f ca="1">INDIRECT("Test!"&amp;ADDRESS(techPage!$C53,techPage!C$1))</f>
        <v>HEVC_00006_TE_1544x1120_8bit_sRGB_100.png</v>
      </c>
      <c r="B54" s="59">
        <f ca="1">INDIRECT("Test!"&amp;ADDRESS(techPage!$C53,techPage!D$1))</f>
        <v>0.98129163582531398</v>
      </c>
      <c r="C54" s="59">
        <f ca="1">INDIRECT("Test!"&amp;ADDRESS(techPage!$C53,techPage!E$1))</f>
        <v>0.99752974510192804</v>
      </c>
      <c r="D54" s="59">
        <f ca="1">INDIRECT("Test!"&amp;ADDRESS(techPage!$C53,techPage!F$1))</f>
        <v>0.99742281436920099</v>
      </c>
      <c r="E54" s="59">
        <f ca="1">INDIRECT("Test!"&amp;ADDRESS(techPage!$C53,techPage!G$1))</f>
        <v>39.269321043088802</v>
      </c>
      <c r="F54" s="59">
        <f ca="1">INDIRECT("Test!"&amp;ADDRESS(techPage!$C53,techPage!H$1))</f>
        <v>40.266660631821097</v>
      </c>
      <c r="G54" s="59">
        <f ca="1">INDIRECT("Test!"&amp;ADDRESS(techPage!$C53,techPage!I$1))</f>
        <v>43.402654663534101</v>
      </c>
      <c r="H54" s="59">
        <f ca="1">INDIRECT("Test!"&amp;ADDRESS(techPage!$C53,techPage!J$1))</f>
        <v>0.71062588691711404</v>
      </c>
      <c r="I54" s="59">
        <f ca="1">INDIRECT("Test!"&amp;ADDRESS(techPage!$C53,techPage!K$1))</f>
        <v>0.99839067459106401</v>
      </c>
      <c r="J54" s="59">
        <f ca="1">INDIRECT("Test!"&amp;ADDRESS(techPage!$C53,techPage!L$1))</f>
        <v>6.4886234700679696E-2</v>
      </c>
      <c r="K54" s="59">
        <f ca="1">INDIRECT("Test!"&amp;ADDRESS(techPage!$C53,techPage!M$1))</f>
        <v>0.99618566036224299</v>
      </c>
      <c r="L54" s="59">
        <f ca="1">INDIRECT("Test!"&amp;ADDRESS(techPage!$C53,techPage!N$1))</f>
        <v>93.629580000000004</v>
      </c>
      <c r="M54" s="59">
        <f ca="1">INDIRECT("Test!"&amp;ADDRESS(techPage!$C53,techPage!O$1))</f>
        <v>38.737239197697498</v>
      </c>
      <c r="N54" s="59" t="str">
        <f ca="1">INDIRECT("Test!"&amp;ADDRESS(techPage!$C53,techPage!P$1))</f>
        <v>None</v>
      </c>
      <c r="O54" s="59">
        <f ca="1">INDIRECT("Test!"&amp;ADDRESS(techPage!$C53,techPage!Q$1))</f>
        <v>0.39818199999999998</v>
      </c>
      <c r="P54" s="59">
        <f ca="1">INDIRECT("Test!"&amp;ADDRESS(techPage!$C53,techPage!R$1))</f>
        <v>0.39818199999999998</v>
      </c>
      <c r="Q54" s="59">
        <f ca="1">INDIRECT("Test!"&amp;ADDRESS(techPage!$C53,techPage!S$1))</f>
        <v>123.439581</v>
      </c>
      <c r="R54" s="59">
        <f ca="1">INDIRECT("Test!"&amp;ADDRESS(techPage!$C53,techPage!T$1))</f>
        <v>123.439581</v>
      </c>
    </row>
    <row r="55" spans="1:18">
      <c r="A55" s="59" t="str">
        <f ca="1">INDIRECT("Test!"&amp;ADDRESS(techPage!$C54,techPage!C$1))</f>
        <v>HEVC_00006_TE_1544x1120_8bit_sRGB_150.png</v>
      </c>
      <c r="B55" s="59">
        <f ca="1">INDIRECT("Test!"&amp;ADDRESS(techPage!$C54,techPage!D$1))</f>
        <v>1.55071706143597</v>
      </c>
      <c r="C55" s="59">
        <f ca="1">INDIRECT("Test!"&amp;ADDRESS(techPage!$C54,techPage!E$1))</f>
        <v>0.99897301197052002</v>
      </c>
      <c r="D55" s="59">
        <f ca="1">INDIRECT("Test!"&amp;ADDRESS(techPage!$C54,techPage!F$1))</f>
        <v>0.99894213676452603</v>
      </c>
      <c r="E55" s="59">
        <f ca="1">INDIRECT("Test!"&amp;ADDRESS(techPage!$C54,techPage!G$1))</f>
        <v>44.701045961273202</v>
      </c>
      <c r="F55" s="59">
        <f ca="1">INDIRECT("Test!"&amp;ADDRESS(techPage!$C54,techPage!H$1))</f>
        <v>43.524354683589699</v>
      </c>
      <c r="G55" s="59">
        <f ca="1">INDIRECT("Test!"&amp;ADDRESS(techPage!$C54,techPage!I$1))</f>
        <v>46.211526891576298</v>
      </c>
      <c r="H55" s="59">
        <f ca="1">INDIRECT("Test!"&amp;ADDRESS(techPage!$C54,techPage!J$1))</f>
        <v>0.84356343746185303</v>
      </c>
      <c r="I55" s="59">
        <f ca="1">INDIRECT("Test!"&amp;ADDRESS(techPage!$C54,techPage!K$1))</f>
        <v>0.99949258565902699</v>
      </c>
      <c r="J55" s="59">
        <f ca="1">INDIRECT("Test!"&amp;ADDRESS(techPage!$C54,techPage!L$1))</f>
        <v>3.8040857762098299E-2</v>
      </c>
      <c r="K55" s="59">
        <f ca="1">INDIRECT("Test!"&amp;ADDRESS(techPage!$C54,techPage!M$1))</f>
        <v>0.99882024526596003</v>
      </c>
      <c r="L55" s="59">
        <f ca="1">INDIRECT("Test!"&amp;ADDRESS(techPage!$C54,techPage!N$1))</f>
        <v>96.128951000000001</v>
      </c>
      <c r="M55" s="59">
        <f ca="1">INDIRECT("Test!"&amp;ADDRESS(techPage!$C54,techPage!O$1))</f>
        <v>44.273322778964797</v>
      </c>
      <c r="N55" s="59" t="str">
        <f ca="1">INDIRECT("Test!"&amp;ADDRESS(techPage!$C54,techPage!P$1))</f>
        <v>None</v>
      </c>
      <c r="O55" s="59">
        <f ca="1">INDIRECT("Test!"&amp;ADDRESS(techPage!$C54,techPage!Q$1))</f>
        <v>0.48598000000000002</v>
      </c>
      <c r="P55" s="59">
        <f ca="1">INDIRECT("Test!"&amp;ADDRESS(techPage!$C54,techPage!R$1))</f>
        <v>0.48598000000000002</v>
      </c>
      <c r="Q55" s="59">
        <f ca="1">INDIRECT("Test!"&amp;ADDRESS(techPage!$C54,techPage!S$1))</f>
        <v>133.15218100000001</v>
      </c>
      <c r="R55" s="59">
        <f ca="1">INDIRECT("Test!"&amp;ADDRESS(techPage!$C54,techPage!T$1))</f>
        <v>133.15218100000001</v>
      </c>
    </row>
    <row r="56" spans="1:18">
      <c r="A56" s="59" t="str">
        <f ca="1">INDIRECT("Test!"&amp;ADDRESS(techPage!$C55,techPage!C$1))</f>
        <v>HEVC_00006_TE_1544x1120_8bit_sRGB_200.png</v>
      </c>
      <c r="B56" s="59">
        <f ca="1">INDIRECT("Test!"&amp;ADDRESS(techPage!$C55,techPage!D$1))</f>
        <v>2.0211139896372998</v>
      </c>
      <c r="C56" s="59">
        <f ca="1">INDIRECT("Test!"&amp;ADDRESS(techPage!$C55,techPage!E$1))</f>
        <v>0.99933046102523804</v>
      </c>
      <c r="D56" s="59">
        <f ca="1">INDIRECT("Test!"&amp;ADDRESS(techPage!$C55,techPage!F$1))</f>
        <v>0.99931079149246205</v>
      </c>
      <c r="E56" s="59">
        <f ca="1">INDIRECT("Test!"&amp;ADDRESS(techPage!$C55,techPage!G$1))</f>
        <v>48.188939068020801</v>
      </c>
      <c r="F56" s="59">
        <f ca="1">INDIRECT("Test!"&amp;ADDRESS(techPage!$C55,techPage!H$1))</f>
        <v>45.9914580948194</v>
      </c>
      <c r="G56" s="59">
        <f ca="1">INDIRECT("Test!"&amp;ADDRESS(techPage!$C55,techPage!I$1))</f>
        <v>48.073929139943601</v>
      </c>
      <c r="H56" s="59">
        <f ca="1">INDIRECT("Test!"&amp;ADDRESS(techPage!$C55,techPage!J$1))</f>
        <v>0.90792125463485696</v>
      </c>
      <c r="I56" s="59">
        <f ca="1">INDIRECT("Test!"&amp;ADDRESS(techPage!$C55,techPage!K$1))</f>
        <v>0.99975961446761996</v>
      </c>
      <c r="J56" s="59">
        <f ca="1">INDIRECT("Test!"&amp;ADDRESS(techPage!$C55,techPage!L$1))</f>
        <v>2.8162693604826899E-2</v>
      </c>
      <c r="K56" s="59">
        <f ca="1">INDIRECT("Test!"&amp;ADDRESS(techPage!$C55,techPage!M$1))</f>
        <v>0.99941343069076505</v>
      </c>
      <c r="L56" s="59">
        <f ca="1">INDIRECT("Test!"&amp;ADDRESS(techPage!$C55,techPage!N$1))</f>
        <v>96.801242000000002</v>
      </c>
      <c r="M56" s="59">
        <f ca="1">INDIRECT("Test!"&amp;ADDRESS(techPage!$C55,techPage!O$1))</f>
        <v>47.651834756807503</v>
      </c>
      <c r="N56" s="59" t="str">
        <f ca="1">INDIRECT("Test!"&amp;ADDRESS(techPage!$C55,techPage!P$1))</f>
        <v>None</v>
      </c>
      <c r="O56" s="59">
        <f ca="1">INDIRECT("Test!"&amp;ADDRESS(techPage!$C55,techPage!Q$1))</f>
        <v>0.75242100000000001</v>
      </c>
      <c r="P56" s="59">
        <f ca="1">INDIRECT("Test!"&amp;ADDRESS(techPage!$C55,techPage!R$1))</f>
        <v>0.75242100000000001</v>
      </c>
      <c r="Q56" s="59">
        <f ca="1">INDIRECT("Test!"&amp;ADDRESS(techPage!$C55,techPage!S$1))</f>
        <v>149.37627499999999</v>
      </c>
      <c r="R56" s="59">
        <f ca="1">INDIRECT("Test!"&amp;ADDRESS(techPage!$C55,techPage!T$1))</f>
        <v>149.37627499999999</v>
      </c>
    </row>
    <row r="57" spans="1:18">
      <c r="A57" s="59" t="str">
        <f ca="1">INDIRECT("Test!"&amp;ADDRESS(techPage!$C56,techPage!C$1))</f>
        <v>HEVC_00007_TE_1472x976_8bit_sRGB_003.png</v>
      </c>
      <c r="B57" s="59">
        <f ca="1">INDIRECT("Test!"&amp;ADDRESS(techPage!$C56,techPage!D$1))</f>
        <v>2.8515903421240201E-2</v>
      </c>
      <c r="C57" s="59">
        <f ca="1">INDIRECT("Test!"&amp;ADDRESS(techPage!$C56,techPage!E$1))</f>
        <v>0.920251965522766</v>
      </c>
      <c r="D57" s="59">
        <f ca="1">INDIRECT("Test!"&amp;ADDRESS(techPage!$C56,techPage!F$1))</f>
        <v>0.91485136747360196</v>
      </c>
      <c r="E57" s="59">
        <f ca="1">INDIRECT("Test!"&amp;ADDRESS(techPage!$C56,techPage!G$1))</f>
        <v>26.4021356634406</v>
      </c>
      <c r="F57" s="59">
        <f ca="1">INDIRECT("Test!"&amp;ADDRESS(techPage!$C56,techPage!H$1))</f>
        <v>35.805443324678599</v>
      </c>
      <c r="G57" s="59">
        <f ca="1">INDIRECT("Test!"&amp;ADDRESS(techPage!$C56,techPage!I$1))</f>
        <v>37.331471552929898</v>
      </c>
      <c r="H57" s="59">
        <f ca="1">INDIRECT("Test!"&amp;ADDRESS(techPage!$C56,techPage!J$1))</f>
        <v>0.31415286660194303</v>
      </c>
      <c r="I57" s="59">
        <f ca="1">INDIRECT("Test!"&amp;ADDRESS(techPage!$C56,techPage!K$1))</f>
        <v>0.93891417980194003</v>
      </c>
      <c r="J57" s="59">
        <f ca="1">INDIRECT("Test!"&amp;ADDRESS(techPage!$C56,techPage!L$1))</f>
        <v>0.31178355216979903</v>
      </c>
      <c r="K57" s="59">
        <f ca="1">INDIRECT("Test!"&amp;ADDRESS(techPage!$C56,techPage!M$1))</f>
        <v>0.91406679153442305</v>
      </c>
      <c r="L57" s="59">
        <f ca="1">INDIRECT("Test!"&amp;ADDRESS(techPage!$C56,techPage!N$1))</f>
        <v>48.083477999999999</v>
      </c>
      <c r="M57" s="59">
        <f ca="1">INDIRECT("Test!"&amp;ADDRESS(techPage!$C56,techPage!O$1))</f>
        <v>22.085257983003402</v>
      </c>
      <c r="N57" s="59" t="str">
        <f ca="1">INDIRECT("Test!"&amp;ADDRESS(techPage!$C56,techPage!P$1))</f>
        <v>None</v>
      </c>
      <c r="O57" s="59">
        <f ca="1">INDIRECT("Test!"&amp;ADDRESS(techPage!$C56,techPage!Q$1))</f>
        <v>0.27997100000000003</v>
      </c>
      <c r="P57" s="59">
        <f ca="1">INDIRECT("Test!"&amp;ADDRESS(techPage!$C56,techPage!R$1))</f>
        <v>0.27997100000000003</v>
      </c>
      <c r="Q57" s="59">
        <f ca="1">INDIRECT("Test!"&amp;ADDRESS(techPage!$C56,techPage!S$1))</f>
        <v>36.169758000000002</v>
      </c>
      <c r="R57" s="59">
        <f ca="1">INDIRECT("Test!"&amp;ADDRESS(techPage!$C56,techPage!T$1))</f>
        <v>36.169758000000002</v>
      </c>
    </row>
    <row r="58" spans="1:18">
      <c r="A58" s="59" t="str">
        <f ca="1">INDIRECT("Test!"&amp;ADDRESS(techPage!$C57,techPage!C$1))</f>
        <v>HEVC_00007_TE_1472x976_8bit_sRGB_006.png</v>
      </c>
      <c r="B58" s="59">
        <f ca="1">INDIRECT("Test!"&amp;ADDRESS(techPage!$C57,techPage!D$1))</f>
        <v>6.2750579116179594E-2</v>
      </c>
      <c r="C58" s="59">
        <f ca="1">INDIRECT("Test!"&amp;ADDRESS(techPage!$C57,techPage!E$1))</f>
        <v>0.96264547109603804</v>
      </c>
      <c r="D58" s="59">
        <f ca="1">INDIRECT("Test!"&amp;ADDRESS(techPage!$C57,techPage!F$1))</f>
        <v>0.960940241813659</v>
      </c>
      <c r="E58" s="59">
        <f ca="1">INDIRECT("Test!"&amp;ADDRESS(techPage!$C57,techPage!G$1))</f>
        <v>29.732863981251501</v>
      </c>
      <c r="F58" s="59">
        <f ca="1">INDIRECT("Test!"&amp;ADDRESS(techPage!$C57,techPage!H$1))</f>
        <v>36.789804437580401</v>
      </c>
      <c r="G58" s="59">
        <f ca="1">INDIRECT("Test!"&amp;ADDRESS(techPage!$C57,techPage!I$1))</f>
        <v>38.66851726953</v>
      </c>
      <c r="H58" s="59">
        <f ca="1">INDIRECT("Test!"&amp;ADDRESS(techPage!$C57,techPage!J$1))</f>
        <v>0.43345490097999501</v>
      </c>
      <c r="I58" s="59">
        <f ca="1">INDIRECT("Test!"&amp;ADDRESS(techPage!$C57,techPage!K$1))</f>
        <v>0.973313808441162</v>
      </c>
      <c r="J58" s="59">
        <f ca="1">INDIRECT("Test!"&amp;ADDRESS(techPage!$C57,techPage!L$1))</f>
        <v>0.212470903992652</v>
      </c>
      <c r="K58" s="59">
        <f ca="1">INDIRECT("Test!"&amp;ADDRESS(techPage!$C57,techPage!M$1))</f>
        <v>0.96104681491851796</v>
      </c>
      <c r="L58" s="59">
        <f ca="1">INDIRECT("Test!"&amp;ADDRESS(techPage!$C57,techPage!N$1))</f>
        <v>65.464972000000003</v>
      </c>
      <c r="M58" s="59">
        <f ca="1">INDIRECT("Test!"&amp;ADDRESS(techPage!$C57,techPage!O$1))</f>
        <v>25.990487746061302</v>
      </c>
      <c r="N58" s="59" t="str">
        <f ca="1">INDIRECT("Test!"&amp;ADDRESS(techPage!$C57,techPage!P$1))</f>
        <v>None</v>
      </c>
      <c r="O58" s="59">
        <f ca="1">INDIRECT("Test!"&amp;ADDRESS(techPage!$C57,techPage!Q$1))</f>
        <v>0.39797399999999999</v>
      </c>
      <c r="P58" s="59">
        <f ca="1">INDIRECT("Test!"&amp;ADDRESS(techPage!$C57,techPage!R$1))</f>
        <v>0.39797399999999999</v>
      </c>
      <c r="Q58" s="59">
        <f ca="1">INDIRECT("Test!"&amp;ADDRESS(techPage!$C57,techPage!S$1))</f>
        <v>67.804652000000004</v>
      </c>
      <c r="R58" s="59">
        <f ca="1">INDIRECT("Test!"&amp;ADDRESS(techPage!$C57,techPage!T$1))</f>
        <v>67.804652000000004</v>
      </c>
    </row>
    <row r="59" spans="1:18">
      <c r="A59" s="59" t="str">
        <f ca="1">INDIRECT("Test!"&amp;ADDRESS(techPage!$C58,techPage!C$1))</f>
        <v>HEVC_00007_TE_1472x976_8bit_sRGB_012.png</v>
      </c>
      <c r="B59" s="59">
        <f ca="1">INDIRECT("Test!"&amp;ADDRESS(techPage!$C58,techPage!D$1))</f>
        <v>0.11586221489665</v>
      </c>
      <c r="C59" s="59">
        <f ca="1">INDIRECT("Test!"&amp;ADDRESS(techPage!$C58,techPage!E$1))</f>
        <v>0.97737473249435403</v>
      </c>
      <c r="D59" s="59">
        <f ca="1">INDIRECT("Test!"&amp;ADDRESS(techPage!$C58,techPage!F$1))</f>
        <v>0.97657263278961104</v>
      </c>
      <c r="E59" s="59">
        <f ca="1">INDIRECT("Test!"&amp;ADDRESS(techPage!$C58,techPage!G$1))</f>
        <v>32.289743870221201</v>
      </c>
      <c r="F59" s="59">
        <f ca="1">INDIRECT("Test!"&amp;ADDRESS(techPage!$C58,techPage!H$1))</f>
        <v>38.128498688135998</v>
      </c>
      <c r="G59" s="59">
        <f ca="1">INDIRECT("Test!"&amp;ADDRESS(techPage!$C58,techPage!I$1))</f>
        <v>39.0171204256105</v>
      </c>
      <c r="H59" s="59">
        <f ca="1">INDIRECT("Test!"&amp;ADDRESS(techPage!$C58,techPage!J$1))</f>
        <v>0.52179199457168501</v>
      </c>
      <c r="I59" s="59">
        <f ca="1">INDIRECT("Test!"&amp;ADDRESS(techPage!$C58,techPage!K$1))</f>
        <v>0.98592352867126398</v>
      </c>
      <c r="J59" s="59">
        <f ca="1">INDIRECT("Test!"&amp;ADDRESS(techPage!$C58,techPage!L$1))</f>
        <v>0.162611648440361</v>
      </c>
      <c r="K59" s="59">
        <f ca="1">INDIRECT("Test!"&amp;ADDRESS(techPage!$C58,techPage!M$1))</f>
        <v>0.97750484943389804</v>
      </c>
      <c r="L59" s="59">
        <f ca="1">INDIRECT("Test!"&amp;ADDRESS(techPage!$C58,techPage!N$1))</f>
        <v>77.527642999999998</v>
      </c>
      <c r="M59" s="59">
        <f ca="1">INDIRECT("Test!"&amp;ADDRESS(techPage!$C58,techPage!O$1))</f>
        <v>29.052508460629401</v>
      </c>
      <c r="N59" s="59" t="str">
        <f ca="1">INDIRECT("Test!"&amp;ADDRESS(techPage!$C58,techPage!P$1))</f>
        <v>None</v>
      </c>
      <c r="O59" s="59">
        <f ca="1">INDIRECT("Test!"&amp;ADDRESS(techPage!$C58,techPage!Q$1))</f>
        <v>0.36411300000000002</v>
      </c>
      <c r="P59" s="59">
        <f ca="1">INDIRECT("Test!"&amp;ADDRESS(techPage!$C58,techPage!R$1))</f>
        <v>0.36411300000000002</v>
      </c>
      <c r="Q59" s="59">
        <f ca="1">INDIRECT("Test!"&amp;ADDRESS(techPage!$C58,techPage!S$1))</f>
        <v>79.525805000000005</v>
      </c>
      <c r="R59" s="59">
        <f ca="1">INDIRECT("Test!"&amp;ADDRESS(techPage!$C58,techPage!T$1))</f>
        <v>79.525805000000005</v>
      </c>
    </row>
    <row r="60" spans="1:18">
      <c r="A60" s="59" t="str">
        <f ca="1">INDIRECT("Test!"&amp;ADDRESS(techPage!$C59,techPage!C$1))</f>
        <v>HEVC_00007_TE_1472x976_8bit_sRGB_025.png</v>
      </c>
      <c r="B60" s="59">
        <f ca="1">INDIRECT("Test!"&amp;ADDRESS(techPage!$C59,techPage!D$1))</f>
        <v>0.24285571097647801</v>
      </c>
      <c r="C60" s="59">
        <f ca="1">INDIRECT("Test!"&amp;ADDRESS(techPage!$C59,techPage!E$1))</f>
        <v>0.98755872249603205</v>
      </c>
      <c r="D60" s="59">
        <f ca="1">INDIRECT("Test!"&amp;ADDRESS(techPage!$C59,techPage!F$1))</f>
        <v>0.98734998703002896</v>
      </c>
      <c r="E60" s="59">
        <f ca="1">INDIRECT("Test!"&amp;ADDRESS(techPage!$C59,techPage!G$1))</f>
        <v>35.573813772407902</v>
      </c>
      <c r="F60" s="59">
        <f ca="1">INDIRECT("Test!"&amp;ADDRESS(techPage!$C59,techPage!H$1))</f>
        <v>40.395723035859803</v>
      </c>
      <c r="G60" s="59">
        <f ca="1">INDIRECT("Test!"&amp;ADDRESS(techPage!$C59,techPage!I$1))</f>
        <v>41.138335696621503</v>
      </c>
      <c r="H60" s="59">
        <f ca="1">INDIRECT("Test!"&amp;ADDRESS(techPage!$C59,techPage!J$1))</f>
        <v>0.63001400232314997</v>
      </c>
      <c r="I60" s="59">
        <f ca="1">INDIRECT("Test!"&amp;ADDRESS(techPage!$C59,techPage!K$1))</f>
        <v>0.99527919292449896</v>
      </c>
      <c r="J60" s="59">
        <f ca="1">INDIRECT("Test!"&amp;ADDRESS(techPage!$C59,techPage!L$1))</f>
        <v>0.11657908558845501</v>
      </c>
      <c r="K60" s="59">
        <f ca="1">INDIRECT("Test!"&amp;ADDRESS(techPage!$C59,techPage!M$1))</f>
        <v>0.98870867490768399</v>
      </c>
      <c r="L60" s="59">
        <f ca="1">INDIRECT("Test!"&amp;ADDRESS(techPage!$C59,techPage!N$1))</f>
        <v>88.844110999999998</v>
      </c>
      <c r="M60" s="59">
        <f ca="1">INDIRECT("Test!"&amp;ADDRESS(techPage!$C59,techPage!O$1))</f>
        <v>33.151096810206703</v>
      </c>
      <c r="N60" s="59" t="str">
        <f ca="1">INDIRECT("Test!"&amp;ADDRESS(techPage!$C59,techPage!P$1))</f>
        <v>None</v>
      </c>
      <c r="O60" s="59">
        <f ca="1">INDIRECT("Test!"&amp;ADDRESS(techPage!$C59,techPage!Q$1))</f>
        <v>0.38711099999999998</v>
      </c>
      <c r="P60" s="59">
        <f ca="1">INDIRECT("Test!"&amp;ADDRESS(techPage!$C59,techPage!R$1))</f>
        <v>0.38711099999999998</v>
      </c>
      <c r="Q60" s="59">
        <f ca="1">INDIRECT("Test!"&amp;ADDRESS(techPage!$C59,techPage!S$1))</f>
        <v>106.618725</v>
      </c>
      <c r="R60" s="59">
        <f ca="1">INDIRECT("Test!"&amp;ADDRESS(techPage!$C59,techPage!T$1))</f>
        <v>106.618725</v>
      </c>
    </row>
    <row r="61" spans="1:18">
      <c r="A61" s="59" t="str">
        <f ca="1">INDIRECT("Test!"&amp;ADDRESS(techPage!$C60,techPage!C$1))</f>
        <v>HEVC_00007_TE_1472x976_8bit_sRGB_050.png</v>
      </c>
      <c r="B61" s="59">
        <f ca="1">INDIRECT("Test!"&amp;ADDRESS(techPage!$C60,techPage!D$1))</f>
        <v>0.52200084640056998</v>
      </c>
      <c r="C61" s="59">
        <f ca="1">INDIRECT("Test!"&amp;ADDRESS(techPage!$C60,techPage!E$1))</f>
        <v>0.99331980943679798</v>
      </c>
      <c r="D61" s="59">
        <f ca="1">INDIRECT("Test!"&amp;ADDRESS(techPage!$C60,techPage!F$1))</f>
        <v>0.99326044321060103</v>
      </c>
      <c r="E61" s="59">
        <f ca="1">INDIRECT("Test!"&amp;ADDRESS(techPage!$C60,techPage!G$1))</f>
        <v>38.543170475444697</v>
      </c>
      <c r="F61" s="59">
        <f ca="1">INDIRECT("Test!"&amp;ADDRESS(techPage!$C60,techPage!H$1))</f>
        <v>42.748764405075804</v>
      </c>
      <c r="G61" s="59">
        <f ca="1">INDIRECT("Test!"&amp;ADDRESS(techPage!$C60,techPage!I$1))</f>
        <v>43.368441364838198</v>
      </c>
      <c r="H61" s="59">
        <f ca="1">INDIRECT("Test!"&amp;ADDRESS(techPage!$C60,techPage!J$1))</f>
        <v>0.72215056419372503</v>
      </c>
      <c r="I61" s="59">
        <f ca="1">INDIRECT("Test!"&amp;ADDRESS(techPage!$C60,techPage!K$1))</f>
        <v>0.99829030036926203</v>
      </c>
      <c r="J61" s="59">
        <f ca="1">INDIRECT("Test!"&amp;ADDRESS(techPage!$C60,techPage!L$1))</f>
        <v>8.3368040621280601E-2</v>
      </c>
      <c r="K61" s="59">
        <f ca="1">INDIRECT("Test!"&amp;ADDRESS(techPage!$C60,techPage!M$1))</f>
        <v>0.99454373121261597</v>
      </c>
      <c r="L61" s="59">
        <f ca="1">INDIRECT("Test!"&amp;ADDRESS(techPage!$C60,techPage!N$1))</f>
        <v>94.242377000000005</v>
      </c>
      <c r="M61" s="59">
        <f ca="1">INDIRECT("Test!"&amp;ADDRESS(techPage!$C60,techPage!O$1))</f>
        <v>37.412378548670098</v>
      </c>
      <c r="N61" s="59" t="str">
        <f ca="1">INDIRECT("Test!"&amp;ADDRESS(techPage!$C60,techPage!P$1))</f>
        <v>None</v>
      </c>
      <c r="O61" s="59">
        <f ca="1">INDIRECT("Test!"&amp;ADDRESS(techPage!$C60,techPage!Q$1))</f>
        <v>0.41093400000000002</v>
      </c>
      <c r="P61" s="59">
        <f ca="1">INDIRECT("Test!"&amp;ADDRESS(techPage!$C60,techPage!R$1))</f>
        <v>0.41093400000000002</v>
      </c>
      <c r="Q61" s="59">
        <f ca="1">INDIRECT("Test!"&amp;ADDRESS(techPage!$C60,techPage!S$1))</f>
        <v>122.103549</v>
      </c>
      <c r="R61" s="59">
        <f ca="1">INDIRECT("Test!"&amp;ADDRESS(techPage!$C60,techPage!T$1))</f>
        <v>122.103549</v>
      </c>
    </row>
    <row r="62" spans="1:18">
      <c r="A62" s="59" t="str">
        <f ca="1">INDIRECT("Test!"&amp;ADDRESS(techPage!$C61,techPage!C$1))</f>
        <v>HEVC_00007_TE_1472x976_8bit_sRGB_075.png</v>
      </c>
      <c r="B62" s="59">
        <f ca="1">INDIRECT("Test!"&amp;ADDRESS(techPage!$C61,techPage!D$1))</f>
        <v>0.705859096578759</v>
      </c>
      <c r="C62" s="59">
        <f ca="1">INDIRECT("Test!"&amp;ADDRESS(techPage!$C61,techPage!E$1))</f>
        <v>0.995114505290985</v>
      </c>
      <c r="D62" s="59">
        <f ca="1">INDIRECT("Test!"&amp;ADDRESS(techPage!$C61,techPage!F$1))</f>
        <v>0.99507868289947499</v>
      </c>
      <c r="E62" s="59">
        <f ca="1">INDIRECT("Test!"&amp;ADDRESS(techPage!$C61,techPage!G$1))</f>
        <v>39.859191735297799</v>
      </c>
      <c r="F62" s="59">
        <f ca="1">INDIRECT("Test!"&amp;ADDRESS(techPage!$C61,techPage!H$1))</f>
        <v>43.993212691985597</v>
      </c>
      <c r="G62" s="59">
        <f ca="1">INDIRECT("Test!"&amp;ADDRESS(techPage!$C61,techPage!I$1))</f>
        <v>44.564183327481103</v>
      </c>
      <c r="H62" s="59">
        <f ca="1">INDIRECT("Test!"&amp;ADDRESS(techPage!$C61,techPage!J$1))</f>
        <v>0.75949800014495805</v>
      </c>
      <c r="I62" s="59">
        <f ca="1">INDIRECT("Test!"&amp;ADDRESS(techPage!$C61,techPage!K$1))</f>
        <v>0.99884539842605502</v>
      </c>
      <c r="J62" s="59">
        <f ca="1">INDIRECT("Test!"&amp;ADDRESS(techPage!$C61,techPage!L$1))</f>
        <v>7.1692012250423404E-2</v>
      </c>
      <c r="K62" s="59">
        <f ca="1">INDIRECT("Test!"&amp;ADDRESS(techPage!$C61,techPage!M$1))</f>
        <v>0.99607181549072199</v>
      </c>
      <c r="L62" s="59">
        <f ca="1">INDIRECT("Test!"&amp;ADDRESS(techPage!$C61,techPage!N$1))</f>
        <v>95.149294999999995</v>
      </c>
      <c r="M62" s="59">
        <f ca="1">INDIRECT("Test!"&amp;ADDRESS(techPage!$C61,techPage!O$1))</f>
        <v>39.216813901195103</v>
      </c>
      <c r="N62" s="59" t="str">
        <f ca="1">INDIRECT("Test!"&amp;ADDRESS(techPage!$C61,techPage!P$1))</f>
        <v>None</v>
      </c>
      <c r="O62" s="59">
        <f ca="1">INDIRECT("Test!"&amp;ADDRESS(techPage!$C61,techPage!Q$1))</f>
        <v>0.34967599999999999</v>
      </c>
      <c r="P62" s="59">
        <f ca="1">INDIRECT("Test!"&amp;ADDRESS(techPage!$C61,techPage!R$1))</f>
        <v>0.34967599999999999</v>
      </c>
      <c r="Q62" s="59">
        <f ca="1">INDIRECT("Test!"&amp;ADDRESS(techPage!$C61,techPage!S$1))</f>
        <v>140.976652</v>
      </c>
      <c r="R62" s="59">
        <f ca="1">INDIRECT("Test!"&amp;ADDRESS(techPage!$C61,techPage!T$1))</f>
        <v>140.976652</v>
      </c>
    </row>
    <row r="63" spans="1:18">
      <c r="A63" s="59" t="str">
        <f ca="1">INDIRECT("Test!"&amp;ADDRESS(techPage!$C62,techPage!C$1))</f>
        <v>HEVC_00007_TE_1472x976_8bit_sRGB_100.png</v>
      </c>
      <c r="B63" s="59">
        <f ca="1">INDIRECT("Test!"&amp;ADDRESS(techPage!$C62,techPage!D$1))</f>
        <v>0.95372082145402703</v>
      </c>
      <c r="C63" s="59">
        <f ca="1">INDIRECT("Test!"&amp;ADDRESS(techPage!$C62,techPage!E$1))</f>
        <v>0.99659764766693104</v>
      </c>
      <c r="D63" s="59">
        <f ca="1">INDIRECT("Test!"&amp;ADDRESS(techPage!$C62,techPage!F$1))</f>
        <v>0.99657309055328303</v>
      </c>
      <c r="E63" s="59">
        <f ca="1">INDIRECT("Test!"&amp;ADDRESS(techPage!$C62,techPage!G$1))</f>
        <v>41.392977210527</v>
      </c>
      <c r="F63" s="59">
        <f ca="1">INDIRECT("Test!"&amp;ADDRESS(techPage!$C62,techPage!H$1))</f>
        <v>45.093404298950503</v>
      </c>
      <c r="G63" s="59">
        <f ca="1">INDIRECT("Test!"&amp;ADDRESS(techPage!$C62,techPage!I$1))</f>
        <v>45.744120747939</v>
      </c>
      <c r="H63" s="59">
        <f ca="1">INDIRECT("Test!"&amp;ADDRESS(techPage!$C62,techPage!J$1))</f>
        <v>0.79993128776550204</v>
      </c>
      <c r="I63" s="59">
        <f ca="1">INDIRECT("Test!"&amp;ADDRESS(techPage!$C62,techPage!K$1))</f>
        <v>0.99916297197341897</v>
      </c>
      <c r="J63" s="59">
        <f ca="1">INDIRECT("Test!"&amp;ADDRESS(techPage!$C62,techPage!L$1))</f>
        <v>6.0194533318281097E-2</v>
      </c>
      <c r="K63" s="59">
        <f ca="1">INDIRECT("Test!"&amp;ADDRESS(techPage!$C62,techPage!M$1))</f>
        <v>0.99729144573211603</v>
      </c>
      <c r="L63" s="59">
        <f ca="1">INDIRECT("Test!"&amp;ADDRESS(techPage!$C62,techPage!N$1))</f>
        <v>95.791556999999997</v>
      </c>
      <c r="M63" s="59">
        <f ca="1">INDIRECT("Test!"&amp;ADDRESS(techPage!$C62,techPage!O$1))</f>
        <v>41.057546615329798</v>
      </c>
      <c r="N63" s="59" t="str">
        <f ca="1">INDIRECT("Test!"&amp;ADDRESS(techPage!$C62,techPage!P$1))</f>
        <v>None</v>
      </c>
      <c r="O63" s="59">
        <f ca="1">INDIRECT("Test!"&amp;ADDRESS(techPage!$C62,techPage!Q$1))</f>
        <v>0.31325700000000001</v>
      </c>
      <c r="P63" s="59">
        <f ca="1">INDIRECT("Test!"&amp;ADDRESS(techPage!$C62,techPage!R$1))</f>
        <v>0.31325700000000001</v>
      </c>
      <c r="Q63" s="59">
        <f ca="1">INDIRECT("Test!"&amp;ADDRESS(techPage!$C62,techPage!S$1))</f>
        <v>144.23088100000001</v>
      </c>
      <c r="R63" s="59">
        <f ca="1">INDIRECT("Test!"&amp;ADDRESS(techPage!$C62,techPage!T$1))</f>
        <v>144.23088100000001</v>
      </c>
    </row>
    <row r="64" spans="1:18">
      <c r="A64" s="59" t="str">
        <f ca="1">INDIRECT("Test!"&amp;ADDRESS(techPage!$C63,techPage!C$1))</f>
        <v>HEVC_00007_TE_1472x976_8bit_sRGB_150.png</v>
      </c>
      <c r="B64" s="59">
        <f ca="1">INDIRECT("Test!"&amp;ADDRESS(techPage!$C63,techPage!D$1))</f>
        <v>1.59996436208125</v>
      </c>
      <c r="C64" s="59">
        <f ca="1">INDIRECT("Test!"&amp;ADDRESS(techPage!$C63,techPage!E$1))</f>
        <v>0.99860334396362305</v>
      </c>
      <c r="D64" s="59">
        <f ca="1">INDIRECT("Test!"&amp;ADDRESS(techPage!$C63,techPage!F$1))</f>
        <v>0.9985933303833</v>
      </c>
      <c r="E64" s="59">
        <f ca="1">INDIRECT("Test!"&amp;ADDRESS(techPage!$C63,techPage!G$1))</f>
        <v>45.136140857003497</v>
      </c>
      <c r="F64" s="59">
        <f ca="1">INDIRECT("Test!"&amp;ADDRESS(techPage!$C63,techPage!H$1))</f>
        <v>47.300335415554201</v>
      </c>
      <c r="G64" s="59">
        <f ca="1">INDIRECT("Test!"&amp;ADDRESS(techPage!$C63,techPage!I$1))</f>
        <v>47.924582539835903</v>
      </c>
      <c r="H64" s="59">
        <f ca="1">INDIRECT("Test!"&amp;ADDRESS(techPage!$C63,techPage!J$1))</f>
        <v>0.88340145349502497</v>
      </c>
      <c r="I64" s="59">
        <f ca="1">INDIRECT("Test!"&amp;ADDRESS(techPage!$C63,techPage!K$1))</f>
        <v>0.99960488080978305</v>
      </c>
      <c r="J64" s="59">
        <f ca="1">INDIRECT("Test!"&amp;ADDRESS(techPage!$C63,techPage!L$1))</f>
        <v>3.92878390848636E-2</v>
      </c>
      <c r="K64" s="59">
        <f ca="1">INDIRECT("Test!"&amp;ADDRESS(techPage!$C63,techPage!M$1))</f>
        <v>0.99888956546783403</v>
      </c>
      <c r="L64" s="59">
        <f ca="1">INDIRECT("Test!"&amp;ADDRESS(techPage!$C63,techPage!N$1))</f>
        <v>96.639617999999999</v>
      </c>
      <c r="M64" s="59">
        <f ca="1">INDIRECT("Test!"&amp;ADDRESS(techPage!$C63,techPage!O$1))</f>
        <v>44.975821273130499</v>
      </c>
      <c r="N64" s="59" t="str">
        <f ca="1">INDIRECT("Test!"&amp;ADDRESS(techPage!$C63,techPage!P$1))</f>
        <v>None</v>
      </c>
      <c r="O64" s="59">
        <f ca="1">INDIRECT("Test!"&amp;ADDRESS(techPage!$C63,techPage!Q$1))</f>
        <v>0.44747900000000002</v>
      </c>
      <c r="P64" s="59">
        <f ca="1">INDIRECT("Test!"&amp;ADDRESS(techPage!$C63,techPage!R$1))</f>
        <v>0.44747900000000002</v>
      </c>
      <c r="Q64" s="59">
        <f ca="1">INDIRECT("Test!"&amp;ADDRESS(techPage!$C63,techPage!S$1))</f>
        <v>156.80636100000001</v>
      </c>
      <c r="R64" s="59">
        <f ca="1">INDIRECT("Test!"&amp;ADDRESS(techPage!$C63,techPage!T$1))</f>
        <v>156.80636100000001</v>
      </c>
    </row>
    <row r="65" spans="1:18">
      <c r="A65" s="59" t="str">
        <f ca="1">INDIRECT("Test!"&amp;ADDRESS(techPage!$C64,techPage!C$1))</f>
        <v>HEVC_00007_TE_1472x976_8bit_sRGB_200.png</v>
      </c>
      <c r="B65" s="59">
        <f ca="1">INDIRECT("Test!"&amp;ADDRESS(techPage!$C64,techPage!D$1))</f>
        <v>1.9416985923022001</v>
      </c>
      <c r="C65" s="59">
        <f ca="1">INDIRECT("Test!"&amp;ADDRESS(techPage!$C64,techPage!E$1))</f>
        <v>0.99911117553710904</v>
      </c>
      <c r="D65" s="59">
        <f ca="1">INDIRECT("Test!"&amp;ADDRESS(techPage!$C64,techPage!F$1))</f>
        <v>0.99910449981689398</v>
      </c>
      <c r="E65" s="59">
        <f ca="1">INDIRECT("Test!"&amp;ADDRESS(techPage!$C64,techPage!G$1))</f>
        <v>47.000058344694402</v>
      </c>
      <c r="F65" s="59">
        <f ca="1">INDIRECT("Test!"&amp;ADDRESS(techPage!$C64,techPage!H$1))</f>
        <v>48.246375497058303</v>
      </c>
      <c r="G65" s="59">
        <f ca="1">INDIRECT("Test!"&amp;ADDRESS(techPage!$C64,techPage!I$1))</f>
        <v>48.841087786560003</v>
      </c>
      <c r="H65" s="59">
        <f ca="1">INDIRECT("Test!"&amp;ADDRESS(techPage!$C64,techPage!J$1))</f>
        <v>0.91500365734100297</v>
      </c>
      <c r="I65" s="59">
        <f ca="1">INDIRECT("Test!"&amp;ADDRESS(techPage!$C64,techPage!K$1))</f>
        <v>0.99971330165863004</v>
      </c>
      <c r="J65" s="59">
        <f ca="1">INDIRECT("Test!"&amp;ADDRESS(techPage!$C64,techPage!L$1))</f>
        <v>3.1576026231050401E-2</v>
      </c>
      <c r="K65" s="59">
        <f ca="1">INDIRECT("Test!"&amp;ADDRESS(techPage!$C64,techPage!M$1))</f>
        <v>0.99930024147033603</v>
      </c>
      <c r="L65" s="59">
        <f ca="1">INDIRECT("Test!"&amp;ADDRESS(techPage!$C64,techPage!N$1))</f>
        <v>96.862054999999998</v>
      </c>
      <c r="M65" s="59">
        <f ca="1">INDIRECT("Test!"&amp;ADDRESS(techPage!$C64,techPage!O$1))</f>
        <v>46.863364801645197</v>
      </c>
      <c r="N65" s="59" t="str">
        <f ca="1">INDIRECT("Test!"&amp;ADDRESS(techPage!$C64,techPage!P$1))</f>
        <v>None</v>
      </c>
      <c r="O65" s="59">
        <f ca="1">INDIRECT("Test!"&amp;ADDRESS(techPage!$C64,techPage!Q$1))</f>
        <v>0.46528199999999997</v>
      </c>
      <c r="P65" s="59">
        <f ca="1">INDIRECT("Test!"&amp;ADDRESS(techPage!$C64,techPage!R$1))</f>
        <v>0.46528199999999997</v>
      </c>
      <c r="Q65" s="59">
        <f ca="1">INDIRECT("Test!"&amp;ADDRESS(techPage!$C64,techPage!S$1))</f>
        <v>128.27063699999999</v>
      </c>
      <c r="R65" s="59">
        <f ca="1">INDIRECT("Test!"&amp;ADDRESS(techPage!$C64,techPage!T$1))</f>
        <v>128.27063699999999</v>
      </c>
    </row>
    <row r="66" spans="1:18">
      <c r="A66" s="59" t="str">
        <f ca="1">INDIRECT("Test!"&amp;ADDRESS(techPage!$C65,techPage!C$1))</f>
        <v>HEVC_00008_TE_1912x1272_8bit_sRGB_003.png</v>
      </c>
      <c r="B66" s="59">
        <f ca="1">INDIRECT("Test!"&amp;ADDRESS(techPage!$C65,techPage!D$1))</f>
        <v>3.0775505907739201E-2</v>
      </c>
      <c r="C66" s="59">
        <f ca="1">INDIRECT("Test!"&amp;ADDRESS(techPage!$C65,techPage!E$1))</f>
        <v>0.83877909183502197</v>
      </c>
      <c r="D66" s="59">
        <f ca="1">INDIRECT("Test!"&amp;ADDRESS(techPage!$C65,techPage!F$1))</f>
        <v>0.83187448978423995</v>
      </c>
      <c r="E66" s="59">
        <f ca="1">INDIRECT("Test!"&amp;ADDRESS(techPage!$C65,techPage!G$1))</f>
        <v>26.165520908045799</v>
      </c>
      <c r="F66" s="59">
        <f ca="1">INDIRECT("Test!"&amp;ADDRESS(techPage!$C65,techPage!H$1))</f>
        <v>36.193824197249299</v>
      </c>
      <c r="G66" s="59">
        <f ca="1">INDIRECT("Test!"&amp;ADDRESS(techPage!$C65,techPage!I$1))</f>
        <v>45.058567463648103</v>
      </c>
      <c r="H66" s="59">
        <f ca="1">INDIRECT("Test!"&amp;ADDRESS(techPage!$C65,techPage!J$1))</f>
        <v>0.12622809410095201</v>
      </c>
      <c r="I66" s="59">
        <f ca="1">INDIRECT("Test!"&amp;ADDRESS(techPage!$C65,techPage!K$1))</f>
        <v>0.94422590732574396</v>
      </c>
      <c r="J66" s="59">
        <f ca="1">INDIRECT("Test!"&amp;ADDRESS(techPage!$C65,techPage!L$1))</f>
        <v>0.35933732986450101</v>
      </c>
      <c r="K66" s="59">
        <f ca="1">INDIRECT("Test!"&amp;ADDRESS(techPage!$C65,techPage!M$1))</f>
        <v>0.73345339298248202</v>
      </c>
      <c r="L66" s="59">
        <f ca="1">INDIRECT("Test!"&amp;ADDRESS(techPage!$C65,techPage!N$1))</f>
        <v>36.711751999999997</v>
      </c>
      <c r="M66" s="59">
        <f ca="1">INDIRECT("Test!"&amp;ADDRESS(techPage!$C65,techPage!O$1))</f>
        <v>23.0352302774061</v>
      </c>
      <c r="N66" s="59" t="str">
        <f ca="1">INDIRECT("Test!"&amp;ADDRESS(techPage!$C65,techPage!P$1))</f>
        <v>None</v>
      </c>
      <c r="O66" s="59">
        <f ca="1">INDIRECT("Test!"&amp;ADDRESS(techPage!$C65,techPage!Q$1))</f>
        <v>0.44605099999999998</v>
      </c>
      <c r="P66" s="59">
        <f ca="1">INDIRECT("Test!"&amp;ADDRESS(techPage!$C65,techPage!R$1))</f>
        <v>0.44605099999999998</v>
      </c>
      <c r="Q66" s="59">
        <f ca="1">INDIRECT("Test!"&amp;ADDRESS(techPage!$C65,techPage!S$1))</f>
        <v>268.51765399999999</v>
      </c>
      <c r="R66" s="59">
        <f ca="1">INDIRECT("Test!"&amp;ADDRESS(techPage!$C65,techPage!T$1))</f>
        <v>268.51765399999999</v>
      </c>
    </row>
    <row r="67" spans="1:18">
      <c r="A67" s="59" t="str">
        <f ca="1">INDIRECT("Test!"&amp;ADDRESS(techPage!$C66,techPage!C$1))</f>
        <v>HEVC_00008_TE_1912x1272_8bit_sRGB_006.png</v>
      </c>
      <c r="B67" s="59">
        <f ca="1">INDIRECT("Test!"&amp;ADDRESS(techPage!$C66,techPage!D$1))</f>
        <v>6.5281176811136502E-2</v>
      </c>
      <c r="C67" s="59">
        <f ca="1">INDIRECT("Test!"&amp;ADDRESS(techPage!$C66,techPage!E$1))</f>
        <v>0.88615041971206598</v>
      </c>
      <c r="D67" s="59">
        <f ca="1">INDIRECT("Test!"&amp;ADDRESS(techPage!$C66,techPage!F$1))</f>
        <v>0.88197880983352595</v>
      </c>
      <c r="E67" s="59">
        <f ca="1">INDIRECT("Test!"&amp;ADDRESS(techPage!$C66,techPage!G$1))</f>
        <v>27.282583006398301</v>
      </c>
      <c r="F67" s="59">
        <f ca="1">INDIRECT("Test!"&amp;ADDRESS(techPage!$C66,techPage!H$1))</f>
        <v>38.144566990185901</v>
      </c>
      <c r="G67" s="59">
        <f ca="1">INDIRECT("Test!"&amp;ADDRESS(techPage!$C66,techPage!I$1))</f>
        <v>45.916498374402998</v>
      </c>
      <c r="H67" s="59">
        <f ca="1">INDIRECT("Test!"&amp;ADDRESS(techPage!$C66,techPage!J$1))</f>
        <v>0.179200038313865</v>
      </c>
      <c r="I67" s="59">
        <f ca="1">INDIRECT("Test!"&amp;ADDRESS(techPage!$C66,techPage!K$1))</f>
        <v>0.96554762125015203</v>
      </c>
      <c r="J67" s="59">
        <f ca="1">INDIRECT("Test!"&amp;ADDRESS(techPage!$C66,techPage!L$1))</f>
        <v>0.31161317229270902</v>
      </c>
      <c r="K67" s="59">
        <f ca="1">INDIRECT("Test!"&amp;ADDRESS(techPage!$C66,techPage!M$1))</f>
        <v>0.81849783658981301</v>
      </c>
      <c r="L67" s="59">
        <f ca="1">INDIRECT("Test!"&amp;ADDRESS(techPage!$C66,techPage!N$1))</f>
        <v>49.693772000000003</v>
      </c>
      <c r="M67" s="59">
        <f ca="1">INDIRECT("Test!"&amp;ADDRESS(techPage!$C66,techPage!O$1))</f>
        <v>24.501805606462899</v>
      </c>
      <c r="N67" s="59" t="str">
        <f ca="1">INDIRECT("Test!"&amp;ADDRESS(techPage!$C66,techPage!P$1))</f>
        <v>None</v>
      </c>
      <c r="O67" s="59">
        <f ca="1">INDIRECT("Test!"&amp;ADDRESS(techPage!$C66,techPage!Q$1))</f>
        <v>0.42732300000000001</v>
      </c>
      <c r="P67" s="59">
        <f ca="1">INDIRECT("Test!"&amp;ADDRESS(techPage!$C66,techPage!R$1))</f>
        <v>0.42732300000000001</v>
      </c>
      <c r="Q67" s="59">
        <f ca="1">INDIRECT("Test!"&amp;ADDRESS(techPage!$C66,techPage!S$1))</f>
        <v>308.70193899999998</v>
      </c>
      <c r="R67" s="59">
        <f ca="1">INDIRECT("Test!"&amp;ADDRESS(techPage!$C66,techPage!T$1))</f>
        <v>308.70193899999998</v>
      </c>
    </row>
    <row r="68" spans="1:18">
      <c r="A68" s="59" t="str">
        <f ca="1">INDIRECT("Test!"&amp;ADDRESS(techPage!$C67,techPage!C$1))</f>
        <v>HEVC_00008_TE_1912x1272_8bit_sRGB_012.png</v>
      </c>
      <c r="B68" s="59">
        <f ca="1">INDIRECT("Test!"&amp;ADDRESS(techPage!$C67,techPage!D$1))</f>
        <v>0.133710297097444</v>
      </c>
      <c r="C68" s="59">
        <f ca="1">INDIRECT("Test!"&amp;ADDRESS(techPage!$C67,techPage!E$1))</f>
        <v>0.92926526069641102</v>
      </c>
      <c r="D68" s="59">
        <f ca="1">INDIRECT("Test!"&amp;ADDRESS(techPage!$C67,techPage!F$1))</f>
        <v>0.92699599266052202</v>
      </c>
      <c r="E68" s="59">
        <f ca="1">INDIRECT("Test!"&amp;ADDRESS(techPage!$C67,techPage!G$1))</f>
        <v>28.719347887683998</v>
      </c>
      <c r="F68" s="59">
        <f ca="1">INDIRECT("Test!"&amp;ADDRESS(techPage!$C67,techPage!H$1))</f>
        <v>39.425421850219401</v>
      </c>
      <c r="G68" s="59">
        <f ca="1">INDIRECT("Test!"&amp;ADDRESS(techPage!$C67,techPage!I$1))</f>
        <v>46.958255735357099</v>
      </c>
      <c r="H68" s="59">
        <f ca="1">INDIRECT("Test!"&amp;ADDRESS(techPage!$C67,techPage!J$1))</f>
        <v>0.25138640403747498</v>
      </c>
      <c r="I68" s="59">
        <f ca="1">INDIRECT("Test!"&amp;ADDRESS(techPage!$C67,techPage!K$1))</f>
        <v>0.98056161403655995</v>
      </c>
      <c r="J68" s="59">
        <f ca="1">INDIRECT("Test!"&amp;ADDRESS(techPage!$C67,techPage!L$1))</f>
        <v>0.25792714953422502</v>
      </c>
      <c r="K68" s="59">
        <f ca="1">INDIRECT("Test!"&amp;ADDRESS(techPage!$C67,techPage!M$1))</f>
        <v>0.89085990190505904</v>
      </c>
      <c r="L68" s="59">
        <f ca="1">INDIRECT("Test!"&amp;ADDRESS(techPage!$C67,techPage!N$1))</f>
        <v>62.861249000000001</v>
      </c>
      <c r="M68" s="59">
        <f ca="1">INDIRECT("Test!"&amp;ADDRESS(techPage!$C67,techPage!O$1))</f>
        <v>26.5125989721213</v>
      </c>
      <c r="N68" s="59" t="str">
        <f ca="1">INDIRECT("Test!"&amp;ADDRESS(techPage!$C67,techPage!P$1))</f>
        <v>None</v>
      </c>
      <c r="O68" s="59">
        <f ca="1">INDIRECT("Test!"&amp;ADDRESS(techPage!$C67,techPage!Q$1))</f>
        <v>0.36569099999999999</v>
      </c>
      <c r="P68" s="59">
        <f ca="1">INDIRECT("Test!"&amp;ADDRESS(techPage!$C67,techPage!R$1))</f>
        <v>0.36569099999999999</v>
      </c>
      <c r="Q68" s="59">
        <f ca="1">INDIRECT("Test!"&amp;ADDRESS(techPage!$C67,techPage!S$1))</f>
        <v>349.69298800000001</v>
      </c>
      <c r="R68" s="59">
        <f ca="1">INDIRECT("Test!"&amp;ADDRESS(techPage!$C67,techPage!T$1))</f>
        <v>349.69298800000001</v>
      </c>
    </row>
    <row r="69" spans="1:18">
      <c r="A69" s="59" t="str">
        <f ca="1">INDIRECT("Test!"&amp;ADDRESS(techPage!$C68,techPage!C$1))</f>
        <v>HEVC_00008_TE_1912x1272_8bit_sRGB_025.png</v>
      </c>
      <c r="B69" s="59">
        <f ca="1">INDIRECT("Test!"&amp;ADDRESS(techPage!$C68,techPage!D$1))</f>
        <v>0.25591102865713999</v>
      </c>
      <c r="C69" s="59">
        <f ca="1">INDIRECT("Test!"&amp;ADDRESS(techPage!$C68,techPage!E$1))</f>
        <v>0.95963621139526301</v>
      </c>
      <c r="D69" s="59">
        <f ca="1">INDIRECT("Test!"&amp;ADDRESS(techPage!$C68,techPage!F$1))</f>
        <v>0.95840507745742798</v>
      </c>
      <c r="E69" s="59">
        <f ca="1">INDIRECT("Test!"&amp;ADDRESS(techPage!$C68,techPage!G$1))</f>
        <v>30.548559866405501</v>
      </c>
      <c r="F69" s="59">
        <f ca="1">INDIRECT("Test!"&amp;ADDRESS(techPage!$C68,techPage!H$1))</f>
        <v>40.7582692370747</v>
      </c>
      <c r="G69" s="59">
        <f ca="1">INDIRECT("Test!"&amp;ADDRESS(techPage!$C68,techPage!I$1))</f>
        <v>47.997219197861298</v>
      </c>
      <c r="H69" s="59">
        <f ca="1">INDIRECT("Test!"&amp;ADDRESS(techPage!$C68,techPage!J$1))</f>
        <v>0.33674588799476601</v>
      </c>
      <c r="I69" s="59">
        <f ca="1">INDIRECT("Test!"&amp;ADDRESS(techPage!$C68,techPage!K$1))</f>
        <v>0.98898720741271895</v>
      </c>
      <c r="J69" s="59">
        <f ca="1">INDIRECT("Test!"&amp;ADDRESS(techPage!$C68,techPage!L$1))</f>
        <v>0.20423366129398299</v>
      </c>
      <c r="K69" s="59">
        <f ca="1">INDIRECT("Test!"&amp;ADDRESS(techPage!$C68,techPage!M$1))</f>
        <v>0.93943488597869795</v>
      </c>
      <c r="L69" s="59">
        <f ca="1">INDIRECT("Test!"&amp;ADDRESS(techPage!$C68,techPage!N$1))</f>
        <v>73.909003999999996</v>
      </c>
      <c r="M69" s="59">
        <f ca="1">INDIRECT("Test!"&amp;ADDRESS(techPage!$C68,techPage!O$1))</f>
        <v>29.056038078300499</v>
      </c>
      <c r="N69" s="59" t="str">
        <f ca="1">INDIRECT("Test!"&amp;ADDRESS(techPage!$C68,techPage!P$1))</f>
        <v>None</v>
      </c>
      <c r="O69" s="59">
        <f ca="1">INDIRECT("Test!"&amp;ADDRESS(techPage!$C68,techPage!Q$1))</f>
        <v>0.59820899999999999</v>
      </c>
      <c r="P69" s="59">
        <f ca="1">INDIRECT("Test!"&amp;ADDRESS(techPage!$C68,techPage!R$1))</f>
        <v>0.59820899999999999</v>
      </c>
      <c r="Q69" s="59">
        <f ca="1">INDIRECT("Test!"&amp;ADDRESS(techPage!$C68,techPage!S$1))</f>
        <v>345.682658</v>
      </c>
      <c r="R69" s="59">
        <f ca="1">INDIRECT("Test!"&amp;ADDRESS(techPage!$C68,techPage!T$1))</f>
        <v>345.682658</v>
      </c>
    </row>
    <row r="70" spans="1:18">
      <c r="A70" s="59" t="str">
        <f ca="1">INDIRECT("Test!"&amp;ADDRESS(techPage!$C69,techPage!C$1))</f>
        <v>HEVC_00008_TE_1912x1272_8bit_sRGB_050.png</v>
      </c>
      <c r="B70" s="59">
        <f ca="1">INDIRECT("Test!"&amp;ADDRESS(techPage!$C69,techPage!D$1))</f>
        <v>0.51106878766348196</v>
      </c>
      <c r="C70" s="59">
        <f ca="1">INDIRECT("Test!"&amp;ADDRESS(techPage!$C69,techPage!E$1))</f>
        <v>0.98212945461273105</v>
      </c>
      <c r="D70" s="59">
        <f ca="1">INDIRECT("Test!"&amp;ADDRESS(techPage!$C69,techPage!F$1))</f>
        <v>0.98158371448516801</v>
      </c>
      <c r="E70" s="59">
        <f ca="1">INDIRECT("Test!"&amp;ADDRESS(techPage!$C69,techPage!G$1))</f>
        <v>33.483300681528299</v>
      </c>
      <c r="F70" s="59">
        <f ca="1">INDIRECT("Test!"&amp;ADDRESS(techPage!$C69,techPage!H$1))</f>
        <v>42.681728441665001</v>
      </c>
      <c r="G70" s="59">
        <f ca="1">INDIRECT("Test!"&amp;ADDRESS(techPage!$C69,techPage!I$1))</f>
        <v>48.611030709786199</v>
      </c>
      <c r="H70" s="59">
        <f ca="1">INDIRECT("Test!"&amp;ADDRESS(techPage!$C69,techPage!J$1))</f>
        <v>0.460776627063751</v>
      </c>
      <c r="I70" s="59">
        <f ca="1">INDIRECT("Test!"&amp;ADDRESS(techPage!$C69,techPage!K$1))</f>
        <v>0.99476552009582497</v>
      </c>
      <c r="J70" s="59">
        <f ca="1">INDIRECT("Test!"&amp;ADDRESS(techPage!$C69,techPage!L$1))</f>
        <v>0.144232213497161</v>
      </c>
      <c r="K70" s="59">
        <f ca="1">INDIRECT("Test!"&amp;ADDRESS(techPage!$C69,techPage!M$1))</f>
        <v>0.97348457574844305</v>
      </c>
      <c r="L70" s="59">
        <f ca="1">INDIRECT("Test!"&amp;ADDRESS(techPage!$C69,techPage!N$1))</f>
        <v>84.368022999999994</v>
      </c>
      <c r="M70" s="59">
        <f ca="1">INDIRECT("Test!"&amp;ADDRESS(techPage!$C69,techPage!O$1))</f>
        <v>32.810599583469497</v>
      </c>
      <c r="N70" s="59" t="str">
        <f ca="1">INDIRECT("Test!"&amp;ADDRESS(techPage!$C69,techPage!P$1))</f>
        <v>None</v>
      </c>
      <c r="O70" s="59">
        <f ca="1">INDIRECT("Test!"&amp;ADDRESS(techPage!$C69,techPage!Q$1))</f>
        <v>0.423765</v>
      </c>
      <c r="P70" s="59">
        <f ca="1">INDIRECT("Test!"&amp;ADDRESS(techPage!$C69,techPage!R$1))</f>
        <v>0.423765</v>
      </c>
      <c r="Q70" s="59">
        <f ca="1">INDIRECT("Test!"&amp;ADDRESS(techPage!$C69,techPage!S$1))</f>
        <v>373.75894399999999</v>
      </c>
      <c r="R70" s="59">
        <f ca="1">INDIRECT("Test!"&amp;ADDRESS(techPage!$C69,techPage!T$1))</f>
        <v>373.75894399999999</v>
      </c>
    </row>
    <row r="71" spans="1:18">
      <c r="A71" s="59" t="str">
        <f ca="1">INDIRECT("Test!"&amp;ADDRESS(techPage!$C70,techPage!C$1))</f>
        <v>HEVC_00008_TE_1912x1272_8bit_sRGB_075.png</v>
      </c>
      <c r="B71" s="59">
        <f ca="1">INDIRECT("Test!"&amp;ADDRESS(techPage!$C70,techPage!D$1))</f>
        <v>0.77198297413225903</v>
      </c>
      <c r="C71" s="59">
        <f ca="1">INDIRECT("Test!"&amp;ADDRESS(techPage!$C70,techPage!E$1))</f>
        <v>0.99054396152496305</v>
      </c>
      <c r="D71" s="59">
        <f ca="1">INDIRECT("Test!"&amp;ADDRESS(techPage!$C70,techPage!F$1))</f>
        <v>0.99027025699615401</v>
      </c>
      <c r="E71" s="59">
        <f ca="1">INDIRECT("Test!"&amp;ADDRESS(techPage!$C70,techPage!G$1))</f>
        <v>36.050987244370098</v>
      </c>
      <c r="F71" s="59">
        <f ca="1">INDIRECT("Test!"&amp;ADDRESS(techPage!$C70,techPage!H$1))</f>
        <v>43.720658157578796</v>
      </c>
      <c r="G71" s="59">
        <f ca="1">INDIRECT("Test!"&amp;ADDRESS(techPage!$C70,techPage!I$1))</f>
        <v>49.448319184541802</v>
      </c>
      <c r="H71" s="59">
        <f ca="1">INDIRECT("Test!"&amp;ADDRESS(techPage!$C70,techPage!J$1))</f>
        <v>0.55915546417236295</v>
      </c>
      <c r="I71" s="59">
        <f ca="1">INDIRECT("Test!"&amp;ADDRESS(techPage!$C70,techPage!K$1))</f>
        <v>0.99707764387130704</v>
      </c>
      <c r="J71" s="59">
        <f ca="1">INDIRECT("Test!"&amp;ADDRESS(techPage!$C70,techPage!L$1))</f>
        <v>0.107713870704174</v>
      </c>
      <c r="K71" s="59">
        <f ca="1">INDIRECT("Test!"&amp;ADDRESS(techPage!$C70,techPage!M$1))</f>
        <v>0.98608326911926203</v>
      </c>
      <c r="L71" s="59">
        <f ca="1">INDIRECT("Test!"&amp;ADDRESS(techPage!$C70,techPage!N$1))</f>
        <v>89.385840000000002</v>
      </c>
      <c r="M71" s="59">
        <f ca="1">INDIRECT("Test!"&amp;ADDRESS(techPage!$C70,techPage!O$1))</f>
        <v>35.759696497348997</v>
      </c>
      <c r="N71" s="59" t="str">
        <f ca="1">INDIRECT("Test!"&amp;ADDRESS(techPage!$C70,techPage!P$1))</f>
        <v>None</v>
      </c>
      <c r="O71" s="59">
        <f ca="1">INDIRECT("Test!"&amp;ADDRESS(techPage!$C70,techPage!Q$1))</f>
        <v>0.64153700000000002</v>
      </c>
      <c r="P71" s="59">
        <f ca="1">INDIRECT("Test!"&amp;ADDRESS(techPage!$C70,techPage!R$1))</f>
        <v>0.64153700000000002</v>
      </c>
      <c r="Q71" s="59">
        <f ca="1">INDIRECT("Test!"&amp;ADDRESS(techPage!$C70,techPage!S$1))</f>
        <v>406.73656799999998</v>
      </c>
      <c r="R71" s="59">
        <f ca="1">INDIRECT("Test!"&amp;ADDRESS(techPage!$C70,techPage!T$1))</f>
        <v>406.73656799999998</v>
      </c>
    </row>
    <row r="72" spans="1:18">
      <c r="A72" s="59" t="str">
        <f ca="1">INDIRECT("Test!"&amp;ADDRESS(techPage!$C71,techPage!C$1))</f>
        <v>HEVC_00008_TE_1912x1272_8bit_sRGB_100.png</v>
      </c>
      <c r="B72" s="59">
        <f ca="1">INDIRECT("Test!"&amp;ADDRESS(techPage!$C71,techPage!D$1))</f>
        <v>0.97651048656614303</v>
      </c>
      <c r="C72" s="59">
        <f ca="1">INDIRECT("Test!"&amp;ADDRESS(techPage!$C71,techPage!E$1))</f>
        <v>0.99384158849716098</v>
      </c>
      <c r="D72" s="59">
        <f ca="1">INDIRECT("Test!"&amp;ADDRESS(techPage!$C71,techPage!F$1))</f>
        <v>0.99367201328277499</v>
      </c>
      <c r="E72" s="59">
        <f ca="1">INDIRECT("Test!"&amp;ADDRESS(techPage!$C71,techPage!G$1))</f>
        <v>37.942796592453398</v>
      </c>
      <c r="F72" s="59">
        <f ca="1">INDIRECT("Test!"&amp;ADDRESS(techPage!$C71,techPage!H$1))</f>
        <v>44.274102860727702</v>
      </c>
      <c r="G72" s="59">
        <f ca="1">INDIRECT("Test!"&amp;ADDRESS(techPage!$C71,techPage!I$1))</f>
        <v>49.736618302700698</v>
      </c>
      <c r="H72" s="59">
        <f ca="1">INDIRECT("Test!"&amp;ADDRESS(techPage!$C71,techPage!J$1))</f>
        <v>0.62678068876266402</v>
      </c>
      <c r="I72" s="59">
        <f ca="1">INDIRECT("Test!"&amp;ADDRESS(techPage!$C71,techPage!K$1))</f>
        <v>0.99804240465164096</v>
      </c>
      <c r="J72" s="59">
        <f ca="1">INDIRECT("Test!"&amp;ADDRESS(techPage!$C71,techPage!L$1))</f>
        <v>8.7514400482177707E-2</v>
      </c>
      <c r="K72" s="59">
        <f ca="1">INDIRECT("Test!"&amp;ADDRESS(techPage!$C71,techPage!M$1))</f>
        <v>0.99099290370941095</v>
      </c>
      <c r="L72" s="59">
        <f ca="1">INDIRECT("Test!"&amp;ADDRESS(techPage!$C71,techPage!N$1))</f>
        <v>91.675404</v>
      </c>
      <c r="M72" s="59">
        <f ca="1">INDIRECT("Test!"&amp;ADDRESS(techPage!$C71,techPage!O$1))</f>
        <v>37.794766125179201</v>
      </c>
      <c r="N72" s="59" t="str">
        <f ca="1">INDIRECT("Test!"&amp;ADDRESS(techPage!$C71,techPage!P$1))</f>
        <v>None</v>
      </c>
      <c r="O72" s="59">
        <f ca="1">INDIRECT("Test!"&amp;ADDRESS(techPage!$C71,techPage!Q$1))</f>
        <v>0.64610199999999995</v>
      </c>
      <c r="P72" s="59">
        <f ca="1">INDIRECT("Test!"&amp;ADDRESS(techPage!$C71,techPage!R$1))</f>
        <v>0.64610199999999995</v>
      </c>
      <c r="Q72" s="59">
        <f ca="1">INDIRECT("Test!"&amp;ADDRESS(techPage!$C71,techPage!S$1))</f>
        <v>411.55354299999999</v>
      </c>
      <c r="R72" s="59">
        <f ca="1">INDIRECT("Test!"&amp;ADDRESS(techPage!$C71,techPage!T$1))</f>
        <v>411.55354299999999</v>
      </c>
    </row>
    <row r="73" spans="1:18">
      <c r="A73" s="59" t="str">
        <f ca="1">INDIRECT("Test!"&amp;ADDRESS(techPage!$C72,techPage!C$1))</f>
        <v>HEVC_00008_TE_1912x1272_8bit_sRGB_150.png</v>
      </c>
      <c r="B73" s="59">
        <f ca="1">INDIRECT("Test!"&amp;ADDRESS(techPage!$C72,techPage!D$1))</f>
        <v>1.53550893397542</v>
      </c>
      <c r="C73" s="59">
        <f ca="1">INDIRECT("Test!"&amp;ADDRESS(techPage!$C72,techPage!E$1))</f>
        <v>0.99778318405151301</v>
      </c>
      <c r="D73" s="59">
        <f ca="1">INDIRECT("Test!"&amp;ADDRESS(techPage!$C72,techPage!F$1))</f>
        <v>0.99772906303405695</v>
      </c>
      <c r="E73" s="59">
        <f ca="1">INDIRECT("Test!"&amp;ADDRESS(techPage!$C72,techPage!G$1))</f>
        <v>42.921084360401601</v>
      </c>
      <c r="F73" s="59">
        <f ca="1">INDIRECT("Test!"&amp;ADDRESS(techPage!$C72,techPage!H$1))</f>
        <v>45.702674597124997</v>
      </c>
      <c r="G73" s="59">
        <f ca="1">INDIRECT("Test!"&amp;ADDRESS(techPage!$C72,techPage!I$1))</f>
        <v>50.425367859347098</v>
      </c>
      <c r="H73" s="59">
        <f ca="1">INDIRECT("Test!"&amp;ADDRESS(techPage!$C72,techPage!J$1))</f>
        <v>0.78382933139801003</v>
      </c>
      <c r="I73" s="59">
        <f ca="1">INDIRECT("Test!"&amp;ADDRESS(techPage!$C72,techPage!K$1))</f>
        <v>0.99925297498703003</v>
      </c>
      <c r="J73" s="59">
        <f ca="1">INDIRECT("Test!"&amp;ADDRESS(techPage!$C72,techPage!L$1))</f>
        <v>5.1411509513854897E-2</v>
      </c>
      <c r="K73" s="59">
        <f ca="1">INDIRECT("Test!"&amp;ADDRESS(techPage!$C72,techPage!M$1))</f>
        <v>0.99698001146316495</v>
      </c>
      <c r="L73" s="59">
        <f ca="1">INDIRECT("Test!"&amp;ADDRESS(techPage!$C72,techPage!N$1))</f>
        <v>94.953542999999996</v>
      </c>
      <c r="M73" s="59">
        <f ca="1">INDIRECT("Test!"&amp;ADDRESS(techPage!$C72,techPage!O$1))</f>
        <v>42.686300748770698</v>
      </c>
      <c r="N73" s="59" t="str">
        <f ca="1">INDIRECT("Test!"&amp;ADDRESS(techPage!$C72,techPage!P$1))</f>
        <v>None</v>
      </c>
      <c r="O73" s="59">
        <f ca="1">INDIRECT("Test!"&amp;ADDRESS(techPage!$C72,techPage!Q$1))</f>
        <v>0.65310900000000005</v>
      </c>
      <c r="P73" s="59">
        <f ca="1">INDIRECT("Test!"&amp;ADDRESS(techPage!$C72,techPage!R$1))</f>
        <v>0.65310900000000005</v>
      </c>
      <c r="Q73" s="59">
        <f ca="1">INDIRECT("Test!"&amp;ADDRESS(techPage!$C72,techPage!S$1))</f>
        <v>427.38681700000001</v>
      </c>
      <c r="R73" s="59">
        <f ca="1">INDIRECT("Test!"&amp;ADDRESS(techPage!$C72,techPage!T$1))</f>
        <v>427.38681700000001</v>
      </c>
    </row>
    <row r="74" spans="1:18">
      <c r="A74" s="59" t="str">
        <f ca="1">INDIRECT("Test!"&amp;ADDRESS(techPage!$C73,techPage!C$1))</f>
        <v>HEVC_00008_TE_1912x1272_8bit_sRGB_200.png</v>
      </c>
      <c r="B74" s="59">
        <f ca="1">INDIRECT("Test!"&amp;ADDRESS(techPage!$C73,techPage!D$1))</f>
        <v>1.9982434672771701</v>
      </c>
      <c r="C74" s="59">
        <f ca="1">INDIRECT("Test!"&amp;ADDRESS(techPage!$C73,techPage!E$1))</f>
        <v>0.99892216920852595</v>
      </c>
      <c r="D74" s="59">
        <f ca="1">INDIRECT("Test!"&amp;ADDRESS(techPage!$C73,techPage!F$1))</f>
        <v>0.998901486396789</v>
      </c>
      <c r="E74" s="59">
        <f ca="1">INDIRECT("Test!"&amp;ADDRESS(techPage!$C73,techPage!G$1))</f>
        <v>46.781171391527401</v>
      </c>
      <c r="F74" s="59">
        <f ca="1">INDIRECT("Test!"&amp;ADDRESS(techPage!$C73,techPage!H$1))</f>
        <v>47.148163070078702</v>
      </c>
      <c r="G74" s="59">
        <f ca="1">INDIRECT("Test!"&amp;ADDRESS(techPage!$C73,techPage!I$1))</f>
        <v>50.964117162317201</v>
      </c>
      <c r="H74" s="59">
        <f ca="1">INDIRECT("Test!"&amp;ADDRESS(techPage!$C73,techPage!J$1))</f>
        <v>0.87644010782241799</v>
      </c>
      <c r="I74" s="59">
        <f ca="1">INDIRECT("Test!"&amp;ADDRESS(techPage!$C73,techPage!K$1))</f>
        <v>0.99965721368789595</v>
      </c>
      <c r="J74" s="59">
        <f ca="1">INDIRECT("Test!"&amp;ADDRESS(techPage!$C73,techPage!L$1))</f>
        <v>3.4373831003904301E-2</v>
      </c>
      <c r="K74" s="59">
        <f ca="1">INDIRECT("Test!"&amp;ADDRESS(techPage!$C73,techPage!M$1))</f>
        <v>0.99869924783706598</v>
      </c>
      <c r="L74" s="59">
        <f ca="1">INDIRECT("Test!"&amp;ADDRESS(techPage!$C73,techPage!N$1))</f>
        <v>96.147272000000001</v>
      </c>
      <c r="M74" s="59">
        <f ca="1">INDIRECT("Test!"&amp;ADDRESS(techPage!$C73,techPage!O$1))</f>
        <v>46.322418351936399</v>
      </c>
      <c r="N74" s="59" t="str">
        <f ca="1">INDIRECT("Test!"&amp;ADDRESS(techPage!$C73,techPage!P$1))</f>
        <v>None</v>
      </c>
      <c r="O74" s="59">
        <f ca="1">INDIRECT("Test!"&amp;ADDRESS(techPage!$C73,techPage!Q$1))</f>
        <v>1.0476589999999999</v>
      </c>
      <c r="P74" s="59">
        <f ca="1">INDIRECT("Test!"&amp;ADDRESS(techPage!$C73,techPage!R$1))</f>
        <v>1.0476589999999999</v>
      </c>
      <c r="Q74" s="59">
        <f ca="1">INDIRECT("Test!"&amp;ADDRESS(techPage!$C73,techPage!S$1))</f>
        <v>411.21703200000002</v>
      </c>
      <c r="R74" s="59">
        <f ca="1">INDIRECT("Test!"&amp;ADDRESS(techPage!$C73,techPage!T$1))</f>
        <v>411.21703200000002</v>
      </c>
    </row>
    <row r="75" spans="1:18">
      <c r="A75" s="59" t="str">
        <f ca="1">INDIRECT("Test!"&amp;ADDRESS(techPage!$C74,techPage!C$1))</f>
        <v>HEVC_00009_TE_1976x1312_8bit_sRGB_003.png</v>
      </c>
      <c r="B75" s="59">
        <f ca="1">INDIRECT("Test!"&amp;ADDRESS(techPage!$C74,techPage!D$1))</f>
        <v>6.64868667917448E-2</v>
      </c>
      <c r="C75" s="59">
        <f ca="1">INDIRECT("Test!"&amp;ADDRESS(techPage!$C74,techPage!E$1))</f>
        <v>0.79697811603546098</v>
      </c>
      <c r="D75" s="59">
        <f ca="1">INDIRECT("Test!"&amp;ADDRESS(techPage!$C74,techPage!F$1))</f>
        <v>0.78854209184646595</v>
      </c>
      <c r="E75" s="59">
        <f ca="1">INDIRECT("Test!"&amp;ADDRESS(techPage!$C74,techPage!G$1))</f>
        <v>18.880791377172699</v>
      </c>
      <c r="F75" s="59">
        <f ca="1">INDIRECT("Test!"&amp;ADDRESS(techPage!$C74,techPage!H$1))</f>
        <v>28.549146155880699</v>
      </c>
      <c r="G75" s="59">
        <f ca="1">INDIRECT("Test!"&amp;ADDRESS(techPage!$C74,techPage!I$1))</f>
        <v>30.157420825452299</v>
      </c>
      <c r="H75" s="59">
        <f ca="1">INDIRECT("Test!"&amp;ADDRESS(techPage!$C74,techPage!J$1))</f>
        <v>0.16442963480949399</v>
      </c>
      <c r="I75" s="59">
        <f ca="1">INDIRECT("Test!"&amp;ADDRESS(techPage!$C74,techPage!K$1))</f>
        <v>0.93362033367156905</v>
      </c>
      <c r="J75" s="59">
        <f ca="1">INDIRECT("Test!"&amp;ADDRESS(techPage!$C74,techPage!L$1))</f>
        <v>0.54051828384399403</v>
      </c>
      <c r="K75" s="59">
        <f ca="1">INDIRECT("Test!"&amp;ADDRESS(techPage!$C74,techPage!M$1))</f>
        <v>0.77572274208068803</v>
      </c>
      <c r="L75" s="59">
        <f ca="1">INDIRECT("Test!"&amp;ADDRESS(techPage!$C74,techPage!N$1))</f>
        <v>28.385579</v>
      </c>
      <c r="M75" s="59">
        <f ca="1">INDIRECT("Test!"&amp;ADDRESS(techPage!$C74,techPage!O$1))</f>
        <v>15.706102334060301</v>
      </c>
      <c r="N75" s="59" t="str">
        <f ca="1">INDIRECT("Test!"&amp;ADDRESS(techPage!$C74,techPage!P$1))</f>
        <v>None</v>
      </c>
      <c r="O75" s="59">
        <f ca="1">INDIRECT("Test!"&amp;ADDRESS(techPage!$C74,techPage!Q$1))</f>
        <v>0.48455199999999998</v>
      </c>
      <c r="P75" s="59">
        <f ca="1">INDIRECT("Test!"&amp;ADDRESS(techPage!$C74,techPage!R$1))</f>
        <v>0.48455199999999998</v>
      </c>
      <c r="Q75" s="59">
        <f ca="1">INDIRECT("Test!"&amp;ADDRESS(techPage!$C74,techPage!S$1))</f>
        <v>120.32395699999999</v>
      </c>
      <c r="R75" s="59">
        <f ca="1">INDIRECT("Test!"&amp;ADDRESS(techPage!$C74,techPage!T$1))</f>
        <v>120.32395699999999</v>
      </c>
    </row>
    <row r="76" spans="1:18">
      <c r="A76" s="59" t="str">
        <f ca="1">INDIRECT("Test!"&amp;ADDRESS(techPage!$C75,techPage!C$1))</f>
        <v>HEVC_00009_TE_1976x1312_8bit_sRGB_006.png</v>
      </c>
      <c r="B76" s="59">
        <f ca="1">INDIRECT("Test!"&amp;ADDRESS(techPage!$C75,techPage!D$1))</f>
        <v>6.64868667917448E-2</v>
      </c>
      <c r="C76" s="59">
        <f ca="1">INDIRECT("Test!"&amp;ADDRESS(techPage!$C75,techPage!E$1))</f>
        <v>0.79697811603546098</v>
      </c>
      <c r="D76" s="59">
        <f ca="1">INDIRECT("Test!"&amp;ADDRESS(techPage!$C75,techPage!F$1))</f>
        <v>0.78854209184646595</v>
      </c>
      <c r="E76" s="59">
        <f ca="1">INDIRECT("Test!"&amp;ADDRESS(techPage!$C75,techPage!G$1))</f>
        <v>18.880791377172699</v>
      </c>
      <c r="F76" s="59">
        <f ca="1">INDIRECT("Test!"&amp;ADDRESS(techPage!$C75,techPage!H$1))</f>
        <v>28.549146155880699</v>
      </c>
      <c r="G76" s="59">
        <f ca="1">INDIRECT("Test!"&amp;ADDRESS(techPage!$C75,techPage!I$1))</f>
        <v>30.157420825452299</v>
      </c>
      <c r="H76" s="59">
        <f ca="1">INDIRECT("Test!"&amp;ADDRESS(techPage!$C75,techPage!J$1))</f>
        <v>0.16442963480949399</v>
      </c>
      <c r="I76" s="59">
        <f ca="1">INDIRECT("Test!"&amp;ADDRESS(techPage!$C75,techPage!K$1))</f>
        <v>0.93362033367156905</v>
      </c>
      <c r="J76" s="59">
        <f ca="1">INDIRECT("Test!"&amp;ADDRESS(techPage!$C75,techPage!L$1))</f>
        <v>0.54051828384399403</v>
      </c>
      <c r="K76" s="59">
        <f ca="1">INDIRECT("Test!"&amp;ADDRESS(techPage!$C75,techPage!M$1))</f>
        <v>0.77572274208068803</v>
      </c>
      <c r="L76" s="59">
        <f ca="1">INDIRECT("Test!"&amp;ADDRESS(techPage!$C75,techPage!N$1))</f>
        <v>28.385579</v>
      </c>
      <c r="M76" s="59">
        <f ca="1">INDIRECT("Test!"&amp;ADDRESS(techPage!$C75,techPage!O$1))</f>
        <v>15.706102334060301</v>
      </c>
      <c r="N76" s="59" t="str">
        <f ca="1">INDIRECT("Test!"&amp;ADDRESS(techPage!$C75,techPage!P$1))</f>
        <v>None</v>
      </c>
      <c r="O76" s="59">
        <f ca="1">INDIRECT("Test!"&amp;ADDRESS(techPage!$C75,techPage!Q$1))</f>
        <v>0.41281800000000002</v>
      </c>
      <c r="P76" s="59">
        <f ca="1">INDIRECT("Test!"&amp;ADDRESS(techPage!$C75,techPage!R$1))</f>
        <v>0.41281800000000002</v>
      </c>
      <c r="Q76" s="59">
        <f ca="1">INDIRECT("Test!"&amp;ADDRESS(techPage!$C75,techPage!S$1))</f>
        <v>121.70748500000001</v>
      </c>
      <c r="R76" s="59">
        <f ca="1">INDIRECT("Test!"&amp;ADDRESS(techPage!$C75,techPage!T$1))</f>
        <v>121.70748500000001</v>
      </c>
    </row>
    <row r="77" spans="1:18">
      <c r="A77" s="59" t="str">
        <f ca="1">INDIRECT("Test!"&amp;ADDRESS(techPage!$C76,techPage!C$1))</f>
        <v>HEVC_00009_TE_1976x1312_8bit_sRGB_012.png</v>
      </c>
      <c r="B77" s="59">
        <f ca="1">INDIRECT("Test!"&amp;ADDRESS(techPage!$C76,techPage!D$1))</f>
        <v>0.116773229979263</v>
      </c>
      <c r="C77" s="59">
        <f ca="1">INDIRECT("Test!"&amp;ADDRESS(techPage!$C76,techPage!E$1))</f>
        <v>0.85475200414657504</v>
      </c>
      <c r="D77" s="59">
        <f ca="1">INDIRECT("Test!"&amp;ADDRESS(techPage!$C76,techPage!F$1))</f>
        <v>0.84953546524047796</v>
      </c>
      <c r="E77" s="59">
        <f ca="1">INDIRECT("Test!"&amp;ADDRESS(techPage!$C76,techPage!G$1))</f>
        <v>20.137074568255802</v>
      </c>
      <c r="F77" s="59">
        <f ca="1">INDIRECT("Test!"&amp;ADDRESS(techPage!$C76,techPage!H$1))</f>
        <v>28.404630507291799</v>
      </c>
      <c r="G77" s="59">
        <f ca="1">INDIRECT("Test!"&amp;ADDRESS(techPage!$C76,techPage!I$1))</f>
        <v>30.068572746306199</v>
      </c>
      <c r="H77" s="59">
        <f ca="1">INDIRECT("Test!"&amp;ADDRESS(techPage!$C76,techPage!J$1))</f>
        <v>0.21541002392768799</v>
      </c>
      <c r="I77" s="59">
        <f ca="1">INDIRECT("Test!"&amp;ADDRESS(techPage!$C76,techPage!K$1))</f>
        <v>0.95326459407806396</v>
      </c>
      <c r="J77" s="59">
        <f ca="1">INDIRECT("Test!"&amp;ADDRESS(techPage!$C76,techPage!L$1))</f>
        <v>0.46262803673744202</v>
      </c>
      <c r="K77" s="59">
        <f ca="1">INDIRECT("Test!"&amp;ADDRESS(techPage!$C76,techPage!M$1))</f>
        <v>0.84560704231262196</v>
      </c>
      <c r="L77" s="59">
        <f ca="1">INDIRECT("Test!"&amp;ADDRESS(techPage!$C76,techPage!N$1))</f>
        <v>39.790275000000001</v>
      </c>
      <c r="M77" s="59">
        <f ca="1">INDIRECT("Test!"&amp;ADDRESS(techPage!$C76,techPage!O$1))</f>
        <v>17.6419584743706</v>
      </c>
      <c r="N77" s="59" t="str">
        <f ca="1">INDIRECT("Test!"&amp;ADDRESS(techPage!$C76,techPage!P$1))</f>
        <v>None</v>
      </c>
      <c r="O77" s="59">
        <f ca="1">INDIRECT("Test!"&amp;ADDRESS(techPage!$C76,techPage!Q$1))</f>
        <v>0.41214400000000001</v>
      </c>
      <c r="P77" s="59">
        <f ca="1">INDIRECT("Test!"&amp;ADDRESS(techPage!$C76,techPage!R$1))</f>
        <v>0.41214400000000001</v>
      </c>
      <c r="Q77" s="59">
        <f ca="1">INDIRECT("Test!"&amp;ADDRESS(techPage!$C76,techPage!S$1))</f>
        <v>146.23008899999999</v>
      </c>
      <c r="R77" s="59">
        <f ca="1">INDIRECT("Test!"&amp;ADDRESS(techPage!$C76,techPage!T$1))</f>
        <v>146.23008899999999</v>
      </c>
    </row>
    <row r="78" spans="1:18">
      <c r="A78" s="59" t="str">
        <f ca="1">INDIRECT("Test!"&amp;ADDRESS(techPage!$C77,techPage!C$1))</f>
        <v>HEVC_00009_TE_1976x1312_8bit_sRGB_025.png</v>
      </c>
      <c r="B78" s="59">
        <f ca="1">INDIRECT("Test!"&amp;ADDRESS(techPage!$C77,techPage!D$1))</f>
        <v>0.270344746716697</v>
      </c>
      <c r="C78" s="59">
        <f ca="1">INDIRECT("Test!"&amp;ADDRESS(techPage!$C77,techPage!E$1))</f>
        <v>0.92375010251998901</v>
      </c>
      <c r="D78" s="59">
        <f ca="1">INDIRECT("Test!"&amp;ADDRESS(techPage!$C77,techPage!F$1))</f>
        <v>0.92131292819976796</v>
      </c>
      <c r="E78" s="59">
        <f ca="1">INDIRECT("Test!"&amp;ADDRESS(techPage!$C77,techPage!G$1))</f>
        <v>22.6403905709379</v>
      </c>
      <c r="F78" s="59">
        <f ca="1">INDIRECT("Test!"&amp;ADDRESS(techPage!$C77,techPage!H$1))</f>
        <v>28.523667501552101</v>
      </c>
      <c r="G78" s="59">
        <f ca="1">INDIRECT("Test!"&amp;ADDRESS(techPage!$C77,techPage!I$1))</f>
        <v>30.101846578181402</v>
      </c>
      <c r="H78" s="59">
        <f ca="1">INDIRECT("Test!"&amp;ADDRESS(techPage!$C77,techPage!J$1))</f>
        <v>0.29946583509445102</v>
      </c>
      <c r="I78" s="59">
        <f ca="1">INDIRECT("Test!"&amp;ADDRESS(techPage!$C77,techPage!K$1))</f>
        <v>0.971102714538574</v>
      </c>
      <c r="J78" s="59">
        <f ca="1">INDIRECT("Test!"&amp;ADDRESS(techPage!$C77,techPage!L$1))</f>
        <v>0.34842920303344699</v>
      </c>
      <c r="K78" s="59">
        <f ca="1">INDIRECT("Test!"&amp;ADDRESS(techPage!$C77,techPage!M$1))</f>
        <v>0.92217713594436601</v>
      </c>
      <c r="L78" s="59">
        <f ca="1">INDIRECT("Test!"&amp;ADDRESS(techPage!$C77,techPage!N$1))</f>
        <v>56.033543999999999</v>
      </c>
      <c r="M78" s="59">
        <f ca="1">INDIRECT("Test!"&amp;ADDRESS(techPage!$C77,techPage!O$1))</f>
        <v>20.933004720105099</v>
      </c>
      <c r="N78" s="59" t="str">
        <f ca="1">INDIRECT("Test!"&amp;ADDRESS(techPage!$C77,techPage!P$1))</f>
        <v>None</v>
      </c>
      <c r="O78" s="59">
        <f ca="1">INDIRECT("Test!"&amp;ADDRESS(techPage!$C77,techPage!Q$1))</f>
        <v>0.591588</v>
      </c>
      <c r="P78" s="59">
        <f ca="1">INDIRECT("Test!"&amp;ADDRESS(techPage!$C77,techPage!R$1))</f>
        <v>0.591588</v>
      </c>
      <c r="Q78" s="59">
        <f ca="1">INDIRECT("Test!"&amp;ADDRESS(techPage!$C77,techPage!S$1))</f>
        <v>206.72499199999999</v>
      </c>
      <c r="R78" s="59">
        <f ca="1">INDIRECT("Test!"&amp;ADDRESS(techPage!$C77,techPage!T$1))</f>
        <v>206.72499199999999</v>
      </c>
    </row>
    <row r="79" spans="1:18">
      <c r="A79" s="59" t="str">
        <f ca="1">INDIRECT("Test!"&amp;ADDRESS(techPage!$C78,techPage!C$1))</f>
        <v>HEVC_00009_TE_1976x1312_8bit_sRGB_050.png</v>
      </c>
      <c r="B79" s="59">
        <f ca="1">INDIRECT("Test!"&amp;ADDRESS(techPage!$C78,techPage!D$1))</f>
        <v>0.53453021625357899</v>
      </c>
      <c r="C79" s="59">
        <f ca="1">INDIRECT("Test!"&amp;ADDRESS(techPage!$C78,techPage!E$1))</f>
        <v>0.96083462238311701</v>
      </c>
      <c r="D79" s="59">
        <f ca="1">INDIRECT("Test!"&amp;ADDRESS(techPage!$C78,techPage!F$1))</f>
        <v>0.95979613065719604</v>
      </c>
      <c r="E79" s="59">
        <f ca="1">INDIRECT("Test!"&amp;ADDRESS(techPage!$C78,techPage!G$1))</f>
        <v>25.898470654801802</v>
      </c>
      <c r="F79" s="59">
        <f ca="1">INDIRECT("Test!"&amp;ADDRESS(techPage!$C78,techPage!H$1))</f>
        <v>29.702514601824099</v>
      </c>
      <c r="G79" s="59">
        <f ca="1">INDIRECT("Test!"&amp;ADDRESS(techPage!$C78,techPage!I$1))</f>
        <v>31.671881488104301</v>
      </c>
      <c r="H79" s="59">
        <f ca="1">INDIRECT("Test!"&amp;ADDRESS(techPage!$C78,techPage!J$1))</f>
        <v>0.39941310882568298</v>
      </c>
      <c r="I79" s="59">
        <f ca="1">INDIRECT("Test!"&amp;ADDRESS(techPage!$C78,techPage!K$1))</f>
        <v>0.98526048660278298</v>
      </c>
      <c r="J79" s="59">
        <f ca="1">INDIRECT("Test!"&amp;ADDRESS(techPage!$C78,techPage!L$1))</f>
        <v>0.24838642776012401</v>
      </c>
      <c r="K79" s="59">
        <f ca="1">INDIRECT("Test!"&amp;ADDRESS(techPage!$C78,techPage!M$1))</f>
        <v>0.96214842796325595</v>
      </c>
      <c r="L79" s="59">
        <f ca="1">INDIRECT("Test!"&amp;ADDRESS(techPage!$C78,techPage!N$1))</f>
        <v>71.222340000000003</v>
      </c>
      <c r="M79" s="59">
        <f ca="1">INDIRECT("Test!"&amp;ADDRESS(techPage!$C78,techPage!O$1))</f>
        <v>24.564378962724302</v>
      </c>
      <c r="N79" s="59" t="str">
        <f ca="1">INDIRECT("Test!"&amp;ADDRESS(techPage!$C78,techPage!P$1))</f>
        <v>None</v>
      </c>
      <c r="O79" s="59">
        <f ca="1">INDIRECT("Test!"&amp;ADDRESS(techPage!$C78,techPage!Q$1))</f>
        <v>0.57986300000000002</v>
      </c>
      <c r="P79" s="59">
        <f ca="1">INDIRECT("Test!"&amp;ADDRESS(techPage!$C78,techPage!R$1))</f>
        <v>0.57986300000000002</v>
      </c>
      <c r="Q79" s="59">
        <f ca="1">INDIRECT("Test!"&amp;ADDRESS(techPage!$C78,techPage!S$1))</f>
        <v>222.80035000000001</v>
      </c>
      <c r="R79" s="59">
        <f ca="1">INDIRECT("Test!"&amp;ADDRESS(techPage!$C78,techPage!T$1))</f>
        <v>222.80035000000001</v>
      </c>
    </row>
    <row r="80" spans="1:18">
      <c r="A80" s="59" t="str">
        <f ca="1">INDIRECT("Test!"&amp;ADDRESS(techPage!$C79,techPage!C$1))</f>
        <v>HEVC_00009_TE_1976x1312_8bit_sRGB_075.png</v>
      </c>
      <c r="B80" s="59">
        <f ca="1">INDIRECT("Test!"&amp;ADDRESS(techPage!$C79,techPage!D$1))</f>
        <v>0.78511034857312101</v>
      </c>
      <c r="C80" s="59">
        <f ca="1">INDIRECT("Test!"&amp;ADDRESS(techPage!$C79,techPage!E$1))</f>
        <v>0.97602015733718805</v>
      </c>
      <c r="D80" s="59">
        <f ca="1">INDIRECT("Test!"&amp;ADDRESS(techPage!$C79,techPage!F$1))</f>
        <v>0.97546422481536799</v>
      </c>
      <c r="E80" s="59">
        <f ca="1">INDIRECT("Test!"&amp;ADDRESS(techPage!$C79,techPage!G$1))</f>
        <v>28.489393383496001</v>
      </c>
      <c r="F80" s="59">
        <f ca="1">INDIRECT("Test!"&amp;ADDRESS(techPage!$C79,techPage!H$1))</f>
        <v>30.617588465079798</v>
      </c>
      <c r="G80" s="59">
        <f ca="1">INDIRECT("Test!"&amp;ADDRESS(techPage!$C79,techPage!I$1))</f>
        <v>32.812039674885803</v>
      </c>
      <c r="H80" s="59">
        <f ca="1">INDIRECT("Test!"&amp;ADDRESS(techPage!$C79,techPage!J$1))</f>
        <v>0.47761759161949102</v>
      </c>
      <c r="I80" s="59">
        <f ca="1">INDIRECT("Test!"&amp;ADDRESS(techPage!$C79,techPage!K$1))</f>
        <v>0.99115508794784501</v>
      </c>
      <c r="J80" s="59">
        <f ca="1">INDIRECT("Test!"&amp;ADDRESS(techPage!$C79,techPage!L$1))</f>
        <v>0.19121442735195099</v>
      </c>
      <c r="K80" s="59">
        <f ca="1">INDIRECT("Test!"&amp;ADDRESS(techPage!$C79,techPage!M$1))</f>
        <v>0.97775864601135198</v>
      </c>
      <c r="L80" s="59">
        <f ca="1">INDIRECT("Test!"&amp;ADDRESS(techPage!$C79,techPage!N$1))</f>
        <v>79.905679000000006</v>
      </c>
      <c r="M80" s="59">
        <f ca="1">INDIRECT("Test!"&amp;ADDRESS(techPage!$C79,techPage!O$1))</f>
        <v>27.2896737907847</v>
      </c>
      <c r="N80" s="59" t="str">
        <f ca="1">INDIRECT("Test!"&amp;ADDRESS(techPage!$C79,techPage!P$1))</f>
        <v>None</v>
      </c>
      <c r="O80" s="59">
        <f ca="1">INDIRECT("Test!"&amp;ADDRESS(techPage!$C79,techPage!Q$1))</f>
        <v>0.95187200000000005</v>
      </c>
      <c r="P80" s="59">
        <f ca="1">INDIRECT("Test!"&amp;ADDRESS(techPage!$C79,techPage!R$1))</f>
        <v>0.95187200000000005</v>
      </c>
      <c r="Q80" s="59">
        <f ca="1">INDIRECT("Test!"&amp;ADDRESS(techPage!$C79,techPage!S$1))</f>
        <v>238.71551099999999</v>
      </c>
      <c r="R80" s="59">
        <f ca="1">INDIRECT("Test!"&amp;ADDRESS(techPage!$C79,techPage!T$1))</f>
        <v>238.71551099999999</v>
      </c>
    </row>
    <row r="81" spans="1:18">
      <c r="A81" s="59" t="str">
        <f ca="1">INDIRECT("Test!"&amp;ADDRESS(techPage!$C80,techPage!C$1))</f>
        <v>HEVC_00009_TE_1976x1312_8bit_sRGB_100.png</v>
      </c>
      <c r="B81" s="59">
        <f ca="1">INDIRECT("Test!"&amp;ADDRESS(techPage!$C80,techPage!D$1))</f>
        <v>0.96798163325762798</v>
      </c>
      <c r="C81" s="59">
        <f ca="1">INDIRECT("Test!"&amp;ADDRESS(techPage!$C80,techPage!E$1))</f>
        <v>0.98270624876022294</v>
      </c>
      <c r="D81" s="59">
        <f ca="1">INDIRECT("Test!"&amp;ADDRESS(techPage!$C80,techPage!F$1))</f>
        <v>0.98235231637954701</v>
      </c>
      <c r="E81" s="59">
        <f ca="1">INDIRECT("Test!"&amp;ADDRESS(techPage!$C80,techPage!G$1))</f>
        <v>30.185995722352899</v>
      </c>
      <c r="F81" s="59">
        <f ca="1">INDIRECT("Test!"&amp;ADDRESS(techPage!$C80,techPage!H$1))</f>
        <v>31.2813048499847</v>
      </c>
      <c r="G81" s="59">
        <f ca="1">INDIRECT("Test!"&amp;ADDRESS(techPage!$C80,techPage!I$1))</f>
        <v>33.565703041621397</v>
      </c>
      <c r="H81" s="59">
        <f ca="1">INDIRECT("Test!"&amp;ADDRESS(techPage!$C80,techPage!J$1))</f>
        <v>0.52956736087798995</v>
      </c>
      <c r="I81" s="59">
        <f ca="1">INDIRECT("Test!"&amp;ADDRESS(techPage!$C80,techPage!K$1))</f>
        <v>0.99395090341567904</v>
      </c>
      <c r="J81" s="59">
        <f ca="1">INDIRECT("Test!"&amp;ADDRESS(techPage!$C80,techPage!L$1))</f>
        <v>0.16085490584373399</v>
      </c>
      <c r="K81" s="59">
        <f ca="1">INDIRECT("Test!"&amp;ADDRESS(techPage!$C80,techPage!M$1))</f>
        <v>0.98419427871704102</v>
      </c>
      <c r="L81" s="59">
        <f ca="1">INDIRECT("Test!"&amp;ADDRESS(techPage!$C80,techPage!N$1))</f>
        <v>84.432896</v>
      </c>
      <c r="M81" s="59">
        <f ca="1">INDIRECT("Test!"&amp;ADDRESS(techPage!$C80,techPage!O$1))</f>
        <v>29.0937840475912</v>
      </c>
      <c r="N81" s="59" t="str">
        <f ca="1">INDIRECT("Test!"&amp;ADDRESS(techPage!$C80,techPage!P$1))</f>
        <v>None</v>
      </c>
      <c r="O81" s="59">
        <f ca="1">INDIRECT("Test!"&amp;ADDRESS(techPage!$C80,techPage!Q$1))</f>
        <v>1.771298</v>
      </c>
      <c r="P81" s="59">
        <f ca="1">INDIRECT("Test!"&amp;ADDRESS(techPage!$C80,techPage!R$1))</f>
        <v>1.771298</v>
      </c>
      <c r="Q81" s="59">
        <f ca="1">INDIRECT("Test!"&amp;ADDRESS(techPage!$C80,techPage!S$1))</f>
        <v>282.94780800000001</v>
      </c>
      <c r="R81" s="59">
        <f ca="1">INDIRECT("Test!"&amp;ADDRESS(techPage!$C80,techPage!T$1))</f>
        <v>282.94780800000001</v>
      </c>
    </row>
    <row r="82" spans="1:18">
      <c r="A82" s="59" t="str">
        <f ca="1">INDIRECT("Test!"&amp;ADDRESS(techPage!$C81,techPage!C$1))</f>
        <v>HEVC_00009_TE_1976x1312_8bit_sRGB_150.png</v>
      </c>
      <c r="B82" s="59">
        <f ca="1">INDIRECT("Test!"&amp;ADDRESS(techPage!$C81,techPage!D$1))</f>
        <v>1.53284227806852</v>
      </c>
      <c r="C82" s="59">
        <f ca="1">INDIRECT("Test!"&amp;ADDRESS(techPage!$C81,techPage!E$1))</f>
        <v>0.99230432510375899</v>
      </c>
      <c r="D82" s="59">
        <f ca="1">INDIRECT("Test!"&amp;ADDRESS(techPage!$C81,techPage!F$1))</f>
        <v>0.99217879772186202</v>
      </c>
      <c r="E82" s="59">
        <f ca="1">INDIRECT("Test!"&amp;ADDRESS(techPage!$C81,techPage!G$1))</f>
        <v>34.533642390102301</v>
      </c>
      <c r="F82" s="59">
        <f ca="1">INDIRECT("Test!"&amp;ADDRESS(techPage!$C81,techPage!H$1))</f>
        <v>33.1631619664401</v>
      </c>
      <c r="G82" s="59">
        <f ca="1">INDIRECT("Test!"&amp;ADDRESS(techPage!$C81,techPage!I$1))</f>
        <v>35.567031865871201</v>
      </c>
      <c r="H82" s="59">
        <f ca="1">INDIRECT("Test!"&amp;ADDRESS(techPage!$C81,techPage!J$1))</f>
        <v>0.65661209821701005</v>
      </c>
      <c r="I82" s="59">
        <f ca="1">INDIRECT("Test!"&amp;ADDRESS(techPage!$C81,techPage!K$1))</f>
        <v>0.99767744541168202</v>
      </c>
      <c r="J82" s="59">
        <f ca="1">INDIRECT("Test!"&amp;ADDRESS(techPage!$C81,techPage!L$1))</f>
        <v>0.103846497833728</v>
      </c>
      <c r="K82" s="59">
        <f ca="1">INDIRECT("Test!"&amp;ADDRESS(techPage!$C81,techPage!M$1))</f>
        <v>0.99340611696243197</v>
      </c>
      <c r="L82" s="59">
        <f ca="1">INDIRECT("Test!"&amp;ADDRESS(techPage!$C81,techPage!N$1))</f>
        <v>91.718452999999997</v>
      </c>
      <c r="M82" s="59">
        <f ca="1">INDIRECT("Test!"&amp;ADDRESS(techPage!$C81,techPage!O$1))</f>
        <v>33.614089877387499</v>
      </c>
      <c r="N82" s="59" t="str">
        <f ca="1">INDIRECT("Test!"&amp;ADDRESS(techPage!$C81,techPage!P$1))</f>
        <v>None</v>
      </c>
      <c r="O82" s="59">
        <f ca="1">INDIRECT("Test!"&amp;ADDRESS(techPage!$C81,techPage!Q$1))</f>
        <v>1.6989430000000001</v>
      </c>
      <c r="P82" s="59">
        <f ca="1">INDIRECT("Test!"&amp;ADDRESS(techPage!$C81,techPage!R$1))</f>
        <v>1.6989430000000001</v>
      </c>
      <c r="Q82" s="59">
        <f ca="1">INDIRECT("Test!"&amp;ADDRESS(techPage!$C81,techPage!S$1))</f>
        <v>308.407535</v>
      </c>
      <c r="R82" s="59">
        <f ca="1">INDIRECT("Test!"&amp;ADDRESS(techPage!$C81,techPage!T$1))</f>
        <v>308.407535</v>
      </c>
    </row>
    <row r="83" spans="1:18">
      <c r="A83" s="59" t="str">
        <f ca="1">INDIRECT("Test!"&amp;ADDRESS(techPage!$C82,techPage!C$1))</f>
        <v>HEVC_00009_TE_1976x1312_8bit_sRGB_200.png</v>
      </c>
      <c r="B83" s="59">
        <f ca="1">INDIRECT("Test!"&amp;ADDRESS(techPage!$C82,techPage!D$1))</f>
        <v>1.96579996543892</v>
      </c>
      <c r="C83" s="59">
        <f ca="1">INDIRECT("Test!"&amp;ADDRESS(techPage!$C82,techPage!E$1))</f>
        <v>0.99537378549575795</v>
      </c>
      <c r="D83" s="59">
        <f ca="1">INDIRECT("Test!"&amp;ADDRESS(techPage!$C82,techPage!F$1))</f>
        <v>0.99531233310699396</v>
      </c>
      <c r="E83" s="59">
        <f ca="1">INDIRECT("Test!"&amp;ADDRESS(techPage!$C82,techPage!G$1))</f>
        <v>37.126950412737003</v>
      </c>
      <c r="F83" s="59">
        <f ca="1">INDIRECT("Test!"&amp;ADDRESS(techPage!$C82,techPage!H$1))</f>
        <v>34.662867086685601</v>
      </c>
      <c r="G83" s="59">
        <f ca="1">INDIRECT("Test!"&amp;ADDRESS(techPage!$C82,techPage!I$1))</f>
        <v>36.785974539540398</v>
      </c>
      <c r="H83" s="59">
        <f ca="1">INDIRECT("Test!"&amp;ADDRESS(techPage!$C82,techPage!J$1))</f>
        <v>0.72762405872344904</v>
      </c>
      <c r="I83" s="59">
        <f ca="1">INDIRECT("Test!"&amp;ADDRESS(techPage!$C82,techPage!K$1))</f>
        <v>0.99873304367065396</v>
      </c>
      <c r="J83" s="59">
        <f ca="1">INDIRECT("Test!"&amp;ADDRESS(techPage!$C82,techPage!L$1))</f>
        <v>7.9493470489978693E-2</v>
      </c>
      <c r="K83" s="59">
        <f ca="1">INDIRECT("Test!"&amp;ADDRESS(techPage!$C82,techPage!M$1))</f>
        <v>0.99622243642806996</v>
      </c>
      <c r="L83" s="59">
        <f ca="1">INDIRECT("Test!"&amp;ADDRESS(techPage!$C82,techPage!N$1))</f>
        <v>94.002758</v>
      </c>
      <c r="M83" s="59">
        <f ca="1">INDIRECT("Test!"&amp;ADDRESS(techPage!$C82,techPage!O$1))</f>
        <v>36.3370507110657</v>
      </c>
      <c r="N83" s="59" t="str">
        <f ca="1">INDIRECT("Test!"&amp;ADDRESS(techPage!$C82,techPage!P$1))</f>
        <v>None</v>
      </c>
      <c r="O83" s="59">
        <f ca="1">INDIRECT("Test!"&amp;ADDRESS(techPage!$C82,techPage!Q$1))</f>
        <v>1.1578170000000001</v>
      </c>
      <c r="P83" s="59">
        <f ca="1">INDIRECT("Test!"&amp;ADDRESS(techPage!$C82,techPage!R$1))</f>
        <v>1.1578170000000001</v>
      </c>
      <c r="Q83" s="59">
        <f ca="1">INDIRECT("Test!"&amp;ADDRESS(techPage!$C82,techPage!S$1))</f>
        <v>340.02891799999998</v>
      </c>
      <c r="R83" s="59">
        <f ca="1">INDIRECT("Test!"&amp;ADDRESS(techPage!$C82,techPage!T$1))</f>
        <v>340.02891799999998</v>
      </c>
    </row>
    <row r="84" spans="1:18">
      <c r="A84" s="59" t="str">
        <f ca="1">INDIRECT("Test!"&amp;ADDRESS(techPage!$C83,techPage!C$1))</f>
        <v>HEVC_00010_TE_2000x1128_8bit_sRGB_003.png</v>
      </c>
      <c r="B84" s="59">
        <f ca="1">INDIRECT("Test!"&amp;ADDRESS(techPage!$C83,techPage!D$1))</f>
        <v>2.97198581560283E-2</v>
      </c>
      <c r="C84" s="59">
        <f ca="1">INDIRECT("Test!"&amp;ADDRESS(techPage!$C83,techPage!E$1))</f>
        <v>0.90049475431442205</v>
      </c>
      <c r="D84" s="59">
        <f ca="1">INDIRECT("Test!"&amp;ADDRESS(techPage!$C83,techPage!F$1))</f>
        <v>0.89623022079467696</v>
      </c>
      <c r="E84" s="59">
        <f ca="1">INDIRECT("Test!"&amp;ADDRESS(techPage!$C83,techPage!G$1))</f>
        <v>28.947183740833999</v>
      </c>
      <c r="F84" s="59">
        <f ca="1">INDIRECT("Test!"&amp;ADDRESS(techPage!$C83,techPage!H$1))</f>
        <v>35.567283315191901</v>
      </c>
      <c r="G84" s="59">
        <f ca="1">INDIRECT("Test!"&amp;ADDRESS(techPage!$C83,techPage!I$1))</f>
        <v>35.744328472096797</v>
      </c>
      <c r="H84" s="59">
        <f ca="1">INDIRECT("Test!"&amp;ADDRESS(techPage!$C83,techPage!J$1))</f>
        <v>0.19671171903610199</v>
      </c>
      <c r="I84" s="59">
        <f ca="1">INDIRECT("Test!"&amp;ADDRESS(techPage!$C83,techPage!K$1))</f>
        <v>0.92629569768905595</v>
      </c>
      <c r="J84" s="59">
        <f ca="1">INDIRECT("Test!"&amp;ADDRESS(techPage!$C83,techPage!L$1))</f>
        <v>0.28853783011436401</v>
      </c>
      <c r="K84" s="59">
        <f ca="1">INDIRECT("Test!"&amp;ADDRESS(techPage!$C83,techPage!M$1))</f>
        <v>0.80946516990661599</v>
      </c>
      <c r="L84" s="59">
        <f ca="1">INDIRECT("Test!"&amp;ADDRESS(techPage!$C83,techPage!N$1))</f>
        <v>42.084755999999999</v>
      </c>
      <c r="M84" s="59">
        <f ca="1">INDIRECT("Test!"&amp;ADDRESS(techPage!$C83,techPage!O$1))</f>
        <v>24.782038657760399</v>
      </c>
      <c r="N84" s="59" t="str">
        <f ca="1">INDIRECT("Test!"&amp;ADDRESS(techPage!$C83,techPage!P$1))</f>
        <v>None</v>
      </c>
      <c r="O84" s="59">
        <f ca="1">INDIRECT("Test!"&amp;ADDRESS(techPage!$C83,techPage!Q$1))</f>
        <v>0.36124099999999998</v>
      </c>
      <c r="P84" s="59">
        <f ca="1">INDIRECT("Test!"&amp;ADDRESS(techPage!$C83,techPage!R$1))</f>
        <v>0.36124099999999998</v>
      </c>
      <c r="Q84" s="59">
        <f ca="1">INDIRECT("Test!"&amp;ADDRESS(techPage!$C83,techPage!S$1))</f>
        <v>64.759486999999993</v>
      </c>
      <c r="R84" s="59">
        <f ca="1">INDIRECT("Test!"&amp;ADDRESS(techPage!$C83,techPage!T$1))</f>
        <v>64.759486999999993</v>
      </c>
    </row>
    <row r="85" spans="1:18">
      <c r="A85" s="59" t="str">
        <f ca="1">INDIRECT("Test!"&amp;ADDRESS(techPage!$C84,techPage!C$1))</f>
        <v>HEVC_00010_TE_2000x1128_8bit_sRGB_006.png</v>
      </c>
      <c r="B85" s="59">
        <f ca="1">INDIRECT("Test!"&amp;ADDRESS(techPage!$C84,techPage!D$1))</f>
        <v>6.3716312056737501E-2</v>
      </c>
      <c r="C85" s="59">
        <f ca="1">INDIRECT("Test!"&amp;ADDRESS(techPage!$C84,techPage!E$1))</f>
        <v>0.93904078006744296</v>
      </c>
      <c r="D85" s="59">
        <f ca="1">INDIRECT("Test!"&amp;ADDRESS(techPage!$C84,techPage!F$1))</f>
        <v>0.93729668855667103</v>
      </c>
      <c r="E85" s="59">
        <f ca="1">INDIRECT("Test!"&amp;ADDRESS(techPage!$C84,techPage!G$1))</f>
        <v>31.1416864975061</v>
      </c>
      <c r="F85" s="59">
        <f ca="1">INDIRECT("Test!"&amp;ADDRESS(techPage!$C84,techPage!H$1))</f>
        <v>37.494413440203097</v>
      </c>
      <c r="G85" s="59">
        <f ca="1">INDIRECT("Test!"&amp;ADDRESS(techPage!$C84,techPage!I$1))</f>
        <v>37.430149056844797</v>
      </c>
      <c r="H85" s="59">
        <f ca="1">INDIRECT("Test!"&amp;ADDRESS(techPage!$C84,techPage!J$1))</f>
        <v>0.28399744629859902</v>
      </c>
      <c r="I85" s="59">
        <f ca="1">INDIRECT("Test!"&amp;ADDRESS(techPage!$C84,techPage!K$1))</f>
        <v>0.96409100294113104</v>
      </c>
      <c r="J85" s="59">
        <f ca="1">INDIRECT("Test!"&amp;ADDRESS(techPage!$C84,techPage!L$1))</f>
        <v>0.224382638931274</v>
      </c>
      <c r="K85" s="59">
        <f ca="1">INDIRECT("Test!"&amp;ADDRESS(techPage!$C84,techPage!M$1))</f>
        <v>0.89051806926727295</v>
      </c>
      <c r="L85" s="59">
        <f ca="1">INDIRECT("Test!"&amp;ADDRESS(techPage!$C84,techPage!N$1))</f>
        <v>62.150205999999997</v>
      </c>
      <c r="M85" s="59">
        <f ca="1">INDIRECT("Test!"&amp;ADDRESS(techPage!$C84,techPage!O$1))</f>
        <v>27.641031548610801</v>
      </c>
      <c r="N85" s="59" t="str">
        <f ca="1">INDIRECT("Test!"&amp;ADDRESS(techPage!$C84,techPage!P$1))</f>
        <v>None</v>
      </c>
      <c r="O85" s="59">
        <f ca="1">INDIRECT("Test!"&amp;ADDRESS(techPage!$C84,techPage!Q$1))</f>
        <v>0.49132599999999998</v>
      </c>
      <c r="P85" s="59">
        <f ca="1">INDIRECT("Test!"&amp;ADDRESS(techPage!$C84,techPage!R$1))</f>
        <v>0.49132599999999998</v>
      </c>
      <c r="Q85" s="59">
        <f ca="1">INDIRECT("Test!"&amp;ADDRESS(techPage!$C84,techPage!S$1))</f>
        <v>77.754074000000003</v>
      </c>
      <c r="R85" s="59">
        <f ca="1">INDIRECT("Test!"&amp;ADDRESS(techPage!$C84,techPage!T$1))</f>
        <v>77.754074000000003</v>
      </c>
    </row>
    <row r="86" spans="1:18">
      <c r="A86" s="59" t="str">
        <f ca="1">INDIRECT("Test!"&amp;ADDRESS(techPage!$C85,techPage!C$1))</f>
        <v>HEVC_00010_TE_2000x1128_8bit_sRGB_012.png</v>
      </c>
      <c r="B86" s="59">
        <f ca="1">INDIRECT("Test!"&amp;ADDRESS(techPage!$C85,techPage!D$1))</f>
        <v>0.117808510638297</v>
      </c>
      <c r="C86" s="59">
        <f ca="1">INDIRECT("Test!"&amp;ADDRESS(techPage!$C85,techPage!E$1))</f>
        <v>0.96109861135482699</v>
      </c>
      <c r="D86" s="59">
        <f ca="1">INDIRECT("Test!"&amp;ADDRESS(techPage!$C85,techPage!F$1))</f>
        <v>0.96031951904296797</v>
      </c>
      <c r="E86" s="59">
        <f ca="1">INDIRECT("Test!"&amp;ADDRESS(techPage!$C85,techPage!G$1))</f>
        <v>33.1350699355134</v>
      </c>
      <c r="F86" s="59">
        <f ca="1">INDIRECT("Test!"&amp;ADDRESS(techPage!$C85,techPage!H$1))</f>
        <v>39.4511413344567</v>
      </c>
      <c r="G86" s="59">
        <f ca="1">INDIRECT("Test!"&amp;ADDRESS(techPage!$C85,techPage!I$1))</f>
        <v>39.502238803236096</v>
      </c>
      <c r="H86" s="59">
        <f ca="1">INDIRECT("Test!"&amp;ADDRESS(techPage!$C85,techPage!J$1))</f>
        <v>0.36903050541877702</v>
      </c>
      <c r="I86" s="59">
        <f ca="1">INDIRECT("Test!"&amp;ADDRESS(techPage!$C85,techPage!K$1))</f>
        <v>0.981614470481872</v>
      </c>
      <c r="J86" s="59">
        <f ca="1">INDIRECT("Test!"&amp;ADDRESS(techPage!$C85,techPage!L$1))</f>
        <v>0.17855648696422499</v>
      </c>
      <c r="K86" s="59">
        <f ca="1">INDIRECT("Test!"&amp;ADDRESS(techPage!$C85,techPage!M$1))</f>
        <v>0.93517941236495905</v>
      </c>
      <c r="L86" s="59">
        <f ca="1">INDIRECT("Test!"&amp;ADDRESS(techPage!$C85,techPage!N$1))</f>
        <v>75.786698000000001</v>
      </c>
      <c r="M86" s="59">
        <f ca="1">INDIRECT("Test!"&amp;ADDRESS(techPage!$C85,techPage!O$1))</f>
        <v>30.2435399618413</v>
      </c>
      <c r="N86" s="59" t="str">
        <f ca="1">INDIRECT("Test!"&amp;ADDRESS(techPage!$C85,techPage!P$1))</f>
        <v>None</v>
      </c>
      <c r="O86" s="59">
        <f ca="1">INDIRECT("Test!"&amp;ADDRESS(techPage!$C85,techPage!Q$1))</f>
        <v>0.37856000000000001</v>
      </c>
      <c r="P86" s="59">
        <f ca="1">INDIRECT("Test!"&amp;ADDRESS(techPage!$C85,techPage!R$1))</f>
        <v>0.37856000000000001</v>
      </c>
      <c r="Q86" s="59">
        <f ca="1">INDIRECT("Test!"&amp;ADDRESS(techPage!$C85,techPage!S$1))</f>
        <v>90.944041999999996</v>
      </c>
      <c r="R86" s="59">
        <f ca="1">INDIRECT("Test!"&amp;ADDRESS(techPage!$C85,techPage!T$1))</f>
        <v>90.944041999999996</v>
      </c>
    </row>
    <row r="87" spans="1:18">
      <c r="A87" s="59" t="str">
        <f ca="1">INDIRECT("Test!"&amp;ADDRESS(techPage!$C86,techPage!C$1))</f>
        <v>HEVC_00010_TE_2000x1128_8bit_sRGB_025.png</v>
      </c>
      <c r="B87" s="59">
        <f ca="1">INDIRECT("Test!"&amp;ADDRESS(techPage!$C86,techPage!D$1))</f>
        <v>0.246872340425531</v>
      </c>
      <c r="C87" s="59">
        <f ca="1">INDIRECT("Test!"&amp;ADDRESS(techPage!$C86,techPage!E$1))</f>
        <v>0.98024803400039595</v>
      </c>
      <c r="D87" s="59">
        <f ca="1">INDIRECT("Test!"&amp;ADDRESS(techPage!$C86,techPage!F$1))</f>
        <v>0.97992753982543901</v>
      </c>
      <c r="E87" s="59">
        <f ca="1">INDIRECT("Test!"&amp;ADDRESS(techPage!$C86,techPage!G$1))</f>
        <v>35.912753762277902</v>
      </c>
      <c r="F87" s="59">
        <f ca="1">INDIRECT("Test!"&amp;ADDRESS(techPage!$C86,techPage!H$1))</f>
        <v>41.338723174861101</v>
      </c>
      <c r="G87" s="59">
        <f ca="1">INDIRECT("Test!"&amp;ADDRESS(techPage!$C86,techPage!I$1))</f>
        <v>41.330721924191501</v>
      </c>
      <c r="H87" s="59">
        <f ca="1">INDIRECT("Test!"&amp;ADDRESS(techPage!$C86,techPage!J$1))</f>
        <v>0.48832806944847101</v>
      </c>
      <c r="I87" s="59">
        <f ca="1">INDIRECT("Test!"&amp;ADDRESS(techPage!$C86,techPage!K$1))</f>
        <v>0.99285519123077304</v>
      </c>
      <c r="J87" s="59">
        <f ca="1">INDIRECT("Test!"&amp;ADDRESS(techPage!$C86,techPage!L$1))</f>
        <v>0.12924499809741899</v>
      </c>
      <c r="K87" s="59">
        <f ca="1">INDIRECT("Test!"&amp;ADDRESS(techPage!$C86,techPage!M$1))</f>
        <v>0.970234155654907</v>
      </c>
      <c r="L87" s="59">
        <f ca="1">INDIRECT("Test!"&amp;ADDRESS(techPage!$C86,techPage!N$1))</f>
        <v>86.916746000000003</v>
      </c>
      <c r="M87" s="59">
        <f ca="1">INDIRECT("Test!"&amp;ADDRESS(techPage!$C86,techPage!O$1))</f>
        <v>33.824577125456997</v>
      </c>
      <c r="N87" s="59" t="str">
        <f ca="1">INDIRECT("Test!"&amp;ADDRESS(techPage!$C86,techPage!P$1))</f>
        <v>None</v>
      </c>
      <c r="O87" s="59">
        <f ca="1">INDIRECT("Test!"&amp;ADDRESS(techPage!$C86,techPage!Q$1))</f>
        <v>0.55292600000000003</v>
      </c>
      <c r="P87" s="59">
        <f ca="1">INDIRECT("Test!"&amp;ADDRESS(techPage!$C86,techPage!R$1))</f>
        <v>0.55292600000000003</v>
      </c>
      <c r="Q87" s="59">
        <f ca="1">INDIRECT("Test!"&amp;ADDRESS(techPage!$C86,techPage!S$1))</f>
        <v>115.242428</v>
      </c>
      <c r="R87" s="59">
        <f ca="1">INDIRECT("Test!"&amp;ADDRESS(techPage!$C86,techPage!T$1))</f>
        <v>115.242428</v>
      </c>
    </row>
    <row r="88" spans="1:18">
      <c r="A88" s="59" t="str">
        <f ca="1">INDIRECT("Test!"&amp;ADDRESS(techPage!$C87,techPage!C$1))</f>
        <v>HEVC_00010_TE_2000x1128_8bit_sRGB_050.png</v>
      </c>
      <c r="B88" s="59">
        <f ca="1">INDIRECT("Test!"&amp;ADDRESS(techPage!$C87,techPage!D$1))</f>
        <v>0.49649290780141803</v>
      </c>
      <c r="C88" s="59">
        <f ca="1">INDIRECT("Test!"&amp;ADDRESS(techPage!$C87,techPage!E$1))</f>
        <v>0.99119466543197599</v>
      </c>
      <c r="D88" s="59">
        <f ca="1">INDIRECT("Test!"&amp;ADDRESS(techPage!$C87,techPage!F$1))</f>
        <v>0.99106830358505205</v>
      </c>
      <c r="E88" s="59">
        <f ca="1">INDIRECT("Test!"&amp;ADDRESS(techPage!$C87,techPage!G$1))</f>
        <v>39.344075854095301</v>
      </c>
      <c r="F88" s="59">
        <f ca="1">INDIRECT("Test!"&amp;ADDRESS(techPage!$C87,techPage!H$1))</f>
        <v>43.307996642574402</v>
      </c>
      <c r="G88" s="59">
        <f ca="1">INDIRECT("Test!"&amp;ADDRESS(techPage!$C87,techPage!I$1))</f>
        <v>43.430859447269498</v>
      </c>
      <c r="H88" s="59">
        <f ca="1">INDIRECT("Test!"&amp;ADDRESS(techPage!$C87,techPage!J$1))</f>
        <v>0.62273550033569303</v>
      </c>
      <c r="I88" s="59">
        <f ca="1">INDIRECT("Test!"&amp;ADDRESS(techPage!$C87,techPage!K$1))</f>
        <v>0.99732494354248002</v>
      </c>
      <c r="J88" s="59">
        <f ca="1">INDIRECT("Test!"&amp;ADDRESS(techPage!$C87,techPage!L$1))</f>
        <v>8.7791144847869804E-2</v>
      </c>
      <c r="K88" s="59">
        <f ca="1">INDIRECT("Test!"&amp;ADDRESS(techPage!$C87,techPage!M$1))</f>
        <v>0.98802000284194902</v>
      </c>
      <c r="L88" s="59">
        <f ca="1">INDIRECT("Test!"&amp;ADDRESS(techPage!$C87,techPage!N$1))</f>
        <v>92.799837999999994</v>
      </c>
      <c r="M88" s="59">
        <f ca="1">INDIRECT("Test!"&amp;ADDRESS(techPage!$C87,techPage!O$1))</f>
        <v>37.939923928402301</v>
      </c>
      <c r="N88" s="59" t="str">
        <f ca="1">INDIRECT("Test!"&amp;ADDRESS(techPage!$C87,techPage!P$1))</f>
        <v>None</v>
      </c>
      <c r="O88" s="59">
        <f ca="1">INDIRECT("Test!"&amp;ADDRESS(techPage!$C87,techPage!Q$1))</f>
        <v>0.49304300000000001</v>
      </c>
      <c r="P88" s="59">
        <f ca="1">INDIRECT("Test!"&amp;ADDRESS(techPage!$C87,techPage!R$1))</f>
        <v>0.49304300000000001</v>
      </c>
      <c r="Q88" s="59">
        <f ca="1">INDIRECT("Test!"&amp;ADDRESS(techPage!$C87,techPage!S$1))</f>
        <v>148.68591799999999</v>
      </c>
      <c r="R88" s="59">
        <f ca="1">INDIRECT("Test!"&amp;ADDRESS(techPage!$C87,techPage!T$1))</f>
        <v>148.68591799999999</v>
      </c>
    </row>
    <row r="89" spans="1:18">
      <c r="A89" s="59" t="str">
        <f ca="1">INDIRECT("Test!"&amp;ADDRESS(techPage!$C88,techPage!C$1))</f>
        <v>HEVC_00010_TE_2000x1128_8bit_sRGB_075.png</v>
      </c>
      <c r="B89" s="59">
        <f ca="1">INDIRECT("Test!"&amp;ADDRESS(techPage!$C88,techPage!D$1))</f>
        <v>0.71630496453900705</v>
      </c>
      <c r="C89" s="59">
        <f ca="1">INDIRECT("Test!"&amp;ADDRESS(techPage!$C88,techPage!E$1))</f>
        <v>0.99496942758560103</v>
      </c>
      <c r="D89" s="59">
        <f ca="1">INDIRECT("Test!"&amp;ADDRESS(techPage!$C88,techPage!F$1))</f>
        <v>0.99489545822143499</v>
      </c>
      <c r="E89" s="59">
        <f ca="1">INDIRECT("Test!"&amp;ADDRESS(techPage!$C88,techPage!G$1))</f>
        <v>41.701315677599098</v>
      </c>
      <c r="F89" s="59">
        <f ca="1">INDIRECT("Test!"&amp;ADDRESS(techPage!$C88,techPage!H$1))</f>
        <v>44.303612421476302</v>
      </c>
      <c r="G89" s="59">
        <f ca="1">INDIRECT("Test!"&amp;ADDRESS(techPage!$C88,techPage!I$1))</f>
        <v>44.496878243670601</v>
      </c>
      <c r="H89" s="59">
        <f ca="1">INDIRECT("Test!"&amp;ADDRESS(techPage!$C88,techPage!J$1))</f>
        <v>0.70720982551574696</v>
      </c>
      <c r="I89" s="59">
        <f ca="1">INDIRECT("Test!"&amp;ADDRESS(techPage!$C88,techPage!K$1))</f>
        <v>0.99858093261718694</v>
      </c>
      <c r="J89" s="59">
        <f ca="1">INDIRECT("Test!"&amp;ADDRESS(techPage!$C88,techPage!L$1))</f>
        <v>6.7363508045673301E-2</v>
      </c>
      <c r="K89" s="59">
        <f ca="1">INDIRECT("Test!"&amp;ADDRESS(techPage!$C88,techPage!M$1))</f>
        <v>0.99353349208831698</v>
      </c>
      <c r="L89" s="59">
        <f ca="1">INDIRECT("Test!"&amp;ADDRESS(techPage!$C88,techPage!N$1))</f>
        <v>94.615589</v>
      </c>
      <c r="M89" s="59">
        <f ca="1">INDIRECT("Test!"&amp;ADDRESS(techPage!$C88,techPage!O$1))</f>
        <v>40.663603004475597</v>
      </c>
      <c r="N89" s="59" t="str">
        <f ca="1">INDIRECT("Test!"&amp;ADDRESS(techPage!$C88,techPage!P$1))</f>
        <v>None</v>
      </c>
      <c r="O89" s="59">
        <f ca="1">INDIRECT("Test!"&amp;ADDRESS(techPage!$C88,techPage!Q$1))</f>
        <v>0.58392500000000003</v>
      </c>
      <c r="P89" s="59">
        <f ca="1">INDIRECT("Test!"&amp;ADDRESS(techPage!$C88,techPage!R$1))</f>
        <v>0.58392500000000003</v>
      </c>
      <c r="Q89" s="59">
        <f ca="1">INDIRECT("Test!"&amp;ADDRESS(techPage!$C88,techPage!S$1))</f>
        <v>165.48156700000001</v>
      </c>
      <c r="R89" s="59">
        <f ca="1">INDIRECT("Test!"&amp;ADDRESS(techPage!$C88,techPage!T$1))</f>
        <v>165.48156700000001</v>
      </c>
    </row>
    <row r="90" spans="1:18">
      <c r="A90" s="59" t="str">
        <f ca="1">INDIRECT("Test!"&amp;ADDRESS(techPage!$C89,techPage!C$1))</f>
        <v>HEVC_00010_TE_2000x1128_8bit_sRGB_100.png</v>
      </c>
      <c r="B90" s="59">
        <f ca="1">INDIRECT("Test!"&amp;ADDRESS(techPage!$C89,techPage!D$1))</f>
        <v>0.98521631205673699</v>
      </c>
      <c r="C90" s="59">
        <f ca="1">INDIRECT("Test!"&amp;ADDRESS(techPage!$C89,techPage!E$1))</f>
        <v>0.99707609415054299</v>
      </c>
      <c r="D90" s="59">
        <f ca="1">INDIRECT("Test!"&amp;ADDRESS(techPage!$C89,techPage!F$1))</f>
        <v>0.99703055620193404</v>
      </c>
      <c r="E90" s="59">
        <f ca="1">INDIRECT("Test!"&amp;ADDRESS(techPage!$C89,techPage!G$1))</f>
        <v>44.139233882800902</v>
      </c>
      <c r="F90" s="59">
        <f ca="1">INDIRECT("Test!"&amp;ADDRESS(techPage!$C89,techPage!H$1))</f>
        <v>45.235133734783602</v>
      </c>
      <c r="G90" s="59">
        <f ca="1">INDIRECT("Test!"&amp;ADDRESS(techPage!$C89,techPage!I$1))</f>
        <v>45.437291054144097</v>
      </c>
      <c r="H90" s="59">
        <f ca="1">INDIRECT("Test!"&amp;ADDRESS(techPage!$C89,techPage!J$1))</f>
        <v>0.78519588708877497</v>
      </c>
      <c r="I90" s="59">
        <f ca="1">INDIRECT("Test!"&amp;ADDRESS(techPage!$C89,techPage!K$1))</f>
        <v>0.99919843673705999</v>
      </c>
      <c r="J90" s="59">
        <f ca="1">INDIRECT("Test!"&amp;ADDRESS(techPage!$C89,techPage!L$1))</f>
        <v>5.1649365574121399E-2</v>
      </c>
      <c r="K90" s="59">
        <f ca="1">INDIRECT("Test!"&amp;ADDRESS(techPage!$C89,techPage!M$1))</f>
        <v>0.99646914005279497</v>
      </c>
      <c r="L90" s="59">
        <f ca="1">INDIRECT("Test!"&amp;ADDRESS(techPage!$C89,techPage!N$1))</f>
        <v>95.754390000000001</v>
      </c>
      <c r="M90" s="59">
        <f ca="1">INDIRECT("Test!"&amp;ADDRESS(techPage!$C89,techPage!O$1))</f>
        <v>43.297830414821803</v>
      </c>
      <c r="N90" s="59" t="str">
        <f ca="1">INDIRECT("Test!"&amp;ADDRESS(techPage!$C89,techPage!P$1))</f>
        <v>None</v>
      </c>
      <c r="O90" s="59">
        <f ca="1">INDIRECT("Test!"&amp;ADDRESS(techPage!$C89,techPage!Q$1))</f>
        <v>0.55639499999999997</v>
      </c>
      <c r="P90" s="59">
        <f ca="1">INDIRECT("Test!"&amp;ADDRESS(techPage!$C89,techPage!R$1))</f>
        <v>0.55639499999999997</v>
      </c>
      <c r="Q90" s="59">
        <f ca="1">INDIRECT("Test!"&amp;ADDRESS(techPage!$C89,techPage!S$1))</f>
        <v>158.423697</v>
      </c>
      <c r="R90" s="59">
        <f ca="1">INDIRECT("Test!"&amp;ADDRESS(techPage!$C89,techPage!T$1))</f>
        <v>158.423697</v>
      </c>
    </row>
    <row r="91" spans="1:18">
      <c r="A91" s="59" t="str">
        <f ca="1">INDIRECT("Test!"&amp;ADDRESS(techPage!$C90,techPage!C$1))</f>
        <v>HEVC_00010_TE_2000x1128_8bit_sRGB_150.png</v>
      </c>
      <c r="B91" s="59">
        <f ca="1">INDIRECT("Test!"&amp;ADDRESS(techPage!$C90,techPage!D$1))</f>
        <v>1.5835496453900699</v>
      </c>
      <c r="C91" s="59">
        <f ca="1">INDIRECT("Test!"&amp;ADDRESS(techPage!$C90,techPage!E$1))</f>
        <v>0.99879992008209195</v>
      </c>
      <c r="D91" s="59">
        <f ca="1">INDIRECT("Test!"&amp;ADDRESS(techPage!$C90,techPage!F$1))</f>
        <v>0.99877780675887995</v>
      </c>
      <c r="E91" s="59">
        <f ca="1">INDIRECT("Test!"&amp;ADDRESS(techPage!$C90,techPage!G$1))</f>
        <v>48.341954441832399</v>
      </c>
      <c r="F91" s="59">
        <f ca="1">INDIRECT("Test!"&amp;ADDRESS(techPage!$C90,techPage!H$1))</f>
        <v>47.096097806897902</v>
      </c>
      <c r="G91" s="59">
        <f ca="1">INDIRECT("Test!"&amp;ADDRESS(techPage!$C90,techPage!I$1))</f>
        <v>47.158258765646401</v>
      </c>
      <c r="H91" s="59">
        <f ca="1">INDIRECT("Test!"&amp;ADDRESS(techPage!$C90,techPage!J$1))</f>
        <v>0.88849353790283203</v>
      </c>
      <c r="I91" s="59">
        <f ca="1">INDIRECT("Test!"&amp;ADDRESS(techPage!$C90,techPage!K$1))</f>
        <v>0.99969339370727495</v>
      </c>
      <c r="J91" s="59">
        <f ca="1">INDIRECT("Test!"&amp;ADDRESS(techPage!$C90,techPage!L$1))</f>
        <v>3.29108275473117E-2</v>
      </c>
      <c r="K91" s="59">
        <f ca="1">INDIRECT("Test!"&amp;ADDRESS(techPage!$C90,techPage!M$1))</f>
        <v>0.99871855974197299</v>
      </c>
      <c r="L91" s="59">
        <f ca="1">INDIRECT("Test!"&amp;ADDRESS(techPage!$C90,techPage!N$1))</f>
        <v>96.654696999999999</v>
      </c>
      <c r="M91" s="59">
        <f ca="1">INDIRECT("Test!"&amp;ADDRESS(techPage!$C90,techPage!O$1))</f>
        <v>47.597458535098802</v>
      </c>
      <c r="N91" s="59" t="str">
        <f ca="1">INDIRECT("Test!"&amp;ADDRESS(techPage!$C90,techPage!P$1))</f>
        <v>None</v>
      </c>
      <c r="O91" s="59">
        <f ca="1">INDIRECT("Test!"&amp;ADDRESS(techPage!$C90,techPage!Q$1))</f>
        <v>1.0520400000000001</v>
      </c>
      <c r="P91" s="59">
        <f ca="1">INDIRECT("Test!"&amp;ADDRESS(techPage!$C90,techPage!R$1))</f>
        <v>1.0520400000000001</v>
      </c>
      <c r="Q91" s="59">
        <f ca="1">INDIRECT("Test!"&amp;ADDRESS(techPage!$C90,techPage!S$1))</f>
        <v>150.418475</v>
      </c>
      <c r="R91" s="59">
        <f ca="1">INDIRECT("Test!"&amp;ADDRESS(techPage!$C90,techPage!T$1))</f>
        <v>150.418475</v>
      </c>
    </row>
    <row r="92" spans="1:18">
      <c r="A92" s="59" t="str">
        <f ca="1">INDIRECT("Test!"&amp;ADDRESS(techPage!$C91,techPage!C$1))</f>
        <v>HEVC_00010_TE_2000x1128_8bit_sRGB_200.png</v>
      </c>
      <c r="B92" s="59">
        <f ca="1">INDIRECT("Test!"&amp;ADDRESS(techPage!$C91,techPage!D$1))</f>
        <v>2.0718156028368702</v>
      </c>
      <c r="C92" s="59">
        <f ca="1">INDIRECT("Test!"&amp;ADDRESS(techPage!$C91,techPage!E$1))</f>
        <v>0.99928599596023504</v>
      </c>
      <c r="D92" s="59">
        <f ca="1">INDIRECT("Test!"&amp;ADDRESS(techPage!$C91,techPage!F$1))</f>
        <v>0.99927204847335804</v>
      </c>
      <c r="E92" s="59">
        <f ca="1">INDIRECT("Test!"&amp;ADDRESS(techPage!$C91,techPage!G$1))</f>
        <v>50.802068888859502</v>
      </c>
      <c r="F92" s="59">
        <f ca="1">INDIRECT("Test!"&amp;ADDRESS(techPage!$C91,techPage!H$1))</f>
        <v>48.405507119685197</v>
      </c>
      <c r="G92" s="59">
        <f ca="1">INDIRECT("Test!"&amp;ADDRESS(techPage!$C91,techPage!I$1))</f>
        <v>48.456857361812297</v>
      </c>
      <c r="H92" s="59">
        <f ca="1">INDIRECT("Test!"&amp;ADDRESS(techPage!$C91,techPage!J$1))</f>
        <v>0.92993897199630704</v>
      </c>
      <c r="I92" s="59">
        <f ca="1">INDIRECT("Test!"&amp;ADDRESS(techPage!$C91,techPage!K$1))</f>
        <v>0.999827980995178</v>
      </c>
      <c r="J92" s="59">
        <f ca="1">INDIRECT("Test!"&amp;ADDRESS(techPage!$C91,techPage!L$1))</f>
        <v>2.5333421304821899E-2</v>
      </c>
      <c r="K92" s="59">
        <f ca="1">INDIRECT("Test!"&amp;ADDRESS(techPage!$C91,techPage!M$1))</f>
        <v>0.99929034709930398</v>
      </c>
      <c r="L92" s="59">
        <f ca="1">INDIRECT("Test!"&amp;ADDRESS(techPage!$C91,techPage!N$1))</f>
        <v>96.984097000000006</v>
      </c>
      <c r="M92" s="59">
        <f ca="1">INDIRECT("Test!"&amp;ADDRESS(techPage!$C91,techPage!O$1))</f>
        <v>50.080066823887101</v>
      </c>
      <c r="N92" s="59" t="str">
        <f ca="1">INDIRECT("Test!"&amp;ADDRESS(techPage!$C91,techPage!P$1))</f>
        <v>None</v>
      </c>
      <c r="O92" s="59">
        <f ca="1">INDIRECT("Test!"&amp;ADDRESS(techPage!$C91,techPage!Q$1))</f>
        <v>1.361332</v>
      </c>
      <c r="P92" s="59">
        <f ca="1">INDIRECT("Test!"&amp;ADDRESS(techPage!$C91,techPage!R$1))</f>
        <v>1.361332</v>
      </c>
      <c r="Q92" s="59">
        <f ca="1">INDIRECT("Test!"&amp;ADDRESS(techPage!$C91,techPage!S$1))</f>
        <v>184.43075200000001</v>
      </c>
      <c r="R92" s="59">
        <f ca="1">INDIRECT("Test!"&amp;ADDRESS(techPage!$C91,techPage!T$1))</f>
        <v>184.43075200000001</v>
      </c>
    </row>
    <row r="93" spans="1:18">
      <c r="A93" s="59" t="str">
        <f ca="1">INDIRECT("Test!"&amp;ADDRESS(techPage!$C92,techPage!C$1))</f>
        <v>HEVC_00011_TE_1744x1160_8bit_sRGB_003.png</v>
      </c>
      <c r="B93" s="59">
        <f ca="1">INDIRECT("Test!"&amp;ADDRESS(techPage!$C92,techPage!D$1))</f>
        <v>5.92573552673204E-2</v>
      </c>
      <c r="C93" s="59">
        <f ca="1">INDIRECT("Test!"&amp;ADDRESS(techPage!$C92,techPage!E$1))</f>
        <v>0.83897131681442205</v>
      </c>
      <c r="D93" s="59">
        <f ca="1">INDIRECT("Test!"&amp;ADDRESS(techPage!$C92,techPage!F$1))</f>
        <v>0.83530884981155396</v>
      </c>
      <c r="E93" s="59">
        <f ca="1">INDIRECT("Test!"&amp;ADDRESS(techPage!$C92,techPage!G$1))</f>
        <v>22.129190429037902</v>
      </c>
      <c r="F93" s="59">
        <f ca="1">INDIRECT("Test!"&amp;ADDRESS(techPage!$C92,techPage!H$1))</f>
        <v>33.191716292385998</v>
      </c>
      <c r="G93" s="59">
        <f ca="1">INDIRECT("Test!"&amp;ADDRESS(techPage!$C92,techPage!I$1))</f>
        <v>28.795935603222802</v>
      </c>
      <c r="H93" s="59">
        <f ca="1">INDIRECT("Test!"&amp;ADDRESS(techPage!$C92,techPage!J$1))</f>
        <v>0.19259054958820301</v>
      </c>
      <c r="I93" s="59">
        <f ca="1">INDIRECT("Test!"&amp;ADDRESS(techPage!$C92,techPage!K$1))</f>
        <v>0.94111269712448098</v>
      </c>
      <c r="J93" s="59">
        <f ca="1">INDIRECT("Test!"&amp;ADDRESS(techPage!$C92,techPage!L$1))</f>
        <v>0.48536279797553999</v>
      </c>
      <c r="K93" s="59">
        <f ca="1">INDIRECT("Test!"&amp;ADDRESS(techPage!$C92,techPage!M$1))</f>
        <v>0.77923566102981501</v>
      </c>
      <c r="L93" s="59">
        <f ca="1">INDIRECT("Test!"&amp;ADDRESS(techPage!$C92,techPage!N$1))</f>
        <v>22.189485999999999</v>
      </c>
      <c r="M93" s="59">
        <f ca="1">INDIRECT("Test!"&amp;ADDRESS(techPage!$C92,techPage!O$1))</f>
        <v>16.948530846859001</v>
      </c>
      <c r="N93" s="59" t="str">
        <f ca="1">INDIRECT("Test!"&amp;ADDRESS(techPage!$C92,techPage!P$1))</f>
        <v>None</v>
      </c>
      <c r="O93" s="59">
        <f ca="1">INDIRECT("Test!"&amp;ADDRESS(techPage!$C92,techPage!Q$1))</f>
        <v>0.383797</v>
      </c>
      <c r="P93" s="59">
        <f ca="1">INDIRECT("Test!"&amp;ADDRESS(techPage!$C92,techPage!R$1))</f>
        <v>0.383797</v>
      </c>
      <c r="Q93" s="59">
        <f ca="1">INDIRECT("Test!"&amp;ADDRESS(techPage!$C92,techPage!S$1))</f>
        <v>97.209536999999997</v>
      </c>
      <c r="R93" s="59">
        <f ca="1">INDIRECT("Test!"&amp;ADDRESS(techPage!$C92,techPage!T$1))</f>
        <v>97.209536999999997</v>
      </c>
    </row>
    <row r="94" spans="1:18">
      <c r="A94" s="59" t="str">
        <f ca="1">INDIRECT("Test!"&amp;ADDRESS(techPage!$C93,techPage!C$1))</f>
        <v>HEVC_00011_TE_1744x1160_8bit_sRGB_006.png</v>
      </c>
      <c r="B94" s="59">
        <f ca="1">INDIRECT("Test!"&amp;ADDRESS(techPage!$C93,techPage!D$1))</f>
        <v>5.92573552673204E-2</v>
      </c>
      <c r="C94" s="59">
        <f ca="1">INDIRECT("Test!"&amp;ADDRESS(techPage!$C93,techPage!E$1))</f>
        <v>0.83897131681442205</v>
      </c>
      <c r="D94" s="59">
        <f ca="1">INDIRECT("Test!"&amp;ADDRESS(techPage!$C93,techPage!F$1))</f>
        <v>0.83530884981155396</v>
      </c>
      <c r="E94" s="59">
        <f ca="1">INDIRECT("Test!"&amp;ADDRESS(techPage!$C93,techPage!G$1))</f>
        <v>22.129190429037902</v>
      </c>
      <c r="F94" s="59">
        <f ca="1">INDIRECT("Test!"&amp;ADDRESS(techPage!$C93,techPage!H$1))</f>
        <v>33.191716292385998</v>
      </c>
      <c r="G94" s="59">
        <f ca="1">INDIRECT("Test!"&amp;ADDRESS(techPage!$C93,techPage!I$1))</f>
        <v>28.795935603222802</v>
      </c>
      <c r="H94" s="59">
        <f ca="1">INDIRECT("Test!"&amp;ADDRESS(techPage!$C93,techPage!J$1))</f>
        <v>0.19259054958820301</v>
      </c>
      <c r="I94" s="59">
        <f ca="1">INDIRECT("Test!"&amp;ADDRESS(techPage!$C93,techPage!K$1))</f>
        <v>0.94111269712448098</v>
      </c>
      <c r="J94" s="59">
        <f ca="1">INDIRECT("Test!"&amp;ADDRESS(techPage!$C93,techPage!L$1))</f>
        <v>0.48536279797553999</v>
      </c>
      <c r="K94" s="59">
        <f ca="1">INDIRECT("Test!"&amp;ADDRESS(techPage!$C93,techPage!M$1))</f>
        <v>0.77923566102981501</v>
      </c>
      <c r="L94" s="59">
        <f ca="1">INDIRECT("Test!"&amp;ADDRESS(techPage!$C93,techPage!N$1))</f>
        <v>22.189485999999999</v>
      </c>
      <c r="M94" s="59">
        <f ca="1">INDIRECT("Test!"&amp;ADDRESS(techPage!$C93,techPage!O$1))</f>
        <v>16.948530846859001</v>
      </c>
      <c r="N94" s="59" t="str">
        <f ca="1">INDIRECT("Test!"&amp;ADDRESS(techPage!$C93,techPage!P$1))</f>
        <v>None</v>
      </c>
      <c r="O94" s="59">
        <f ca="1">INDIRECT("Test!"&amp;ADDRESS(techPage!$C93,techPage!Q$1))</f>
        <v>0.36098200000000003</v>
      </c>
      <c r="P94" s="59">
        <f ca="1">INDIRECT("Test!"&amp;ADDRESS(techPage!$C93,techPage!R$1))</f>
        <v>0.36098200000000003</v>
      </c>
      <c r="Q94" s="59">
        <f ca="1">INDIRECT("Test!"&amp;ADDRESS(techPage!$C93,techPage!S$1))</f>
        <v>100.239778</v>
      </c>
      <c r="R94" s="59">
        <f ca="1">INDIRECT("Test!"&amp;ADDRESS(techPage!$C93,techPage!T$1))</f>
        <v>100.239778</v>
      </c>
    </row>
    <row r="95" spans="1:18">
      <c r="A95" s="59" t="str">
        <f ca="1">INDIRECT("Test!"&amp;ADDRESS(techPage!$C94,techPage!C$1))</f>
        <v>HEVC_00011_TE_1744x1160_8bit_sRGB_012.png</v>
      </c>
      <c r="B95" s="59">
        <f ca="1">INDIRECT("Test!"&amp;ADDRESS(techPage!$C94,techPage!D$1))</f>
        <v>0.11743119266054999</v>
      </c>
      <c r="C95" s="59">
        <f ca="1">INDIRECT("Test!"&amp;ADDRESS(techPage!$C94,techPage!E$1))</f>
        <v>0.91464924812316895</v>
      </c>
      <c r="D95" s="59">
        <f ca="1">INDIRECT("Test!"&amp;ADDRESS(techPage!$C94,techPage!F$1))</f>
        <v>0.913280189037323</v>
      </c>
      <c r="E95" s="59">
        <f ca="1">INDIRECT("Test!"&amp;ADDRESS(techPage!$C94,techPage!G$1))</f>
        <v>24.637631383677299</v>
      </c>
      <c r="F95" s="59">
        <f ca="1">INDIRECT("Test!"&amp;ADDRESS(techPage!$C94,techPage!H$1))</f>
        <v>32.743641746886702</v>
      </c>
      <c r="G95" s="59">
        <f ca="1">INDIRECT("Test!"&amp;ADDRESS(techPage!$C94,techPage!I$1))</f>
        <v>28.590624542526601</v>
      </c>
      <c r="H95" s="59">
        <f ca="1">INDIRECT("Test!"&amp;ADDRESS(techPage!$C94,techPage!J$1))</f>
        <v>0.28778031468391402</v>
      </c>
      <c r="I95" s="59">
        <f ca="1">INDIRECT("Test!"&amp;ADDRESS(techPage!$C94,techPage!K$1))</f>
        <v>0.96883994340896595</v>
      </c>
      <c r="J95" s="59">
        <f ca="1">INDIRECT("Test!"&amp;ADDRESS(techPage!$C94,techPage!L$1))</f>
        <v>0.35955020785331698</v>
      </c>
      <c r="K95" s="59">
        <f ca="1">INDIRECT("Test!"&amp;ADDRESS(techPage!$C94,techPage!M$1))</f>
        <v>0.88676458597183205</v>
      </c>
      <c r="L95" s="59">
        <f ca="1">INDIRECT("Test!"&amp;ADDRESS(techPage!$C94,techPage!N$1))</f>
        <v>43.957658000000002</v>
      </c>
      <c r="M95" s="59">
        <f ca="1">INDIRECT("Test!"&amp;ADDRESS(techPage!$C94,techPage!O$1))</f>
        <v>20.199602545024501</v>
      </c>
      <c r="N95" s="59" t="str">
        <f ca="1">INDIRECT("Test!"&amp;ADDRESS(techPage!$C94,techPage!P$1))</f>
        <v>None</v>
      </c>
      <c r="O95" s="59">
        <f ca="1">INDIRECT("Test!"&amp;ADDRESS(techPage!$C94,techPage!Q$1))</f>
        <v>0.46590599999999999</v>
      </c>
      <c r="P95" s="59">
        <f ca="1">INDIRECT("Test!"&amp;ADDRESS(techPage!$C94,techPage!R$1))</f>
        <v>0.46590599999999999</v>
      </c>
      <c r="Q95" s="59">
        <f ca="1">INDIRECT("Test!"&amp;ADDRESS(techPage!$C94,techPage!S$1))</f>
        <v>117.373445</v>
      </c>
      <c r="R95" s="59">
        <f ca="1">INDIRECT("Test!"&amp;ADDRESS(techPage!$C94,techPage!T$1))</f>
        <v>117.373445</v>
      </c>
    </row>
    <row r="96" spans="1:18">
      <c r="A96" s="59" t="str">
        <f ca="1">INDIRECT("Test!"&amp;ADDRESS(techPage!$C95,techPage!C$1))</f>
        <v>HEVC_00011_TE_1744x1160_8bit_sRGB_025.png</v>
      </c>
      <c r="B96" s="59">
        <f ca="1">INDIRECT("Test!"&amp;ADDRESS(techPage!$C95,techPage!D$1))</f>
        <v>0.23887614678899</v>
      </c>
      <c r="C96" s="59">
        <f ca="1">INDIRECT("Test!"&amp;ADDRESS(techPage!$C95,techPage!E$1))</f>
        <v>0.95765560865402199</v>
      </c>
      <c r="D96" s="59">
        <f ca="1">INDIRECT("Test!"&amp;ADDRESS(techPage!$C95,techPage!F$1))</f>
        <v>0.95718103647232</v>
      </c>
      <c r="E96" s="59">
        <f ca="1">INDIRECT("Test!"&amp;ADDRESS(techPage!$C95,techPage!G$1))</f>
        <v>27.410670930648202</v>
      </c>
      <c r="F96" s="59">
        <f ca="1">INDIRECT("Test!"&amp;ADDRESS(techPage!$C95,techPage!H$1))</f>
        <v>33.855930622418001</v>
      </c>
      <c r="G96" s="59">
        <f ca="1">INDIRECT("Test!"&amp;ADDRESS(techPage!$C95,techPage!I$1))</f>
        <v>30.302033080453601</v>
      </c>
      <c r="H96" s="59">
        <f ca="1">INDIRECT("Test!"&amp;ADDRESS(techPage!$C95,techPage!J$1))</f>
        <v>0.39674869179725603</v>
      </c>
      <c r="I96" s="59">
        <f ca="1">INDIRECT("Test!"&amp;ADDRESS(techPage!$C95,techPage!K$1))</f>
        <v>0.98647946119308405</v>
      </c>
      <c r="J96" s="59">
        <f ca="1">INDIRECT("Test!"&amp;ADDRESS(techPage!$C95,techPage!L$1))</f>
        <v>0.25768291950225802</v>
      </c>
      <c r="K96" s="59">
        <f ca="1">INDIRECT("Test!"&amp;ADDRESS(techPage!$C95,techPage!M$1))</f>
        <v>0.94591963291168202</v>
      </c>
      <c r="L96" s="59">
        <f ca="1">INDIRECT("Test!"&amp;ADDRESS(techPage!$C95,techPage!N$1))</f>
        <v>64.639463000000006</v>
      </c>
      <c r="M96" s="59">
        <f ca="1">INDIRECT("Test!"&amp;ADDRESS(techPage!$C95,techPage!O$1))</f>
        <v>23.9671749435377</v>
      </c>
      <c r="N96" s="59" t="str">
        <f ca="1">INDIRECT("Test!"&amp;ADDRESS(techPage!$C95,techPage!P$1))</f>
        <v>None</v>
      </c>
      <c r="O96" s="59">
        <f ca="1">INDIRECT("Test!"&amp;ADDRESS(techPage!$C95,techPage!Q$1))</f>
        <v>0.56981300000000001</v>
      </c>
      <c r="P96" s="59">
        <f ca="1">INDIRECT("Test!"&amp;ADDRESS(techPage!$C95,techPage!R$1))</f>
        <v>0.56981300000000001</v>
      </c>
      <c r="Q96" s="59">
        <f ca="1">INDIRECT("Test!"&amp;ADDRESS(techPage!$C95,techPage!S$1))</f>
        <v>147.560014</v>
      </c>
      <c r="R96" s="59">
        <f ca="1">INDIRECT("Test!"&amp;ADDRESS(techPage!$C95,techPage!T$1))</f>
        <v>147.560014</v>
      </c>
    </row>
    <row r="97" spans="1:18">
      <c r="A97" s="59" t="str">
        <f ca="1">INDIRECT("Test!"&amp;ADDRESS(techPage!$C96,techPage!C$1))</f>
        <v>HEVC_00011_TE_1744x1160_8bit_sRGB_050.png</v>
      </c>
      <c r="B97" s="59">
        <f ca="1">INDIRECT("Test!"&amp;ADDRESS(techPage!$C96,techPage!D$1))</f>
        <v>0.52895839924074595</v>
      </c>
      <c r="C97" s="59">
        <f ca="1">INDIRECT("Test!"&amp;ADDRESS(techPage!$C96,techPage!E$1))</f>
        <v>0.98316651582717896</v>
      </c>
      <c r="D97" s="59">
        <f ca="1">INDIRECT("Test!"&amp;ADDRESS(techPage!$C96,techPage!F$1))</f>
        <v>0.98303544521331698</v>
      </c>
      <c r="E97" s="59">
        <f ca="1">INDIRECT("Test!"&amp;ADDRESS(techPage!$C96,techPage!G$1))</f>
        <v>31.175606736936299</v>
      </c>
      <c r="F97" s="59">
        <f ca="1">INDIRECT("Test!"&amp;ADDRESS(techPage!$C96,techPage!H$1))</f>
        <v>36.142728289682303</v>
      </c>
      <c r="G97" s="59">
        <f ca="1">INDIRECT("Test!"&amp;ADDRESS(techPage!$C96,techPage!I$1))</f>
        <v>33.343814724667197</v>
      </c>
      <c r="H97" s="59">
        <f ca="1">INDIRECT("Test!"&amp;ADDRESS(techPage!$C96,techPage!J$1))</f>
        <v>0.53424155712127597</v>
      </c>
      <c r="I97" s="59">
        <f ca="1">INDIRECT("Test!"&amp;ADDRESS(techPage!$C96,techPage!K$1))</f>
        <v>0.99581432342529297</v>
      </c>
      <c r="J97" s="59">
        <f ca="1">INDIRECT("Test!"&amp;ADDRESS(techPage!$C96,techPage!L$1))</f>
        <v>0.16629889607429499</v>
      </c>
      <c r="K97" s="59">
        <f ca="1">INDIRECT("Test!"&amp;ADDRESS(techPage!$C96,techPage!M$1))</f>
        <v>0.97955542802810602</v>
      </c>
      <c r="L97" s="59">
        <f ca="1">INDIRECT("Test!"&amp;ADDRESS(techPage!$C96,techPage!N$1))</f>
        <v>82.550949000000003</v>
      </c>
      <c r="M97" s="59">
        <f ca="1">INDIRECT("Test!"&amp;ADDRESS(techPage!$C96,techPage!O$1))</f>
        <v>28.964267590202098</v>
      </c>
      <c r="N97" s="59" t="str">
        <f ca="1">INDIRECT("Test!"&amp;ADDRESS(techPage!$C96,techPage!P$1))</f>
        <v>None</v>
      </c>
      <c r="O97" s="59">
        <f ca="1">INDIRECT("Test!"&amp;ADDRESS(techPage!$C96,techPage!Q$1))</f>
        <v>0.57177299999999998</v>
      </c>
      <c r="P97" s="59">
        <f ca="1">INDIRECT("Test!"&amp;ADDRESS(techPage!$C96,techPage!R$1))</f>
        <v>0.57177299999999998</v>
      </c>
      <c r="Q97" s="59">
        <f ca="1">INDIRECT("Test!"&amp;ADDRESS(techPage!$C96,techPage!S$1))</f>
        <v>208.37215800000001</v>
      </c>
      <c r="R97" s="59">
        <f ca="1">INDIRECT("Test!"&amp;ADDRESS(techPage!$C96,techPage!T$1))</f>
        <v>208.37215800000001</v>
      </c>
    </row>
    <row r="98" spans="1:18">
      <c r="A98" s="59" t="str">
        <f ca="1">INDIRECT("Test!"&amp;ADDRESS(techPage!$C97,techPage!C$1))</f>
        <v>HEVC_00011_TE_1744x1160_8bit_sRGB_075.png</v>
      </c>
      <c r="B98" s="59">
        <f ca="1">INDIRECT("Test!"&amp;ADDRESS(techPage!$C97,techPage!D$1))</f>
        <v>0.761084308763049</v>
      </c>
      <c r="C98" s="59">
        <f ca="1">INDIRECT("Test!"&amp;ADDRESS(techPage!$C97,techPage!E$1))</f>
        <v>0.98986023664474398</v>
      </c>
      <c r="D98" s="59">
        <f ca="1">INDIRECT("Test!"&amp;ADDRESS(techPage!$C97,techPage!F$1))</f>
        <v>0.989793241024017</v>
      </c>
      <c r="E98" s="59">
        <f ca="1">INDIRECT("Test!"&amp;ADDRESS(techPage!$C97,techPage!G$1))</f>
        <v>33.295812626390003</v>
      </c>
      <c r="F98" s="59">
        <f ca="1">INDIRECT("Test!"&amp;ADDRESS(techPage!$C97,techPage!H$1))</f>
        <v>37.375297546962599</v>
      </c>
      <c r="G98" s="59">
        <f ca="1">INDIRECT("Test!"&amp;ADDRESS(techPage!$C97,techPage!I$1))</f>
        <v>34.963214949362403</v>
      </c>
      <c r="H98" s="59">
        <f ca="1">INDIRECT("Test!"&amp;ADDRESS(techPage!$C97,techPage!J$1))</f>
        <v>0.60414433479309004</v>
      </c>
      <c r="I98" s="59">
        <f ca="1">INDIRECT("Test!"&amp;ADDRESS(techPage!$C97,techPage!K$1))</f>
        <v>0.99776047468185403</v>
      </c>
      <c r="J98" s="59">
        <f ca="1">INDIRECT("Test!"&amp;ADDRESS(techPage!$C97,techPage!L$1))</f>
        <v>0.131419077515602</v>
      </c>
      <c r="K98" s="59">
        <f ca="1">INDIRECT("Test!"&amp;ADDRESS(techPage!$C97,techPage!M$1))</f>
        <v>0.98801797628402699</v>
      </c>
      <c r="L98" s="59">
        <f ca="1">INDIRECT("Test!"&amp;ADDRESS(techPage!$C97,techPage!N$1))</f>
        <v>88.034827000000007</v>
      </c>
      <c r="M98" s="59">
        <f ca="1">INDIRECT("Test!"&amp;ADDRESS(techPage!$C97,techPage!O$1))</f>
        <v>31.6395295016547</v>
      </c>
      <c r="N98" s="59" t="str">
        <f ca="1">INDIRECT("Test!"&amp;ADDRESS(techPage!$C97,techPage!P$1))</f>
        <v>None</v>
      </c>
      <c r="O98" s="59">
        <f ca="1">INDIRECT("Test!"&amp;ADDRESS(techPage!$C97,techPage!Q$1))</f>
        <v>1.139227</v>
      </c>
      <c r="P98" s="59">
        <f ca="1">INDIRECT("Test!"&amp;ADDRESS(techPage!$C97,techPage!R$1))</f>
        <v>1.139227</v>
      </c>
      <c r="Q98" s="59">
        <f ca="1">INDIRECT("Test!"&amp;ADDRESS(techPage!$C97,techPage!S$1))</f>
        <v>209.921245</v>
      </c>
      <c r="R98" s="59">
        <f ca="1">INDIRECT("Test!"&amp;ADDRESS(techPage!$C97,techPage!T$1))</f>
        <v>209.921245</v>
      </c>
    </row>
    <row r="99" spans="1:18">
      <c r="A99" s="59" t="str">
        <f ca="1">INDIRECT("Test!"&amp;ADDRESS(techPage!$C98,techPage!C$1))</f>
        <v>HEVC_00011_TE_1744x1160_8bit_sRGB_100.png</v>
      </c>
      <c r="B99" s="59">
        <f ca="1">INDIRECT("Test!"&amp;ADDRESS(techPage!$C98,techPage!D$1))</f>
        <v>0.96062163872192297</v>
      </c>
      <c r="C99" s="59">
        <f ca="1">INDIRECT("Test!"&amp;ADDRESS(techPage!$C98,techPage!E$1))</f>
        <v>0.99279916286468495</v>
      </c>
      <c r="D99" s="59">
        <f ca="1">INDIRECT("Test!"&amp;ADDRESS(techPage!$C98,techPage!F$1))</f>
        <v>0.99275666475295998</v>
      </c>
      <c r="E99" s="59">
        <f ca="1">INDIRECT("Test!"&amp;ADDRESS(techPage!$C98,techPage!G$1))</f>
        <v>34.806935555397601</v>
      </c>
      <c r="F99" s="59">
        <f ca="1">INDIRECT("Test!"&amp;ADDRESS(techPage!$C98,techPage!H$1))</f>
        <v>38.268044823314597</v>
      </c>
      <c r="G99" s="59">
        <f ca="1">INDIRECT("Test!"&amp;ADDRESS(techPage!$C98,techPage!I$1))</f>
        <v>36.103943106305699</v>
      </c>
      <c r="H99" s="59">
        <f ca="1">INDIRECT("Test!"&amp;ADDRESS(techPage!$C98,techPage!J$1))</f>
        <v>0.65072804689407304</v>
      </c>
      <c r="I99" s="59">
        <f ca="1">INDIRECT("Test!"&amp;ADDRESS(techPage!$C98,techPage!K$1))</f>
        <v>0.99856448173522905</v>
      </c>
      <c r="J99" s="59">
        <f ca="1">INDIRECT("Test!"&amp;ADDRESS(techPage!$C98,techPage!L$1))</f>
        <v>0.11088765412569</v>
      </c>
      <c r="K99" s="59">
        <f ca="1">INDIRECT("Test!"&amp;ADDRESS(techPage!$C98,techPage!M$1))</f>
        <v>0.99169486761093095</v>
      </c>
      <c r="L99" s="59">
        <f ca="1">INDIRECT("Test!"&amp;ADDRESS(techPage!$C98,techPage!N$1))</f>
        <v>90.707881999999998</v>
      </c>
      <c r="M99" s="59">
        <f ca="1">INDIRECT("Test!"&amp;ADDRESS(techPage!$C98,techPage!O$1))</f>
        <v>33.461891277267704</v>
      </c>
      <c r="N99" s="59" t="str">
        <f ca="1">INDIRECT("Test!"&amp;ADDRESS(techPage!$C98,techPage!P$1))</f>
        <v>None</v>
      </c>
      <c r="O99" s="59">
        <f ca="1">INDIRECT("Test!"&amp;ADDRESS(techPage!$C98,techPage!Q$1))</f>
        <v>1.462054</v>
      </c>
      <c r="P99" s="59">
        <f ca="1">INDIRECT("Test!"&amp;ADDRESS(techPage!$C98,techPage!R$1))</f>
        <v>1.462054</v>
      </c>
      <c r="Q99" s="59">
        <f ca="1">INDIRECT("Test!"&amp;ADDRESS(techPage!$C98,techPage!S$1))</f>
        <v>228.48802000000001</v>
      </c>
      <c r="R99" s="59">
        <f ca="1">INDIRECT("Test!"&amp;ADDRESS(techPage!$C98,techPage!T$1))</f>
        <v>228.48802000000001</v>
      </c>
    </row>
    <row r="100" spans="1:18">
      <c r="A100" s="59" t="str">
        <f ca="1">INDIRECT("Test!"&amp;ADDRESS(techPage!$C99,techPage!C$1))</f>
        <v>HEVC_00011_TE_1744x1160_8bit_sRGB_150.png</v>
      </c>
      <c r="B100" s="59">
        <f ca="1">INDIRECT("Test!"&amp;ADDRESS(techPage!$C99,techPage!D$1))</f>
        <v>1.4522184435305201</v>
      </c>
      <c r="C100" s="59">
        <f ca="1">INDIRECT("Test!"&amp;ADDRESS(techPage!$C99,techPage!E$1))</f>
        <v>0.99651944637298495</v>
      </c>
      <c r="D100" s="59">
        <f ca="1">INDIRECT("Test!"&amp;ADDRESS(techPage!$C99,techPage!F$1))</f>
        <v>0.99650144577026301</v>
      </c>
      <c r="E100" s="59">
        <f ca="1">INDIRECT("Test!"&amp;ADDRESS(techPage!$C99,techPage!G$1))</f>
        <v>37.970286456902102</v>
      </c>
      <c r="F100" s="59">
        <f ca="1">INDIRECT("Test!"&amp;ADDRESS(techPage!$C99,techPage!H$1))</f>
        <v>40.113669428452603</v>
      </c>
      <c r="G100" s="59">
        <f ca="1">INDIRECT("Test!"&amp;ADDRESS(techPage!$C99,techPage!I$1))</f>
        <v>38.277304996291399</v>
      </c>
      <c r="H100" s="59">
        <f ca="1">INDIRECT("Test!"&amp;ADDRESS(techPage!$C99,techPage!J$1))</f>
        <v>0.74128556251525801</v>
      </c>
      <c r="I100" s="59">
        <f ca="1">INDIRECT("Test!"&amp;ADDRESS(techPage!$C99,techPage!K$1))</f>
        <v>0.99939423799514704</v>
      </c>
      <c r="J100" s="59">
        <f ca="1">INDIRECT("Test!"&amp;ADDRESS(techPage!$C99,techPage!L$1))</f>
        <v>7.8141704201698303E-2</v>
      </c>
      <c r="K100" s="59">
        <f ca="1">INDIRECT("Test!"&amp;ADDRESS(techPage!$C99,techPage!M$1))</f>
        <v>0.99612218141555697</v>
      </c>
      <c r="L100" s="59">
        <f ca="1">INDIRECT("Test!"&amp;ADDRESS(techPage!$C99,techPage!N$1))</f>
        <v>93.922085999999993</v>
      </c>
      <c r="M100" s="59">
        <f ca="1">INDIRECT("Test!"&amp;ADDRESS(techPage!$C99,techPage!O$1))</f>
        <v>37.199395634746601</v>
      </c>
      <c r="N100" s="59" t="str">
        <f ca="1">INDIRECT("Test!"&amp;ADDRESS(techPage!$C99,techPage!P$1))</f>
        <v>None</v>
      </c>
      <c r="O100" s="59">
        <f ca="1">INDIRECT("Test!"&amp;ADDRESS(techPage!$C99,techPage!Q$1))</f>
        <v>1.1666080000000001</v>
      </c>
      <c r="P100" s="59">
        <f ca="1">INDIRECT("Test!"&amp;ADDRESS(techPage!$C99,techPage!R$1))</f>
        <v>1.1666080000000001</v>
      </c>
      <c r="Q100" s="59">
        <f ca="1">INDIRECT("Test!"&amp;ADDRESS(techPage!$C99,techPage!S$1))</f>
        <v>251.04582199999999</v>
      </c>
      <c r="R100" s="59">
        <f ca="1">INDIRECT("Test!"&amp;ADDRESS(techPage!$C99,techPage!T$1))</f>
        <v>251.04582199999999</v>
      </c>
    </row>
    <row r="101" spans="1:18">
      <c r="A101" s="59" t="str">
        <f ca="1">INDIRECT("Test!"&amp;ADDRESS(techPage!$C100,techPage!C$1))</f>
        <v>HEVC_00011_TE_1744x1160_8bit_sRGB_200.png</v>
      </c>
      <c r="B101" s="59">
        <f ca="1">INDIRECT("Test!"&amp;ADDRESS(techPage!$C100,techPage!D$1))</f>
        <v>1.9311610249920901</v>
      </c>
      <c r="C101" s="59">
        <f ca="1">INDIRECT("Test!"&amp;ADDRESS(techPage!$C100,techPage!E$1))</f>
        <v>0.99807798862457198</v>
      </c>
      <c r="D101" s="59">
        <f ca="1">INDIRECT("Test!"&amp;ADDRESS(techPage!$C100,techPage!F$1))</f>
        <v>0.998068988323211</v>
      </c>
      <c r="E101" s="59">
        <f ca="1">INDIRECT("Test!"&amp;ADDRESS(techPage!$C100,techPage!G$1))</f>
        <v>40.554748079078799</v>
      </c>
      <c r="F101" s="59">
        <f ca="1">INDIRECT("Test!"&amp;ADDRESS(techPage!$C100,techPage!H$1))</f>
        <v>41.569198860828998</v>
      </c>
      <c r="G101" s="59">
        <f ca="1">INDIRECT("Test!"&amp;ADDRESS(techPage!$C100,techPage!I$1))</f>
        <v>39.868099721350603</v>
      </c>
      <c r="H101" s="59">
        <f ca="1">INDIRECT("Test!"&amp;ADDRESS(techPage!$C100,techPage!J$1))</f>
        <v>0.80748778581619196</v>
      </c>
      <c r="I101" s="59">
        <f ca="1">INDIRECT("Test!"&amp;ADDRESS(techPage!$C100,techPage!K$1))</f>
        <v>0.99967908859252896</v>
      </c>
      <c r="J101" s="59">
        <f ca="1">INDIRECT("Test!"&amp;ADDRESS(techPage!$C100,techPage!L$1))</f>
        <v>5.8664191514253602E-2</v>
      </c>
      <c r="K101" s="59">
        <f ca="1">INDIRECT("Test!"&amp;ADDRESS(techPage!$C100,techPage!M$1))</f>
        <v>0.99789458513259799</v>
      </c>
      <c r="L101" s="59">
        <f ca="1">INDIRECT("Test!"&amp;ADDRESS(techPage!$C100,techPage!N$1))</f>
        <v>95.268955000000005</v>
      </c>
      <c r="M101" s="59">
        <f ca="1">INDIRECT("Test!"&amp;ADDRESS(techPage!$C100,techPage!O$1))</f>
        <v>40.1500777505846</v>
      </c>
      <c r="N101" s="59" t="str">
        <f ca="1">INDIRECT("Test!"&amp;ADDRESS(techPage!$C100,techPage!P$1))</f>
        <v>None</v>
      </c>
      <c r="O101" s="59">
        <f ca="1">INDIRECT("Test!"&amp;ADDRESS(techPage!$C100,techPage!Q$1))</f>
        <v>0.72225899999999998</v>
      </c>
      <c r="P101" s="59">
        <f ca="1">INDIRECT("Test!"&amp;ADDRESS(techPage!$C100,techPage!R$1))</f>
        <v>0.72225899999999998</v>
      </c>
      <c r="Q101" s="59">
        <f ca="1">INDIRECT("Test!"&amp;ADDRESS(techPage!$C100,techPage!S$1))</f>
        <v>288.71894200000003</v>
      </c>
      <c r="R101" s="59">
        <f ca="1">INDIRECT("Test!"&amp;ADDRESS(techPage!$C100,techPage!T$1))</f>
        <v>288.71894200000003</v>
      </c>
    </row>
    <row r="102" spans="1:18">
      <c r="A102" s="59" t="str">
        <f ca="1">INDIRECT("Test!"&amp;ADDRESS(techPage!$C101,techPage!C$1))</f>
        <v>HEVC_00012_TE_1512x2016_8bit_sRGB_003.png</v>
      </c>
      <c r="B102" s="59">
        <f ca="1">INDIRECT("Test!"&amp;ADDRESS(techPage!$C101,techPage!D$1))</f>
        <v>2.6762093726379398E-2</v>
      </c>
      <c r="C102" s="59">
        <f ca="1">INDIRECT("Test!"&amp;ADDRESS(techPage!$C101,techPage!E$1))</f>
        <v>0.82325845956802302</v>
      </c>
      <c r="D102" s="59">
        <f ca="1">INDIRECT("Test!"&amp;ADDRESS(techPage!$C101,techPage!F$1))</f>
        <v>0.81904983520507801</v>
      </c>
      <c r="E102" s="59">
        <f ca="1">INDIRECT("Test!"&amp;ADDRESS(techPage!$C101,techPage!G$1))</f>
        <v>26.9864994549797</v>
      </c>
      <c r="F102" s="59">
        <f ca="1">INDIRECT("Test!"&amp;ADDRESS(techPage!$C101,techPage!H$1))</f>
        <v>36.0903472183278</v>
      </c>
      <c r="G102" s="59">
        <f ca="1">INDIRECT("Test!"&amp;ADDRESS(techPage!$C101,techPage!I$1))</f>
        <v>35.966058324989099</v>
      </c>
      <c r="H102" s="59">
        <f ca="1">INDIRECT("Test!"&amp;ADDRESS(techPage!$C101,techPage!J$1))</f>
        <v>0.173455774784088</v>
      </c>
      <c r="I102" s="59">
        <f ca="1">INDIRECT("Test!"&amp;ADDRESS(techPage!$C101,techPage!K$1))</f>
        <v>0.96925812959670998</v>
      </c>
      <c r="J102" s="59">
        <f ca="1">INDIRECT("Test!"&amp;ADDRESS(techPage!$C101,techPage!L$1))</f>
        <v>0.33876070380210799</v>
      </c>
      <c r="K102" s="59">
        <f ca="1">INDIRECT("Test!"&amp;ADDRESS(techPage!$C101,techPage!M$1))</f>
        <v>0.75333625078201205</v>
      </c>
      <c r="L102" s="59">
        <f ca="1">INDIRECT("Test!"&amp;ADDRESS(techPage!$C101,techPage!N$1))</f>
        <v>59.833592000000003</v>
      </c>
      <c r="M102" s="59">
        <f ca="1">INDIRECT("Test!"&amp;ADDRESS(techPage!$C101,techPage!O$1))</f>
        <v>23.261936390503401</v>
      </c>
      <c r="N102" s="59" t="str">
        <f ca="1">INDIRECT("Test!"&amp;ADDRESS(techPage!$C101,techPage!P$1))</f>
        <v>None</v>
      </c>
      <c r="O102" s="59">
        <f ca="1">INDIRECT("Test!"&amp;ADDRESS(techPage!$C101,techPage!Q$1))</f>
        <v>0.521872</v>
      </c>
      <c r="P102" s="59">
        <f ca="1">INDIRECT("Test!"&amp;ADDRESS(techPage!$C101,techPage!R$1))</f>
        <v>0.521872</v>
      </c>
      <c r="Q102" s="59">
        <f ca="1">INDIRECT("Test!"&amp;ADDRESS(techPage!$C101,techPage!S$1))</f>
        <v>339.00684200000001</v>
      </c>
      <c r="R102" s="59">
        <f ca="1">INDIRECT("Test!"&amp;ADDRESS(techPage!$C101,techPage!T$1))</f>
        <v>339.00684200000001</v>
      </c>
    </row>
    <row r="103" spans="1:18">
      <c r="A103" s="59" t="str">
        <f ca="1">INDIRECT("Test!"&amp;ADDRESS(techPage!$C102,techPage!C$1))</f>
        <v>HEVC_00012_TE_1512x2016_8bit_sRGB_006.png</v>
      </c>
      <c r="B103" s="59">
        <f ca="1">INDIRECT("Test!"&amp;ADDRESS(techPage!$C102,techPage!D$1))</f>
        <v>6.3641660367850794E-2</v>
      </c>
      <c r="C103" s="59">
        <f ca="1">INDIRECT("Test!"&amp;ADDRESS(techPage!$C102,techPage!E$1))</f>
        <v>0.870070040225982</v>
      </c>
      <c r="D103" s="59">
        <f ca="1">INDIRECT("Test!"&amp;ADDRESS(techPage!$C102,techPage!F$1))</f>
        <v>0.86700677871704102</v>
      </c>
      <c r="E103" s="59">
        <f ca="1">INDIRECT("Test!"&amp;ADDRESS(techPage!$C102,techPage!G$1))</f>
        <v>28.109675515366</v>
      </c>
      <c r="F103" s="59">
        <f ca="1">INDIRECT("Test!"&amp;ADDRESS(techPage!$C102,techPage!H$1))</f>
        <v>37.366352146385502</v>
      </c>
      <c r="G103" s="59">
        <f ca="1">INDIRECT("Test!"&amp;ADDRESS(techPage!$C102,techPage!I$1))</f>
        <v>36.976388983527897</v>
      </c>
      <c r="H103" s="59">
        <f ca="1">INDIRECT("Test!"&amp;ADDRESS(techPage!$C102,techPage!J$1))</f>
        <v>0.21578577160835199</v>
      </c>
      <c r="I103" s="59">
        <f ca="1">INDIRECT("Test!"&amp;ADDRESS(techPage!$C102,techPage!K$1))</f>
        <v>0.98051136732101396</v>
      </c>
      <c r="J103" s="59">
        <f ca="1">INDIRECT("Test!"&amp;ADDRESS(techPage!$C102,techPage!L$1))</f>
        <v>0.30151447653770402</v>
      </c>
      <c r="K103" s="59">
        <f ca="1">INDIRECT("Test!"&amp;ADDRESS(techPage!$C102,techPage!M$1))</f>
        <v>0.82288241386413497</v>
      </c>
      <c r="L103" s="59">
        <f ca="1">INDIRECT("Test!"&amp;ADDRESS(techPage!$C102,techPage!N$1))</f>
        <v>67.348135999999997</v>
      </c>
      <c r="M103" s="59">
        <f ca="1">INDIRECT("Test!"&amp;ADDRESS(techPage!$C102,techPage!O$1))</f>
        <v>24.790231710558899</v>
      </c>
      <c r="N103" s="59" t="str">
        <f ca="1">INDIRECT("Test!"&amp;ADDRESS(techPage!$C102,techPage!P$1))</f>
        <v>None</v>
      </c>
      <c r="O103" s="59">
        <f ca="1">INDIRECT("Test!"&amp;ADDRESS(techPage!$C102,techPage!Q$1))</f>
        <v>0.40617399999999998</v>
      </c>
      <c r="P103" s="59">
        <f ca="1">INDIRECT("Test!"&amp;ADDRESS(techPage!$C102,techPage!R$1))</f>
        <v>0.40617399999999998</v>
      </c>
      <c r="Q103" s="59">
        <f ca="1">INDIRECT("Test!"&amp;ADDRESS(techPage!$C102,techPage!S$1))</f>
        <v>355.37677200000002</v>
      </c>
      <c r="R103" s="59">
        <f ca="1">INDIRECT("Test!"&amp;ADDRESS(techPage!$C102,techPage!T$1))</f>
        <v>355.37677200000002</v>
      </c>
    </row>
    <row r="104" spans="1:18">
      <c r="A104" s="59" t="str">
        <f ca="1">INDIRECT("Test!"&amp;ADDRESS(techPage!$C103,techPage!C$1))</f>
        <v>HEVC_00012_TE_1512x2016_8bit_sRGB_012.png</v>
      </c>
      <c r="B104" s="59">
        <f ca="1">INDIRECT("Test!"&amp;ADDRESS(techPage!$C103,techPage!D$1))</f>
        <v>0.13086839674141201</v>
      </c>
      <c r="C104" s="59">
        <f ca="1">INDIRECT("Test!"&amp;ADDRESS(techPage!$C103,techPage!E$1))</f>
        <v>0.909101903438568</v>
      </c>
      <c r="D104" s="59">
        <f ca="1">INDIRECT("Test!"&amp;ADDRESS(techPage!$C103,techPage!F$1))</f>
        <v>0.90713810920715299</v>
      </c>
      <c r="E104" s="59">
        <f ca="1">INDIRECT("Test!"&amp;ADDRESS(techPage!$C103,techPage!G$1))</f>
        <v>29.426927751269702</v>
      </c>
      <c r="F104" s="59">
        <f ca="1">INDIRECT("Test!"&amp;ADDRESS(techPage!$C103,techPage!H$1))</f>
        <v>38.8551476591295</v>
      </c>
      <c r="G104" s="59">
        <f ca="1">INDIRECT("Test!"&amp;ADDRESS(techPage!$C103,techPage!I$1))</f>
        <v>38.743053817209002</v>
      </c>
      <c r="H104" s="59">
        <f ca="1">INDIRECT("Test!"&amp;ADDRESS(techPage!$C103,techPage!J$1))</f>
        <v>0.270126432180404</v>
      </c>
      <c r="I104" s="59">
        <f ca="1">INDIRECT("Test!"&amp;ADDRESS(techPage!$C103,techPage!K$1))</f>
        <v>0.98798859119415205</v>
      </c>
      <c r="J104" s="59">
        <f ca="1">INDIRECT("Test!"&amp;ADDRESS(techPage!$C103,techPage!L$1))</f>
        <v>0.25934928655624301</v>
      </c>
      <c r="K104" s="59">
        <f ca="1">INDIRECT("Test!"&amp;ADDRESS(techPage!$C103,techPage!M$1))</f>
        <v>0.88382434844970703</v>
      </c>
      <c r="L104" s="59">
        <f ca="1">INDIRECT("Test!"&amp;ADDRESS(techPage!$C103,techPage!N$1))</f>
        <v>75.269214000000005</v>
      </c>
      <c r="M104" s="59">
        <f ca="1">INDIRECT("Test!"&amp;ADDRESS(techPage!$C103,techPage!O$1))</f>
        <v>26.6397989357163</v>
      </c>
      <c r="N104" s="59" t="str">
        <f ca="1">INDIRECT("Test!"&amp;ADDRESS(techPage!$C103,techPage!P$1))</f>
        <v>None</v>
      </c>
      <c r="O104" s="59">
        <f ca="1">INDIRECT("Test!"&amp;ADDRESS(techPage!$C103,techPage!Q$1))</f>
        <v>0.53932199999999997</v>
      </c>
      <c r="P104" s="59">
        <f ca="1">INDIRECT("Test!"&amp;ADDRESS(techPage!$C103,techPage!R$1))</f>
        <v>0.53932199999999997</v>
      </c>
      <c r="Q104" s="59">
        <f ca="1">INDIRECT("Test!"&amp;ADDRESS(techPage!$C103,techPage!S$1))</f>
        <v>408.715126</v>
      </c>
      <c r="R104" s="59">
        <f ca="1">INDIRECT("Test!"&amp;ADDRESS(techPage!$C103,techPage!T$1))</f>
        <v>408.715126</v>
      </c>
    </row>
    <row r="105" spans="1:18">
      <c r="A105" s="59" t="str">
        <f ca="1">INDIRECT("Test!"&amp;ADDRESS(techPage!$C104,techPage!C$1))</f>
        <v>HEVC_00012_TE_1512x2016_8bit_sRGB_025.png</v>
      </c>
      <c r="B105" s="59">
        <f ca="1">INDIRECT("Test!"&amp;ADDRESS(techPage!$C104,techPage!D$1))</f>
        <v>0.241619950449315</v>
      </c>
      <c r="C105" s="59">
        <f ca="1">INDIRECT("Test!"&amp;ADDRESS(techPage!$C104,techPage!E$1))</f>
        <v>0.93915414810180597</v>
      </c>
      <c r="D105" s="59">
        <f ca="1">INDIRECT("Test!"&amp;ADDRESS(techPage!$C104,techPage!F$1))</f>
        <v>0.93812257051467896</v>
      </c>
      <c r="E105" s="59">
        <f ca="1">INDIRECT("Test!"&amp;ADDRESS(techPage!$C104,techPage!G$1))</f>
        <v>30.867544548518499</v>
      </c>
      <c r="F105" s="59">
        <f ca="1">INDIRECT("Test!"&amp;ADDRESS(techPage!$C104,techPage!H$1))</f>
        <v>40.526129682567699</v>
      </c>
      <c r="G105" s="59">
        <f ca="1">INDIRECT("Test!"&amp;ADDRESS(techPage!$C104,techPage!I$1))</f>
        <v>40.268792537984901</v>
      </c>
      <c r="H105" s="59">
        <f ca="1">INDIRECT("Test!"&amp;ADDRESS(techPage!$C104,techPage!J$1))</f>
        <v>0.33260032534599299</v>
      </c>
      <c r="I105" s="59">
        <f ca="1">INDIRECT("Test!"&amp;ADDRESS(techPage!$C104,techPage!K$1))</f>
        <v>0.99279880523681596</v>
      </c>
      <c r="J105" s="59">
        <f ca="1">INDIRECT("Test!"&amp;ADDRESS(techPage!$C104,techPage!L$1))</f>
        <v>0.21673953533172599</v>
      </c>
      <c r="K105" s="59">
        <f ca="1">INDIRECT("Test!"&amp;ADDRESS(techPage!$C104,techPage!M$1))</f>
        <v>0.929659664630889</v>
      </c>
      <c r="L105" s="59">
        <f ca="1">INDIRECT("Test!"&amp;ADDRESS(techPage!$C104,techPage!N$1))</f>
        <v>82.481103000000004</v>
      </c>
      <c r="M105" s="59">
        <f ca="1">INDIRECT("Test!"&amp;ADDRESS(techPage!$C104,techPage!O$1))</f>
        <v>28.7643885039625</v>
      </c>
      <c r="N105" s="59" t="str">
        <f ca="1">INDIRECT("Test!"&amp;ADDRESS(techPage!$C104,techPage!P$1))</f>
        <v>None</v>
      </c>
      <c r="O105" s="59">
        <f ca="1">INDIRECT("Test!"&amp;ADDRESS(techPage!$C104,techPage!Q$1))</f>
        <v>0.47382600000000002</v>
      </c>
      <c r="P105" s="59">
        <f ca="1">INDIRECT("Test!"&amp;ADDRESS(techPage!$C104,techPage!R$1))</f>
        <v>0.47382600000000002</v>
      </c>
      <c r="Q105" s="59">
        <f ca="1">INDIRECT("Test!"&amp;ADDRESS(techPage!$C104,techPage!S$1))</f>
        <v>419.59999900000003</v>
      </c>
      <c r="R105" s="59">
        <f ca="1">INDIRECT("Test!"&amp;ADDRESS(techPage!$C104,techPage!T$1))</f>
        <v>419.59999900000003</v>
      </c>
    </row>
    <row r="106" spans="1:18">
      <c r="A106" s="59" t="str">
        <f ca="1">INDIRECT("Test!"&amp;ADDRESS(techPage!$C105,techPage!C$1))</f>
        <v>HEVC_00012_TE_1512x2016_8bit_sRGB_050.png</v>
      </c>
      <c r="B106" s="59">
        <f ca="1">INDIRECT("Test!"&amp;ADDRESS(techPage!$C105,techPage!D$1))</f>
        <v>0.50337511547828995</v>
      </c>
      <c r="C106" s="59">
        <f ca="1">INDIRECT("Test!"&amp;ADDRESS(techPage!$C105,techPage!E$1))</f>
        <v>0.96674877405166604</v>
      </c>
      <c r="D106" s="59">
        <f ca="1">INDIRECT("Test!"&amp;ADDRESS(techPage!$C105,techPage!F$1))</f>
        <v>0.96633601188659601</v>
      </c>
      <c r="E106" s="59">
        <f ca="1">INDIRECT("Test!"&amp;ADDRESS(techPage!$C105,techPage!G$1))</f>
        <v>33.064366715942697</v>
      </c>
      <c r="F106" s="59">
        <f ca="1">INDIRECT("Test!"&amp;ADDRESS(techPage!$C105,techPage!H$1))</f>
        <v>41.854135086378903</v>
      </c>
      <c r="G106" s="59">
        <f ca="1">INDIRECT("Test!"&amp;ADDRESS(techPage!$C105,techPage!I$1))</f>
        <v>41.693371166388999</v>
      </c>
      <c r="H106" s="59">
        <f ca="1">INDIRECT("Test!"&amp;ADDRESS(techPage!$C105,techPage!J$1))</f>
        <v>0.42902976274490301</v>
      </c>
      <c r="I106" s="59">
        <f ca="1">INDIRECT("Test!"&amp;ADDRESS(techPage!$C105,techPage!K$1))</f>
        <v>0.99650526046752896</v>
      </c>
      <c r="J106" s="59">
        <f ca="1">INDIRECT("Test!"&amp;ADDRESS(techPage!$C105,techPage!L$1))</f>
        <v>0.16475088894367201</v>
      </c>
      <c r="K106" s="59">
        <f ca="1">INDIRECT("Test!"&amp;ADDRESS(techPage!$C105,techPage!M$1))</f>
        <v>0.96646046638488703</v>
      </c>
      <c r="L106" s="59">
        <f ca="1">INDIRECT("Test!"&amp;ADDRESS(techPage!$C105,techPage!N$1))</f>
        <v>89.442561999999995</v>
      </c>
      <c r="M106" s="59">
        <f ca="1">INDIRECT("Test!"&amp;ADDRESS(techPage!$C105,techPage!O$1))</f>
        <v>31.940528613609999</v>
      </c>
      <c r="N106" s="59" t="str">
        <f ca="1">INDIRECT("Test!"&amp;ADDRESS(techPage!$C105,techPage!P$1))</f>
        <v>None</v>
      </c>
      <c r="O106" s="59">
        <f ca="1">INDIRECT("Test!"&amp;ADDRESS(techPage!$C105,techPage!Q$1))</f>
        <v>0.41065000000000002</v>
      </c>
      <c r="P106" s="59">
        <f ca="1">INDIRECT("Test!"&amp;ADDRESS(techPage!$C105,techPage!R$1))</f>
        <v>0.41065000000000002</v>
      </c>
      <c r="Q106" s="59">
        <f ca="1">INDIRECT("Test!"&amp;ADDRESS(techPage!$C105,techPage!S$1))</f>
        <v>511.27643</v>
      </c>
      <c r="R106" s="59">
        <f ca="1">INDIRECT("Test!"&amp;ADDRESS(techPage!$C105,techPage!T$1))</f>
        <v>511.27643</v>
      </c>
    </row>
    <row r="107" spans="1:18">
      <c r="A107" s="59" t="str">
        <f ca="1">INDIRECT("Test!"&amp;ADDRESS(techPage!$C106,techPage!C$1))</f>
        <v>HEVC_00012_TE_1512x2016_8bit_sRGB_075.png</v>
      </c>
      <c r="B107" s="59">
        <f ca="1">INDIRECT("Test!"&amp;ADDRESS(techPage!$C106,techPage!D$1))</f>
        <v>0.70957997396489403</v>
      </c>
      <c r="C107" s="59">
        <f ca="1">INDIRECT("Test!"&amp;ADDRESS(techPage!$C106,techPage!E$1))</f>
        <v>0.97689932584762496</v>
      </c>
      <c r="D107" s="59">
        <f ca="1">INDIRECT("Test!"&amp;ADDRESS(techPage!$C106,techPage!F$1))</f>
        <v>0.97662603855133001</v>
      </c>
      <c r="E107" s="59">
        <f ca="1">INDIRECT("Test!"&amp;ADDRESS(techPage!$C106,techPage!G$1))</f>
        <v>34.410183830299502</v>
      </c>
      <c r="F107" s="59">
        <f ca="1">INDIRECT("Test!"&amp;ADDRESS(techPage!$C106,techPage!H$1))</f>
        <v>42.486293534059499</v>
      </c>
      <c r="G107" s="59">
        <f ca="1">INDIRECT("Test!"&amp;ADDRESS(techPage!$C106,techPage!I$1))</f>
        <v>42.2343661650551</v>
      </c>
      <c r="H107" s="59">
        <f ca="1">INDIRECT("Test!"&amp;ADDRESS(techPage!$C106,techPage!J$1))</f>
        <v>0.48711940646171498</v>
      </c>
      <c r="I107" s="59">
        <f ca="1">INDIRECT("Test!"&amp;ADDRESS(techPage!$C106,techPage!K$1))</f>
        <v>0.99753254652023304</v>
      </c>
      <c r="J107" s="59">
        <f ca="1">INDIRECT("Test!"&amp;ADDRESS(techPage!$C106,techPage!L$1))</f>
        <v>0.140466928482055</v>
      </c>
      <c r="K107" s="59">
        <f ca="1">INDIRECT("Test!"&amp;ADDRESS(techPage!$C106,techPage!M$1))</f>
        <v>0.97747099399566595</v>
      </c>
      <c r="L107" s="59">
        <f ca="1">INDIRECT("Test!"&amp;ADDRESS(techPage!$C106,techPage!N$1))</f>
        <v>91.710105999999996</v>
      </c>
      <c r="M107" s="59">
        <f ca="1">INDIRECT("Test!"&amp;ADDRESS(techPage!$C106,techPage!O$1))</f>
        <v>33.707895542305003</v>
      </c>
      <c r="N107" s="59" t="str">
        <f ca="1">INDIRECT("Test!"&amp;ADDRESS(techPage!$C106,techPage!P$1))</f>
        <v>None</v>
      </c>
      <c r="O107" s="59">
        <f ca="1">INDIRECT("Test!"&amp;ADDRESS(techPage!$C106,techPage!Q$1))</f>
        <v>0.59655599999999998</v>
      </c>
      <c r="P107" s="59">
        <f ca="1">INDIRECT("Test!"&amp;ADDRESS(techPage!$C106,techPage!R$1))</f>
        <v>0.59655599999999998</v>
      </c>
      <c r="Q107" s="59">
        <f ca="1">INDIRECT("Test!"&amp;ADDRESS(techPage!$C106,techPage!S$1))</f>
        <v>480.95329099999998</v>
      </c>
      <c r="R107" s="59">
        <f ca="1">INDIRECT("Test!"&amp;ADDRESS(techPage!$C106,techPage!T$1))</f>
        <v>480.95329099999998</v>
      </c>
    </row>
    <row r="108" spans="1:18">
      <c r="A108" s="59" t="str">
        <f ca="1">INDIRECT("Test!"&amp;ADDRESS(techPage!$C107,techPage!C$1))</f>
        <v>HEVC_00012_TE_1512x2016_8bit_sRGB_100.png</v>
      </c>
      <c r="B108" s="59">
        <f ca="1">INDIRECT("Test!"&amp;ADDRESS(techPage!$C107,techPage!D$1))</f>
        <v>0.97825858738557103</v>
      </c>
      <c r="C108" s="59">
        <f ca="1">INDIRECT("Test!"&amp;ADDRESS(techPage!$C107,techPage!E$1))</f>
        <v>0.98491090536117498</v>
      </c>
      <c r="D108" s="59">
        <f ca="1">INDIRECT("Test!"&amp;ADDRESS(techPage!$C107,techPage!F$1))</f>
        <v>0.98474442958831698</v>
      </c>
      <c r="E108" s="59">
        <f ca="1">INDIRECT("Test!"&amp;ADDRESS(techPage!$C107,techPage!G$1))</f>
        <v>36.005806608547701</v>
      </c>
      <c r="F108" s="59">
        <f ca="1">INDIRECT("Test!"&amp;ADDRESS(techPage!$C107,techPage!H$1))</f>
        <v>42.972069101627802</v>
      </c>
      <c r="G108" s="59">
        <f ca="1">INDIRECT("Test!"&amp;ADDRESS(techPage!$C107,techPage!I$1))</f>
        <v>42.766247945832902</v>
      </c>
      <c r="H108" s="59">
        <f ca="1">INDIRECT("Test!"&amp;ADDRESS(techPage!$C107,techPage!J$1))</f>
        <v>0.55434900522232</v>
      </c>
      <c r="I108" s="59">
        <f ca="1">INDIRECT("Test!"&amp;ADDRESS(techPage!$C107,techPage!K$1))</f>
        <v>0.99831944704055697</v>
      </c>
      <c r="J108" s="59">
        <f ca="1">INDIRECT("Test!"&amp;ADDRESS(techPage!$C107,techPage!L$1))</f>
        <v>0.116651289165019</v>
      </c>
      <c r="K108" s="59">
        <f ca="1">INDIRECT("Test!"&amp;ADDRESS(techPage!$C107,techPage!M$1))</f>
        <v>0.98528659343719405</v>
      </c>
      <c r="L108" s="59">
        <f ca="1">INDIRECT("Test!"&amp;ADDRESS(techPage!$C107,techPage!N$1))</f>
        <v>93.276983999999999</v>
      </c>
      <c r="M108" s="59">
        <f ca="1">INDIRECT("Test!"&amp;ADDRESS(techPage!$C107,techPage!O$1))</f>
        <v>35.681052844603499</v>
      </c>
      <c r="N108" s="59" t="str">
        <f ca="1">INDIRECT("Test!"&amp;ADDRESS(techPage!$C107,techPage!P$1))</f>
        <v>None</v>
      </c>
      <c r="O108" s="59">
        <f ca="1">INDIRECT("Test!"&amp;ADDRESS(techPage!$C107,techPage!Q$1))</f>
        <v>0.51199099999999997</v>
      </c>
      <c r="P108" s="59">
        <f ca="1">INDIRECT("Test!"&amp;ADDRESS(techPage!$C107,techPage!R$1))</f>
        <v>0.51199099999999997</v>
      </c>
      <c r="Q108" s="59">
        <f ca="1">INDIRECT("Test!"&amp;ADDRESS(techPage!$C107,techPage!S$1))</f>
        <v>504.205893</v>
      </c>
      <c r="R108" s="59">
        <f ca="1">INDIRECT("Test!"&amp;ADDRESS(techPage!$C107,techPage!T$1))</f>
        <v>504.205893</v>
      </c>
    </row>
    <row r="109" spans="1:18">
      <c r="A109" s="59" t="str">
        <f ca="1">INDIRECT("Test!"&amp;ADDRESS(techPage!$C108,techPage!C$1))</f>
        <v>HEVC_00012_TE_1512x2016_8bit_sRGB_150.png</v>
      </c>
      <c r="B109" s="59">
        <f ca="1">INDIRECT("Test!"&amp;ADDRESS(techPage!$C108,techPage!D$1))</f>
        <v>1.4804789199630399</v>
      </c>
      <c r="C109" s="59">
        <f ca="1">INDIRECT("Test!"&amp;ADDRESS(techPage!$C108,techPage!E$1))</f>
        <v>0.99250560998916604</v>
      </c>
      <c r="D109" s="59">
        <f ca="1">INDIRECT("Test!"&amp;ADDRESS(techPage!$C108,techPage!F$1))</f>
        <v>0.99242502450942904</v>
      </c>
      <c r="E109" s="59">
        <f ca="1">INDIRECT("Test!"&amp;ADDRESS(techPage!$C108,techPage!G$1))</f>
        <v>38.766452747055901</v>
      </c>
      <c r="F109" s="59">
        <f ca="1">INDIRECT("Test!"&amp;ADDRESS(techPage!$C108,techPage!H$1))</f>
        <v>43.817429868772201</v>
      </c>
      <c r="G109" s="59">
        <f ca="1">INDIRECT("Test!"&amp;ADDRESS(techPage!$C108,techPage!I$1))</f>
        <v>43.473136013173701</v>
      </c>
      <c r="H109" s="59">
        <f ca="1">INDIRECT("Test!"&amp;ADDRESS(techPage!$C108,techPage!J$1))</f>
        <v>0.66376072168350198</v>
      </c>
      <c r="I109" s="59">
        <f ca="1">INDIRECT("Test!"&amp;ADDRESS(techPage!$C108,techPage!K$1))</f>
        <v>0.99912536144256503</v>
      </c>
      <c r="J109" s="59">
        <f ca="1">INDIRECT("Test!"&amp;ADDRESS(techPage!$C108,techPage!L$1))</f>
        <v>8.4999859333038302E-2</v>
      </c>
      <c r="K109" s="59">
        <f ca="1">INDIRECT("Test!"&amp;ADDRESS(techPage!$C108,techPage!M$1))</f>
        <v>0.99264693260192804</v>
      </c>
      <c r="L109" s="59">
        <f ca="1">INDIRECT("Test!"&amp;ADDRESS(techPage!$C108,techPage!N$1))</f>
        <v>94.944731000000004</v>
      </c>
      <c r="M109" s="59">
        <f ca="1">INDIRECT("Test!"&amp;ADDRESS(techPage!$C108,techPage!O$1))</f>
        <v>38.769171798789102</v>
      </c>
      <c r="N109" s="59" t="str">
        <f ca="1">INDIRECT("Test!"&amp;ADDRESS(techPage!$C108,techPage!P$1))</f>
        <v>None</v>
      </c>
      <c r="O109" s="59">
        <f ca="1">INDIRECT("Test!"&amp;ADDRESS(techPage!$C108,techPage!Q$1))</f>
        <v>0.51747900000000002</v>
      </c>
      <c r="P109" s="59">
        <f ca="1">INDIRECT("Test!"&amp;ADDRESS(techPage!$C108,techPage!R$1))</f>
        <v>0.51747900000000002</v>
      </c>
      <c r="Q109" s="59">
        <f ca="1">INDIRECT("Test!"&amp;ADDRESS(techPage!$C108,techPage!S$1))</f>
        <v>507.57719500000002</v>
      </c>
      <c r="R109" s="59">
        <f ca="1">INDIRECT("Test!"&amp;ADDRESS(techPage!$C108,techPage!T$1))</f>
        <v>507.57719500000002</v>
      </c>
    </row>
    <row r="110" spans="1:18">
      <c r="A110" s="59" t="str">
        <f ca="1">INDIRECT("Test!"&amp;ADDRESS(techPage!$C109,techPage!C$1))</f>
        <v>HEVC_00012_TE_1512x2016_8bit_sRGB_200.png</v>
      </c>
      <c r="B110" s="59">
        <f ca="1">INDIRECT("Test!"&amp;ADDRESS(techPage!$C109,techPage!D$1))</f>
        <v>2.0425196313093101</v>
      </c>
      <c r="C110" s="59">
        <f ca="1">INDIRECT("Test!"&amp;ADDRESS(techPage!$C109,techPage!E$1))</f>
        <v>0.99623721837997403</v>
      </c>
      <c r="D110" s="59">
        <f ca="1">INDIRECT("Test!"&amp;ADDRESS(techPage!$C109,techPage!F$1))</f>
        <v>0.99619585275650002</v>
      </c>
      <c r="E110" s="59">
        <f ca="1">INDIRECT("Test!"&amp;ADDRESS(techPage!$C109,techPage!G$1))</f>
        <v>41.672557029295199</v>
      </c>
      <c r="F110" s="59">
        <f ca="1">INDIRECT("Test!"&amp;ADDRESS(techPage!$C109,techPage!H$1))</f>
        <v>44.870171677147603</v>
      </c>
      <c r="G110" s="59">
        <f ca="1">INDIRECT("Test!"&amp;ADDRESS(techPage!$C109,techPage!I$1))</f>
        <v>44.289307739365498</v>
      </c>
      <c r="H110" s="59">
        <f ca="1">INDIRECT("Test!"&amp;ADDRESS(techPage!$C109,techPage!J$1))</f>
        <v>0.76537966728210405</v>
      </c>
      <c r="I110" s="59">
        <f ca="1">INDIRECT("Test!"&amp;ADDRESS(techPage!$C109,techPage!K$1))</f>
        <v>0.99953073263168302</v>
      </c>
      <c r="J110" s="59">
        <f ca="1">INDIRECT("Test!"&amp;ADDRESS(techPage!$C109,techPage!L$1))</f>
        <v>6.1058580875396701E-2</v>
      </c>
      <c r="K110" s="59">
        <f ca="1">INDIRECT("Test!"&amp;ADDRESS(techPage!$C109,techPage!M$1))</f>
        <v>0.99633646011352495</v>
      </c>
      <c r="L110" s="59">
        <f ca="1">INDIRECT("Test!"&amp;ADDRESS(techPage!$C109,techPage!N$1))</f>
        <v>95.921955999999994</v>
      </c>
      <c r="M110" s="59">
        <f ca="1">INDIRECT("Test!"&amp;ADDRESS(techPage!$C109,techPage!O$1))</f>
        <v>41.797416908631199</v>
      </c>
      <c r="N110" s="59" t="str">
        <f ca="1">INDIRECT("Test!"&amp;ADDRESS(techPage!$C109,techPage!P$1))</f>
        <v>None</v>
      </c>
      <c r="O110" s="59">
        <f ca="1">INDIRECT("Test!"&amp;ADDRESS(techPage!$C109,techPage!Q$1))</f>
        <v>0.54005999999999998</v>
      </c>
      <c r="P110" s="59">
        <f ca="1">INDIRECT("Test!"&amp;ADDRESS(techPage!$C109,techPage!R$1))</f>
        <v>0.54005999999999998</v>
      </c>
      <c r="Q110" s="59">
        <f ca="1">INDIRECT("Test!"&amp;ADDRESS(techPage!$C109,techPage!S$1))</f>
        <v>523.27864399999999</v>
      </c>
      <c r="R110" s="59">
        <f ca="1">INDIRECT("Test!"&amp;ADDRESS(techPage!$C109,techPage!T$1))</f>
        <v>523.27864399999999</v>
      </c>
    </row>
    <row r="111" spans="1:18">
      <c r="A111" s="59" t="str">
        <f ca="1">INDIRECT("Test!"&amp;ADDRESS(techPage!$C110,techPage!C$1))</f>
        <v>HEVC_00013_TE_1920x1280_8bit_sRGB_003.png</v>
      </c>
      <c r="B111" s="59">
        <f ca="1">INDIRECT("Test!"&amp;ADDRESS(techPage!$C110,techPage!D$1))</f>
        <v>2.87727864583333E-2</v>
      </c>
      <c r="C111" s="59">
        <f ca="1">INDIRECT("Test!"&amp;ADDRESS(techPage!$C110,techPage!E$1))</f>
        <v>0.76419413089752197</v>
      </c>
      <c r="D111" s="59">
        <f ca="1">INDIRECT("Test!"&amp;ADDRESS(techPage!$C110,techPage!F$1))</f>
        <v>0.75590699911117498</v>
      </c>
      <c r="E111" s="59">
        <f ca="1">INDIRECT("Test!"&amp;ADDRESS(techPage!$C110,techPage!G$1))</f>
        <v>24.545046568606899</v>
      </c>
      <c r="F111" s="59">
        <f ca="1">INDIRECT("Test!"&amp;ADDRESS(techPage!$C110,techPage!H$1))</f>
        <v>30.915834434639098</v>
      </c>
      <c r="G111" s="59">
        <f ca="1">INDIRECT("Test!"&amp;ADDRESS(techPage!$C110,techPage!I$1))</f>
        <v>32.267524738160198</v>
      </c>
      <c r="H111" s="59">
        <f ca="1">INDIRECT("Test!"&amp;ADDRESS(techPage!$C110,techPage!J$1))</f>
        <v>0.157810509204864</v>
      </c>
      <c r="I111" s="59">
        <f ca="1">INDIRECT("Test!"&amp;ADDRESS(techPage!$C110,techPage!K$1))</f>
        <v>0.90545529127120905</v>
      </c>
      <c r="J111" s="59">
        <f ca="1">INDIRECT("Test!"&amp;ADDRESS(techPage!$C110,techPage!L$1))</f>
        <v>0.47624024748802102</v>
      </c>
      <c r="K111" s="59">
        <f ca="1">INDIRECT("Test!"&amp;ADDRESS(techPage!$C110,techPage!M$1))</f>
        <v>0.65560543537139804</v>
      </c>
      <c r="L111" s="59">
        <f ca="1">INDIRECT("Test!"&amp;ADDRESS(techPage!$C110,techPage!N$1))</f>
        <v>5.8586359999999997</v>
      </c>
      <c r="M111" s="59">
        <f ca="1">INDIRECT("Test!"&amp;ADDRESS(techPage!$C110,techPage!O$1))</f>
        <v>19.122153388628199</v>
      </c>
      <c r="N111" s="59" t="str">
        <f ca="1">INDIRECT("Test!"&amp;ADDRESS(techPage!$C110,techPage!P$1))</f>
        <v>None</v>
      </c>
      <c r="O111" s="59">
        <f ca="1">INDIRECT("Test!"&amp;ADDRESS(techPage!$C110,techPage!Q$1))</f>
        <v>0.434867</v>
      </c>
      <c r="P111" s="59">
        <f ca="1">INDIRECT("Test!"&amp;ADDRESS(techPage!$C110,techPage!R$1))</f>
        <v>0.434867</v>
      </c>
      <c r="Q111" s="59">
        <f ca="1">INDIRECT("Test!"&amp;ADDRESS(techPage!$C110,techPage!S$1))</f>
        <v>90.670169999999999</v>
      </c>
      <c r="R111" s="59">
        <f ca="1">INDIRECT("Test!"&amp;ADDRESS(techPage!$C110,techPage!T$1))</f>
        <v>90.670169999999999</v>
      </c>
    </row>
    <row r="112" spans="1:18">
      <c r="A112" s="59" t="str">
        <f ca="1">INDIRECT("Test!"&amp;ADDRESS(techPage!$C111,techPage!C$1))</f>
        <v>HEVC_00013_TE_1920x1280_8bit_sRGB_006.png</v>
      </c>
      <c r="B112" s="59">
        <f ca="1">INDIRECT("Test!"&amp;ADDRESS(techPage!$C111,techPage!D$1))</f>
        <v>6.1240234375000001E-2</v>
      </c>
      <c r="C112" s="59">
        <f ca="1">INDIRECT("Test!"&amp;ADDRESS(techPage!$C111,techPage!E$1))</f>
        <v>0.88165044784545898</v>
      </c>
      <c r="D112" s="59">
        <f ca="1">INDIRECT("Test!"&amp;ADDRESS(techPage!$C111,techPage!F$1))</f>
        <v>0.87868177890777499</v>
      </c>
      <c r="E112" s="59">
        <f ca="1">INDIRECT("Test!"&amp;ADDRESS(techPage!$C111,techPage!G$1))</f>
        <v>26.9091016077377</v>
      </c>
      <c r="F112" s="59">
        <f ca="1">INDIRECT("Test!"&amp;ADDRESS(techPage!$C111,techPage!H$1))</f>
        <v>31.006889519280499</v>
      </c>
      <c r="G112" s="59">
        <f ca="1">INDIRECT("Test!"&amp;ADDRESS(techPage!$C111,techPage!I$1))</f>
        <v>32.111975671795498</v>
      </c>
      <c r="H112" s="59">
        <f ca="1">INDIRECT("Test!"&amp;ADDRESS(techPage!$C111,techPage!J$1))</f>
        <v>0.26881790161132801</v>
      </c>
      <c r="I112" s="59">
        <f ca="1">INDIRECT("Test!"&amp;ADDRESS(techPage!$C111,techPage!K$1))</f>
        <v>0.95605385303497303</v>
      </c>
      <c r="J112" s="59">
        <f ca="1">INDIRECT("Test!"&amp;ADDRESS(techPage!$C111,techPage!L$1))</f>
        <v>0.34918949007987898</v>
      </c>
      <c r="K112" s="59">
        <f ca="1">INDIRECT("Test!"&amp;ADDRESS(techPage!$C111,techPage!M$1))</f>
        <v>0.82531315088272095</v>
      </c>
      <c r="L112" s="59">
        <f ca="1">INDIRECT("Test!"&amp;ADDRESS(techPage!$C111,techPage!N$1))</f>
        <v>26.923634</v>
      </c>
      <c r="M112" s="59">
        <f ca="1">INDIRECT("Test!"&amp;ADDRESS(techPage!$C111,techPage!O$1))</f>
        <v>21.8720197172889</v>
      </c>
      <c r="N112" s="59" t="str">
        <f ca="1">INDIRECT("Test!"&amp;ADDRESS(techPage!$C111,techPage!P$1))</f>
        <v>None</v>
      </c>
      <c r="O112" s="59">
        <f ca="1">INDIRECT("Test!"&amp;ADDRESS(techPage!$C111,techPage!Q$1))</f>
        <v>0.34403400000000001</v>
      </c>
      <c r="P112" s="59">
        <f ca="1">INDIRECT("Test!"&amp;ADDRESS(techPage!$C111,techPage!R$1))</f>
        <v>0.34403400000000001</v>
      </c>
      <c r="Q112" s="59">
        <f ca="1">INDIRECT("Test!"&amp;ADDRESS(techPage!$C111,techPage!S$1))</f>
        <v>106.796734</v>
      </c>
      <c r="R112" s="59">
        <f ca="1">INDIRECT("Test!"&amp;ADDRESS(techPage!$C111,techPage!T$1))</f>
        <v>106.796734</v>
      </c>
    </row>
    <row r="113" spans="1:18">
      <c r="A113" s="59" t="str">
        <f ca="1">INDIRECT("Test!"&amp;ADDRESS(techPage!$C112,techPage!C$1))</f>
        <v>HEVC_00013_TE_1920x1280_8bit_sRGB_012.png</v>
      </c>
      <c r="B113" s="59">
        <f ca="1">INDIRECT("Test!"&amp;ADDRESS(techPage!$C112,techPage!D$1))</f>
        <v>0.11828125</v>
      </c>
      <c r="C113" s="59">
        <f ca="1">INDIRECT("Test!"&amp;ADDRESS(techPage!$C112,techPage!E$1))</f>
        <v>0.93784189224243097</v>
      </c>
      <c r="D113" s="59">
        <f ca="1">INDIRECT("Test!"&amp;ADDRESS(techPage!$C112,techPage!F$1))</f>
        <v>0.93659222126007002</v>
      </c>
      <c r="E113" s="59">
        <f ca="1">INDIRECT("Test!"&amp;ADDRESS(techPage!$C112,techPage!G$1))</f>
        <v>29.232262251693999</v>
      </c>
      <c r="F113" s="59">
        <f ca="1">INDIRECT("Test!"&amp;ADDRESS(techPage!$C112,techPage!H$1))</f>
        <v>32.374495741747197</v>
      </c>
      <c r="G113" s="59">
        <f ca="1">INDIRECT("Test!"&amp;ADDRESS(techPage!$C112,techPage!I$1))</f>
        <v>33.033913949827401</v>
      </c>
      <c r="H113" s="59">
        <f ca="1">INDIRECT("Test!"&amp;ADDRESS(techPage!$C112,techPage!J$1))</f>
        <v>0.37520027160644498</v>
      </c>
      <c r="I113" s="59">
        <f ca="1">INDIRECT("Test!"&amp;ADDRESS(techPage!$C112,techPage!K$1))</f>
        <v>0.977403223514556</v>
      </c>
      <c r="J113" s="59">
        <f ca="1">INDIRECT("Test!"&amp;ADDRESS(techPage!$C112,techPage!L$1))</f>
        <v>0.26138478517532299</v>
      </c>
      <c r="K113" s="59">
        <f ca="1">INDIRECT("Test!"&amp;ADDRESS(techPage!$C112,techPage!M$1))</f>
        <v>0.90867692232131902</v>
      </c>
      <c r="L113" s="59">
        <f ca="1">INDIRECT("Test!"&amp;ADDRESS(techPage!$C112,techPage!N$1))</f>
        <v>48.172065000000003</v>
      </c>
      <c r="M113" s="59">
        <f ca="1">INDIRECT("Test!"&amp;ADDRESS(techPage!$C112,techPage!O$1))</f>
        <v>24.723580728763199</v>
      </c>
      <c r="N113" s="59" t="str">
        <f ca="1">INDIRECT("Test!"&amp;ADDRESS(techPage!$C112,techPage!P$1))</f>
        <v>None</v>
      </c>
      <c r="O113" s="59">
        <f ca="1">INDIRECT("Test!"&amp;ADDRESS(techPage!$C112,techPage!Q$1))</f>
        <v>0.98100200000000004</v>
      </c>
      <c r="P113" s="59">
        <f ca="1">INDIRECT("Test!"&amp;ADDRESS(techPage!$C112,techPage!R$1))</f>
        <v>0.98100200000000004</v>
      </c>
      <c r="Q113" s="59">
        <f ca="1">INDIRECT("Test!"&amp;ADDRESS(techPage!$C112,techPage!S$1))</f>
        <v>124.78044199999999</v>
      </c>
      <c r="R113" s="59">
        <f ca="1">INDIRECT("Test!"&amp;ADDRESS(techPage!$C112,techPage!T$1))</f>
        <v>124.78044199999999</v>
      </c>
    </row>
    <row r="114" spans="1:18">
      <c r="A114" s="59" t="str">
        <f ca="1">INDIRECT("Test!"&amp;ADDRESS(techPage!$C113,techPage!C$1))</f>
        <v>HEVC_00013_TE_1920x1280_8bit_sRGB_025.png</v>
      </c>
      <c r="B114" s="59">
        <f ca="1">INDIRECT("Test!"&amp;ADDRESS(techPage!$C113,techPage!D$1))</f>
        <v>0.24321940104166601</v>
      </c>
      <c r="C114" s="59">
        <f ca="1">INDIRECT("Test!"&amp;ADDRESS(techPage!$C113,techPage!E$1))</f>
        <v>0.97305560111999501</v>
      </c>
      <c r="D114" s="59">
        <f ca="1">INDIRECT("Test!"&amp;ADDRESS(techPage!$C113,techPage!F$1))</f>
        <v>0.97263747453689497</v>
      </c>
      <c r="E114" s="59">
        <f ca="1">INDIRECT("Test!"&amp;ADDRESS(techPage!$C113,techPage!G$1))</f>
        <v>32.436418459077998</v>
      </c>
      <c r="F114" s="59">
        <f ca="1">INDIRECT("Test!"&amp;ADDRESS(techPage!$C113,techPage!H$1))</f>
        <v>34.6994634040283</v>
      </c>
      <c r="G114" s="59">
        <f ca="1">INDIRECT("Test!"&amp;ADDRESS(techPage!$C113,techPage!I$1))</f>
        <v>34.985618489534701</v>
      </c>
      <c r="H114" s="59">
        <f ca="1">INDIRECT("Test!"&amp;ADDRESS(techPage!$C113,techPage!J$1))</f>
        <v>0.50961995124816895</v>
      </c>
      <c r="I114" s="59">
        <f ca="1">INDIRECT("Test!"&amp;ADDRESS(techPage!$C113,techPage!K$1))</f>
        <v>0.99060171842574996</v>
      </c>
      <c r="J114" s="59">
        <f ca="1">INDIRECT("Test!"&amp;ADDRESS(techPage!$C113,techPage!L$1))</f>
        <v>0.17715828120708399</v>
      </c>
      <c r="K114" s="59">
        <f ca="1">INDIRECT("Test!"&amp;ADDRESS(techPage!$C113,techPage!M$1))</f>
        <v>0.96079075336456299</v>
      </c>
      <c r="L114" s="59">
        <f ca="1">INDIRECT("Test!"&amp;ADDRESS(techPage!$C113,techPage!N$1))</f>
        <v>70.163898000000003</v>
      </c>
      <c r="M114" s="59">
        <f ca="1">INDIRECT("Test!"&amp;ADDRESS(techPage!$C113,techPage!O$1))</f>
        <v>28.6395033736591</v>
      </c>
      <c r="N114" s="59" t="str">
        <f ca="1">INDIRECT("Test!"&amp;ADDRESS(techPage!$C113,techPage!P$1))</f>
        <v>None</v>
      </c>
      <c r="O114" s="59">
        <f ca="1">INDIRECT("Test!"&amp;ADDRESS(techPage!$C113,techPage!Q$1))</f>
        <v>0.46286100000000002</v>
      </c>
      <c r="P114" s="59">
        <f ca="1">INDIRECT("Test!"&amp;ADDRESS(techPage!$C113,techPage!R$1))</f>
        <v>0.46286100000000002</v>
      </c>
      <c r="Q114" s="59">
        <f ca="1">INDIRECT("Test!"&amp;ADDRESS(techPage!$C113,techPage!S$1))</f>
        <v>163.732133</v>
      </c>
      <c r="R114" s="59">
        <f ca="1">INDIRECT("Test!"&amp;ADDRESS(techPage!$C113,techPage!T$1))</f>
        <v>163.732133</v>
      </c>
    </row>
    <row r="115" spans="1:18">
      <c r="A115" s="59" t="str">
        <f ca="1">INDIRECT("Test!"&amp;ADDRESS(techPage!$C114,techPage!C$1))</f>
        <v>HEVC_00013_TE_1920x1280_8bit_sRGB_050.png</v>
      </c>
      <c r="B115" s="59">
        <f ca="1">INDIRECT("Test!"&amp;ADDRESS(techPage!$C114,techPage!D$1))</f>
        <v>0.50806315104166599</v>
      </c>
      <c r="C115" s="59">
        <f ca="1">INDIRECT("Test!"&amp;ADDRESS(techPage!$C114,techPage!E$1))</f>
        <v>0.99027478694915705</v>
      </c>
      <c r="D115" s="59">
        <f ca="1">INDIRECT("Test!"&amp;ADDRESS(techPage!$C114,techPage!F$1))</f>
        <v>0.99016702175140303</v>
      </c>
      <c r="E115" s="59">
        <f ca="1">INDIRECT("Test!"&amp;ADDRESS(techPage!$C114,techPage!G$1))</f>
        <v>36.518199917505797</v>
      </c>
      <c r="F115" s="59">
        <f ca="1">INDIRECT("Test!"&amp;ADDRESS(techPage!$C114,techPage!H$1))</f>
        <v>37.950005349505297</v>
      </c>
      <c r="G115" s="59">
        <f ca="1">INDIRECT("Test!"&amp;ADDRESS(techPage!$C114,techPage!I$1))</f>
        <v>38.192836403806297</v>
      </c>
      <c r="H115" s="59">
        <f ca="1">INDIRECT("Test!"&amp;ADDRESS(techPage!$C114,techPage!J$1))</f>
        <v>0.65548557043075495</v>
      </c>
      <c r="I115" s="59">
        <f ca="1">INDIRECT("Test!"&amp;ADDRESS(techPage!$C114,techPage!K$1))</f>
        <v>0.99719107151031405</v>
      </c>
      <c r="J115" s="59">
        <f ca="1">INDIRECT("Test!"&amp;ADDRESS(techPage!$C114,techPage!L$1))</f>
        <v>0.10984578728675801</v>
      </c>
      <c r="K115" s="59">
        <f ca="1">INDIRECT("Test!"&amp;ADDRESS(techPage!$C114,techPage!M$1))</f>
        <v>0.98623216152191095</v>
      </c>
      <c r="L115" s="59">
        <f ca="1">INDIRECT("Test!"&amp;ADDRESS(techPage!$C114,techPage!N$1))</f>
        <v>85.879785999999996</v>
      </c>
      <c r="M115" s="59">
        <f ca="1">INDIRECT("Test!"&amp;ADDRESS(techPage!$C114,techPage!O$1))</f>
        <v>33.5493290497865</v>
      </c>
      <c r="N115" s="59" t="str">
        <f ca="1">INDIRECT("Test!"&amp;ADDRESS(techPage!$C114,techPage!P$1))</f>
        <v>None</v>
      </c>
      <c r="O115" s="59">
        <f ca="1">INDIRECT("Test!"&amp;ADDRESS(techPage!$C114,techPage!Q$1))</f>
        <v>0.55938600000000005</v>
      </c>
      <c r="P115" s="59">
        <f ca="1">INDIRECT("Test!"&amp;ADDRESS(techPage!$C114,techPage!R$1))</f>
        <v>0.55938600000000005</v>
      </c>
      <c r="Q115" s="59">
        <f ca="1">INDIRECT("Test!"&amp;ADDRESS(techPage!$C114,techPage!S$1))</f>
        <v>213.542519</v>
      </c>
      <c r="R115" s="59">
        <f ca="1">INDIRECT("Test!"&amp;ADDRESS(techPage!$C114,techPage!T$1))</f>
        <v>213.542519</v>
      </c>
    </row>
    <row r="116" spans="1:18">
      <c r="A116" s="59" t="str">
        <f ca="1">INDIRECT("Test!"&amp;ADDRESS(techPage!$C115,techPage!C$1))</f>
        <v>HEVC_00013_TE_1920x1280_8bit_sRGB_075.png</v>
      </c>
      <c r="B116" s="59">
        <f ca="1">INDIRECT("Test!"&amp;ADDRESS(techPage!$C115,techPage!D$1))</f>
        <v>0.78041666666666598</v>
      </c>
      <c r="C116" s="59">
        <f ca="1">INDIRECT("Test!"&amp;ADDRESS(techPage!$C115,techPage!E$1))</f>
        <v>0.99508816003799405</v>
      </c>
      <c r="D116" s="59">
        <f ca="1">INDIRECT("Test!"&amp;ADDRESS(techPage!$C115,techPage!F$1))</f>
        <v>0.99504345655441195</v>
      </c>
      <c r="E116" s="59">
        <f ca="1">INDIRECT("Test!"&amp;ADDRESS(techPage!$C115,techPage!G$1))</f>
        <v>39.360079566861501</v>
      </c>
      <c r="F116" s="59">
        <f ca="1">INDIRECT("Test!"&amp;ADDRESS(techPage!$C115,techPage!H$1))</f>
        <v>40.270874269174101</v>
      </c>
      <c r="G116" s="59">
        <f ca="1">INDIRECT("Test!"&amp;ADDRESS(techPage!$C115,techPage!I$1))</f>
        <v>40.6723800096144</v>
      </c>
      <c r="H116" s="59">
        <f ca="1">INDIRECT("Test!"&amp;ADDRESS(techPage!$C115,techPage!J$1))</f>
        <v>0.74127429723739602</v>
      </c>
      <c r="I116" s="59">
        <f ca="1">INDIRECT("Test!"&amp;ADDRESS(techPage!$C115,techPage!K$1))</f>
        <v>0.99881243705749501</v>
      </c>
      <c r="J116" s="59">
        <f ca="1">INDIRECT("Test!"&amp;ADDRESS(techPage!$C115,techPage!L$1))</f>
        <v>7.9309634864330195E-2</v>
      </c>
      <c r="K116" s="59">
        <f ca="1">INDIRECT("Test!"&amp;ADDRESS(techPage!$C115,techPage!M$1))</f>
        <v>0.99326777458190896</v>
      </c>
      <c r="L116" s="59">
        <f ca="1">INDIRECT("Test!"&amp;ADDRESS(techPage!$C115,techPage!N$1))</f>
        <v>91.120242000000005</v>
      </c>
      <c r="M116" s="59">
        <f ca="1">INDIRECT("Test!"&amp;ADDRESS(techPage!$C115,techPage!O$1))</f>
        <v>36.932956938544798</v>
      </c>
      <c r="N116" s="59" t="str">
        <f ca="1">INDIRECT("Test!"&amp;ADDRESS(techPage!$C115,techPage!P$1))</f>
        <v>None</v>
      </c>
      <c r="O116" s="59">
        <f ca="1">INDIRECT("Test!"&amp;ADDRESS(techPage!$C115,techPage!Q$1))</f>
        <v>0.784937</v>
      </c>
      <c r="P116" s="59">
        <f ca="1">INDIRECT("Test!"&amp;ADDRESS(techPage!$C115,techPage!R$1))</f>
        <v>0.784937</v>
      </c>
      <c r="Q116" s="59">
        <f ca="1">INDIRECT("Test!"&amp;ADDRESS(techPage!$C115,techPage!S$1))</f>
        <v>234.90580800000001</v>
      </c>
      <c r="R116" s="59">
        <f ca="1">INDIRECT("Test!"&amp;ADDRESS(techPage!$C115,techPage!T$1))</f>
        <v>234.90580800000001</v>
      </c>
    </row>
    <row r="117" spans="1:18">
      <c r="A117" s="59" t="str">
        <f ca="1">INDIRECT("Test!"&amp;ADDRESS(techPage!$C116,techPage!C$1))</f>
        <v>HEVC_00013_TE_1920x1280_8bit_sRGB_100.png</v>
      </c>
      <c r="B117" s="59">
        <f ca="1">INDIRECT("Test!"&amp;ADDRESS(techPage!$C116,techPage!D$1))</f>
        <v>0.95860026041666602</v>
      </c>
      <c r="C117" s="59">
        <f ca="1">INDIRECT("Test!"&amp;ADDRESS(techPage!$C116,techPage!E$1))</f>
        <v>0.99653887748718195</v>
      </c>
      <c r="D117" s="59">
        <f ca="1">INDIRECT("Test!"&amp;ADDRESS(techPage!$C116,techPage!F$1))</f>
        <v>0.99650913476943903</v>
      </c>
      <c r="E117" s="59">
        <f ca="1">INDIRECT("Test!"&amp;ADDRESS(techPage!$C116,techPage!G$1))</f>
        <v>40.855837432330802</v>
      </c>
      <c r="F117" s="59">
        <f ca="1">INDIRECT("Test!"&amp;ADDRESS(techPage!$C116,techPage!H$1))</f>
        <v>41.471431836309897</v>
      </c>
      <c r="G117" s="59">
        <f ca="1">INDIRECT("Test!"&amp;ADDRESS(techPage!$C116,techPage!I$1))</f>
        <v>41.981458729926203</v>
      </c>
      <c r="H117" s="59">
        <f ca="1">INDIRECT("Test!"&amp;ADDRESS(techPage!$C116,techPage!J$1))</f>
        <v>0.78199410438537598</v>
      </c>
      <c r="I117" s="59">
        <f ca="1">INDIRECT("Test!"&amp;ADDRESS(techPage!$C116,techPage!K$1))</f>
        <v>0.99921739101409901</v>
      </c>
      <c r="J117" s="59">
        <f ca="1">INDIRECT("Test!"&amp;ADDRESS(techPage!$C116,techPage!L$1))</f>
        <v>6.6916309297084794E-2</v>
      </c>
      <c r="K117" s="59">
        <f ca="1">INDIRECT("Test!"&amp;ADDRESS(techPage!$C116,techPage!M$1))</f>
        <v>0.99537837505340498</v>
      </c>
      <c r="L117" s="59">
        <f ca="1">INDIRECT("Test!"&amp;ADDRESS(techPage!$C116,techPage!N$1))</f>
        <v>92.948047000000003</v>
      </c>
      <c r="M117" s="59">
        <f ca="1">INDIRECT("Test!"&amp;ADDRESS(techPage!$C116,techPage!O$1))</f>
        <v>38.683966842161901</v>
      </c>
      <c r="N117" s="59" t="str">
        <f ca="1">INDIRECT("Test!"&amp;ADDRESS(techPage!$C116,techPage!P$1))</f>
        <v>None</v>
      </c>
      <c r="O117" s="59">
        <f ca="1">INDIRECT("Test!"&amp;ADDRESS(techPage!$C116,techPage!Q$1))</f>
        <v>0.56106500000000004</v>
      </c>
      <c r="P117" s="59">
        <f ca="1">INDIRECT("Test!"&amp;ADDRESS(techPage!$C116,techPage!R$1))</f>
        <v>0.56106500000000004</v>
      </c>
      <c r="Q117" s="59">
        <f ca="1">INDIRECT("Test!"&amp;ADDRESS(techPage!$C116,techPage!S$1))</f>
        <v>240.304271</v>
      </c>
      <c r="R117" s="59">
        <f ca="1">INDIRECT("Test!"&amp;ADDRESS(techPage!$C116,techPage!T$1))</f>
        <v>240.304271</v>
      </c>
    </row>
    <row r="118" spans="1:18">
      <c r="A118" s="59" t="str">
        <f ca="1">INDIRECT("Test!"&amp;ADDRESS(techPage!$C117,techPage!C$1))</f>
        <v>HEVC_00013_TE_1920x1280_8bit_sRGB_150.png</v>
      </c>
      <c r="B118" s="59">
        <f ca="1">INDIRECT("Test!"&amp;ADDRESS(techPage!$C117,techPage!D$1))</f>
        <v>1.51784830729166</v>
      </c>
      <c r="C118" s="59">
        <f ca="1">INDIRECT("Test!"&amp;ADDRESS(techPage!$C117,techPage!E$1))</f>
        <v>0.998573899269104</v>
      </c>
      <c r="D118" s="59">
        <f ca="1">INDIRECT("Test!"&amp;ADDRESS(techPage!$C117,techPage!F$1))</f>
        <v>0.99856358766555697</v>
      </c>
      <c r="E118" s="59">
        <f ca="1">INDIRECT("Test!"&amp;ADDRESS(techPage!$C117,techPage!G$1))</f>
        <v>44.674882644799602</v>
      </c>
      <c r="F118" s="59">
        <f ca="1">INDIRECT("Test!"&amp;ADDRESS(techPage!$C117,techPage!H$1))</f>
        <v>44.433905733467199</v>
      </c>
      <c r="G118" s="59">
        <f ca="1">INDIRECT("Test!"&amp;ADDRESS(techPage!$C117,techPage!I$1))</f>
        <v>45.0800923337246</v>
      </c>
      <c r="H118" s="59">
        <f ca="1">INDIRECT("Test!"&amp;ADDRESS(techPage!$C117,techPage!J$1))</f>
        <v>0.87007480859756403</v>
      </c>
      <c r="I118" s="59">
        <f ca="1">INDIRECT("Test!"&amp;ADDRESS(techPage!$C117,techPage!K$1))</f>
        <v>0.99973469972610396</v>
      </c>
      <c r="J118" s="59">
        <f ca="1">INDIRECT("Test!"&amp;ADDRESS(techPage!$C117,techPage!L$1))</f>
        <v>4.3324787169694901E-2</v>
      </c>
      <c r="K118" s="59">
        <f ca="1">INDIRECT("Test!"&amp;ADDRESS(techPage!$C117,techPage!M$1))</f>
        <v>0.99822676181793202</v>
      </c>
      <c r="L118" s="59">
        <f ca="1">INDIRECT("Test!"&amp;ADDRESS(techPage!$C117,techPage!N$1))</f>
        <v>95.399355999999997</v>
      </c>
      <c r="M118" s="59">
        <f ca="1">INDIRECT("Test!"&amp;ADDRESS(techPage!$C117,techPage!O$1))</f>
        <v>43.129927911087798</v>
      </c>
      <c r="N118" s="59" t="str">
        <f ca="1">INDIRECT("Test!"&amp;ADDRESS(techPage!$C117,techPage!P$1))</f>
        <v>None</v>
      </c>
      <c r="O118" s="59">
        <f ca="1">INDIRECT("Test!"&amp;ADDRESS(techPage!$C117,techPage!Q$1))</f>
        <v>0.66236799999999996</v>
      </c>
      <c r="P118" s="59">
        <f ca="1">INDIRECT("Test!"&amp;ADDRESS(techPage!$C117,techPage!R$1))</f>
        <v>0.66236799999999996</v>
      </c>
      <c r="Q118" s="59">
        <f ca="1">INDIRECT("Test!"&amp;ADDRESS(techPage!$C117,techPage!S$1))</f>
        <v>250.06285199999999</v>
      </c>
      <c r="R118" s="59">
        <f ca="1">INDIRECT("Test!"&amp;ADDRESS(techPage!$C117,techPage!T$1))</f>
        <v>250.06285199999999</v>
      </c>
    </row>
    <row r="119" spans="1:18">
      <c r="A119" s="59" t="str">
        <f ca="1">INDIRECT("Test!"&amp;ADDRESS(techPage!$C118,techPage!C$1))</f>
        <v>HEVC_00013_TE_1920x1280_8bit_sRGB_200.png</v>
      </c>
      <c r="B119" s="59">
        <f ca="1">INDIRECT("Test!"&amp;ADDRESS(techPage!$C118,techPage!D$1))</f>
        <v>1.9579296875000001</v>
      </c>
      <c r="C119" s="59">
        <f ca="1">INDIRECT("Test!"&amp;ADDRESS(techPage!$C118,techPage!E$1))</f>
        <v>0.99916321039199796</v>
      </c>
      <c r="D119" s="59">
        <f ca="1">INDIRECT("Test!"&amp;ADDRESS(techPage!$C118,techPage!F$1))</f>
        <v>0.99915754795074396</v>
      </c>
      <c r="E119" s="59">
        <f ca="1">INDIRECT("Test!"&amp;ADDRESS(techPage!$C118,techPage!G$1))</f>
        <v>47.047706116566303</v>
      </c>
      <c r="F119" s="59">
        <f ca="1">INDIRECT("Test!"&amp;ADDRESS(techPage!$C118,techPage!H$1))</f>
        <v>46.287388140428099</v>
      </c>
      <c r="G119" s="59">
        <f ca="1">INDIRECT("Test!"&amp;ADDRESS(techPage!$C118,techPage!I$1))</f>
        <v>46.962559795593997</v>
      </c>
      <c r="H119" s="59">
        <f ca="1">INDIRECT("Test!"&amp;ADDRESS(techPage!$C118,techPage!J$1))</f>
        <v>0.91191101074218694</v>
      </c>
      <c r="I119" s="59">
        <f ca="1">INDIRECT("Test!"&amp;ADDRESS(techPage!$C118,techPage!K$1))</f>
        <v>0.99985915422439497</v>
      </c>
      <c r="J119" s="59">
        <f ca="1">INDIRECT("Test!"&amp;ADDRESS(techPage!$C118,techPage!L$1))</f>
        <v>3.3173881471156998E-2</v>
      </c>
      <c r="K119" s="59">
        <f ca="1">INDIRECT("Test!"&amp;ADDRESS(techPage!$C118,techPage!M$1))</f>
        <v>0.99901497364044101</v>
      </c>
      <c r="L119" s="59">
        <f ca="1">INDIRECT("Test!"&amp;ADDRESS(techPage!$C118,techPage!N$1))</f>
        <v>96.186918000000006</v>
      </c>
      <c r="M119" s="59">
        <f ca="1">INDIRECT("Test!"&amp;ADDRESS(techPage!$C118,techPage!O$1))</f>
        <v>45.792521287695998</v>
      </c>
      <c r="N119" s="59" t="str">
        <f ca="1">INDIRECT("Test!"&amp;ADDRESS(techPage!$C118,techPage!P$1))</f>
        <v>None</v>
      </c>
      <c r="O119" s="59">
        <f ca="1">INDIRECT("Test!"&amp;ADDRESS(techPage!$C118,techPage!Q$1))</f>
        <v>0.70334300000000005</v>
      </c>
      <c r="P119" s="59">
        <f ca="1">INDIRECT("Test!"&amp;ADDRESS(techPage!$C118,techPage!R$1))</f>
        <v>0.70334300000000005</v>
      </c>
      <c r="Q119" s="59">
        <f ca="1">INDIRECT("Test!"&amp;ADDRESS(techPage!$C118,techPage!S$1))</f>
        <v>231.33979099999999</v>
      </c>
      <c r="R119" s="59">
        <f ca="1">INDIRECT("Test!"&amp;ADDRESS(techPage!$C118,techPage!T$1))</f>
        <v>231.33979099999999</v>
      </c>
    </row>
    <row r="120" spans="1:18">
      <c r="A120" s="59" t="str">
        <f ca="1">INDIRECT("Test!"&amp;ADDRESS(techPage!$C119,techPage!C$1))</f>
        <v>HEVC_00014_TE_3680x2456_8bit_sRGB_003.png</v>
      </c>
      <c r="B120" s="59">
        <f ca="1">INDIRECT("Test!"&amp;ADDRESS(techPage!$C119,techPage!D$1))</f>
        <v>2.98983854978048E-2</v>
      </c>
      <c r="C120" s="59">
        <f ca="1">INDIRECT("Test!"&amp;ADDRESS(techPage!$C119,techPage!E$1))</f>
        <v>0.91316348314285201</v>
      </c>
      <c r="D120" s="59">
        <f ca="1">INDIRECT("Test!"&amp;ADDRESS(techPage!$C119,techPage!F$1))</f>
        <v>0.90736728906631403</v>
      </c>
      <c r="E120" s="59">
        <f ca="1">INDIRECT("Test!"&amp;ADDRESS(techPage!$C119,techPage!G$1))</f>
        <v>27.490902547383101</v>
      </c>
      <c r="F120" s="59">
        <f ca="1">INDIRECT("Test!"&amp;ADDRESS(techPage!$C119,techPage!H$1))</f>
        <v>36.534346086539898</v>
      </c>
      <c r="G120" s="59">
        <f ca="1">INDIRECT("Test!"&amp;ADDRESS(techPage!$C119,techPage!I$1))</f>
        <v>37.441112280922802</v>
      </c>
      <c r="H120" s="59">
        <f ca="1">INDIRECT("Test!"&amp;ADDRESS(techPage!$C119,techPage!J$1))</f>
        <v>0.18368341028690299</v>
      </c>
      <c r="I120" s="59">
        <f ca="1">INDIRECT("Test!"&amp;ADDRESS(techPage!$C119,techPage!K$1))</f>
        <v>0.97736203670501698</v>
      </c>
      <c r="J120" s="59">
        <f ca="1">INDIRECT("Test!"&amp;ADDRESS(techPage!$C119,techPage!L$1))</f>
        <v>0.300223618745803</v>
      </c>
      <c r="K120" s="59">
        <f ca="1">INDIRECT("Test!"&amp;ADDRESS(techPage!$C119,techPage!M$1))</f>
        <v>0.82055145502090399</v>
      </c>
      <c r="L120" s="59">
        <f ca="1">INDIRECT("Test!"&amp;ADDRESS(techPage!$C119,techPage!N$1))</f>
        <v>36.322043999999998</v>
      </c>
      <c r="M120" s="59">
        <f ca="1">INDIRECT("Test!"&amp;ADDRESS(techPage!$C119,techPage!O$1))</f>
        <v>23.200026492932899</v>
      </c>
      <c r="N120" s="59" t="str">
        <f ca="1">INDIRECT("Test!"&amp;ADDRESS(techPage!$C119,techPage!P$1))</f>
        <v>None</v>
      </c>
      <c r="O120" s="59">
        <f ca="1">INDIRECT("Test!"&amp;ADDRESS(techPage!$C119,techPage!Q$1))</f>
        <v>0.76054500000000003</v>
      </c>
      <c r="P120" s="59">
        <f ca="1">INDIRECT("Test!"&amp;ADDRESS(techPage!$C119,techPage!R$1))</f>
        <v>0.76054500000000003</v>
      </c>
      <c r="Q120" s="59">
        <f ca="1">INDIRECT("Test!"&amp;ADDRESS(techPage!$C119,techPage!S$1))</f>
        <v>425.89457399999998</v>
      </c>
      <c r="R120" s="59">
        <f ca="1">INDIRECT("Test!"&amp;ADDRESS(techPage!$C119,techPage!T$1))</f>
        <v>425.89457399999998</v>
      </c>
    </row>
    <row r="121" spans="1:18">
      <c r="A121" s="59" t="str">
        <f ca="1">INDIRECT("Test!"&amp;ADDRESS(techPage!$C120,techPage!C$1))</f>
        <v>HEVC_00014_TE_3680x2456_8bit_sRGB_006.png</v>
      </c>
      <c r="B121" s="59">
        <f ca="1">INDIRECT("Test!"&amp;ADDRESS(techPage!$C120,techPage!D$1))</f>
        <v>6.0972241892083202E-2</v>
      </c>
      <c r="C121" s="59">
        <f ca="1">INDIRECT("Test!"&amp;ADDRESS(techPage!$C120,techPage!E$1))</f>
        <v>0.94037902355194003</v>
      </c>
      <c r="D121" s="59">
        <f ca="1">INDIRECT("Test!"&amp;ADDRESS(techPage!$C120,techPage!F$1))</f>
        <v>0.93731039762496904</v>
      </c>
      <c r="E121" s="59">
        <f ca="1">INDIRECT("Test!"&amp;ADDRESS(techPage!$C120,techPage!G$1))</f>
        <v>29.437509794759599</v>
      </c>
      <c r="F121" s="59">
        <f ca="1">INDIRECT("Test!"&amp;ADDRESS(techPage!$C120,techPage!H$1))</f>
        <v>37.140508514338102</v>
      </c>
      <c r="G121" s="59">
        <f ca="1">INDIRECT("Test!"&amp;ADDRESS(techPage!$C120,techPage!I$1))</f>
        <v>38.286157336377499</v>
      </c>
      <c r="H121" s="59">
        <f ca="1">INDIRECT("Test!"&amp;ADDRESS(techPage!$C120,techPage!J$1))</f>
        <v>0.249207913875579</v>
      </c>
      <c r="I121" s="59">
        <f ca="1">INDIRECT("Test!"&amp;ADDRESS(techPage!$C120,techPage!K$1))</f>
        <v>0.98762309551239003</v>
      </c>
      <c r="J121" s="59">
        <f ca="1">INDIRECT("Test!"&amp;ADDRESS(techPage!$C120,techPage!L$1))</f>
        <v>0.243967846035957</v>
      </c>
      <c r="K121" s="59">
        <f ca="1">INDIRECT("Test!"&amp;ADDRESS(techPage!$C120,techPage!M$1))</f>
        <v>0.88320118188857999</v>
      </c>
      <c r="L121" s="59">
        <f ca="1">INDIRECT("Test!"&amp;ADDRESS(techPage!$C120,techPage!N$1))</f>
        <v>53.900008999999997</v>
      </c>
      <c r="M121" s="59">
        <f ca="1">INDIRECT("Test!"&amp;ADDRESS(techPage!$C120,techPage!O$1))</f>
        <v>25.703919859875601</v>
      </c>
      <c r="N121" s="59" t="str">
        <f ca="1">INDIRECT("Test!"&amp;ADDRESS(techPage!$C120,techPage!P$1))</f>
        <v>None</v>
      </c>
      <c r="O121" s="59">
        <f ca="1">INDIRECT("Test!"&amp;ADDRESS(techPage!$C120,techPage!Q$1))</f>
        <v>0.92865600000000004</v>
      </c>
      <c r="P121" s="59">
        <f ca="1">INDIRECT("Test!"&amp;ADDRESS(techPage!$C120,techPage!R$1))</f>
        <v>0.92865600000000004</v>
      </c>
      <c r="Q121" s="59">
        <f ca="1">INDIRECT("Test!"&amp;ADDRESS(techPage!$C120,techPage!S$1))</f>
        <v>504.46148399999998</v>
      </c>
      <c r="R121" s="59">
        <f ca="1">INDIRECT("Test!"&amp;ADDRESS(techPage!$C120,techPage!T$1))</f>
        <v>504.46148399999998</v>
      </c>
    </row>
    <row r="122" spans="1:18">
      <c r="A122" s="59" t="str">
        <f ca="1">INDIRECT("Test!"&amp;ADDRESS(techPage!$C121,techPage!C$1))</f>
        <v>HEVC_00014_TE_3680x2456_8bit_sRGB_012.png</v>
      </c>
      <c r="B122" s="59">
        <f ca="1">INDIRECT("Test!"&amp;ADDRESS(techPage!$C121,techPage!D$1))</f>
        <v>0.11650173488174401</v>
      </c>
      <c r="C122" s="59">
        <f ca="1">INDIRECT("Test!"&amp;ADDRESS(techPage!$C121,techPage!E$1))</f>
        <v>0.95931774377822798</v>
      </c>
      <c r="D122" s="59">
        <f ca="1">INDIRECT("Test!"&amp;ADDRESS(techPage!$C121,techPage!F$1))</f>
        <v>0.95771157741546598</v>
      </c>
      <c r="E122" s="59">
        <f ca="1">INDIRECT("Test!"&amp;ADDRESS(techPage!$C121,techPage!G$1))</f>
        <v>31.635646943800801</v>
      </c>
      <c r="F122" s="59">
        <f ca="1">INDIRECT("Test!"&amp;ADDRESS(techPage!$C121,techPage!H$1))</f>
        <v>38.502986863219199</v>
      </c>
      <c r="G122" s="59">
        <f ca="1">INDIRECT("Test!"&amp;ADDRESS(techPage!$C121,techPage!I$1))</f>
        <v>39.7026032970548</v>
      </c>
      <c r="H122" s="59">
        <f ca="1">INDIRECT("Test!"&amp;ADDRESS(techPage!$C121,techPage!J$1))</f>
        <v>0.32596504688262901</v>
      </c>
      <c r="I122" s="59">
        <f ca="1">INDIRECT("Test!"&amp;ADDRESS(techPage!$C121,techPage!K$1))</f>
        <v>0.994060218334198</v>
      </c>
      <c r="J122" s="59">
        <f ca="1">INDIRECT("Test!"&amp;ADDRESS(techPage!$C121,techPage!L$1))</f>
        <v>0.19487188756465901</v>
      </c>
      <c r="K122" s="59">
        <f ca="1">INDIRECT("Test!"&amp;ADDRESS(techPage!$C121,techPage!M$1))</f>
        <v>0.92526483535766602</v>
      </c>
      <c r="L122" s="59">
        <f ca="1">INDIRECT("Test!"&amp;ADDRESS(techPage!$C121,techPage!N$1))</f>
        <v>68.723305999999994</v>
      </c>
      <c r="M122" s="59">
        <f ca="1">INDIRECT("Test!"&amp;ADDRESS(techPage!$C121,techPage!O$1))</f>
        <v>28.452918377896701</v>
      </c>
      <c r="N122" s="59" t="str">
        <f ca="1">INDIRECT("Test!"&amp;ADDRESS(techPage!$C121,techPage!P$1))</f>
        <v>None</v>
      </c>
      <c r="O122" s="59">
        <f ca="1">INDIRECT("Test!"&amp;ADDRESS(techPage!$C121,techPage!Q$1))</f>
        <v>1.028076</v>
      </c>
      <c r="P122" s="59">
        <f ca="1">INDIRECT("Test!"&amp;ADDRESS(techPage!$C121,techPage!R$1))</f>
        <v>1.028076</v>
      </c>
      <c r="Q122" s="59">
        <f ca="1">INDIRECT("Test!"&amp;ADDRESS(techPage!$C121,techPage!S$1))</f>
        <v>489.64371399999999</v>
      </c>
      <c r="R122" s="59">
        <f ca="1">INDIRECT("Test!"&amp;ADDRESS(techPage!$C121,techPage!T$1))</f>
        <v>489.64371399999999</v>
      </c>
    </row>
    <row r="123" spans="1:18">
      <c r="A123" s="59" t="str">
        <f ca="1">INDIRECT("Test!"&amp;ADDRESS(techPage!$C122,techPage!C$1))</f>
        <v>HEVC_00014_TE_3680x2456_8bit_sRGB_025.png</v>
      </c>
      <c r="B123" s="59">
        <f ca="1">INDIRECT("Test!"&amp;ADDRESS(techPage!$C122,techPage!D$1))</f>
        <v>0.26889427843081698</v>
      </c>
      <c r="C123" s="59">
        <f ca="1">INDIRECT("Test!"&amp;ADDRESS(techPage!$C122,techPage!E$1))</f>
        <v>0.97953265905380205</v>
      </c>
      <c r="D123" s="59">
        <f ca="1">INDIRECT("Test!"&amp;ADDRESS(techPage!$C122,techPage!F$1))</f>
        <v>0.97903567552566495</v>
      </c>
      <c r="E123" s="59">
        <f ca="1">INDIRECT("Test!"&amp;ADDRESS(techPage!$C122,techPage!G$1))</f>
        <v>35.307924195089797</v>
      </c>
      <c r="F123" s="59">
        <f ca="1">INDIRECT("Test!"&amp;ADDRESS(techPage!$C122,techPage!H$1))</f>
        <v>40.461140476738102</v>
      </c>
      <c r="G123" s="59">
        <f ca="1">INDIRECT("Test!"&amp;ADDRESS(techPage!$C122,techPage!I$1))</f>
        <v>41.5997315270074</v>
      </c>
      <c r="H123" s="59">
        <f ca="1">INDIRECT("Test!"&amp;ADDRESS(techPage!$C122,techPage!J$1))</f>
        <v>0.45998954772949202</v>
      </c>
      <c r="I123" s="59">
        <f ca="1">INDIRECT("Test!"&amp;ADDRESS(techPage!$C122,techPage!K$1))</f>
        <v>0.99817973375320401</v>
      </c>
      <c r="J123" s="59">
        <f ca="1">INDIRECT("Test!"&amp;ADDRESS(techPage!$C122,techPage!L$1))</f>
        <v>0.13290788233280099</v>
      </c>
      <c r="K123" s="59">
        <f ca="1">INDIRECT("Test!"&amp;ADDRESS(techPage!$C122,techPage!M$1))</f>
        <v>0.96736413240432695</v>
      </c>
      <c r="L123" s="59">
        <f ca="1">INDIRECT("Test!"&amp;ADDRESS(techPage!$C122,techPage!N$1))</f>
        <v>84.959609999999998</v>
      </c>
      <c r="M123" s="59">
        <f ca="1">INDIRECT("Test!"&amp;ADDRESS(techPage!$C122,techPage!O$1))</f>
        <v>32.895854203168199</v>
      </c>
      <c r="N123" s="59" t="str">
        <f ca="1">INDIRECT("Test!"&amp;ADDRESS(techPage!$C122,techPage!P$1))</f>
        <v>None</v>
      </c>
      <c r="O123" s="59">
        <f ca="1">INDIRECT("Test!"&amp;ADDRESS(techPage!$C122,techPage!Q$1))</f>
        <v>1.220796</v>
      </c>
      <c r="P123" s="59">
        <f ca="1">INDIRECT("Test!"&amp;ADDRESS(techPage!$C122,techPage!R$1))</f>
        <v>1.220796</v>
      </c>
      <c r="Q123" s="59">
        <f ca="1">INDIRECT("Test!"&amp;ADDRESS(techPage!$C122,techPage!S$1))</f>
        <v>556.04523600000005</v>
      </c>
      <c r="R123" s="59">
        <f ca="1">INDIRECT("Test!"&amp;ADDRESS(techPage!$C122,techPage!T$1))</f>
        <v>556.04523600000005</v>
      </c>
    </row>
    <row r="124" spans="1:18">
      <c r="A124" s="59" t="str">
        <f ca="1">INDIRECT("Test!"&amp;ADDRESS(techPage!$C123,techPage!C$1))</f>
        <v>HEVC_00014_TE_3680x2456_8bit_sRGB_050.png</v>
      </c>
      <c r="B124" s="59">
        <f ca="1">INDIRECT("Test!"&amp;ADDRESS(techPage!$C123,techPage!D$1))</f>
        <v>0.49072192324033398</v>
      </c>
      <c r="C124" s="59">
        <f ca="1">INDIRECT("Test!"&amp;ADDRESS(techPage!$C123,techPage!E$1))</f>
        <v>0.98998904228210405</v>
      </c>
      <c r="D124" s="59">
        <f ca="1">INDIRECT("Test!"&amp;ADDRESS(techPage!$C123,techPage!F$1))</f>
        <v>0.98981010913848799</v>
      </c>
      <c r="E124" s="59">
        <f ca="1">INDIRECT("Test!"&amp;ADDRESS(techPage!$C123,techPage!G$1))</f>
        <v>38.584463844082997</v>
      </c>
      <c r="F124" s="59">
        <f ca="1">INDIRECT("Test!"&amp;ADDRESS(techPage!$C123,techPage!H$1))</f>
        <v>42.497031909973103</v>
      </c>
      <c r="G124" s="59">
        <f ca="1">INDIRECT("Test!"&amp;ADDRESS(techPage!$C123,techPage!I$1))</f>
        <v>43.480308785425798</v>
      </c>
      <c r="H124" s="59">
        <f ca="1">INDIRECT("Test!"&amp;ADDRESS(techPage!$C123,techPage!J$1))</f>
        <v>0.58124184608459395</v>
      </c>
      <c r="I124" s="59">
        <f ca="1">INDIRECT("Test!"&amp;ADDRESS(techPage!$C123,techPage!K$1))</f>
        <v>0.99935597181320102</v>
      </c>
      <c r="J124" s="59">
        <f ca="1">INDIRECT("Test!"&amp;ADDRESS(techPage!$C123,techPage!L$1))</f>
        <v>9.2680402100086198E-2</v>
      </c>
      <c r="K124" s="59">
        <f ca="1">INDIRECT("Test!"&amp;ADDRESS(techPage!$C123,techPage!M$1))</f>
        <v>0.98657286167144698</v>
      </c>
      <c r="L124" s="59">
        <f ca="1">INDIRECT("Test!"&amp;ADDRESS(techPage!$C123,techPage!N$1))</f>
        <v>91.899895999999998</v>
      </c>
      <c r="M124" s="59">
        <f ca="1">INDIRECT("Test!"&amp;ADDRESS(techPage!$C123,techPage!O$1))</f>
        <v>36.974999577351902</v>
      </c>
      <c r="N124" s="59" t="str">
        <f ca="1">INDIRECT("Test!"&amp;ADDRESS(techPage!$C123,techPage!P$1))</f>
        <v>None</v>
      </c>
      <c r="O124" s="59">
        <f ca="1">INDIRECT("Test!"&amp;ADDRESS(techPage!$C123,techPage!Q$1))</f>
        <v>1.1805060000000001</v>
      </c>
      <c r="P124" s="59">
        <f ca="1">INDIRECT("Test!"&amp;ADDRESS(techPage!$C123,techPage!R$1))</f>
        <v>1.1805060000000001</v>
      </c>
      <c r="Q124" s="59">
        <f ca="1">INDIRECT("Test!"&amp;ADDRESS(techPage!$C123,techPage!S$1))</f>
        <v>612.94788500000004</v>
      </c>
      <c r="R124" s="59">
        <f ca="1">INDIRECT("Test!"&amp;ADDRESS(techPage!$C123,techPage!T$1))</f>
        <v>612.94788500000004</v>
      </c>
    </row>
    <row r="125" spans="1:18">
      <c r="A125" s="59" t="str">
        <f ca="1">INDIRECT("Test!"&amp;ADDRESS(techPage!$C124,techPage!C$1))</f>
        <v>HEVC_00014_TE_3680x2456_8bit_sRGB_075.png</v>
      </c>
      <c r="B125" s="59">
        <f ca="1">INDIRECT("Test!"&amp;ADDRESS(techPage!$C124,techPage!D$1))</f>
        <v>0.75910901430392297</v>
      </c>
      <c r="C125" s="59">
        <f ca="1">INDIRECT("Test!"&amp;ADDRESS(techPage!$C124,techPage!E$1))</f>
        <v>0.99450999498367298</v>
      </c>
      <c r="D125" s="59">
        <f ca="1">INDIRECT("Test!"&amp;ADDRESS(techPage!$C124,techPage!F$1))</f>
        <v>0.99442780017852705</v>
      </c>
      <c r="E125" s="59">
        <f ca="1">INDIRECT("Test!"&amp;ADDRESS(techPage!$C124,techPage!G$1))</f>
        <v>41.2976647235797</v>
      </c>
      <c r="F125" s="59">
        <f ca="1">INDIRECT("Test!"&amp;ADDRESS(techPage!$C124,techPage!H$1))</f>
        <v>44.337048048340897</v>
      </c>
      <c r="G125" s="59">
        <f ca="1">INDIRECT("Test!"&amp;ADDRESS(techPage!$C124,techPage!I$1))</f>
        <v>45.107925590026603</v>
      </c>
      <c r="H125" s="59">
        <f ca="1">INDIRECT("Test!"&amp;ADDRESS(techPage!$C124,techPage!J$1))</f>
        <v>0.67812198400497403</v>
      </c>
      <c r="I125" s="59">
        <f ca="1">INDIRECT("Test!"&amp;ADDRESS(techPage!$C124,techPage!K$1))</f>
        <v>0.999716997146606</v>
      </c>
      <c r="J125" s="59">
        <f ca="1">INDIRECT("Test!"&amp;ADDRESS(techPage!$C124,techPage!L$1))</f>
        <v>6.8829335272312095E-2</v>
      </c>
      <c r="K125" s="59">
        <f ca="1">INDIRECT("Test!"&amp;ADDRESS(techPage!$C124,techPage!M$1))</f>
        <v>0.99373704195022505</v>
      </c>
      <c r="L125" s="59">
        <f ca="1">INDIRECT("Test!"&amp;ADDRESS(techPage!$C124,techPage!N$1))</f>
        <v>94.566608000000002</v>
      </c>
      <c r="M125" s="59">
        <f ca="1">INDIRECT("Test!"&amp;ADDRESS(techPage!$C124,techPage!O$1))</f>
        <v>40.395411295444497</v>
      </c>
      <c r="N125" s="59" t="str">
        <f ca="1">INDIRECT("Test!"&amp;ADDRESS(techPage!$C124,techPage!P$1))</f>
        <v>None</v>
      </c>
      <c r="O125" s="59">
        <f ca="1">INDIRECT("Test!"&amp;ADDRESS(techPage!$C124,techPage!Q$1))</f>
        <v>1.3969689999999999</v>
      </c>
      <c r="P125" s="59">
        <f ca="1">INDIRECT("Test!"&amp;ADDRESS(techPage!$C124,techPage!R$1))</f>
        <v>1.3969689999999999</v>
      </c>
      <c r="Q125" s="59">
        <f ca="1">INDIRECT("Test!"&amp;ADDRESS(techPage!$C124,techPage!S$1))</f>
        <v>779.12241500000005</v>
      </c>
      <c r="R125" s="59">
        <f ca="1">INDIRECT("Test!"&amp;ADDRESS(techPage!$C124,techPage!T$1))</f>
        <v>779.12241500000005</v>
      </c>
    </row>
    <row r="126" spans="1:18">
      <c r="A126" s="59" t="str">
        <f ca="1">INDIRECT("Test!"&amp;ADDRESS(techPage!$C125,techPage!C$1))</f>
        <v>HEVC_00014_TE_3680x2456_8bit_sRGB_100.png</v>
      </c>
      <c r="B126" s="59">
        <f ca="1">INDIRECT("Test!"&amp;ADDRESS(techPage!$C125,techPage!D$1))</f>
        <v>1.02514162299957</v>
      </c>
      <c r="C126" s="59">
        <f ca="1">INDIRECT("Test!"&amp;ADDRESS(techPage!$C125,techPage!E$1))</f>
        <v>0.99639117717742898</v>
      </c>
      <c r="D126" s="59">
        <f ca="1">INDIRECT("Test!"&amp;ADDRESS(techPage!$C125,techPage!F$1))</f>
        <v>0.99634426832199097</v>
      </c>
      <c r="E126" s="59">
        <f ca="1">INDIRECT("Test!"&amp;ADDRESS(techPage!$C125,techPage!G$1))</f>
        <v>43.276963618385601</v>
      </c>
      <c r="F126" s="59">
        <f ca="1">INDIRECT("Test!"&amp;ADDRESS(techPage!$C125,techPage!H$1))</f>
        <v>45.7834185555242</v>
      </c>
      <c r="G126" s="59">
        <f ca="1">INDIRECT("Test!"&amp;ADDRESS(techPage!$C125,techPage!I$1))</f>
        <v>46.400436789269399</v>
      </c>
      <c r="H126" s="59">
        <f ca="1">INDIRECT("Test!"&amp;ADDRESS(techPage!$C125,techPage!J$1))</f>
        <v>0.74539369344711304</v>
      </c>
      <c r="I126" s="59">
        <f ca="1">INDIRECT("Test!"&amp;ADDRESS(techPage!$C125,techPage!K$1))</f>
        <v>0.99984836578369096</v>
      </c>
      <c r="J126" s="59">
        <f ca="1">INDIRECT("Test!"&amp;ADDRESS(techPage!$C125,techPage!L$1))</f>
        <v>5.5693179368972702E-2</v>
      </c>
      <c r="K126" s="59">
        <f ca="1">INDIRECT("Test!"&amp;ADDRESS(techPage!$C125,techPage!M$1))</f>
        <v>0.99637472629547097</v>
      </c>
      <c r="L126" s="59">
        <f ca="1">INDIRECT("Test!"&amp;ADDRESS(techPage!$C125,techPage!N$1))</f>
        <v>95.710697999999994</v>
      </c>
      <c r="M126" s="59">
        <f ca="1">INDIRECT("Test!"&amp;ADDRESS(techPage!$C125,techPage!O$1))</f>
        <v>42.829522362558997</v>
      </c>
      <c r="N126" s="59" t="str">
        <f ca="1">INDIRECT("Test!"&amp;ADDRESS(techPage!$C125,techPage!P$1))</f>
        <v>None</v>
      </c>
      <c r="O126" s="59">
        <f ca="1">INDIRECT("Test!"&amp;ADDRESS(techPage!$C125,techPage!Q$1))</f>
        <v>1.3121989999999999</v>
      </c>
      <c r="P126" s="59">
        <f ca="1">INDIRECT("Test!"&amp;ADDRESS(techPage!$C125,techPage!R$1))</f>
        <v>1.3121989999999999</v>
      </c>
      <c r="Q126" s="59">
        <f ca="1">INDIRECT("Test!"&amp;ADDRESS(techPage!$C125,techPage!S$1))</f>
        <v>790.01562899999999</v>
      </c>
      <c r="R126" s="59">
        <f ca="1">INDIRECT("Test!"&amp;ADDRESS(techPage!$C125,techPage!T$1))</f>
        <v>790.01562899999999</v>
      </c>
    </row>
    <row r="127" spans="1:18">
      <c r="A127" s="59" t="str">
        <f ca="1">INDIRECT("Test!"&amp;ADDRESS(techPage!$C126,techPage!C$1))</f>
        <v>HEVC_00014_TE_3680x2456_8bit_sRGB_150.png</v>
      </c>
      <c r="B127" s="59">
        <f ca="1">INDIRECT("Test!"&amp;ADDRESS(techPage!$C126,techPage!D$1))</f>
        <v>1.5407803427276501</v>
      </c>
      <c r="C127" s="59">
        <f ca="1">INDIRECT("Test!"&amp;ADDRESS(techPage!$C126,techPage!E$1))</f>
        <v>0.99793708324432295</v>
      </c>
      <c r="D127" s="59">
        <f ca="1">INDIRECT("Test!"&amp;ADDRESS(techPage!$C126,techPage!F$1))</f>
        <v>0.99791455268859797</v>
      </c>
      <c r="E127" s="59">
        <f ca="1">INDIRECT("Test!"&amp;ADDRESS(techPage!$C126,techPage!G$1))</f>
        <v>46.145075866989302</v>
      </c>
      <c r="F127" s="59">
        <f ca="1">INDIRECT("Test!"&amp;ADDRESS(techPage!$C126,techPage!H$1))</f>
        <v>47.792575412492901</v>
      </c>
      <c r="G127" s="59">
        <f ca="1">INDIRECT("Test!"&amp;ADDRESS(techPage!$C126,techPage!I$1))</f>
        <v>48.225725426658798</v>
      </c>
      <c r="H127" s="59">
        <f ca="1">INDIRECT("Test!"&amp;ADDRESS(techPage!$C126,techPage!J$1))</f>
        <v>0.83197170495986905</v>
      </c>
      <c r="I127" s="59">
        <f ca="1">INDIRECT("Test!"&amp;ADDRESS(techPage!$C126,techPage!K$1))</f>
        <v>0.99993091821670499</v>
      </c>
      <c r="J127" s="59">
        <f ca="1">INDIRECT("Test!"&amp;ADDRESS(techPage!$C126,techPage!L$1))</f>
        <v>4.1616462171077701E-2</v>
      </c>
      <c r="K127" s="59">
        <f ca="1">INDIRECT("Test!"&amp;ADDRESS(techPage!$C126,techPage!M$1))</f>
        <v>0.99826741218566895</v>
      </c>
      <c r="L127" s="59">
        <f ca="1">INDIRECT("Test!"&amp;ADDRESS(techPage!$C126,techPage!N$1))</f>
        <v>96.545725000000004</v>
      </c>
      <c r="M127" s="59">
        <f ca="1">INDIRECT("Test!"&amp;ADDRESS(techPage!$C126,techPage!O$1))</f>
        <v>45.975157899179997</v>
      </c>
      <c r="N127" s="59" t="str">
        <f ca="1">INDIRECT("Test!"&amp;ADDRESS(techPage!$C126,techPage!P$1))</f>
        <v>None</v>
      </c>
      <c r="O127" s="59">
        <f ca="1">INDIRECT("Test!"&amp;ADDRESS(techPage!$C126,techPage!Q$1))</f>
        <v>1.9743139999999999</v>
      </c>
      <c r="P127" s="59">
        <f ca="1">INDIRECT("Test!"&amp;ADDRESS(techPage!$C126,techPage!R$1))</f>
        <v>1.9743139999999999</v>
      </c>
      <c r="Q127" s="59">
        <f ca="1">INDIRECT("Test!"&amp;ADDRESS(techPage!$C126,techPage!S$1))</f>
        <v>696.78347499999995</v>
      </c>
      <c r="R127" s="59">
        <f ca="1">INDIRECT("Test!"&amp;ADDRESS(techPage!$C126,techPage!T$1))</f>
        <v>696.78347499999995</v>
      </c>
    </row>
    <row r="128" spans="1:18">
      <c r="A128" s="59" t="str">
        <f ca="1">INDIRECT("Test!"&amp;ADDRESS(techPage!$C127,techPage!C$1))</f>
        <v>HEVC_00014_TE_3680x2456_8bit_sRGB_200.png</v>
      </c>
      <c r="B128" s="59">
        <f ca="1">INDIRECT("Test!"&amp;ADDRESS(techPage!$C127,techPage!D$1))</f>
        <v>2.0764923523580201</v>
      </c>
      <c r="C128" s="59">
        <f ca="1">INDIRECT("Test!"&amp;ADDRESS(techPage!$C127,techPage!E$1))</f>
        <v>0.99871063232421797</v>
      </c>
      <c r="D128" s="59">
        <f ca="1">INDIRECT("Test!"&amp;ADDRESS(techPage!$C127,techPage!F$1))</f>
        <v>0.99869745969772294</v>
      </c>
      <c r="E128" s="59">
        <f ca="1">INDIRECT("Test!"&amp;ADDRESS(techPage!$C127,techPage!G$1))</f>
        <v>48.482785417761299</v>
      </c>
      <c r="F128" s="59">
        <f ca="1">INDIRECT("Test!"&amp;ADDRESS(techPage!$C127,techPage!H$1))</f>
        <v>49.298086730367302</v>
      </c>
      <c r="G128" s="59">
        <f ca="1">INDIRECT("Test!"&amp;ADDRESS(techPage!$C127,techPage!I$1))</f>
        <v>49.567075813832297</v>
      </c>
      <c r="H128" s="59">
        <f ca="1">INDIRECT("Test!"&amp;ADDRESS(techPage!$C127,techPage!J$1))</f>
        <v>0.88709837198257402</v>
      </c>
      <c r="I128" s="59">
        <f ca="1">INDIRECT("Test!"&amp;ADDRESS(techPage!$C127,techPage!K$1))</f>
        <v>0.99996209144592196</v>
      </c>
      <c r="J128" s="59">
        <f ca="1">INDIRECT("Test!"&amp;ADDRESS(techPage!$C127,techPage!L$1))</f>
        <v>3.2377392053604098E-2</v>
      </c>
      <c r="K128" s="59">
        <f ca="1">INDIRECT("Test!"&amp;ADDRESS(techPage!$C127,techPage!M$1))</f>
        <v>0.99904423952102595</v>
      </c>
      <c r="L128" s="59">
        <f ca="1">INDIRECT("Test!"&amp;ADDRESS(techPage!$C127,techPage!N$1))</f>
        <v>96.886401000000006</v>
      </c>
      <c r="M128" s="59">
        <f ca="1">INDIRECT("Test!"&amp;ADDRESS(techPage!$C127,techPage!O$1))</f>
        <v>48.396112257084802</v>
      </c>
      <c r="N128" s="59" t="str">
        <f ca="1">INDIRECT("Test!"&amp;ADDRESS(techPage!$C127,techPage!P$1))</f>
        <v>None</v>
      </c>
      <c r="O128" s="59">
        <f ca="1">INDIRECT("Test!"&amp;ADDRESS(techPage!$C127,techPage!Q$1))</f>
        <v>2.2650450000000002</v>
      </c>
      <c r="P128" s="59">
        <f ca="1">INDIRECT("Test!"&amp;ADDRESS(techPage!$C127,techPage!R$1))</f>
        <v>2.2650450000000002</v>
      </c>
      <c r="Q128" s="59">
        <f ca="1">INDIRECT("Test!"&amp;ADDRESS(techPage!$C127,techPage!S$1))</f>
        <v>696.18143399999997</v>
      </c>
      <c r="R128" s="59">
        <f ca="1">INDIRECT("Test!"&amp;ADDRESS(techPage!$C127,techPage!T$1))</f>
        <v>696.18143399999997</v>
      </c>
    </row>
    <row r="129" spans="1:18">
      <c r="A129" s="59" t="str">
        <f ca="1">INDIRECT("Test!"&amp;ADDRESS(techPage!$C128,techPage!C$1))</f>
        <v>HEVC_00015_TE_3680x2456_8bit_sRGB_003.png</v>
      </c>
      <c r="B129" s="59">
        <f ca="1">INDIRECT("Test!"&amp;ADDRESS(techPage!$C128,techPage!D$1))</f>
        <v>2.8498088089505699E-2</v>
      </c>
      <c r="C129" s="59">
        <f ca="1">INDIRECT("Test!"&amp;ADDRESS(techPage!$C128,techPage!E$1))</f>
        <v>0.89412641525268499</v>
      </c>
      <c r="D129" s="59">
        <f ca="1">INDIRECT("Test!"&amp;ADDRESS(techPage!$C128,techPage!F$1))</f>
        <v>0.884036004543304</v>
      </c>
      <c r="E129" s="59">
        <f ca="1">INDIRECT("Test!"&amp;ADDRESS(techPage!$C128,techPage!G$1))</f>
        <v>26.159004734314699</v>
      </c>
      <c r="F129" s="59">
        <f ca="1">INDIRECT("Test!"&amp;ADDRESS(techPage!$C128,techPage!H$1))</f>
        <v>35.794261690939997</v>
      </c>
      <c r="G129" s="59">
        <f ca="1">INDIRECT("Test!"&amp;ADDRESS(techPage!$C128,techPage!I$1))</f>
        <v>36.633166964523298</v>
      </c>
      <c r="H129" s="59">
        <f ca="1">INDIRECT("Test!"&amp;ADDRESS(techPage!$C128,techPage!J$1))</f>
        <v>0.18938893079757599</v>
      </c>
      <c r="I129" s="59">
        <f ca="1">INDIRECT("Test!"&amp;ADDRESS(techPage!$C128,techPage!K$1))</f>
        <v>0.96624118089675903</v>
      </c>
      <c r="J129" s="59">
        <f ca="1">INDIRECT("Test!"&amp;ADDRESS(techPage!$C128,techPage!L$1))</f>
        <v>0.32699218392372098</v>
      </c>
      <c r="K129" s="59">
        <f ca="1">INDIRECT("Test!"&amp;ADDRESS(techPage!$C128,techPage!M$1))</f>
        <v>0.79672551155090299</v>
      </c>
      <c r="L129" s="59">
        <f ca="1">INDIRECT("Test!"&amp;ADDRESS(techPage!$C128,techPage!N$1))</f>
        <v>39.469428000000001</v>
      </c>
      <c r="M129" s="59">
        <f ca="1">INDIRECT("Test!"&amp;ADDRESS(techPage!$C128,techPage!O$1))</f>
        <v>21.880309537717199</v>
      </c>
      <c r="N129" s="59" t="str">
        <f ca="1">INDIRECT("Test!"&amp;ADDRESS(techPage!$C128,techPage!P$1))</f>
        <v>None</v>
      </c>
      <c r="O129" s="59">
        <f ca="1">INDIRECT("Test!"&amp;ADDRESS(techPage!$C128,techPage!Q$1))</f>
        <v>0.94844600000000001</v>
      </c>
      <c r="P129" s="59">
        <f ca="1">INDIRECT("Test!"&amp;ADDRESS(techPage!$C128,techPage!R$1))</f>
        <v>0.94844600000000001</v>
      </c>
      <c r="Q129" s="59">
        <f ca="1">INDIRECT("Test!"&amp;ADDRESS(techPage!$C128,techPage!S$1))</f>
        <v>381.01926099999997</v>
      </c>
      <c r="R129" s="59">
        <f ca="1">INDIRECT("Test!"&amp;ADDRESS(techPage!$C128,techPage!T$1))</f>
        <v>381.01926099999997</v>
      </c>
    </row>
    <row r="130" spans="1:18">
      <c r="A130" s="59" t="str">
        <f ca="1">INDIRECT("Test!"&amp;ADDRESS(techPage!$C129,techPage!C$1))</f>
        <v>HEVC_00015_TE_3680x2456_8bit_sRGB_006.png</v>
      </c>
      <c r="B130" s="59">
        <f ca="1">INDIRECT("Test!"&amp;ADDRESS(techPage!$C129,techPage!D$1))</f>
        <v>6.3289548222631303E-2</v>
      </c>
      <c r="C130" s="59">
        <f ca="1">INDIRECT("Test!"&amp;ADDRESS(techPage!$C129,techPage!E$1))</f>
        <v>0.94219601154327304</v>
      </c>
      <c r="D130" s="59">
        <f ca="1">INDIRECT("Test!"&amp;ADDRESS(techPage!$C129,techPage!F$1))</f>
        <v>0.93789964914321899</v>
      </c>
      <c r="E130" s="59">
        <f ca="1">INDIRECT("Test!"&amp;ADDRESS(techPage!$C129,techPage!G$1))</f>
        <v>28.835466012438999</v>
      </c>
      <c r="F130" s="59">
        <f ca="1">INDIRECT("Test!"&amp;ADDRESS(techPage!$C129,techPage!H$1))</f>
        <v>36.041437893191798</v>
      </c>
      <c r="G130" s="59">
        <f ca="1">INDIRECT("Test!"&amp;ADDRESS(techPage!$C129,techPage!I$1))</f>
        <v>36.813171170724303</v>
      </c>
      <c r="H130" s="59">
        <f ca="1">INDIRECT("Test!"&amp;ADDRESS(techPage!$C129,techPage!J$1))</f>
        <v>0.285702794790267</v>
      </c>
      <c r="I130" s="59">
        <f ca="1">INDIRECT("Test!"&amp;ADDRESS(techPage!$C129,techPage!K$1))</f>
        <v>0.98485463857650701</v>
      </c>
      <c r="J130" s="59">
        <f ca="1">INDIRECT("Test!"&amp;ADDRESS(techPage!$C129,techPage!L$1))</f>
        <v>0.24334716796875</v>
      </c>
      <c r="K130" s="59">
        <f ca="1">INDIRECT("Test!"&amp;ADDRESS(techPage!$C129,techPage!M$1))</f>
        <v>0.89129513502120905</v>
      </c>
      <c r="L130" s="59">
        <f ca="1">INDIRECT("Test!"&amp;ADDRESS(techPage!$C129,techPage!N$1))</f>
        <v>58.224260000000001</v>
      </c>
      <c r="M130" s="59">
        <f ca="1">INDIRECT("Test!"&amp;ADDRESS(techPage!$C129,techPage!O$1))</f>
        <v>25.148127684862501</v>
      </c>
      <c r="N130" s="59" t="str">
        <f ca="1">INDIRECT("Test!"&amp;ADDRESS(techPage!$C129,techPage!P$1))</f>
        <v>None</v>
      </c>
      <c r="O130" s="59">
        <f ca="1">INDIRECT("Test!"&amp;ADDRESS(techPage!$C129,techPage!Q$1))</f>
        <v>1.05122</v>
      </c>
      <c r="P130" s="59">
        <f ca="1">INDIRECT("Test!"&amp;ADDRESS(techPage!$C129,techPage!R$1))</f>
        <v>1.05122</v>
      </c>
      <c r="Q130" s="59">
        <f ca="1">INDIRECT("Test!"&amp;ADDRESS(techPage!$C129,techPage!S$1))</f>
        <v>418.224356</v>
      </c>
      <c r="R130" s="59">
        <f ca="1">INDIRECT("Test!"&amp;ADDRESS(techPage!$C129,techPage!T$1))</f>
        <v>418.224356</v>
      </c>
    </row>
    <row r="131" spans="1:18">
      <c r="A131" s="59" t="str">
        <f ca="1">INDIRECT("Test!"&amp;ADDRESS(techPage!$C130,techPage!C$1))</f>
        <v>HEVC_00015_TE_3680x2456_8bit_sRGB_012.png</v>
      </c>
      <c r="B131" s="59">
        <f ca="1">INDIRECT("Test!"&amp;ADDRESS(techPage!$C130,techPage!D$1))</f>
        <v>0.114228685738563</v>
      </c>
      <c r="C131" s="59">
        <f ca="1">INDIRECT("Test!"&amp;ADDRESS(techPage!$C130,techPage!E$1))</f>
        <v>0.96638709306716897</v>
      </c>
      <c r="D131" s="59">
        <f ca="1">INDIRECT("Test!"&amp;ADDRESS(techPage!$C130,techPage!F$1))</f>
        <v>0.96441406011581399</v>
      </c>
      <c r="E131" s="59">
        <f ca="1">INDIRECT("Test!"&amp;ADDRESS(techPage!$C130,techPage!G$1))</f>
        <v>31.271858389591301</v>
      </c>
      <c r="F131" s="59">
        <f ca="1">INDIRECT("Test!"&amp;ADDRESS(techPage!$C130,techPage!H$1))</f>
        <v>37.483765524409499</v>
      </c>
      <c r="G131" s="59">
        <f ca="1">INDIRECT("Test!"&amp;ADDRESS(techPage!$C130,techPage!I$1))</f>
        <v>38.529532528392103</v>
      </c>
      <c r="H131" s="59">
        <f ca="1">INDIRECT("Test!"&amp;ADDRESS(techPage!$C130,techPage!J$1))</f>
        <v>0.37455868721008301</v>
      </c>
      <c r="I131" s="59">
        <f ca="1">INDIRECT("Test!"&amp;ADDRESS(techPage!$C130,techPage!K$1))</f>
        <v>0.99253493547439497</v>
      </c>
      <c r="J131" s="59">
        <f ca="1">INDIRECT("Test!"&amp;ADDRESS(techPage!$C130,techPage!L$1))</f>
        <v>0.18693834543228099</v>
      </c>
      <c r="K131" s="59">
        <f ca="1">INDIRECT("Test!"&amp;ADDRESS(techPage!$C130,techPage!M$1))</f>
        <v>0.93988817930221502</v>
      </c>
      <c r="L131" s="59">
        <f ca="1">INDIRECT("Test!"&amp;ADDRESS(techPage!$C130,techPage!N$1))</f>
        <v>71.634486999999993</v>
      </c>
      <c r="M131" s="59">
        <f ca="1">INDIRECT("Test!"&amp;ADDRESS(techPage!$C130,techPage!O$1))</f>
        <v>28.110880482606301</v>
      </c>
      <c r="N131" s="59" t="str">
        <f ca="1">INDIRECT("Test!"&amp;ADDRESS(techPage!$C130,techPage!P$1))</f>
        <v>None</v>
      </c>
      <c r="O131" s="59">
        <f ca="1">INDIRECT("Test!"&amp;ADDRESS(techPage!$C130,techPage!Q$1))</f>
        <v>0.94883200000000001</v>
      </c>
      <c r="P131" s="59">
        <f ca="1">INDIRECT("Test!"&amp;ADDRESS(techPage!$C130,techPage!R$1))</f>
        <v>0.94883200000000001</v>
      </c>
      <c r="Q131" s="59">
        <f ca="1">INDIRECT("Test!"&amp;ADDRESS(techPage!$C130,techPage!S$1))</f>
        <v>504.88272000000001</v>
      </c>
      <c r="R131" s="59">
        <f ca="1">INDIRECT("Test!"&amp;ADDRESS(techPage!$C130,techPage!T$1))</f>
        <v>504.88272000000001</v>
      </c>
    </row>
    <row r="132" spans="1:18">
      <c r="A132" s="59" t="str">
        <f ca="1">INDIRECT("Test!"&amp;ADDRESS(techPage!$C131,techPage!C$1))</f>
        <v>HEVC_00015_TE_3680x2456_8bit_sRGB_025.png</v>
      </c>
      <c r="B132" s="59">
        <f ca="1">INDIRECT("Test!"&amp;ADDRESS(techPage!$C131,techPage!D$1))</f>
        <v>0.24785264126894199</v>
      </c>
      <c r="C132" s="59">
        <f ca="1">INDIRECT("Test!"&amp;ADDRESS(techPage!$C131,techPage!E$1))</f>
        <v>0.98577553033828702</v>
      </c>
      <c r="D132" s="59">
        <f ca="1">INDIRECT("Test!"&amp;ADDRESS(techPage!$C131,techPage!F$1))</f>
        <v>0.985121369361877</v>
      </c>
      <c r="E132" s="59">
        <f ca="1">INDIRECT("Test!"&amp;ADDRESS(techPage!$C131,techPage!G$1))</f>
        <v>35.249066744591701</v>
      </c>
      <c r="F132" s="59">
        <f ca="1">INDIRECT("Test!"&amp;ADDRESS(techPage!$C131,techPage!H$1))</f>
        <v>39.695005140843897</v>
      </c>
      <c r="G132" s="59">
        <f ca="1">INDIRECT("Test!"&amp;ADDRESS(techPage!$C131,techPage!I$1))</f>
        <v>40.828982177011902</v>
      </c>
      <c r="H132" s="59">
        <f ca="1">INDIRECT("Test!"&amp;ADDRESS(techPage!$C131,techPage!J$1))</f>
        <v>0.51365303993225098</v>
      </c>
      <c r="I132" s="59">
        <f ca="1">INDIRECT("Test!"&amp;ADDRESS(techPage!$C131,techPage!K$1))</f>
        <v>0.99761384725570601</v>
      </c>
      <c r="J132" s="59">
        <f ca="1">INDIRECT("Test!"&amp;ADDRESS(techPage!$C131,techPage!L$1))</f>
        <v>0.12240830808877901</v>
      </c>
      <c r="K132" s="59">
        <f ca="1">INDIRECT("Test!"&amp;ADDRESS(techPage!$C131,techPage!M$1))</f>
        <v>0.97714734077453602</v>
      </c>
      <c r="L132" s="59">
        <f ca="1">INDIRECT("Test!"&amp;ADDRESS(techPage!$C131,techPage!N$1))</f>
        <v>86.275429000000003</v>
      </c>
      <c r="M132" s="59">
        <f ca="1">INDIRECT("Test!"&amp;ADDRESS(techPage!$C131,techPage!O$1))</f>
        <v>32.937024084314302</v>
      </c>
      <c r="N132" s="59" t="str">
        <f ca="1">INDIRECT("Test!"&amp;ADDRESS(techPage!$C131,techPage!P$1))</f>
        <v>None</v>
      </c>
      <c r="O132" s="59">
        <f ca="1">INDIRECT("Test!"&amp;ADDRESS(techPage!$C131,techPage!Q$1))</f>
        <v>1.226494</v>
      </c>
      <c r="P132" s="59">
        <f ca="1">INDIRECT("Test!"&amp;ADDRESS(techPage!$C131,techPage!R$1))</f>
        <v>1.226494</v>
      </c>
      <c r="Q132" s="59">
        <f ca="1">INDIRECT("Test!"&amp;ADDRESS(techPage!$C131,techPage!S$1))</f>
        <v>588.55516599999999</v>
      </c>
      <c r="R132" s="59">
        <f ca="1">INDIRECT("Test!"&amp;ADDRESS(techPage!$C131,techPage!T$1))</f>
        <v>588.55516599999999</v>
      </c>
    </row>
    <row r="133" spans="1:18">
      <c r="A133" s="59" t="str">
        <f ca="1">INDIRECT("Test!"&amp;ADDRESS(techPage!$C132,techPage!C$1))</f>
        <v>HEVC_00015_TE_3680x2456_8bit_sRGB_050.png</v>
      </c>
      <c r="B133" s="59">
        <f ca="1">INDIRECT("Test!"&amp;ADDRESS(techPage!$C132,techPage!D$1))</f>
        <v>0.52392632063447098</v>
      </c>
      <c r="C133" s="59">
        <f ca="1">INDIRECT("Test!"&amp;ADDRESS(techPage!$C132,techPage!E$1))</f>
        <v>0.99428158998489302</v>
      </c>
      <c r="D133" s="59">
        <f ca="1">INDIRECT("Test!"&amp;ADDRESS(techPage!$C132,techPage!F$1))</f>
        <v>0.99410510063171298</v>
      </c>
      <c r="E133" s="59">
        <f ca="1">INDIRECT("Test!"&amp;ADDRESS(techPage!$C132,techPage!G$1))</f>
        <v>40.106806198394899</v>
      </c>
      <c r="F133" s="59">
        <f ca="1">INDIRECT("Test!"&amp;ADDRESS(techPage!$C132,techPage!H$1))</f>
        <v>42.912301442981096</v>
      </c>
      <c r="G133" s="59">
        <f ca="1">INDIRECT("Test!"&amp;ADDRESS(techPage!$C132,techPage!I$1))</f>
        <v>44.061075452104703</v>
      </c>
      <c r="H133" s="59">
        <f ca="1">INDIRECT("Test!"&amp;ADDRESS(techPage!$C132,techPage!J$1))</f>
        <v>0.66661924123764005</v>
      </c>
      <c r="I133" s="59">
        <f ca="1">INDIRECT("Test!"&amp;ADDRESS(techPage!$C132,techPage!K$1))</f>
        <v>0.99942195415496804</v>
      </c>
      <c r="J133" s="59">
        <f ca="1">INDIRECT("Test!"&amp;ADDRESS(techPage!$C132,techPage!L$1))</f>
        <v>7.52150043845176E-2</v>
      </c>
      <c r="K133" s="59">
        <f ca="1">INDIRECT("Test!"&amp;ADDRESS(techPage!$C132,techPage!M$1))</f>
        <v>0.99287497997283902</v>
      </c>
      <c r="L133" s="59">
        <f ca="1">INDIRECT("Test!"&amp;ADDRESS(techPage!$C132,techPage!N$1))</f>
        <v>93.920869999999994</v>
      </c>
      <c r="M133" s="59">
        <f ca="1">INDIRECT("Test!"&amp;ADDRESS(techPage!$C132,techPage!O$1))</f>
        <v>38.6743400619102</v>
      </c>
      <c r="N133" s="59" t="str">
        <f ca="1">INDIRECT("Test!"&amp;ADDRESS(techPage!$C132,techPage!P$1))</f>
        <v>None</v>
      </c>
      <c r="O133" s="59">
        <f ca="1">INDIRECT("Test!"&amp;ADDRESS(techPage!$C132,techPage!Q$1))</f>
        <v>1.359386</v>
      </c>
      <c r="P133" s="59">
        <f ca="1">INDIRECT("Test!"&amp;ADDRESS(techPage!$C132,techPage!R$1))</f>
        <v>1.359386</v>
      </c>
      <c r="Q133" s="59">
        <f ca="1">INDIRECT("Test!"&amp;ADDRESS(techPage!$C132,techPage!S$1))</f>
        <v>574.83691499999998</v>
      </c>
      <c r="R133" s="59">
        <f ca="1">INDIRECT("Test!"&amp;ADDRESS(techPage!$C132,techPage!T$1))</f>
        <v>574.83691499999998</v>
      </c>
    </row>
    <row r="134" spans="1:18">
      <c r="A134" s="59" t="str">
        <f ca="1">INDIRECT("Test!"&amp;ADDRESS(techPage!$C133,techPage!C$1))</f>
        <v>HEVC_00015_TE_3680x2456_8bit_sRGB_075.png</v>
      </c>
      <c r="B134" s="59">
        <f ca="1">INDIRECT("Test!"&amp;ADDRESS(techPage!$C133,techPage!D$1))</f>
        <v>0.75636683897464896</v>
      </c>
      <c r="C134" s="59">
        <f ca="1">INDIRECT("Test!"&amp;ADDRESS(techPage!$C133,techPage!E$1))</f>
        <v>0.99617576599121005</v>
      </c>
      <c r="D134" s="59">
        <f ca="1">INDIRECT("Test!"&amp;ADDRESS(techPage!$C133,techPage!F$1))</f>
        <v>0.99609082937240601</v>
      </c>
      <c r="E134" s="59">
        <f ca="1">INDIRECT("Test!"&amp;ADDRESS(techPage!$C133,techPage!G$1))</f>
        <v>42.707747452362597</v>
      </c>
      <c r="F134" s="59">
        <f ca="1">INDIRECT("Test!"&amp;ADDRESS(techPage!$C133,techPage!H$1))</f>
        <v>44.929376435050997</v>
      </c>
      <c r="G134" s="59">
        <f ca="1">INDIRECT("Test!"&amp;ADDRESS(techPage!$C133,techPage!I$1))</f>
        <v>46.039890585503898</v>
      </c>
      <c r="H134" s="59">
        <f ca="1">INDIRECT("Test!"&amp;ADDRESS(techPage!$C133,techPage!J$1))</f>
        <v>0.743166863918304</v>
      </c>
      <c r="I134" s="59">
        <f ca="1">INDIRECT("Test!"&amp;ADDRESS(techPage!$C133,techPage!K$1))</f>
        <v>0.99974304437637296</v>
      </c>
      <c r="J134" s="59">
        <f ca="1">INDIRECT("Test!"&amp;ADDRESS(techPage!$C133,techPage!L$1))</f>
        <v>5.8923508971929502E-2</v>
      </c>
      <c r="K134" s="59">
        <f ca="1">INDIRECT("Test!"&amp;ADDRESS(techPage!$C133,techPage!M$1))</f>
        <v>0.99614518880844105</v>
      </c>
      <c r="L134" s="59">
        <f ca="1">INDIRECT("Test!"&amp;ADDRESS(techPage!$C133,techPage!N$1))</f>
        <v>95.717747000000003</v>
      </c>
      <c r="M134" s="59">
        <f ca="1">INDIRECT("Test!"&amp;ADDRESS(techPage!$C133,techPage!O$1))</f>
        <v>41.694087649353698</v>
      </c>
      <c r="N134" s="59" t="str">
        <f ca="1">INDIRECT("Test!"&amp;ADDRESS(techPage!$C133,techPage!P$1))</f>
        <v>None</v>
      </c>
      <c r="O134" s="59">
        <f ca="1">INDIRECT("Test!"&amp;ADDRESS(techPage!$C133,techPage!Q$1))</f>
        <v>1.571936</v>
      </c>
      <c r="P134" s="59">
        <f ca="1">INDIRECT("Test!"&amp;ADDRESS(techPage!$C133,techPage!R$1))</f>
        <v>1.571936</v>
      </c>
      <c r="Q134" s="59">
        <f ca="1">INDIRECT("Test!"&amp;ADDRESS(techPage!$C133,techPage!S$1))</f>
        <v>609.14689599999997</v>
      </c>
      <c r="R134" s="59">
        <f ca="1">INDIRECT("Test!"&amp;ADDRESS(techPage!$C133,techPage!T$1))</f>
        <v>609.14689599999997</v>
      </c>
    </row>
    <row r="135" spans="1:18">
      <c r="A135" s="59" t="str">
        <f ca="1">INDIRECT("Test!"&amp;ADDRESS(techPage!$C134,techPage!C$1))</f>
        <v>HEVC_00015_TE_3680x2456_8bit_sRGB_100.png</v>
      </c>
      <c r="B135" s="59">
        <f ca="1">INDIRECT("Test!"&amp;ADDRESS(techPage!$C134,techPage!D$1))</f>
        <v>0.97658352216399902</v>
      </c>
      <c r="C135" s="59">
        <f ca="1">INDIRECT("Test!"&amp;ADDRESS(techPage!$C134,techPage!E$1))</f>
        <v>0.99697774648666304</v>
      </c>
      <c r="D135" s="59">
        <f ca="1">INDIRECT("Test!"&amp;ADDRESS(techPage!$C134,techPage!F$1))</f>
        <v>0.99692571163177401</v>
      </c>
      <c r="E135" s="59">
        <f ca="1">INDIRECT("Test!"&amp;ADDRESS(techPage!$C134,techPage!G$1))</f>
        <v>44.4189668746519</v>
      </c>
      <c r="F135" s="59">
        <f ca="1">INDIRECT("Test!"&amp;ADDRESS(techPage!$C134,techPage!H$1))</f>
        <v>46.4617687145075</v>
      </c>
      <c r="G135" s="59">
        <f ca="1">INDIRECT("Test!"&amp;ADDRESS(techPage!$C134,techPage!I$1))</f>
        <v>47.5148239828534</v>
      </c>
      <c r="H135" s="59">
        <f ca="1">INDIRECT("Test!"&amp;ADDRESS(techPage!$C134,techPage!J$1))</f>
        <v>0.79237085580825795</v>
      </c>
      <c r="I135" s="59">
        <f ca="1">INDIRECT("Test!"&amp;ADDRESS(techPage!$C134,techPage!K$1))</f>
        <v>0.99986189603805498</v>
      </c>
      <c r="J135" s="59">
        <f ca="1">INDIRECT("Test!"&amp;ADDRESS(techPage!$C134,techPage!L$1))</f>
        <v>5.0364837050437899E-2</v>
      </c>
      <c r="K135" s="59">
        <f ca="1">INDIRECT("Test!"&amp;ADDRESS(techPage!$C134,techPage!M$1))</f>
        <v>0.997472703456878</v>
      </c>
      <c r="L135" s="59">
        <f ca="1">INDIRECT("Test!"&amp;ADDRESS(techPage!$C134,techPage!N$1))</f>
        <v>96.392432999999997</v>
      </c>
      <c r="M135" s="59">
        <f ca="1">INDIRECT("Test!"&amp;ADDRESS(techPage!$C134,techPage!O$1))</f>
        <v>43.672735793666298</v>
      </c>
      <c r="N135" s="59" t="str">
        <f ca="1">INDIRECT("Test!"&amp;ADDRESS(techPage!$C134,techPage!P$1))</f>
        <v>None</v>
      </c>
      <c r="O135" s="59">
        <f ca="1">INDIRECT("Test!"&amp;ADDRESS(techPage!$C134,techPage!Q$1))</f>
        <v>1.586883</v>
      </c>
      <c r="P135" s="59">
        <f ca="1">INDIRECT("Test!"&amp;ADDRESS(techPage!$C134,techPage!R$1))</f>
        <v>1.586883</v>
      </c>
      <c r="Q135" s="59">
        <f ca="1">INDIRECT("Test!"&amp;ADDRESS(techPage!$C134,techPage!S$1))</f>
        <v>716.37471100000005</v>
      </c>
      <c r="R135" s="59">
        <f ca="1">INDIRECT("Test!"&amp;ADDRESS(techPage!$C134,techPage!T$1))</f>
        <v>716.37471100000005</v>
      </c>
    </row>
    <row r="136" spans="1:18">
      <c r="A136" s="59" t="str">
        <f ca="1">INDIRECT("Test!"&amp;ADDRESS(techPage!$C135,techPage!C$1))</f>
        <v>HEVC_00015_TE_3680x2456_8bit_sRGB_150.png</v>
      </c>
      <c r="B136" s="59">
        <f ca="1">INDIRECT("Test!"&amp;ADDRESS(techPage!$C135,techPage!D$1))</f>
        <v>1.40812827503186</v>
      </c>
      <c r="C136" s="59">
        <f ca="1">INDIRECT("Test!"&amp;ADDRESS(techPage!$C135,techPage!E$1))</f>
        <v>0.99789452552795399</v>
      </c>
      <c r="D136" s="59">
        <f ca="1">INDIRECT("Test!"&amp;ADDRESS(techPage!$C135,techPage!F$1))</f>
        <v>0.99786889553070002</v>
      </c>
      <c r="E136" s="59">
        <f ca="1">INDIRECT("Test!"&amp;ADDRESS(techPage!$C135,techPage!G$1))</f>
        <v>46.513376757230297</v>
      </c>
      <c r="F136" s="59">
        <f ca="1">INDIRECT("Test!"&amp;ADDRESS(techPage!$C135,techPage!H$1))</f>
        <v>48.544693721393102</v>
      </c>
      <c r="G136" s="59">
        <f ca="1">INDIRECT("Test!"&amp;ADDRESS(techPage!$C135,techPage!I$1))</f>
        <v>49.477063512295402</v>
      </c>
      <c r="H136" s="59">
        <f ca="1">INDIRECT("Test!"&amp;ADDRESS(techPage!$C135,techPage!J$1))</f>
        <v>0.84896129369735696</v>
      </c>
      <c r="I136" s="59">
        <f ca="1">INDIRECT("Test!"&amp;ADDRESS(techPage!$C135,techPage!K$1))</f>
        <v>0.99994033575057895</v>
      </c>
      <c r="J136" s="59">
        <f ca="1">INDIRECT("Test!"&amp;ADDRESS(techPage!$C135,techPage!L$1))</f>
        <v>4.0391188114881502E-2</v>
      </c>
      <c r="K136" s="59">
        <f ca="1">INDIRECT("Test!"&amp;ADDRESS(techPage!$C135,techPage!M$1))</f>
        <v>0.99860817193984897</v>
      </c>
      <c r="L136" s="59">
        <f ca="1">INDIRECT("Test!"&amp;ADDRESS(techPage!$C135,techPage!N$1))</f>
        <v>96.913646</v>
      </c>
      <c r="M136" s="59">
        <f ca="1">INDIRECT("Test!"&amp;ADDRESS(techPage!$C135,techPage!O$1))</f>
        <v>46.237395933336899</v>
      </c>
      <c r="N136" s="59" t="str">
        <f ca="1">INDIRECT("Test!"&amp;ADDRESS(techPage!$C135,techPage!P$1))</f>
        <v>None</v>
      </c>
      <c r="O136" s="59">
        <f ca="1">INDIRECT("Test!"&amp;ADDRESS(techPage!$C135,techPage!Q$1))</f>
        <v>1.9499420000000001</v>
      </c>
      <c r="P136" s="59">
        <f ca="1">INDIRECT("Test!"&amp;ADDRESS(techPage!$C135,techPage!R$1))</f>
        <v>1.9499420000000001</v>
      </c>
      <c r="Q136" s="59">
        <f ca="1">INDIRECT("Test!"&amp;ADDRESS(techPage!$C135,techPage!S$1))</f>
        <v>638.54837099999997</v>
      </c>
      <c r="R136" s="59">
        <f ca="1">INDIRECT("Test!"&amp;ADDRESS(techPage!$C135,techPage!T$1))</f>
        <v>638.54837099999997</v>
      </c>
    </row>
    <row r="137" spans="1:18">
      <c r="A137" s="59" t="str">
        <f ca="1">INDIRECT("Test!"&amp;ADDRESS(techPage!$C136,techPage!C$1))</f>
        <v>HEVC_00015_TE_3680x2456_8bit_sRGB_200.png</v>
      </c>
      <c r="B137" s="59">
        <f ca="1">INDIRECT("Test!"&amp;ADDRESS(techPage!$C136,techPage!D$1))</f>
        <v>2.0973746636453701</v>
      </c>
      <c r="C137" s="59">
        <f ca="1">INDIRECT("Test!"&amp;ADDRESS(techPage!$C136,techPage!E$1))</f>
        <v>0.99899643659591597</v>
      </c>
      <c r="D137" s="59">
        <f ca="1">INDIRECT("Test!"&amp;ADDRESS(techPage!$C136,techPage!F$1))</f>
        <v>0.99897891283035201</v>
      </c>
      <c r="E137" s="59">
        <f ca="1">INDIRECT("Test!"&amp;ADDRESS(techPage!$C136,techPage!G$1))</f>
        <v>49.344690585466502</v>
      </c>
      <c r="F137" s="59">
        <f ca="1">INDIRECT("Test!"&amp;ADDRESS(techPage!$C136,techPage!H$1))</f>
        <v>49.977775975907598</v>
      </c>
      <c r="G137" s="59">
        <f ca="1">INDIRECT("Test!"&amp;ADDRESS(techPage!$C136,techPage!I$1))</f>
        <v>50.7585225935346</v>
      </c>
      <c r="H137" s="59">
        <f ca="1">INDIRECT("Test!"&amp;ADDRESS(techPage!$C136,techPage!J$1))</f>
        <v>0.90803486108779896</v>
      </c>
      <c r="I137" s="59">
        <f ca="1">INDIRECT("Test!"&amp;ADDRESS(techPage!$C136,techPage!K$1))</f>
        <v>0.99996644258499101</v>
      </c>
      <c r="J137" s="59">
        <f ca="1">INDIRECT("Test!"&amp;ADDRESS(techPage!$C136,techPage!L$1))</f>
        <v>2.8931675478816001E-2</v>
      </c>
      <c r="K137" s="59">
        <f ca="1">INDIRECT("Test!"&amp;ADDRESS(techPage!$C136,techPage!M$1))</f>
        <v>0.99927097558975198</v>
      </c>
      <c r="L137" s="59">
        <f ca="1">INDIRECT("Test!"&amp;ADDRESS(techPage!$C136,techPage!N$1))</f>
        <v>97.121761000000006</v>
      </c>
      <c r="M137" s="59">
        <f ca="1">INDIRECT("Test!"&amp;ADDRESS(techPage!$C136,techPage!O$1))</f>
        <v>49.4137584655466</v>
      </c>
      <c r="N137" s="59" t="str">
        <f ca="1">INDIRECT("Test!"&amp;ADDRESS(techPage!$C136,techPage!P$1))</f>
        <v>None</v>
      </c>
      <c r="O137" s="59">
        <f ca="1">INDIRECT("Test!"&amp;ADDRESS(techPage!$C136,techPage!Q$1))</f>
        <v>2.1149789999999999</v>
      </c>
      <c r="P137" s="59">
        <f ca="1">INDIRECT("Test!"&amp;ADDRESS(techPage!$C136,techPage!R$1))</f>
        <v>2.1149789999999999</v>
      </c>
      <c r="Q137" s="59">
        <f ca="1">INDIRECT("Test!"&amp;ADDRESS(techPage!$C136,techPage!S$1))</f>
        <v>691.23344799999995</v>
      </c>
      <c r="R137" s="59">
        <f ca="1">INDIRECT("Test!"&amp;ADDRESS(techPage!$C136,techPage!T$1))</f>
        <v>691.23344799999995</v>
      </c>
    </row>
    <row r="138" spans="1:18">
      <c r="A138" s="59" t="str">
        <f ca="1">INDIRECT("Test!"&amp;ADDRESS(techPage!$C137,techPage!C$1))</f>
        <v>HEVC_00016_TE_1744x2000_8bit_sRGB_003.png</v>
      </c>
      <c r="B138" s="59">
        <f ca="1">INDIRECT("Test!"&amp;ADDRESS(techPage!$C137,techPage!D$1))</f>
        <v>2.9339449541284399E-2</v>
      </c>
      <c r="C138" s="59">
        <f ca="1">INDIRECT("Test!"&amp;ADDRESS(techPage!$C137,techPage!E$1))</f>
        <v>0.91828018426895097</v>
      </c>
      <c r="D138" s="59">
        <f ca="1">INDIRECT("Test!"&amp;ADDRESS(techPage!$C137,techPage!F$1))</f>
        <v>0.91595268249511697</v>
      </c>
      <c r="E138" s="59">
        <f ca="1">INDIRECT("Test!"&amp;ADDRESS(techPage!$C137,techPage!G$1))</f>
        <v>32.016486217244697</v>
      </c>
      <c r="F138" s="59">
        <f ca="1">INDIRECT("Test!"&amp;ADDRESS(techPage!$C137,techPage!H$1))</f>
        <v>34.511211972091303</v>
      </c>
      <c r="G138" s="59">
        <f ca="1">INDIRECT("Test!"&amp;ADDRESS(techPage!$C137,techPage!I$1))</f>
        <v>35.7575076372542</v>
      </c>
      <c r="H138" s="59">
        <f ca="1">INDIRECT("Test!"&amp;ADDRESS(techPage!$C137,techPage!J$1))</f>
        <v>0.20630535483360199</v>
      </c>
      <c r="I138" s="59">
        <f ca="1">INDIRECT("Test!"&amp;ADDRESS(techPage!$C137,techPage!K$1))</f>
        <v>0.98344957828521695</v>
      </c>
      <c r="J138" s="59">
        <f ca="1">INDIRECT("Test!"&amp;ADDRESS(techPage!$C137,techPage!L$1))</f>
        <v>0.24327123165130601</v>
      </c>
      <c r="K138" s="59">
        <f ca="1">INDIRECT("Test!"&amp;ADDRESS(techPage!$C137,techPage!M$1))</f>
        <v>0.85002535581588701</v>
      </c>
      <c r="L138" s="59">
        <f ca="1">INDIRECT("Test!"&amp;ADDRESS(techPage!$C137,techPage!N$1))</f>
        <v>52.031824999999998</v>
      </c>
      <c r="M138" s="59">
        <f ca="1">INDIRECT("Test!"&amp;ADDRESS(techPage!$C137,techPage!O$1))</f>
        <v>28.181973286464402</v>
      </c>
      <c r="N138" s="59" t="str">
        <f ca="1">INDIRECT("Test!"&amp;ADDRESS(techPage!$C137,techPage!P$1))</f>
        <v>None</v>
      </c>
      <c r="O138" s="59">
        <f ca="1">INDIRECT("Test!"&amp;ADDRESS(techPage!$C137,techPage!Q$1))</f>
        <v>0.538018</v>
      </c>
      <c r="P138" s="59">
        <f ca="1">INDIRECT("Test!"&amp;ADDRESS(techPage!$C137,techPage!R$1))</f>
        <v>0.538018</v>
      </c>
      <c r="Q138" s="59">
        <f ca="1">INDIRECT("Test!"&amp;ADDRESS(techPage!$C137,techPage!S$1))</f>
        <v>133.517808</v>
      </c>
      <c r="R138" s="59">
        <f ca="1">INDIRECT("Test!"&amp;ADDRESS(techPage!$C137,techPage!T$1))</f>
        <v>133.517808</v>
      </c>
    </row>
    <row r="139" spans="1:18">
      <c r="A139" s="59" t="str">
        <f ca="1">INDIRECT("Test!"&amp;ADDRESS(techPage!$C138,techPage!C$1))</f>
        <v>HEVC_00016_TE_1744x2000_8bit_sRGB_006.png</v>
      </c>
      <c r="B139" s="59">
        <f ca="1">INDIRECT("Test!"&amp;ADDRESS(techPage!$C138,techPage!D$1))</f>
        <v>6.1151376146788901E-2</v>
      </c>
      <c r="C139" s="59">
        <f ca="1">INDIRECT("Test!"&amp;ADDRESS(techPage!$C138,techPage!E$1))</f>
        <v>0.94215357303619296</v>
      </c>
      <c r="D139" s="59">
        <f ca="1">INDIRECT("Test!"&amp;ADDRESS(techPage!$C138,techPage!F$1))</f>
        <v>0.94112497568130404</v>
      </c>
      <c r="E139" s="59">
        <f ca="1">INDIRECT("Test!"&amp;ADDRESS(techPage!$C138,techPage!G$1))</f>
        <v>33.342671626030103</v>
      </c>
      <c r="F139" s="59">
        <f ca="1">INDIRECT("Test!"&amp;ADDRESS(techPage!$C138,techPage!H$1))</f>
        <v>34.8121231041142</v>
      </c>
      <c r="G139" s="59">
        <f ca="1">INDIRECT("Test!"&amp;ADDRESS(techPage!$C138,techPage!I$1))</f>
        <v>36.1238196870029</v>
      </c>
      <c r="H139" s="59">
        <f ca="1">INDIRECT("Test!"&amp;ADDRESS(techPage!$C138,techPage!J$1))</f>
        <v>0.26284068822860701</v>
      </c>
      <c r="I139" s="59">
        <f ca="1">INDIRECT("Test!"&amp;ADDRESS(techPage!$C138,techPage!K$1))</f>
        <v>0.992168009281158</v>
      </c>
      <c r="J139" s="59">
        <f ca="1">INDIRECT("Test!"&amp;ADDRESS(techPage!$C138,techPage!L$1))</f>
        <v>0.203446254134178</v>
      </c>
      <c r="K139" s="59">
        <f ca="1">INDIRECT("Test!"&amp;ADDRESS(techPage!$C138,techPage!M$1))</f>
        <v>0.90454173088073697</v>
      </c>
      <c r="L139" s="59">
        <f ca="1">INDIRECT("Test!"&amp;ADDRESS(techPage!$C138,techPage!N$1))</f>
        <v>66.787312</v>
      </c>
      <c r="M139" s="59">
        <f ca="1">INDIRECT("Test!"&amp;ADDRESS(techPage!$C138,techPage!O$1))</f>
        <v>30.044897607941301</v>
      </c>
      <c r="N139" s="59" t="str">
        <f ca="1">INDIRECT("Test!"&amp;ADDRESS(techPage!$C138,techPage!P$1))</f>
        <v>None</v>
      </c>
      <c r="O139" s="59">
        <f ca="1">INDIRECT("Test!"&amp;ADDRESS(techPage!$C138,techPage!Q$1))</f>
        <v>0.60880000000000001</v>
      </c>
      <c r="P139" s="59">
        <f ca="1">INDIRECT("Test!"&amp;ADDRESS(techPage!$C138,techPage!R$1))</f>
        <v>0.60880000000000001</v>
      </c>
      <c r="Q139" s="59">
        <f ca="1">INDIRECT("Test!"&amp;ADDRESS(techPage!$C138,techPage!S$1))</f>
        <v>152.70093199999999</v>
      </c>
      <c r="R139" s="59">
        <f ca="1">INDIRECT("Test!"&amp;ADDRESS(techPage!$C138,techPage!T$1))</f>
        <v>152.70093199999999</v>
      </c>
    </row>
    <row r="140" spans="1:18">
      <c r="A140" s="59" t="str">
        <f ca="1">INDIRECT("Test!"&amp;ADDRESS(techPage!$C139,techPage!C$1))</f>
        <v>HEVC_00016_TE_1744x2000_8bit_sRGB_012.png</v>
      </c>
      <c r="B140" s="59">
        <f ca="1">INDIRECT("Test!"&amp;ADDRESS(techPage!$C139,techPage!D$1))</f>
        <v>0.12765137614678801</v>
      </c>
      <c r="C140" s="59">
        <f ca="1">INDIRECT("Test!"&amp;ADDRESS(techPage!$C139,techPage!E$1))</f>
        <v>0.961070775985717</v>
      </c>
      <c r="D140" s="59">
        <f ca="1">INDIRECT("Test!"&amp;ADDRESS(techPage!$C139,techPage!F$1))</f>
        <v>0.96061909198760898</v>
      </c>
      <c r="E140" s="59">
        <f ca="1">INDIRECT("Test!"&amp;ADDRESS(techPage!$C139,techPage!G$1))</f>
        <v>34.773915996469398</v>
      </c>
      <c r="F140" s="59">
        <f ca="1">INDIRECT("Test!"&amp;ADDRESS(techPage!$C139,techPage!H$1))</f>
        <v>35.0564686569871</v>
      </c>
      <c r="G140" s="59">
        <f ca="1">INDIRECT("Test!"&amp;ADDRESS(techPage!$C139,techPage!I$1))</f>
        <v>36.368260375537197</v>
      </c>
      <c r="H140" s="59">
        <f ca="1">INDIRECT("Test!"&amp;ADDRESS(techPage!$C139,techPage!J$1))</f>
        <v>0.32997640967369002</v>
      </c>
      <c r="I140" s="59">
        <f ca="1">INDIRECT("Test!"&amp;ADDRESS(techPage!$C139,techPage!K$1))</f>
        <v>0.99619072675704901</v>
      </c>
      <c r="J140" s="59">
        <f ca="1">INDIRECT("Test!"&amp;ADDRESS(techPage!$C139,techPage!L$1))</f>
        <v>0.167172417044639</v>
      </c>
      <c r="K140" s="59">
        <f ca="1">INDIRECT("Test!"&amp;ADDRESS(techPage!$C139,techPage!M$1))</f>
        <v>0.94436955451965299</v>
      </c>
      <c r="L140" s="59">
        <f ca="1">INDIRECT("Test!"&amp;ADDRESS(techPage!$C139,techPage!N$1))</f>
        <v>78.482377999999997</v>
      </c>
      <c r="M140" s="59">
        <f ca="1">INDIRECT("Test!"&amp;ADDRESS(techPage!$C139,techPage!O$1))</f>
        <v>32.153701144193903</v>
      </c>
      <c r="N140" s="59" t="str">
        <f ca="1">INDIRECT("Test!"&amp;ADDRESS(techPage!$C139,techPage!P$1))</f>
        <v>None</v>
      </c>
      <c r="O140" s="59">
        <f ca="1">INDIRECT("Test!"&amp;ADDRESS(techPage!$C139,techPage!Q$1))</f>
        <v>0.39791500000000002</v>
      </c>
      <c r="P140" s="59">
        <f ca="1">INDIRECT("Test!"&amp;ADDRESS(techPage!$C139,techPage!R$1))</f>
        <v>0.39791500000000002</v>
      </c>
      <c r="Q140" s="59">
        <f ca="1">INDIRECT("Test!"&amp;ADDRESS(techPage!$C139,techPage!S$1))</f>
        <v>223.730816</v>
      </c>
      <c r="R140" s="59">
        <f ca="1">INDIRECT("Test!"&amp;ADDRESS(techPage!$C139,techPage!T$1))</f>
        <v>223.730816</v>
      </c>
    </row>
    <row r="141" spans="1:18">
      <c r="A141" s="59" t="str">
        <f ca="1">INDIRECT("Test!"&amp;ADDRESS(techPage!$C140,techPage!C$1))</f>
        <v>HEVC_00016_TE_1744x2000_8bit_sRGB_025.png</v>
      </c>
      <c r="B141" s="59">
        <f ca="1">INDIRECT("Test!"&amp;ADDRESS(techPage!$C140,techPage!D$1))</f>
        <v>0.27253669724770602</v>
      </c>
      <c r="C141" s="59">
        <f ca="1">INDIRECT("Test!"&amp;ADDRESS(techPage!$C140,techPage!E$1))</f>
        <v>0.97578585147857599</v>
      </c>
      <c r="D141" s="59">
        <f ca="1">INDIRECT("Test!"&amp;ADDRESS(techPage!$C140,techPage!F$1))</f>
        <v>0.97558015584945601</v>
      </c>
      <c r="E141" s="59">
        <f ca="1">INDIRECT("Test!"&amp;ADDRESS(techPage!$C140,techPage!G$1))</f>
        <v>36.482592991989698</v>
      </c>
      <c r="F141" s="59">
        <f ca="1">INDIRECT("Test!"&amp;ADDRESS(techPage!$C140,techPage!H$1))</f>
        <v>35.494104240856302</v>
      </c>
      <c r="G141" s="59">
        <f ca="1">INDIRECT("Test!"&amp;ADDRESS(techPage!$C140,techPage!I$1))</f>
        <v>36.5519297262408</v>
      </c>
      <c r="H141" s="59">
        <f ca="1">INDIRECT("Test!"&amp;ADDRESS(techPage!$C140,techPage!J$1))</f>
        <v>0.41256654262542702</v>
      </c>
      <c r="I141" s="59">
        <f ca="1">INDIRECT("Test!"&amp;ADDRESS(techPage!$C140,techPage!K$1))</f>
        <v>0.99819570779800404</v>
      </c>
      <c r="J141" s="59">
        <f ca="1">INDIRECT("Test!"&amp;ADDRESS(techPage!$C140,techPage!L$1))</f>
        <v>0.13294382393360099</v>
      </c>
      <c r="K141" s="59">
        <f ca="1">INDIRECT("Test!"&amp;ADDRESS(techPage!$C140,techPage!M$1))</f>
        <v>0.97079032659530595</v>
      </c>
      <c r="L141" s="59">
        <f ca="1">INDIRECT("Test!"&amp;ADDRESS(techPage!$C140,techPage!N$1))</f>
        <v>86.855431999999993</v>
      </c>
      <c r="M141" s="59">
        <f ca="1">INDIRECT("Test!"&amp;ADDRESS(techPage!$C140,techPage!O$1))</f>
        <v>34.717036040929102</v>
      </c>
      <c r="N141" s="59" t="str">
        <f ca="1">INDIRECT("Test!"&amp;ADDRESS(techPage!$C140,techPage!P$1))</f>
        <v>None</v>
      </c>
      <c r="O141" s="59">
        <f ca="1">INDIRECT("Test!"&amp;ADDRESS(techPage!$C140,techPage!Q$1))</f>
        <v>0.57409699999999997</v>
      </c>
      <c r="P141" s="59">
        <f ca="1">INDIRECT("Test!"&amp;ADDRESS(techPage!$C140,techPage!R$1))</f>
        <v>0.57409699999999997</v>
      </c>
      <c r="Q141" s="59">
        <f ca="1">INDIRECT("Test!"&amp;ADDRESS(techPage!$C140,techPage!S$1))</f>
        <v>241.987145</v>
      </c>
      <c r="R141" s="59">
        <f ca="1">INDIRECT("Test!"&amp;ADDRESS(techPage!$C140,techPage!T$1))</f>
        <v>241.987145</v>
      </c>
    </row>
    <row r="142" spans="1:18">
      <c r="A142" s="59" t="str">
        <f ca="1">INDIRECT("Test!"&amp;ADDRESS(techPage!$C141,techPage!C$1))</f>
        <v>HEVC_00016_TE_1744x2000_8bit_sRGB_050.png</v>
      </c>
      <c r="B142" s="59">
        <f ca="1">INDIRECT("Test!"&amp;ADDRESS(techPage!$C141,techPage!D$1))</f>
        <v>0.48415366972476997</v>
      </c>
      <c r="C142" s="59">
        <f ca="1">INDIRECT("Test!"&amp;ADDRESS(techPage!$C141,techPage!E$1))</f>
        <v>0.98379361629485995</v>
      </c>
      <c r="D142" s="59">
        <f ca="1">INDIRECT("Test!"&amp;ADDRESS(techPage!$C141,techPage!F$1))</f>
        <v>0.98368173837661699</v>
      </c>
      <c r="E142" s="59">
        <f ca="1">INDIRECT("Test!"&amp;ADDRESS(techPage!$C141,techPage!G$1))</f>
        <v>38.008914501996799</v>
      </c>
      <c r="F142" s="59">
        <f ca="1">INDIRECT("Test!"&amp;ADDRESS(techPage!$C141,techPage!H$1))</f>
        <v>35.993782054029801</v>
      </c>
      <c r="G142" s="59">
        <f ca="1">INDIRECT("Test!"&amp;ADDRESS(techPage!$C141,techPage!I$1))</f>
        <v>36.7689008324895</v>
      </c>
      <c r="H142" s="59">
        <f ca="1">INDIRECT("Test!"&amp;ADDRESS(techPage!$C141,techPage!J$1))</f>
        <v>0.48743820190429599</v>
      </c>
      <c r="I142" s="59">
        <f ca="1">INDIRECT("Test!"&amp;ADDRESS(techPage!$C141,techPage!K$1))</f>
        <v>0.99894207715988104</v>
      </c>
      <c r="J142" s="59">
        <f ca="1">INDIRECT("Test!"&amp;ADDRESS(techPage!$C141,techPage!L$1))</f>
        <v>0.109760522842407</v>
      </c>
      <c r="K142" s="59">
        <f ca="1">INDIRECT("Test!"&amp;ADDRESS(techPage!$C141,techPage!M$1))</f>
        <v>0.98260885477065996</v>
      </c>
      <c r="L142" s="59">
        <f ca="1">INDIRECT("Test!"&amp;ADDRESS(techPage!$C141,techPage!N$1))</f>
        <v>90.714474999999993</v>
      </c>
      <c r="M142" s="59">
        <f ca="1">INDIRECT("Test!"&amp;ADDRESS(techPage!$C141,techPage!O$1))</f>
        <v>36.882026119794197</v>
      </c>
      <c r="N142" s="59" t="str">
        <f ca="1">INDIRECT("Test!"&amp;ADDRESS(techPage!$C141,techPage!P$1))</f>
        <v>None</v>
      </c>
      <c r="O142" s="59">
        <f ca="1">INDIRECT("Test!"&amp;ADDRESS(techPage!$C141,techPage!Q$1))</f>
        <v>0.81868200000000002</v>
      </c>
      <c r="P142" s="59">
        <f ca="1">INDIRECT("Test!"&amp;ADDRESS(techPage!$C141,techPage!R$1))</f>
        <v>0.81868200000000002</v>
      </c>
      <c r="Q142" s="59">
        <f ca="1">INDIRECT("Test!"&amp;ADDRESS(techPage!$C141,techPage!S$1))</f>
        <v>281.30812100000003</v>
      </c>
      <c r="R142" s="59">
        <f ca="1">INDIRECT("Test!"&amp;ADDRESS(techPage!$C141,techPage!T$1))</f>
        <v>281.30812100000003</v>
      </c>
    </row>
    <row r="143" spans="1:18">
      <c r="A143" s="59" t="str">
        <f ca="1">INDIRECT("Test!"&amp;ADDRESS(techPage!$C142,techPage!C$1))</f>
        <v>HEVC_00016_TE_1744x2000_8bit_sRGB_075.png</v>
      </c>
      <c r="B143" s="59">
        <f ca="1">INDIRECT("Test!"&amp;ADDRESS(techPage!$C142,techPage!D$1))</f>
        <v>0.73256422018348599</v>
      </c>
      <c r="C143" s="59">
        <f ca="1">INDIRECT("Test!"&amp;ADDRESS(techPage!$C142,techPage!E$1))</f>
        <v>0.98850828409194902</v>
      </c>
      <c r="D143" s="59">
        <f ca="1">INDIRECT("Test!"&amp;ADDRESS(techPage!$C142,techPage!F$1))</f>
        <v>0.98843848705291704</v>
      </c>
      <c r="E143" s="59">
        <f ca="1">INDIRECT("Test!"&amp;ADDRESS(techPage!$C142,techPage!G$1))</f>
        <v>39.302113226617998</v>
      </c>
      <c r="F143" s="59">
        <f ca="1">INDIRECT("Test!"&amp;ADDRESS(techPage!$C142,techPage!H$1))</f>
        <v>36.514442613318003</v>
      </c>
      <c r="G143" s="59">
        <f ca="1">INDIRECT("Test!"&amp;ADDRESS(techPage!$C142,techPage!I$1))</f>
        <v>37.096319338495398</v>
      </c>
      <c r="H143" s="59">
        <f ca="1">INDIRECT("Test!"&amp;ADDRESS(techPage!$C142,techPage!J$1))</f>
        <v>0.55113047361373901</v>
      </c>
      <c r="I143" s="59">
        <f ca="1">INDIRECT("Test!"&amp;ADDRESS(techPage!$C142,techPage!K$1))</f>
        <v>0.99929124116897505</v>
      </c>
      <c r="J143" s="59">
        <f ca="1">INDIRECT("Test!"&amp;ADDRESS(techPage!$C142,techPage!L$1))</f>
        <v>9.3468867242336204E-2</v>
      </c>
      <c r="K143" s="59">
        <f ca="1">INDIRECT("Test!"&amp;ADDRESS(techPage!$C142,techPage!M$1))</f>
        <v>0.98835659027099598</v>
      </c>
      <c r="L143" s="59">
        <f ca="1">INDIRECT("Test!"&amp;ADDRESS(techPage!$C142,techPage!N$1))</f>
        <v>92.478718999999998</v>
      </c>
      <c r="M143" s="59">
        <f ca="1">INDIRECT("Test!"&amp;ADDRESS(techPage!$C142,techPage!O$1))</f>
        <v>38.621264202966202</v>
      </c>
      <c r="N143" s="59" t="str">
        <f ca="1">INDIRECT("Test!"&amp;ADDRESS(techPage!$C142,techPage!P$1))</f>
        <v>None</v>
      </c>
      <c r="O143" s="59">
        <f ca="1">INDIRECT("Test!"&amp;ADDRESS(techPage!$C142,techPage!Q$1))</f>
        <v>0.73141599999999996</v>
      </c>
      <c r="P143" s="59">
        <f ca="1">INDIRECT("Test!"&amp;ADDRESS(techPage!$C142,techPage!R$1))</f>
        <v>0.73141599999999996</v>
      </c>
      <c r="Q143" s="59">
        <f ca="1">INDIRECT("Test!"&amp;ADDRESS(techPage!$C142,techPage!S$1))</f>
        <v>361.85687200000001</v>
      </c>
      <c r="R143" s="59">
        <f ca="1">INDIRECT("Test!"&amp;ADDRESS(techPage!$C142,techPage!T$1))</f>
        <v>361.85687200000001</v>
      </c>
    </row>
    <row r="144" spans="1:18">
      <c r="A144" s="59" t="str">
        <f ca="1">INDIRECT("Test!"&amp;ADDRESS(techPage!$C143,techPage!C$1))</f>
        <v>HEVC_00016_TE_1744x2000_8bit_sRGB_100.png</v>
      </c>
      <c r="B144" s="59">
        <f ca="1">INDIRECT("Test!"&amp;ADDRESS(techPage!$C143,techPage!D$1))</f>
        <v>0.89477752293577895</v>
      </c>
      <c r="C144" s="59">
        <f ca="1">INDIRECT("Test!"&amp;ADDRESS(techPage!$C143,techPage!E$1))</f>
        <v>0.99046212434768599</v>
      </c>
      <c r="D144" s="59">
        <f ca="1">INDIRECT("Test!"&amp;ADDRESS(techPage!$C143,techPage!F$1))</f>
        <v>0.99040597677230802</v>
      </c>
      <c r="E144" s="59">
        <f ca="1">INDIRECT("Test!"&amp;ADDRESS(techPage!$C143,techPage!G$1))</f>
        <v>39.983632096064603</v>
      </c>
      <c r="F144" s="59">
        <f ca="1">INDIRECT("Test!"&amp;ADDRESS(techPage!$C143,techPage!H$1))</f>
        <v>36.842034473534298</v>
      </c>
      <c r="G144" s="59">
        <f ca="1">INDIRECT("Test!"&amp;ADDRESS(techPage!$C143,techPage!I$1))</f>
        <v>37.328100983060402</v>
      </c>
      <c r="H144" s="59">
        <f ca="1">INDIRECT("Test!"&amp;ADDRESS(techPage!$C143,techPage!J$1))</f>
        <v>0.58403474092483498</v>
      </c>
      <c r="I144" s="59">
        <f ca="1">INDIRECT("Test!"&amp;ADDRESS(techPage!$C143,techPage!K$1))</f>
        <v>0.99942755699157704</v>
      </c>
      <c r="J144" s="59">
        <f ca="1">INDIRECT("Test!"&amp;ADDRESS(techPage!$C143,techPage!L$1))</f>
        <v>8.57070311903953E-2</v>
      </c>
      <c r="K144" s="59">
        <f ca="1">INDIRECT("Test!"&amp;ADDRESS(techPage!$C143,techPage!M$1))</f>
        <v>0.99048388004302901</v>
      </c>
      <c r="L144" s="59">
        <f ca="1">INDIRECT("Test!"&amp;ADDRESS(techPage!$C143,techPage!N$1))</f>
        <v>93.201464000000001</v>
      </c>
      <c r="M144" s="59">
        <f ca="1">INDIRECT("Test!"&amp;ADDRESS(techPage!$C143,techPage!O$1))</f>
        <v>39.5016625487889</v>
      </c>
      <c r="N144" s="59" t="str">
        <f ca="1">INDIRECT("Test!"&amp;ADDRESS(techPage!$C143,techPage!P$1))</f>
        <v>None</v>
      </c>
      <c r="O144" s="59">
        <f ca="1">INDIRECT("Test!"&amp;ADDRESS(techPage!$C143,techPage!Q$1))</f>
        <v>0.73373900000000003</v>
      </c>
      <c r="P144" s="59">
        <f ca="1">INDIRECT("Test!"&amp;ADDRESS(techPage!$C143,techPage!R$1))</f>
        <v>0.73373900000000003</v>
      </c>
      <c r="Q144" s="59">
        <f ca="1">INDIRECT("Test!"&amp;ADDRESS(techPage!$C143,techPage!S$1))</f>
        <v>365.64299199999999</v>
      </c>
      <c r="R144" s="59">
        <f ca="1">INDIRECT("Test!"&amp;ADDRESS(techPage!$C143,techPage!T$1))</f>
        <v>365.64299199999999</v>
      </c>
    </row>
    <row r="145" spans="1:18">
      <c r="A145" s="59" t="str">
        <f ca="1">INDIRECT("Test!"&amp;ADDRESS(techPage!$C144,techPage!C$1))</f>
        <v>HEVC_00016_TE_1744x2000_8bit_sRGB_150.png</v>
      </c>
      <c r="B145" s="59">
        <f ca="1">INDIRECT("Test!"&amp;ADDRESS(techPage!$C144,techPage!D$1))</f>
        <v>1.63802293577981</v>
      </c>
      <c r="C145" s="59">
        <f ca="1">INDIRECT("Test!"&amp;ADDRESS(techPage!$C144,techPage!E$1))</f>
        <v>0.99512666463851895</v>
      </c>
      <c r="D145" s="59">
        <f ca="1">INDIRECT("Test!"&amp;ADDRESS(techPage!$C144,techPage!F$1))</f>
        <v>0.99509733915328902</v>
      </c>
      <c r="E145" s="59">
        <f ca="1">INDIRECT("Test!"&amp;ADDRESS(techPage!$C144,techPage!G$1))</f>
        <v>42.486545259728999</v>
      </c>
      <c r="F145" s="59">
        <f ca="1">INDIRECT("Test!"&amp;ADDRESS(techPage!$C144,techPage!H$1))</f>
        <v>38.320433580958898</v>
      </c>
      <c r="G145" s="59">
        <f ca="1">INDIRECT("Test!"&amp;ADDRESS(techPage!$C144,techPage!I$1))</f>
        <v>38.492260372747602</v>
      </c>
      <c r="H145" s="59">
        <f ca="1">INDIRECT("Test!"&amp;ADDRESS(techPage!$C144,techPage!J$1))</f>
        <v>0.69835960865020696</v>
      </c>
      <c r="I145" s="59">
        <f ca="1">INDIRECT("Test!"&amp;ADDRESS(techPage!$C144,techPage!K$1))</f>
        <v>0.99970102310180597</v>
      </c>
      <c r="J145" s="59">
        <f ca="1">INDIRECT("Test!"&amp;ADDRESS(techPage!$C144,techPage!L$1))</f>
        <v>6.3006766140460899E-2</v>
      </c>
      <c r="K145" s="59">
        <f ca="1">INDIRECT("Test!"&amp;ADDRESS(techPage!$C144,techPage!M$1))</f>
        <v>0.99519240856170599</v>
      </c>
      <c r="L145" s="59">
        <f ca="1">INDIRECT("Test!"&amp;ADDRESS(techPage!$C144,techPage!N$1))</f>
        <v>94.618388999999993</v>
      </c>
      <c r="M145" s="59">
        <f ca="1">INDIRECT("Test!"&amp;ADDRESS(techPage!$C144,techPage!O$1))</f>
        <v>42.521311865879603</v>
      </c>
      <c r="N145" s="59" t="str">
        <f ca="1">INDIRECT("Test!"&amp;ADDRESS(techPage!$C144,techPage!P$1))</f>
        <v>None</v>
      </c>
      <c r="O145" s="59">
        <f ca="1">INDIRECT("Test!"&amp;ADDRESS(techPage!$C144,techPage!Q$1))</f>
        <v>0.86672099999999996</v>
      </c>
      <c r="P145" s="59">
        <f ca="1">INDIRECT("Test!"&amp;ADDRESS(techPage!$C144,techPage!R$1))</f>
        <v>0.86672099999999996</v>
      </c>
      <c r="Q145" s="59">
        <f ca="1">INDIRECT("Test!"&amp;ADDRESS(techPage!$C144,techPage!S$1))</f>
        <v>354.64237800000001</v>
      </c>
      <c r="R145" s="59">
        <f ca="1">INDIRECT("Test!"&amp;ADDRESS(techPage!$C144,techPage!T$1))</f>
        <v>354.64237800000001</v>
      </c>
    </row>
    <row r="146" spans="1:18">
      <c r="A146" s="59" t="str">
        <f ca="1">INDIRECT("Test!"&amp;ADDRESS(techPage!$C145,techPage!C$1))</f>
        <v>HEVC_00016_TE_1744x2000_8bit_sRGB_200.png</v>
      </c>
      <c r="B146" s="59">
        <f ca="1">INDIRECT("Test!"&amp;ADDRESS(techPage!$C145,techPage!D$1))</f>
        <v>1.97817660550458</v>
      </c>
      <c r="C146" s="59">
        <f ca="1">INDIRECT("Test!"&amp;ADDRESS(techPage!$C145,techPage!E$1))</f>
        <v>0.99618917703628496</v>
      </c>
      <c r="D146" s="59">
        <f ca="1">INDIRECT("Test!"&amp;ADDRESS(techPage!$C145,techPage!F$1))</f>
        <v>0.99616622924804599</v>
      </c>
      <c r="E146" s="59">
        <f ca="1">INDIRECT("Test!"&amp;ADDRESS(techPage!$C145,techPage!G$1))</f>
        <v>43.464322351845396</v>
      </c>
      <c r="F146" s="59">
        <f ca="1">INDIRECT("Test!"&amp;ADDRESS(techPage!$C145,techPage!H$1))</f>
        <v>38.946100627695103</v>
      </c>
      <c r="G146" s="59">
        <f ca="1">INDIRECT("Test!"&amp;ADDRESS(techPage!$C145,techPage!I$1))</f>
        <v>39.0521455865291</v>
      </c>
      <c r="H146" s="59">
        <f ca="1">INDIRECT("Test!"&amp;ADDRESS(techPage!$C145,techPage!J$1))</f>
        <v>0.73828643560409501</v>
      </c>
      <c r="I146" s="59">
        <f ca="1">INDIRECT("Test!"&amp;ADDRESS(techPage!$C145,techPage!K$1))</f>
        <v>0.99976289272308305</v>
      </c>
      <c r="J146" s="59">
        <f ca="1">INDIRECT("Test!"&amp;ADDRESS(techPage!$C145,techPage!L$1))</f>
        <v>5.6138485670089701E-2</v>
      </c>
      <c r="K146" s="59">
        <f ca="1">INDIRECT("Test!"&amp;ADDRESS(techPage!$C145,techPage!M$1))</f>
        <v>0.99623852968215898</v>
      </c>
      <c r="L146" s="59">
        <f ca="1">INDIRECT("Test!"&amp;ADDRESS(techPage!$C145,techPage!N$1))</f>
        <v>95.011367000000007</v>
      </c>
      <c r="M146" s="59">
        <f ca="1">INDIRECT("Test!"&amp;ADDRESS(techPage!$C145,techPage!O$1))</f>
        <v>43.594748876713702</v>
      </c>
      <c r="N146" s="59" t="str">
        <f ca="1">INDIRECT("Test!"&amp;ADDRESS(techPage!$C145,techPage!P$1))</f>
        <v>None</v>
      </c>
      <c r="O146" s="59">
        <f ca="1">INDIRECT("Test!"&amp;ADDRESS(techPage!$C145,techPage!Q$1))</f>
        <v>0.96320799999999995</v>
      </c>
      <c r="P146" s="59">
        <f ca="1">INDIRECT("Test!"&amp;ADDRESS(techPage!$C145,techPage!R$1))</f>
        <v>0.96320799999999995</v>
      </c>
      <c r="Q146" s="59">
        <f ca="1">INDIRECT("Test!"&amp;ADDRESS(techPage!$C145,techPage!S$1))</f>
        <v>364.17183</v>
      </c>
      <c r="R146" s="59">
        <f ca="1">INDIRECT("Test!"&amp;ADDRESS(techPage!$C145,techPage!T$1))</f>
        <v>364.17183</v>
      </c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R146"/>
  <sheetViews>
    <sheetView topLeftCell="BZ1" zoomScale="70" zoomScaleNormal="70" workbookViewId="0">
      <selection activeCell="CM4" sqref="CM4"/>
    </sheetView>
  </sheetViews>
  <sheetFormatPr defaultRowHeight="15.75"/>
  <cols>
    <col min="1" max="1" width="42.375" customWidth="1"/>
    <col min="2" max="18" width="10.5" customWidth="1"/>
    <col min="19" max="25" width="1.375" customWidth="1"/>
    <col min="26" max="26" width="1.125" customWidth="1"/>
    <col min="27" max="27" width="0.625" customWidth="1"/>
    <col min="28" max="28" width="1" customWidth="1"/>
    <col min="29" max="30" width="1.125" customWidth="1"/>
    <col min="31" max="31" width="47.25" bestFit="1" customWidth="1"/>
    <col min="32" max="32" width="9.875" customWidth="1"/>
    <col min="33" max="48" width="10.5" customWidth="1"/>
    <col min="49" max="60" width="1.375" customWidth="1"/>
    <col min="61" max="78" width="10.5" customWidth="1"/>
    <col min="79" max="85" width="1.375" customWidth="1"/>
    <col min="86" max="86" width="1.125" customWidth="1"/>
    <col min="87" max="87" width="0.625" customWidth="1"/>
    <col min="88" max="88" width="1" customWidth="1"/>
    <col min="89" max="90" width="1.125" customWidth="1"/>
    <col min="91" max="108" width="10.5" customWidth="1"/>
    <col min="109" max="120" width="1.375" customWidth="1"/>
    <col min="121" max="138" width="10.5" customWidth="1"/>
    <col min="139" max="150" width="1.375" customWidth="1"/>
    <col min="151" max="151" width="45.875" bestFit="1" customWidth="1"/>
    <col min="152" max="168" width="10.5" customWidth="1"/>
    <col min="169" max="180" width="1.375" customWidth="1"/>
    <col min="181" max="181" width="89.125" customWidth="1"/>
    <col min="182" max="198" width="10.5" customWidth="1"/>
    <col min="199" max="210" width="1.375" customWidth="1"/>
    <col min="211" max="211" width="44.625" bestFit="1" customWidth="1"/>
    <col min="212" max="224" width="10.5" customWidth="1"/>
    <col min="225" max="225" width="13.5" style="88" customWidth="1"/>
    <col min="226" max="228" width="10.5" customWidth="1"/>
    <col min="229" max="240" width="1.375" customWidth="1"/>
    <col min="241" max="241" width="50.875" customWidth="1"/>
    <col min="242" max="258" width="10.5" customWidth="1"/>
    <col min="259" max="270" width="1.375" customWidth="1"/>
    <col min="271" max="271" width="54.125" customWidth="1"/>
    <col min="272" max="288" width="10.5" customWidth="1"/>
    <col min="289" max="298" width="1.375" customWidth="1"/>
    <col min="299" max="300" width="10" customWidth="1"/>
    <col min="301" max="301" width="69.125" customWidth="1"/>
    <col min="302" max="318" width="10.5" customWidth="1"/>
    <col min="319" max="330" width="1.375" customWidth="1"/>
    <col min="331" max="331" width="79.375" bestFit="1" customWidth="1"/>
    <col min="332" max="348" width="10.5" customWidth="1"/>
    <col min="349" max="360" width="1.375" customWidth="1"/>
    <col min="361" max="361" width="42.375" bestFit="1" customWidth="1"/>
    <col min="362" max="378" width="10.5" customWidth="1"/>
    <col min="379" max="390" width="1.375" customWidth="1"/>
    <col min="391" max="391" width="89.125" bestFit="1" customWidth="1"/>
    <col min="392" max="408" width="10.5" customWidth="1"/>
  </cols>
  <sheetData>
    <row r="1" spans="1:408">
      <c r="A1" s="47" t="str">
        <f>LEFT(A3,SEARCH("_",A3)-1)</f>
        <v>JPEG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AE1" s="47" t="str">
        <f>LEFT(AE3,SEARCH("_",AE3)-1)</f>
        <v>JPEG2000</v>
      </c>
      <c r="AF1" s="30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BI1" s="47" t="str">
        <f>LEFT(BI3,SEARCH("_",BI3)-1)</f>
        <v>HEVC</v>
      </c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67"/>
      <c r="BW1" s="67"/>
      <c r="BX1" s="31"/>
      <c r="BY1" s="31"/>
      <c r="BZ1" s="31"/>
      <c r="CM1" s="47" t="str">
        <f>LEFT(CM3,SEARCH("_",CM3)-1)</f>
        <v>VVC</v>
      </c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67"/>
      <c r="DA1" s="67"/>
      <c r="DB1" s="31"/>
      <c r="DC1" s="31"/>
      <c r="DD1" s="31"/>
      <c r="DQ1" s="47" t="e">
        <f>LEFT(DQ3,SEARCH("_",DQ3)-1)</f>
        <v>#VALUE!</v>
      </c>
      <c r="DR1" s="47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  <c r="ED1" s="67"/>
      <c r="EE1" s="67"/>
      <c r="EF1" s="31"/>
      <c r="EG1" s="31"/>
      <c r="EH1" s="31"/>
      <c r="EU1" s="47" t="e">
        <f>LEFT(EU3,SEARCH("_",EU3)-1)</f>
        <v>#VALUE!</v>
      </c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67"/>
      <c r="FH1" s="67"/>
      <c r="FI1" s="67"/>
      <c r="FJ1" s="31"/>
      <c r="FK1" s="31"/>
      <c r="FL1" s="31"/>
      <c r="FY1" s="47" t="e">
        <f>LEFT(FY3,SEARCH("_",FY3)-1)</f>
        <v>#VALUE!</v>
      </c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67"/>
      <c r="GL1" s="67"/>
      <c r="GM1" s="67"/>
      <c r="GN1" s="31"/>
      <c r="GO1" s="31"/>
      <c r="GP1" s="31"/>
      <c r="HC1" s="47" t="e">
        <f>LEFT(HC3,SEARCH("_",HC3)-1)</f>
        <v>#VALUE!</v>
      </c>
      <c r="HD1" s="31"/>
      <c r="HE1" s="31"/>
      <c r="HF1" s="31"/>
      <c r="HG1" s="31"/>
      <c r="HH1" s="31"/>
      <c r="HI1" s="31"/>
      <c r="HJ1" s="31"/>
      <c r="HK1" s="31"/>
      <c r="HL1" s="31"/>
      <c r="HM1" s="31"/>
      <c r="HN1" s="31"/>
      <c r="HO1" s="67"/>
      <c r="HP1" s="67"/>
      <c r="HQ1" s="85"/>
      <c r="HR1" s="31"/>
      <c r="HS1" s="31"/>
      <c r="HT1" s="31"/>
      <c r="IG1" s="47" t="e">
        <f>LEFT(IG3,SEARCH("_",IG3)-1)</f>
        <v>#VALUE!</v>
      </c>
      <c r="IH1" s="31"/>
      <c r="II1" s="31"/>
      <c r="IJ1" s="31"/>
      <c r="IK1" s="31"/>
      <c r="IL1" s="31"/>
      <c r="IM1" s="31"/>
      <c r="IN1" s="31"/>
      <c r="IO1" s="31"/>
      <c r="IP1" s="31"/>
      <c r="IQ1" s="31"/>
      <c r="IR1" s="31"/>
      <c r="IS1" s="31"/>
      <c r="IT1" s="67"/>
      <c r="IU1" s="67"/>
      <c r="IV1" s="31"/>
      <c r="IW1" s="31"/>
      <c r="IX1" s="31"/>
      <c r="JK1" s="47" t="e">
        <f>LEFT(JK3,SEARCH("_",JK3)-1)</f>
        <v>#VALUE!</v>
      </c>
      <c r="JL1" s="31"/>
      <c r="JM1" s="31"/>
      <c r="JN1" s="31"/>
      <c r="JO1" s="31"/>
      <c r="JP1" s="31"/>
      <c r="JQ1" s="31"/>
      <c r="JR1" s="31"/>
      <c r="JS1" s="31"/>
      <c r="JT1" s="31"/>
      <c r="JU1" s="31"/>
      <c r="JV1" s="31"/>
      <c r="JW1" s="31"/>
      <c r="JX1" s="67"/>
      <c r="JY1" s="67"/>
      <c r="JZ1" s="31"/>
      <c r="KA1" s="31"/>
      <c r="KB1" s="31"/>
      <c r="KO1" s="47" t="e">
        <f>LEFT(KO3,SEARCH("_",KO3)-1)</f>
        <v>#VALUE!</v>
      </c>
      <c r="KP1" s="31"/>
      <c r="KQ1" s="31"/>
      <c r="KR1" s="31"/>
      <c r="KS1" s="31"/>
      <c r="KT1" s="31"/>
      <c r="KU1" s="31"/>
      <c r="KV1" s="31"/>
      <c r="KW1" s="31"/>
      <c r="KX1" s="31"/>
      <c r="KY1" s="31"/>
      <c r="KZ1" s="31"/>
      <c r="LA1" s="31"/>
      <c r="LB1" s="31"/>
      <c r="LC1" s="31"/>
      <c r="LD1" s="31"/>
      <c r="LE1" s="31"/>
      <c r="LF1" s="31"/>
      <c r="LS1" s="47" t="e">
        <f>LEFT(LS3,SEARCH("_",LS3)-1)</f>
        <v>#VALUE!</v>
      </c>
      <c r="LT1" s="31"/>
      <c r="LU1" s="31"/>
      <c r="LV1" s="31"/>
      <c r="LW1" s="31"/>
      <c r="LX1" s="31"/>
      <c r="LY1" s="31"/>
      <c r="LZ1" s="31"/>
      <c r="MA1" s="31"/>
      <c r="MB1" s="31"/>
      <c r="MC1" s="31"/>
      <c r="MD1" s="31"/>
      <c r="ME1" s="31"/>
      <c r="MF1" s="67"/>
      <c r="MG1" s="67"/>
      <c r="MH1" s="31"/>
      <c r="MI1" s="31"/>
      <c r="MJ1" s="31"/>
      <c r="MW1" s="47" t="e">
        <f>LEFT(MW3,SEARCH("_",MW3)-1)</f>
        <v>#VALUE!</v>
      </c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1"/>
      <c r="NK1" s="31"/>
      <c r="NL1" s="31"/>
      <c r="NM1" s="31"/>
      <c r="NN1" s="31"/>
      <c r="OA1" s="47" t="e">
        <f>LEFT(OA3,SEARCH("_",OA3)-1)</f>
        <v>#VALUE!</v>
      </c>
      <c r="OB1" s="31"/>
      <c r="OC1" s="31"/>
      <c r="OD1" s="31"/>
      <c r="OE1" s="31"/>
      <c r="OF1" s="31"/>
      <c r="OG1" s="31"/>
      <c r="OH1" s="31"/>
      <c r="OI1" s="31"/>
      <c r="OJ1" s="31"/>
      <c r="OK1" s="31"/>
      <c r="OL1" s="31"/>
      <c r="OM1" s="31"/>
      <c r="ON1" s="31"/>
      <c r="OO1" s="31"/>
      <c r="OP1" s="31"/>
      <c r="OQ1" s="31"/>
      <c r="OR1" s="31"/>
    </row>
    <row r="2" spans="1:408">
      <c r="A2" s="30" t="str">
        <f>Reference!A2</f>
        <v>name</v>
      </c>
      <c r="B2" s="30" t="str">
        <f>Reference!B2</f>
        <v>bpp</v>
      </c>
      <c r="C2" s="30" t="str">
        <f>Reference!C2</f>
        <v>msssim Torch</v>
      </c>
      <c r="D2" s="30" t="str">
        <f>Reference!D2</f>
        <v>msssim iqa</v>
      </c>
      <c r="E2" s="30" t="str">
        <f>Reference!E2</f>
        <v>psnrY</v>
      </c>
      <c r="F2" s="30" t="str">
        <f>Reference!F2</f>
        <v>psnrU</v>
      </c>
      <c r="G2" s="30" t="str">
        <f>Reference!G2</f>
        <v>psnrV</v>
      </c>
      <c r="H2" s="30" t="str">
        <f>Reference!H2</f>
        <v>vif</v>
      </c>
      <c r="I2" s="30" t="str">
        <f>Reference!I2</f>
        <v>fsim</v>
      </c>
      <c r="J2" s="30" t="str">
        <f>Reference!J2</f>
        <v>nlpd</v>
      </c>
      <c r="K2" s="30" t="str">
        <f>Reference!K2</f>
        <v>iw-ssim</v>
      </c>
      <c r="L2" s="30" t="str">
        <f>Reference!L2</f>
        <v>vmaf</v>
      </c>
      <c r="M2" s="30" t="str">
        <f>Reference!M2</f>
        <v>psnrHVS</v>
      </c>
      <c r="N2" s="30" t="str">
        <f>Reference!N2</f>
        <v>MAC/pxl</v>
      </c>
      <c r="O2" s="30" t="str">
        <f>Reference!O2</f>
        <v>DecGPU</v>
      </c>
      <c r="P2" s="30" t="str">
        <f>Reference!P2</f>
        <v>DecCPU</v>
      </c>
      <c r="Q2" s="30" t="str">
        <f>Reference!Q2</f>
        <v>EncGPU</v>
      </c>
      <c r="R2" s="30" t="str">
        <f>Reference!R2</f>
        <v>EncCPU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30" t="str">
        <f t="shared" ref="AE2:AT2" si="0">A2</f>
        <v>name</v>
      </c>
      <c r="AF2" s="30" t="str">
        <f t="shared" si="0"/>
        <v>bpp</v>
      </c>
      <c r="AG2" s="30" t="str">
        <f t="shared" si="0"/>
        <v>msssim Torch</v>
      </c>
      <c r="AH2" s="30" t="str">
        <f t="shared" si="0"/>
        <v>msssim iqa</v>
      </c>
      <c r="AI2" s="30" t="str">
        <f t="shared" si="0"/>
        <v>psnrY</v>
      </c>
      <c r="AJ2" s="30" t="str">
        <f t="shared" si="0"/>
        <v>psnrU</v>
      </c>
      <c r="AK2" s="30" t="str">
        <f t="shared" si="0"/>
        <v>psnrV</v>
      </c>
      <c r="AL2" s="30" t="str">
        <f t="shared" si="0"/>
        <v>vif</v>
      </c>
      <c r="AM2" s="30" t="str">
        <f t="shared" si="0"/>
        <v>fsim</v>
      </c>
      <c r="AN2" s="30" t="str">
        <f t="shared" si="0"/>
        <v>nlpd</v>
      </c>
      <c r="AO2" s="30" t="str">
        <f t="shared" si="0"/>
        <v>iw-ssim</v>
      </c>
      <c r="AP2" s="30" t="str">
        <f t="shared" si="0"/>
        <v>vmaf</v>
      </c>
      <c r="AQ2" s="30" t="str">
        <f t="shared" si="0"/>
        <v>psnrHVS</v>
      </c>
      <c r="AR2" s="30" t="str">
        <f t="shared" si="0"/>
        <v>MAC/pxl</v>
      </c>
      <c r="AS2" s="30" t="str">
        <f t="shared" si="0"/>
        <v>DecGPU</v>
      </c>
      <c r="AT2" s="30" t="str">
        <f t="shared" si="0"/>
        <v>DecCPU</v>
      </c>
      <c r="AU2" s="30" t="str">
        <f t="shared" ref="AU2" si="1">Q2</f>
        <v>EncGPU</v>
      </c>
      <c r="AV2" s="30" t="str">
        <f t="shared" ref="AV2" si="2">R2</f>
        <v>EncCPU</v>
      </c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30" t="str">
        <f t="shared" ref="BI2:BX2" si="3">AE2</f>
        <v>name</v>
      </c>
      <c r="BJ2" s="30" t="str">
        <f t="shared" si="3"/>
        <v>bpp</v>
      </c>
      <c r="BK2" s="30" t="str">
        <f t="shared" si="3"/>
        <v>msssim Torch</v>
      </c>
      <c r="BL2" s="30" t="str">
        <f t="shared" si="3"/>
        <v>msssim iqa</v>
      </c>
      <c r="BM2" s="30" t="str">
        <f t="shared" si="3"/>
        <v>psnrY</v>
      </c>
      <c r="BN2" s="30" t="str">
        <f t="shared" si="3"/>
        <v>psnrU</v>
      </c>
      <c r="BO2" s="30" t="str">
        <f t="shared" si="3"/>
        <v>psnrV</v>
      </c>
      <c r="BP2" s="30" t="str">
        <f t="shared" si="3"/>
        <v>vif</v>
      </c>
      <c r="BQ2" s="30" t="str">
        <f t="shared" si="3"/>
        <v>fsim</v>
      </c>
      <c r="BR2" s="30" t="str">
        <f t="shared" si="3"/>
        <v>nlpd</v>
      </c>
      <c r="BS2" s="30" t="str">
        <f t="shared" si="3"/>
        <v>iw-ssim</v>
      </c>
      <c r="BT2" s="30" t="str">
        <f t="shared" si="3"/>
        <v>vmaf</v>
      </c>
      <c r="BU2" s="30" t="str">
        <f t="shared" si="3"/>
        <v>psnrHVS</v>
      </c>
      <c r="BV2" s="30" t="str">
        <f t="shared" si="3"/>
        <v>MAC/pxl</v>
      </c>
      <c r="BW2" s="30" t="str">
        <f t="shared" si="3"/>
        <v>DecGPU</v>
      </c>
      <c r="BX2" s="30" t="str">
        <f t="shared" si="3"/>
        <v>DecCPU</v>
      </c>
      <c r="BY2" s="30" t="str">
        <f t="shared" ref="BY2" si="4">AU2</f>
        <v>EncGPU</v>
      </c>
      <c r="BZ2" s="30" t="str">
        <f t="shared" ref="BZ2" si="5">AV2</f>
        <v>EncCPU</v>
      </c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30" t="str">
        <f t="shared" ref="CM2:DB2" si="6">BI2</f>
        <v>name</v>
      </c>
      <c r="CN2" s="30" t="str">
        <f t="shared" si="6"/>
        <v>bpp</v>
      </c>
      <c r="CO2" s="30" t="str">
        <f t="shared" si="6"/>
        <v>msssim Torch</v>
      </c>
      <c r="CP2" s="30" t="str">
        <f t="shared" si="6"/>
        <v>msssim iqa</v>
      </c>
      <c r="CQ2" s="30" t="str">
        <f t="shared" si="6"/>
        <v>psnrY</v>
      </c>
      <c r="CR2" s="30" t="str">
        <f t="shared" si="6"/>
        <v>psnrU</v>
      </c>
      <c r="CS2" s="30" t="str">
        <f t="shared" si="6"/>
        <v>psnrV</v>
      </c>
      <c r="CT2" s="30" t="str">
        <f t="shared" si="6"/>
        <v>vif</v>
      </c>
      <c r="CU2" s="30" t="str">
        <f t="shared" si="6"/>
        <v>fsim</v>
      </c>
      <c r="CV2" s="30" t="str">
        <f t="shared" si="6"/>
        <v>nlpd</v>
      </c>
      <c r="CW2" s="30" t="str">
        <f t="shared" si="6"/>
        <v>iw-ssim</v>
      </c>
      <c r="CX2" s="30" t="str">
        <f t="shared" si="6"/>
        <v>vmaf</v>
      </c>
      <c r="CY2" s="30" t="str">
        <f t="shared" si="6"/>
        <v>psnrHVS</v>
      </c>
      <c r="CZ2" s="30" t="str">
        <f t="shared" si="6"/>
        <v>MAC/pxl</v>
      </c>
      <c r="DA2" s="30" t="str">
        <f t="shared" si="6"/>
        <v>DecGPU</v>
      </c>
      <c r="DB2" s="30" t="str">
        <f t="shared" si="6"/>
        <v>DecCPU</v>
      </c>
      <c r="DC2" s="30" t="str">
        <f t="shared" ref="DC2" si="7">BY2</f>
        <v>EncGPU</v>
      </c>
      <c r="DD2" s="30" t="str">
        <f t="shared" ref="DD2" si="8">BZ2</f>
        <v>EncCPU</v>
      </c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30" t="str">
        <f t="shared" ref="DQ2:EF2" si="9">CM2</f>
        <v>name</v>
      </c>
      <c r="DR2" s="30" t="str">
        <f t="shared" si="9"/>
        <v>bpp</v>
      </c>
      <c r="DS2" s="30" t="str">
        <f t="shared" si="9"/>
        <v>msssim Torch</v>
      </c>
      <c r="DT2" s="30" t="str">
        <f t="shared" si="9"/>
        <v>msssim iqa</v>
      </c>
      <c r="DU2" s="30" t="str">
        <f t="shared" si="9"/>
        <v>psnrY</v>
      </c>
      <c r="DV2" s="30" t="str">
        <f t="shared" si="9"/>
        <v>psnrU</v>
      </c>
      <c r="DW2" s="30" t="str">
        <f t="shared" si="9"/>
        <v>psnrV</v>
      </c>
      <c r="DX2" s="30" t="str">
        <f t="shared" si="9"/>
        <v>vif</v>
      </c>
      <c r="DY2" s="30" t="str">
        <f t="shared" si="9"/>
        <v>fsim</v>
      </c>
      <c r="DZ2" s="30" t="str">
        <f t="shared" si="9"/>
        <v>nlpd</v>
      </c>
      <c r="EA2" s="30" t="str">
        <f t="shared" si="9"/>
        <v>iw-ssim</v>
      </c>
      <c r="EB2" s="30" t="str">
        <f t="shared" si="9"/>
        <v>vmaf</v>
      </c>
      <c r="EC2" s="30" t="str">
        <f t="shared" si="9"/>
        <v>psnrHVS</v>
      </c>
      <c r="ED2" s="30" t="str">
        <f t="shared" si="9"/>
        <v>MAC/pxl</v>
      </c>
      <c r="EE2" s="30" t="str">
        <f t="shared" si="9"/>
        <v>DecGPU</v>
      </c>
      <c r="EF2" s="30" t="str">
        <f t="shared" si="9"/>
        <v>DecCPU</v>
      </c>
      <c r="EG2" s="30" t="str">
        <f t="shared" ref="EG2" si="10">DC2</f>
        <v>EncGPU</v>
      </c>
      <c r="EH2" s="30" t="str">
        <f t="shared" ref="EH2" si="11">DD2</f>
        <v>EncCPU</v>
      </c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30" t="str">
        <f t="shared" ref="EU2:FJ2" si="12">DQ2</f>
        <v>name</v>
      </c>
      <c r="EV2" s="30" t="str">
        <f t="shared" si="12"/>
        <v>bpp</v>
      </c>
      <c r="EW2" s="30" t="str">
        <f t="shared" si="12"/>
        <v>msssim Torch</v>
      </c>
      <c r="EX2" s="30" t="str">
        <f t="shared" si="12"/>
        <v>msssim iqa</v>
      </c>
      <c r="EY2" s="30" t="str">
        <f t="shared" si="12"/>
        <v>psnrY</v>
      </c>
      <c r="EZ2" s="30" t="str">
        <f t="shared" si="12"/>
        <v>psnrU</v>
      </c>
      <c r="FA2" s="30" t="str">
        <f t="shared" si="12"/>
        <v>psnrV</v>
      </c>
      <c r="FB2" s="30" t="str">
        <f t="shared" si="12"/>
        <v>vif</v>
      </c>
      <c r="FC2" s="30" t="str">
        <f t="shared" si="12"/>
        <v>fsim</v>
      </c>
      <c r="FD2" s="30" t="str">
        <f t="shared" si="12"/>
        <v>nlpd</v>
      </c>
      <c r="FE2" s="30" t="str">
        <f t="shared" si="12"/>
        <v>iw-ssim</v>
      </c>
      <c r="FF2" s="30" t="str">
        <f t="shared" si="12"/>
        <v>vmaf</v>
      </c>
      <c r="FG2" s="30" t="str">
        <f t="shared" si="12"/>
        <v>psnrHVS</v>
      </c>
      <c r="FH2" s="30" t="str">
        <f t="shared" si="12"/>
        <v>MAC/pxl</v>
      </c>
      <c r="FI2" s="30" t="str">
        <f t="shared" si="12"/>
        <v>DecGPU</v>
      </c>
      <c r="FJ2" s="30" t="str">
        <f t="shared" si="12"/>
        <v>DecCPU</v>
      </c>
      <c r="FK2" s="30" t="str">
        <f t="shared" ref="FK2" si="13">EG2</f>
        <v>EncGPU</v>
      </c>
      <c r="FL2" s="30" t="str">
        <f t="shared" ref="FL2" si="14">EH2</f>
        <v>EncCPU</v>
      </c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30" t="str">
        <f t="shared" ref="FY2:GN2" si="15">EU2</f>
        <v>name</v>
      </c>
      <c r="FZ2" s="30" t="str">
        <f t="shared" si="15"/>
        <v>bpp</v>
      </c>
      <c r="GA2" s="30" t="str">
        <f t="shared" si="15"/>
        <v>msssim Torch</v>
      </c>
      <c r="GB2" s="30" t="str">
        <f t="shared" si="15"/>
        <v>msssim iqa</v>
      </c>
      <c r="GC2" s="30" t="str">
        <f t="shared" si="15"/>
        <v>psnrY</v>
      </c>
      <c r="GD2" s="30" t="str">
        <f t="shared" si="15"/>
        <v>psnrU</v>
      </c>
      <c r="GE2" s="30" t="str">
        <f t="shared" si="15"/>
        <v>psnrV</v>
      </c>
      <c r="GF2" s="30" t="str">
        <f t="shared" si="15"/>
        <v>vif</v>
      </c>
      <c r="GG2" s="30" t="str">
        <f t="shared" si="15"/>
        <v>fsim</v>
      </c>
      <c r="GH2" s="30" t="str">
        <f t="shared" si="15"/>
        <v>nlpd</v>
      </c>
      <c r="GI2" s="30" t="str">
        <f t="shared" si="15"/>
        <v>iw-ssim</v>
      </c>
      <c r="GJ2" s="30" t="str">
        <f t="shared" si="15"/>
        <v>vmaf</v>
      </c>
      <c r="GK2" s="30" t="str">
        <f t="shared" si="15"/>
        <v>psnrHVS</v>
      </c>
      <c r="GL2" s="30" t="str">
        <f t="shared" si="15"/>
        <v>MAC/pxl</v>
      </c>
      <c r="GM2" s="30" t="str">
        <f t="shared" si="15"/>
        <v>DecGPU</v>
      </c>
      <c r="GN2" s="30" t="str">
        <f t="shared" si="15"/>
        <v>DecCPU</v>
      </c>
      <c r="GO2" s="30" t="str">
        <f t="shared" ref="GO2" si="16">FK2</f>
        <v>EncGPU</v>
      </c>
      <c r="GP2" s="30" t="str">
        <f t="shared" ref="GP2" si="17">FL2</f>
        <v>EncCPU</v>
      </c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30" t="str">
        <f t="shared" ref="HC2:HR2" si="18">FY2</f>
        <v>name</v>
      </c>
      <c r="HD2" s="30" t="str">
        <f t="shared" si="18"/>
        <v>bpp</v>
      </c>
      <c r="HE2" s="30" t="str">
        <f t="shared" si="18"/>
        <v>msssim Torch</v>
      </c>
      <c r="HF2" s="30" t="str">
        <f t="shared" si="18"/>
        <v>msssim iqa</v>
      </c>
      <c r="HG2" s="30" t="str">
        <f t="shared" si="18"/>
        <v>psnrY</v>
      </c>
      <c r="HH2" s="30" t="str">
        <f t="shared" si="18"/>
        <v>psnrU</v>
      </c>
      <c r="HI2" s="30" t="str">
        <f t="shared" si="18"/>
        <v>psnrV</v>
      </c>
      <c r="HJ2" s="30" t="str">
        <f t="shared" si="18"/>
        <v>vif</v>
      </c>
      <c r="HK2" s="30" t="str">
        <f t="shared" si="18"/>
        <v>fsim</v>
      </c>
      <c r="HL2" s="30" t="str">
        <f t="shared" si="18"/>
        <v>nlpd</v>
      </c>
      <c r="HM2" s="30" t="str">
        <f t="shared" si="18"/>
        <v>iw-ssim</v>
      </c>
      <c r="HN2" s="30" t="str">
        <f t="shared" si="18"/>
        <v>vmaf</v>
      </c>
      <c r="HO2" s="30" t="str">
        <f t="shared" si="18"/>
        <v>psnrHVS</v>
      </c>
      <c r="HP2" s="30" t="str">
        <f t="shared" si="18"/>
        <v>MAC/pxl</v>
      </c>
      <c r="HQ2" s="86" t="str">
        <f t="shared" si="18"/>
        <v>DecGPU</v>
      </c>
      <c r="HR2" s="30" t="str">
        <f t="shared" si="18"/>
        <v>DecCPU</v>
      </c>
      <c r="HS2" s="30" t="str">
        <f t="shared" ref="HS2" si="19">GO2</f>
        <v>EncGPU</v>
      </c>
      <c r="HT2" s="30" t="str">
        <f t="shared" ref="HT2" si="20">GP2</f>
        <v>EncCPU</v>
      </c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30" t="str">
        <f t="shared" ref="IG2:IV2" si="21">HC2</f>
        <v>name</v>
      </c>
      <c r="IH2" s="30" t="str">
        <f t="shared" si="21"/>
        <v>bpp</v>
      </c>
      <c r="II2" s="30" t="str">
        <f t="shared" si="21"/>
        <v>msssim Torch</v>
      </c>
      <c r="IJ2" s="30" t="str">
        <f t="shared" si="21"/>
        <v>msssim iqa</v>
      </c>
      <c r="IK2" s="30" t="str">
        <f t="shared" si="21"/>
        <v>psnrY</v>
      </c>
      <c r="IL2" s="30" t="str">
        <f t="shared" si="21"/>
        <v>psnrU</v>
      </c>
      <c r="IM2" s="30" t="str">
        <f t="shared" si="21"/>
        <v>psnrV</v>
      </c>
      <c r="IN2" s="30" t="str">
        <f t="shared" si="21"/>
        <v>vif</v>
      </c>
      <c r="IO2" s="30" t="str">
        <f t="shared" si="21"/>
        <v>fsim</v>
      </c>
      <c r="IP2" s="30" t="str">
        <f t="shared" si="21"/>
        <v>nlpd</v>
      </c>
      <c r="IQ2" s="30" t="str">
        <f t="shared" si="21"/>
        <v>iw-ssim</v>
      </c>
      <c r="IR2" s="30" t="str">
        <f t="shared" si="21"/>
        <v>vmaf</v>
      </c>
      <c r="IS2" s="30" t="str">
        <f t="shared" si="21"/>
        <v>psnrHVS</v>
      </c>
      <c r="IT2" s="30" t="str">
        <f t="shared" si="21"/>
        <v>MAC/pxl</v>
      </c>
      <c r="IU2" s="30" t="str">
        <f t="shared" si="21"/>
        <v>DecGPU</v>
      </c>
      <c r="IV2" s="30" t="str">
        <f t="shared" si="21"/>
        <v>DecCPU</v>
      </c>
      <c r="IW2" s="30" t="str">
        <f t="shared" ref="IW2" si="22">HS2</f>
        <v>EncGPU</v>
      </c>
      <c r="IX2" s="30" t="str">
        <f t="shared" ref="IX2" si="23">HT2</f>
        <v>EncCPU</v>
      </c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30" t="str">
        <f t="shared" ref="JK2:JZ2" si="24">IG2</f>
        <v>name</v>
      </c>
      <c r="JL2" s="30" t="str">
        <f t="shared" si="24"/>
        <v>bpp</v>
      </c>
      <c r="JM2" s="30" t="str">
        <f t="shared" si="24"/>
        <v>msssim Torch</v>
      </c>
      <c r="JN2" s="30" t="str">
        <f t="shared" si="24"/>
        <v>msssim iqa</v>
      </c>
      <c r="JO2" s="30" t="str">
        <f t="shared" si="24"/>
        <v>psnrY</v>
      </c>
      <c r="JP2" s="30" t="str">
        <f t="shared" si="24"/>
        <v>psnrU</v>
      </c>
      <c r="JQ2" s="30" t="str">
        <f t="shared" si="24"/>
        <v>psnrV</v>
      </c>
      <c r="JR2" s="30" t="str">
        <f t="shared" si="24"/>
        <v>vif</v>
      </c>
      <c r="JS2" s="30" t="str">
        <f t="shared" si="24"/>
        <v>fsim</v>
      </c>
      <c r="JT2" s="30" t="str">
        <f t="shared" si="24"/>
        <v>nlpd</v>
      </c>
      <c r="JU2" s="30" t="str">
        <f t="shared" si="24"/>
        <v>iw-ssim</v>
      </c>
      <c r="JV2" s="30" t="str">
        <f t="shared" si="24"/>
        <v>vmaf</v>
      </c>
      <c r="JW2" s="30" t="str">
        <f t="shared" si="24"/>
        <v>psnrHVS</v>
      </c>
      <c r="JX2" s="30" t="str">
        <f t="shared" si="24"/>
        <v>MAC/pxl</v>
      </c>
      <c r="JY2" s="30" t="str">
        <f t="shared" si="24"/>
        <v>DecGPU</v>
      </c>
      <c r="JZ2" s="30" t="str">
        <f t="shared" si="24"/>
        <v>DecCPU</v>
      </c>
      <c r="KA2" s="30" t="str">
        <f t="shared" ref="KA2" si="25">IW2</f>
        <v>EncGPU</v>
      </c>
      <c r="KB2" s="30" t="str">
        <f t="shared" ref="KB2" si="26">IX2</f>
        <v>EncCPU</v>
      </c>
      <c r="KO2" s="30" t="str">
        <f t="shared" ref="KO2:LD2" si="27">JK2</f>
        <v>name</v>
      </c>
      <c r="KP2" s="30" t="str">
        <f t="shared" si="27"/>
        <v>bpp</v>
      </c>
      <c r="KQ2" s="30" t="str">
        <f t="shared" si="27"/>
        <v>msssim Torch</v>
      </c>
      <c r="KR2" s="30" t="str">
        <f t="shared" si="27"/>
        <v>msssim iqa</v>
      </c>
      <c r="KS2" s="30" t="str">
        <f t="shared" si="27"/>
        <v>psnrY</v>
      </c>
      <c r="KT2" s="30" t="str">
        <f t="shared" si="27"/>
        <v>psnrU</v>
      </c>
      <c r="KU2" s="30" t="str">
        <f t="shared" si="27"/>
        <v>psnrV</v>
      </c>
      <c r="KV2" s="30" t="str">
        <f t="shared" si="27"/>
        <v>vif</v>
      </c>
      <c r="KW2" s="30" t="str">
        <f t="shared" si="27"/>
        <v>fsim</v>
      </c>
      <c r="KX2" s="30" t="str">
        <f t="shared" si="27"/>
        <v>nlpd</v>
      </c>
      <c r="KY2" s="30" t="str">
        <f t="shared" si="27"/>
        <v>iw-ssim</v>
      </c>
      <c r="KZ2" s="30" t="str">
        <f t="shared" si="27"/>
        <v>vmaf</v>
      </c>
      <c r="LA2" s="30" t="str">
        <f t="shared" si="27"/>
        <v>psnrHVS</v>
      </c>
      <c r="LB2" s="30" t="str">
        <f t="shared" si="27"/>
        <v>MAC/pxl</v>
      </c>
      <c r="LC2" s="30" t="str">
        <f t="shared" si="27"/>
        <v>DecGPU</v>
      </c>
      <c r="LD2" s="30" t="str">
        <f t="shared" si="27"/>
        <v>DecCPU</v>
      </c>
      <c r="LE2" s="30" t="str">
        <f t="shared" ref="LE2" si="28">KA2</f>
        <v>EncGPU</v>
      </c>
      <c r="LF2" s="30" t="str">
        <f t="shared" ref="LF2" si="29">KB2</f>
        <v>EncCPU</v>
      </c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30" t="str">
        <f t="shared" ref="LS2:MH2" si="30">KO2</f>
        <v>name</v>
      </c>
      <c r="LT2" s="30" t="str">
        <f t="shared" si="30"/>
        <v>bpp</v>
      </c>
      <c r="LU2" s="30" t="str">
        <f t="shared" si="30"/>
        <v>msssim Torch</v>
      </c>
      <c r="LV2" s="30" t="str">
        <f t="shared" si="30"/>
        <v>msssim iqa</v>
      </c>
      <c r="LW2" s="30" t="str">
        <f t="shared" si="30"/>
        <v>psnrY</v>
      </c>
      <c r="LX2" s="30" t="str">
        <f t="shared" si="30"/>
        <v>psnrU</v>
      </c>
      <c r="LY2" s="30" t="str">
        <f t="shared" si="30"/>
        <v>psnrV</v>
      </c>
      <c r="LZ2" s="30" t="str">
        <f t="shared" si="30"/>
        <v>vif</v>
      </c>
      <c r="MA2" s="30" t="str">
        <f t="shared" si="30"/>
        <v>fsim</v>
      </c>
      <c r="MB2" s="30" t="str">
        <f t="shared" si="30"/>
        <v>nlpd</v>
      </c>
      <c r="MC2" s="30" t="str">
        <f t="shared" si="30"/>
        <v>iw-ssim</v>
      </c>
      <c r="MD2" s="30" t="str">
        <f t="shared" si="30"/>
        <v>vmaf</v>
      </c>
      <c r="ME2" s="30" t="str">
        <f t="shared" si="30"/>
        <v>psnrHVS</v>
      </c>
      <c r="MF2" s="30" t="str">
        <f t="shared" si="30"/>
        <v>MAC/pxl</v>
      </c>
      <c r="MG2" s="30" t="str">
        <f t="shared" si="30"/>
        <v>DecGPU</v>
      </c>
      <c r="MH2" s="30" t="str">
        <f t="shared" si="30"/>
        <v>DecCPU</v>
      </c>
      <c r="MI2" s="30" t="str">
        <f t="shared" ref="MI2" si="31">LE2</f>
        <v>EncGPU</v>
      </c>
      <c r="MJ2" s="30" t="str">
        <f t="shared" ref="MJ2" si="32">LF2</f>
        <v>EncCPU</v>
      </c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30" t="str">
        <f t="shared" ref="MW2:NL2" si="33">LS2</f>
        <v>name</v>
      </c>
      <c r="MX2" s="30" t="str">
        <f t="shared" si="33"/>
        <v>bpp</v>
      </c>
      <c r="MY2" s="30" t="str">
        <f t="shared" si="33"/>
        <v>msssim Torch</v>
      </c>
      <c r="MZ2" s="30" t="str">
        <f t="shared" si="33"/>
        <v>msssim iqa</v>
      </c>
      <c r="NA2" s="30" t="str">
        <f t="shared" si="33"/>
        <v>psnrY</v>
      </c>
      <c r="NB2" s="30" t="str">
        <f t="shared" si="33"/>
        <v>psnrU</v>
      </c>
      <c r="NC2" s="30" t="str">
        <f t="shared" si="33"/>
        <v>psnrV</v>
      </c>
      <c r="ND2" s="30" t="str">
        <f t="shared" si="33"/>
        <v>vif</v>
      </c>
      <c r="NE2" s="30" t="str">
        <f t="shared" si="33"/>
        <v>fsim</v>
      </c>
      <c r="NF2" s="30" t="str">
        <f t="shared" si="33"/>
        <v>nlpd</v>
      </c>
      <c r="NG2" s="30" t="str">
        <f t="shared" si="33"/>
        <v>iw-ssim</v>
      </c>
      <c r="NH2" s="30" t="str">
        <f t="shared" si="33"/>
        <v>vmaf</v>
      </c>
      <c r="NI2" s="30" t="str">
        <f t="shared" si="33"/>
        <v>psnrHVS</v>
      </c>
      <c r="NJ2" s="30" t="str">
        <f t="shared" si="33"/>
        <v>MAC/pxl</v>
      </c>
      <c r="NK2" s="30" t="str">
        <f t="shared" si="33"/>
        <v>DecGPU</v>
      </c>
      <c r="NL2" s="30" t="str">
        <f t="shared" si="33"/>
        <v>DecCPU</v>
      </c>
      <c r="NM2" s="30" t="str">
        <f t="shared" ref="NM2" si="34">MI2</f>
        <v>EncGPU</v>
      </c>
      <c r="NN2" s="30" t="str">
        <f t="shared" ref="NN2" si="35">MJ2</f>
        <v>EncCPU</v>
      </c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30" t="str">
        <f t="shared" ref="OA2:OP2" si="36">MW2</f>
        <v>name</v>
      </c>
      <c r="OB2" s="30" t="str">
        <f t="shared" si="36"/>
        <v>bpp</v>
      </c>
      <c r="OC2" s="30" t="str">
        <f t="shared" si="36"/>
        <v>msssim Torch</v>
      </c>
      <c r="OD2" s="30" t="str">
        <f t="shared" si="36"/>
        <v>msssim iqa</v>
      </c>
      <c r="OE2" s="30" t="str">
        <f t="shared" si="36"/>
        <v>psnrY</v>
      </c>
      <c r="OF2" s="30" t="str">
        <f t="shared" si="36"/>
        <v>psnrU</v>
      </c>
      <c r="OG2" s="30" t="str">
        <f t="shared" si="36"/>
        <v>psnrV</v>
      </c>
      <c r="OH2" s="30" t="str">
        <f t="shared" si="36"/>
        <v>vif</v>
      </c>
      <c r="OI2" s="30" t="str">
        <f t="shared" si="36"/>
        <v>fsim</v>
      </c>
      <c r="OJ2" s="30" t="str">
        <f t="shared" si="36"/>
        <v>nlpd</v>
      </c>
      <c r="OK2" s="30" t="str">
        <f t="shared" si="36"/>
        <v>iw-ssim</v>
      </c>
      <c r="OL2" s="30" t="str">
        <f t="shared" si="36"/>
        <v>vmaf</v>
      </c>
      <c r="OM2" s="30" t="str">
        <f t="shared" si="36"/>
        <v>psnrHVS</v>
      </c>
      <c r="ON2" s="30" t="str">
        <f t="shared" si="36"/>
        <v>MAC/pxl</v>
      </c>
      <c r="OO2" s="30" t="str">
        <f t="shared" si="36"/>
        <v>DecGPU</v>
      </c>
      <c r="OP2" s="30" t="str">
        <f t="shared" si="36"/>
        <v>DecCPU</v>
      </c>
      <c r="OQ2" s="30" t="str">
        <f t="shared" ref="OQ2" si="37">NM2</f>
        <v>EncGPU</v>
      </c>
      <c r="OR2" s="30" t="str">
        <f t="shared" ref="OR2" si="38">NN2</f>
        <v>EncCPU</v>
      </c>
    </row>
    <row r="3" spans="1:408">
      <c r="A3" s="59" t="s">
        <v>498</v>
      </c>
      <c r="B3" s="59">
        <v>9.4547437295528905E-2</v>
      </c>
      <c r="C3" s="59">
        <v>0.80135363340377797</v>
      </c>
      <c r="D3" s="59">
        <v>0.76324450969696001</v>
      </c>
      <c r="E3" s="59">
        <v>21.000275685304501</v>
      </c>
      <c r="F3" s="59">
        <v>28.669312372950198</v>
      </c>
      <c r="G3" s="59">
        <v>28.545858722584398</v>
      </c>
      <c r="H3" s="59">
        <v>0.12177745997905701</v>
      </c>
      <c r="I3" s="59">
        <v>0.87480145692825295</v>
      </c>
      <c r="J3" s="59">
        <v>0.53649771213531405</v>
      </c>
      <c r="K3" s="59">
        <v>0.71909469366073597</v>
      </c>
      <c r="L3" s="59">
        <v>22.948051</v>
      </c>
      <c r="M3" s="59">
        <v>16.490542546633101</v>
      </c>
      <c r="N3" s="59" t="s">
        <v>499</v>
      </c>
      <c r="O3" s="87">
        <v>0.30237900000000001</v>
      </c>
      <c r="P3" s="59">
        <v>0.30237900000000001</v>
      </c>
      <c r="Q3" s="59">
        <v>0.30587300000000001</v>
      </c>
      <c r="R3" s="59">
        <v>0.30587300000000001</v>
      </c>
      <c r="AE3" s="59" t="s">
        <v>66</v>
      </c>
      <c r="AF3" s="59">
        <v>2.98827699018538E-2</v>
      </c>
      <c r="AG3" s="59">
        <v>0.78486198186874301</v>
      </c>
      <c r="AH3" s="59">
        <v>0.77353709936141901</v>
      </c>
      <c r="AI3" s="59">
        <v>20.785604661887898</v>
      </c>
      <c r="AJ3" s="59">
        <v>33.337436907464202</v>
      </c>
      <c r="AK3" s="59">
        <v>35.489683722654298</v>
      </c>
      <c r="AL3" s="59">
        <v>0.10037063062191</v>
      </c>
      <c r="AM3" s="59">
        <v>0.90280288457870395</v>
      </c>
      <c r="AN3" s="59">
        <v>0.53918689489364602</v>
      </c>
      <c r="AO3" s="59">
        <v>0.62010657787322998</v>
      </c>
      <c r="AP3" s="59">
        <v>9.1220099999999995</v>
      </c>
      <c r="AQ3" s="59">
        <v>16.096648937626799</v>
      </c>
      <c r="AR3" s="59" t="s">
        <v>499</v>
      </c>
      <c r="AS3" s="59">
        <v>5.6722000000000002E-2</v>
      </c>
      <c r="AT3" s="59">
        <v>5.6722000000000002E-2</v>
      </c>
      <c r="AU3" s="59">
        <v>0.84496499999999997</v>
      </c>
      <c r="AV3" s="59">
        <v>0.84496499999999997</v>
      </c>
      <c r="BI3" s="59" t="s">
        <v>210</v>
      </c>
      <c r="BJ3" s="59">
        <v>3.3110687022900702E-2</v>
      </c>
      <c r="BK3" s="59">
        <v>0.81919306516647294</v>
      </c>
      <c r="BL3" s="59">
        <v>0.81078094244003296</v>
      </c>
      <c r="BM3" s="59">
        <v>21.3094642010835</v>
      </c>
      <c r="BN3" s="59">
        <v>34.281749985330798</v>
      </c>
      <c r="BO3" s="59">
        <v>35.441976931603598</v>
      </c>
      <c r="BP3" s="59">
        <v>0.11708743125200199</v>
      </c>
      <c r="BQ3" s="59">
        <v>0.91369986534118597</v>
      </c>
      <c r="BR3" s="59">
        <v>0.50147885084152199</v>
      </c>
      <c r="BS3" s="59">
        <v>0.68402957916259699</v>
      </c>
      <c r="BT3" s="59">
        <v>11.223264</v>
      </c>
      <c r="BU3" s="59">
        <v>16.751574449216601</v>
      </c>
      <c r="BV3" s="59" t="s">
        <v>499</v>
      </c>
      <c r="BW3" s="59">
        <v>0.57117200000000001</v>
      </c>
      <c r="BX3" s="59">
        <v>0.57117200000000001</v>
      </c>
      <c r="BY3" s="59">
        <v>213.89289099999999</v>
      </c>
      <c r="BZ3" s="59">
        <v>213.89289099999999</v>
      </c>
      <c r="CM3" s="59" t="s">
        <v>354</v>
      </c>
      <c r="CN3" s="59">
        <v>3.3713195201744803E-2</v>
      </c>
      <c r="CO3" s="59">
        <v>0.83426874876022294</v>
      </c>
      <c r="CP3" s="59">
        <v>0.82658261060714699</v>
      </c>
      <c r="CQ3" s="59">
        <v>21.581649390389899</v>
      </c>
      <c r="CR3" s="59">
        <v>34.781235438477999</v>
      </c>
      <c r="CS3" s="59">
        <v>36.205149242191098</v>
      </c>
      <c r="CT3" s="59">
        <v>0.12876309454441001</v>
      </c>
      <c r="CU3" s="59">
        <v>0.92155951261520297</v>
      </c>
      <c r="CV3" s="59">
        <v>0.481117963790893</v>
      </c>
      <c r="CW3" s="59">
        <v>0.71364355087280196</v>
      </c>
      <c r="CX3" s="59">
        <v>14.023675000000001</v>
      </c>
      <c r="CY3" s="59">
        <v>17.124333420818999</v>
      </c>
      <c r="CZ3" s="59" t="s">
        <v>499</v>
      </c>
      <c r="DA3" s="87">
        <v>0.52215</v>
      </c>
      <c r="DB3" s="59">
        <v>0.52215</v>
      </c>
      <c r="DC3" s="59">
        <v>161.49245300000001</v>
      </c>
      <c r="DD3" s="59">
        <v>161.49245300000001</v>
      </c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87"/>
      <c r="EF3" s="59"/>
      <c r="EG3" s="59"/>
      <c r="EH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87"/>
      <c r="HR3" s="59"/>
      <c r="HS3" s="59"/>
      <c r="HT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</row>
    <row r="4" spans="1:408">
      <c r="A4" s="59" t="s">
        <v>500</v>
      </c>
      <c r="B4" s="59">
        <v>9.4547437295528905E-2</v>
      </c>
      <c r="C4" s="59">
        <v>0.80135363340377797</v>
      </c>
      <c r="D4" s="59">
        <v>0.76324450969696001</v>
      </c>
      <c r="E4" s="59">
        <v>21.000275685304501</v>
      </c>
      <c r="F4" s="59">
        <v>28.669312372950198</v>
      </c>
      <c r="G4" s="59">
        <v>28.545858722584398</v>
      </c>
      <c r="H4" s="59">
        <v>0.12177745997905701</v>
      </c>
      <c r="I4" s="59">
        <v>0.87480145692825295</v>
      </c>
      <c r="J4" s="59">
        <v>0.53649771213531405</v>
      </c>
      <c r="K4" s="59">
        <v>0.71909469366073597</v>
      </c>
      <c r="L4" s="59">
        <v>22.948051</v>
      </c>
      <c r="M4" s="59">
        <v>16.490542546633101</v>
      </c>
      <c r="N4" s="59" t="s">
        <v>499</v>
      </c>
      <c r="O4" s="87">
        <v>0.43635600000000002</v>
      </c>
      <c r="P4" s="59">
        <v>0.43635600000000002</v>
      </c>
      <c r="Q4" s="59">
        <v>0.352101</v>
      </c>
      <c r="R4" s="59">
        <v>0.352101</v>
      </c>
      <c r="AE4" s="59" t="s">
        <v>67</v>
      </c>
      <c r="AF4" s="59">
        <v>5.9855507088331497E-2</v>
      </c>
      <c r="AG4" s="59">
        <v>0.85476833581924405</v>
      </c>
      <c r="AH4" s="59">
        <v>0.84988605976104703</v>
      </c>
      <c r="AI4" s="59">
        <v>21.9226014131395</v>
      </c>
      <c r="AJ4" s="59">
        <v>33.667538394540898</v>
      </c>
      <c r="AK4" s="59">
        <v>36.429655325788403</v>
      </c>
      <c r="AL4" s="59">
        <v>0.14190022647380801</v>
      </c>
      <c r="AM4" s="59">
        <v>0.93675231933593694</v>
      </c>
      <c r="AN4" s="59">
        <v>0.44988653063774098</v>
      </c>
      <c r="AO4" s="59">
        <v>0.75620144605636597</v>
      </c>
      <c r="AP4" s="59">
        <v>24.405221999999998</v>
      </c>
      <c r="AQ4" s="59">
        <v>17.5864582636402</v>
      </c>
      <c r="AR4" s="59" t="s">
        <v>499</v>
      </c>
      <c r="AS4" s="59">
        <v>5.8946999999999999E-2</v>
      </c>
      <c r="AT4" s="59">
        <v>5.8946999999999999E-2</v>
      </c>
      <c r="AU4" s="59">
        <v>0.84808700000000004</v>
      </c>
      <c r="AV4" s="59">
        <v>0.84808700000000004</v>
      </c>
      <c r="BI4" s="59" t="s">
        <v>211</v>
      </c>
      <c r="BJ4" s="59">
        <v>6.6638495092693498E-2</v>
      </c>
      <c r="BK4" s="59">
        <v>0.88317853212356501</v>
      </c>
      <c r="BL4" s="59">
        <v>0.87792229652404696</v>
      </c>
      <c r="BM4" s="59">
        <v>22.623553127773999</v>
      </c>
      <c r="BN4" s="59">
        <v>34.846732775936403</v>
      </c>
      <c r="BO4" s="59">
        <v>35.4237310109907</v>
      </c>
      <c r="BP4" s="59">
        <v>0.172558084130287</v>
      </c>
      <c r="BQ4" s="59">
        <v>0.94633197784423795</v>
      </c>
      <c r="BR4" s="59">
        <v>0.41619351506233199</v>
      </c>
      <c r="BS4" s="59">
        <v>0.80397379398345903</v>
      </c>
      <c r="BT4" s="59">
        <v>25.407923</v>
      </c>
      <c r="BU4" s="59">
        <v>18.669659625127299</v>
      </c>
      <c r="BV4" s="59" t="s">
        <v>499</v>
      </c>
      <c r="BW4" s="59">
        <v>0.49456800000000001</v>
      </c>
      <c r="BX4" s="59">
        <v>0.49456800000000001</v>
      </c>
      <c r="BY4" s="59">
        <v>226.376339</v>
      </c>
      <c r="BZ4" s="59">
        <v>226.376339</v>
      </c>
      <c r="CM4" s="59" t="s">
        <v>355</v>
      </c>
      <c r="CN4" s="59">
        <v>5.4746455834242001E-2</v>
      </c>
      <c r="CO4" s="59">
        <v>0.87812530994415205</v>
      </c>
      <c r="CP4" s="59">
        <v>0.87278521060943604</v>
      </c>
      <c r="CQ4" s="59">
        <v>22.511853151900901</v>
      </c>
      <c r="CR4" s="59">
        <v>35.627937659789701</v>
      </c>
      <c r="CS4" s="59">
        <v>36.671117989518798</v>
      </c>
      <c r="CT4" s="59">
        <v>0.166557282209396</v>
      </c>
      <c r="CU4" s="59">
        <v>0.94307261705398504</v>
      </c>
      <c r="CV4" s="59">
        <v>0.42304131388664201</v>
      </c>
      <c r="CW4" s="59">
        <v>0.79584497213363603</v>
      </c>
      <c r="CX4" s="59">
        <v>24.346741999999999</v>
      </c>
      <c r="CY4" s="59">
        <v>18.4564169626533</v>
      </c>
      <c r="CZ4" s="59" t="s">
        <v>499</v>
      </c>
      <c r="DA4" s="87">
        <v>0.50784499999999999</v>
      </c>
      <c r="DB4" s="59">
        <v>0.50784499999999999</v>
      </c>
      <c r="DC4" s="59">
        <v>257.178853</v>
      </c>
      <c r="DD4" s="59">
        <v>257.178853</v>
      </c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87"/>
      <c r="EF4" s="59"/>
      <c r="EG4" s="59"/>
      <c r="EH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87"/>
      <c r="HR4" s="59"/>
      <c r="HS4" s="59"/>
      <c r="HT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84"/>
      <c r="IS4" s="84"/>
      <c r="IT4" s="59"/>
      <c r="IU4" s="59"/>
      <c r="IV4" s="59"/>
      <c r="IW4" s="59"/>
      <c r="IX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59"/>
      <c r="NJ4" s="59"/>
      <c r="NK4" s="59"/>
      <c r="NL4" s="59"/>
      <c r="NM4" s="59"/>
      <c r="NN4" s="59"/>
      <c r="OA4" s="59"/>
      <c r="OB4" s="59"/>
      <c r="OC4" s="59"/>
      <c r="OD4" s="59"/>
      <c r="OE4" s="59"/>
      <c r="OF4" s="59"/>
      <c r="OG4" s="59"/>
      <c r="OH4" s="59"/>
      <c r="OI4" s="59"/>
      <c r="OJ4" s="59"/>
      <c r="OK4" s="59"/>
      <c r="OL4" s="59"/>
      <c r="OM4" s="59"/>
      <c r="ON4" s="59"/>
      <c r="OO4" s="59"/>
      <c r="OP4" s="59"/>
      <c r="OQ4" s="59"/>
      <c r="OR4" s="59"/>
    </row>
    <row r="5" spans="1:408">
      <c r="A5" s="59" t="s">
        <v>501</v>
      </c>
      <c r="B5" s="59">
        <v>0.111624863685932</v>
      </c>
      <c r="C5" s="59">
        <v>0.83624923229217496</v>
      </c>
      <c r="D5" s="59">
        <v>0.80649042129516602</v>
      </c>
      <c r="E5" s="59">
        <v>21.723959617181801</v>
      </c>
      <c r="F5" s="59">
        <v>30.288637777521998</v>
      </c>
      <c r="G5" s="59">
        <v>29.6062355386075</v>
      </c>
      <c r="H5" s="59">
        <v>0.148660957813262</v>
      </c>
      <c r="I5" s="59">
        <v>0.907076776027679</v>
      </c>
      <c r="J5" s="59">
        <v>0.48872053623199402</v>
      </c>
      <c r="K5" s="59">
        <v>0.76996982097625699</v>
      </c>
      <c r="L5" s="59">
        <v>27.986635</v>
      </c>
      <c r="M5" s="59">
        <v>17.5047602258864</v>
      </c>
      <c r="N5" s="59" t="s">
        <v>499</v>
      </c>
      <c r="O5" s="87">
        <v>0.64676999999999996</v>
      </c>
      <c r="P5" s="59">
        <v>0.64676999999999996</v>
      </c>
      <c r="Q5" s="59">
        <v>0.35175600000000001</v>
      </c>
      <c r="R5" s="59">
        <v>0.35175600000000001</v>
      </c>
      <c r="AE5" s="59" t="s">
        <v>68</v>
      </c>
      <c r="AF5" s="59">
        <v>0.11992911668484101</v>
      </c>
      <c r="AG5" s="59">
        <v>0.90968960523605302</v>
      </c>
      <c r="AH5" s="59">
        <v>0.90597182512283303</v>
      </c>
      <c r="AI5" s="59">
        <v>23.4823031914426</v>
      </c>
      <c r="AJ5" s="59">
        <v>33.975065945761202</v>
      </c>
      <c r="AK5" s="59">
        <v>36.574561727196503</v>
      </c>
      <c r="AL5" s="59">
        <v>0.212339997291564</v>
      </c>
      <c r="AM5" s="59">
        <v>0.962690830230712</v>
      </c>
      <c r="AN5" s="59">
        <v>0.36563479900360102</v>
      </c>
      <c r="AO5" s="59">
        <v>0.85861855745315496</v>
      </c>
      <c r="AP5" s="59">
        <v>40.496079999999999</v>
      </c>
      <c r="AQ5" s="59">
        <v>19.8729949258212</v>
      </c>
      <c r="AR5" s="59" t="s">
        <v>499</v>
      </c>
      <c r="AS5" s="59">
        <v>9.1091000000000005E-2</v>
      </c>
      <c r="AT5" s="59">
        <v>9.1091000000000005E-2</v>
      </c>
      <c r="AU5" s="59">
        <v>0.86311199999999999</v>
      </c>
      <c r="AV5" s="59">
        <v>0.86311199999999999</v>
      </c>
      <c r="BI5" s="59" t="s">
        <v>212</v>
      </c>
      <c r="BJ5" s="59">
        <v>0.126003271537622</v>
      </c>
      <c r="BK5" s="59">
        <v>0.930403351783752</v>
      </c>
      <c r="BL5" s="59">
        <v>0.92752891778945901</v>
      </c>
      <c r="BM5" s="59">
        <v>24.2881685080689</v>
      </c>
      <c r="BN5" s="59">
        <v>35.070984107476598</v>
      </c>
      <c r="BO5" s="59">
        <v>35.252240753409197</v>
      </c>
      <c r="BP5" s="59">
        <v>0.241134047508239</v>
      </c>
      <c r="BQ5" s="59">
        <v>0.96714788675308205</v>
      </c>
      <c r="BR5" s="59">
        <v>0.33334532380103998</v>
      </c>
      <c r="BS5" s="59">
        <v>0.88698858022689797</v>
      </c>
      <c r="BT5" s="59">
        <v>42.191524999999999</v>
      </c>
      <c r="BU5" s="59">
        <v>21.120611946114298</v>
      </c>
      <c r="BV5" s="59" t="s">
        <v>499</v>
      </c>
      <c r="BW5" s="59">
        <v>0.49877500000000002</v>
      </c>
      <c r="BX5" s="59">
        <v>0.49877500000000002</v>
      </c>
      <c r="BY5" s="59">
        <v>218.193083</v>
      </c>
      <c r="BZ5" s="59">
        <v>218.193083</v>
      </c>
      <c r="CM5" s="59" t="s">
        <v>356</v>
      </c>
      <c r="CN5" s="59">
        <v>0.12741275899672799</v>
      </c>
      <c r="CO5" s="59">
        <v>0.93900781869888295</v>
      </c>
      <c r="CP5" s="59">
        <v>0.93647575378417902</v>
      </c>
      <c r="CQ5" s="59">
        <v>24.820961639820499</v>
      </c>
      <c r="CR5" s="59">
        <v>37.229860506585297</v>
      </c>
      <c r="CS5" s="59">
        <v>37.437878466351798</v>
      </c>
      <c r="CT5" s="59">
        <v>0.25950339436531</v>
      </c>
      <c r="CU5" s="59">
        <v>0.97120618820190396</v>
      </c>
      <c r="CV5" s="59">
        <v>0.31311815977096502</v>
      </c>
      <c r="CW5" s="59">
        <v>0.90419852733612005</v>
      </c>
      <c r="CX5" s="59">
        <v>45.467086999999999</v>
      </c>
      <c r="CY5" s="59">
        <v>21.783778566146498</v>
      </c>
      <c r="CZ5" s="59" t="s">
        <v>499</v>
      </c>
      <c r="DA5" s="87">
        <v>0.678396</v>
      </c>
      <c r="DB5" s="59">
        <v>0.678396</v>
      </c>
      <c r="DC5" s="59">
        <v>513.65475900000001</v>
      </c>
      <c r="DD5" s="59">
        <v>513.65475900000001</v>
      </c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87"/>
      <c r="EF5" s="59"/>
      <c r="EG5" s="59"/>
      <c r="EH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Y5" s="59"/>
      <c r="FZ5" s="59"/>
      <c r="GA5" s="59"/>
      <c r="GB5" s="59"/>
      <c r="GC5" s="59"/>
      <c r="GD5" s="59"/>
      <c r="GE5" s="59"/>
      <c r="GF5" s="59"/>
      <c r="GG5" s="59"/>
      <c r="GH5" s="59"/>
      <c r="GI5" s="59"/>
      <c r="GJ5" s="59"/>
      <c r="GK5" s="59"/>
      <c r="GL5" s="59"/>
      <c r="GM5" s="59"/>
      <c r="GN5" s="59"/>
      <c r="GO5" s="59"/>
      <c r="GP5" s="59"/>
      <c r="HC5" s="59"/>
      <c r="HD5" s="59"/>
      <c r="HE5" s="59"/>
      <c r="HF5" s="59"/>
      <c r="HG5" s="59"/>
      <c r="HH5" s="59"/>
      <c r="HI5" s="59"/>
      <c r="HJ5" s="59"/>
      <c r="HK5" s="59"/>
      <c r="HL5" s="59"/>
      <c r="HM5" s="59"/>
      <c r="HN5" s="59"/>
      <c r="HO5" s="59"/>
      <c r="HP5" s="59"/>
      <c r="HQ5" s="87"/>
      <c r="HR5" s="59"/>
      <c r="HS5" s="59"/>
      <c r="HT5" s="59"/>
      <c r="IG5" s="59"/>
      <c r="IH5" s="59"/>
      <c r="II5" s="59"/>
      <c r="IJ5" s="59"/>
      <c r="IK5" s="59"/>
      <c r="IL5" s="59"/>
      <c r="IM5" s="59"/>
      <c r="IN5" s="59"/>
      <c r="IO5" s="59"/>
      <c r="IP5" s="59"/>
      <c r="IQ5" s="59"/>
      <c r="IR5" s="84"/>
      <c r="IS5" s="84"/>
      <c r="IT5" s="59"/>
      <c r="IU5" s="59"/>
      <c r="IV5" s="59"/>
      <c r="IW5" s="59"/>
      <c r="IX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  <c r="LB5" s="59"/>
      <c r="LC5" s="59"/>
      <c r="LD5" s="59"/>
      <c r="LE5" s="59"/>
      <c r="LF5" s="59"/>
      <c r="LS5" s="59"/>
      <c r="LT5" s="59"/>
      <c r="LU5" s="59"/>
      <c r="LV5" s="59"/>
      <c r="LW5" s="59"/>
      <c r="LX5" s="59"/>
      <c r="LY5" s="59"/>
      <c r="LZ5" s="59"/>
      <c r="MA5" s="59"/>
      <c r="MB5" s="59"/>
      <c r="MC5" s="59"/>
      <c r="MD5" s="59"/>
      <c r="ME5" s="59"/>
      <c r="MF5" s="59"/>
      <c r="MG5" s="59"/>
      <c r="MH5" s="59"/>
      <c r="MI5" s="59"/>
      <c r="MJ5" s="59"/>
      <c r="MW5" s="59"/>
      <c r="MX5" s="59"/>
      <c r="MY5" s="59"/>
      <c r="MZ5" s="59"/>
      <c r="NA5" s="59"/>
      <c r="NB5" s="59"/>
      <c r="NC5" s="59"/>
      <c r="ND5" s="59"/>
      <c r="NE5" s="59"/>
      <c r="NF5" s="59"/>
      <c r="NG5" s="59"/>
      <c r="NH5" s="59"/>
      <c r="NI5" s="59"/>
      <c r="NJ5" s="59"/>
      <c r="NK5" s="59"/>
      <c r="NL5" s="59"/>
      <c r="NM5" s="59"/>
      <c r="NN5" s="59"/>
      <c r="OA5" s="59"/>
      <c r="OB5" s="59"/>
      <c r="OC5" s="59"/>
      <c r="OD5" s="59"/>
      <c r="OE5" s="59"/>
      <c r="OF5" s="59"/>
      <c r="OG5" s="59"/>
      <c r="OH5" s="59"/>
      <c r="OI5" s="59"/>
      <c r="OJ5" s="59"/>
      <c r="OK5" s="59"/>
      <c r="OL5" s="59"/>
      <c r="OM5" s="59"/>
      <c r="ON5" s="59"/>
      <c r="OO5" s="59"/>
      <c r="OP5" s="59"/>
      <c r="OQ5" s="59"/>
      <c r="OR5" s="59"/>
    </row>
    <row r="6" spans="1:408">
      <c r="A6" s="59" t="s">
        <v>502</v>
      </c>
      <c r="B6" s="59">
        <v>0.24421210468920301</v>
      </c>
      <c r="C6" s="59">
        <v>0.92860788106918302</v>
      </c>
      <c r="D6" s="59">
        <v>0.92117810249328602</v>
      </c>
      <c r="E6" s="59">
        <v>24.480000829622998</v>
      </c>
      <c r="F6" s="59">
        <v>32.770884541547403</v>
      </c>
      <c r="G6" s="59">
        <v>34.652452865602498</v>
      </c>
      <c r="H6" s="59">
        <v>0.26640358567237798</v>
      </c>
      <c r="I6" s="59">
        <v>0.97247284650802601</v>
      </c>
      <c r="J6" s="59">
        <v>0.32588955760002097</v>
      </c>
      <c r="K6" s="59">
        <v>0.896292924880981</v>
      </c>
      <c r="L6" s="59">
        <v>52.508848</v>
      </c>
      <c r="M6" s="59">
        <v>21.984373377448499</v>
      </c>
      <c r="N6" s="59" t="s">
        <v>499</v>
      </c>
      <c r="O6" s="87">
        <v>0.28225699999999998</v>
      </c>
      <c r="P6" s="59">
        <v>0.28225699999999998</v>
      </c>
      <c r="Q6" s="59">
        <v>0.34553200000000001</v>
      </c>
      <c r="R6" s="59">
        <v>0.34553200000000001</v>
      </c>
      <c r="AE6" s="59" t="s">
        <v>69</v>
      </c>
      <c r="AF6" s="59">
        <v>0.24974372955288901</v>
      </c>
      <c r="AG6" s="59">
        <v>0.95695859193801802</v>
      </c>
      <c r="AH6" s="59">
        <v>0.95569503307342496</v>
      </c>
      <c r="AI6" s="59">
        <v>25.7129613135555</v>
      </c>
      <c r="AJ6" s="59">
        <v>34.756409650294103</v>
      </c>
      <c r="AK6" s="59">
        <v>37.2175455900759</v>
      </c>
      <c r="AL6" s="59">
        <v>0.31167557835578902</v>
      </c>
      <c r="AM6" s="59">
        <v>0.98478496074676503</v>
      </c>
      <c r="AN6" s="59">
        <v>0.25978580117225603</v>
      </c>
      <c r="AO6" s="59">
        <v>0.93761914968490601</v>
      </c>
      <c r="AP6" s="59">
        <v>65.004555999999994</v>
      </c>
      <c r="AQ6" s="59">
        <v>23.238521857162102</v>
      </c>
      <c r="AR6" s="59" t="s">
        <v>499</v>
      </c>
      <c r="AS6" s="59">
        <v>0.11992899999999999</v>
      </c>
      <c r="AT6" s="59">
        <v>0.11992899999999999</v>
      </c>
      <c r="AU6" s="59">
        <v>0.92264900000000005</v>
      </c>
      <c r="AV6" s="59">
        <v>0.92264900000000005</v>
      </c>
      <c r="BI6" s="59" t="s">
        <v>213</v>
      </c>
      <c r="BJ6" s="59">
        <v>0.25666575790621499</v>
      </c>
      <c r="BK6" s="59">
        <v>0.96519166231155396</v>
      </c>
      <c r="BL6" s="59">
        <v>0.96366411447525002</v>
      </c>
      <c r="BM6" s="59">
        <v>26.9214791160129</v>
      </c>
      <c r="BN6" s="59">
        <v>36.182229427201598</v>
      </c>
      <c r="BO6" s="59">
        <v>36.173370884761198</v>
      </c>
      <c r="BP6" s="59">
        <v>0.34079888463020303</v>
      </c>
      <c r="BQ6" s="59">
        <v>0.98301899433135898</v>
      </c>
      <c r="BR6" s="59">
        <v>0.24318452179431899</v>
      </c>
      <c r="BS6" s="59">
        <v>0.94509840011596602</v>
      </c>
      <c r="BT6" s="59">
        <v>60.776153999999998</v>
      </c>
      <c r="BU6" s="59">
        <v>24.784529745970101</v>
      </c>
      <c r="BV6" s="59" t="s">
        <v>499</v>
      </c>
      <c r="BW6" s="59">
        <v>0.76460799999999995</v>
      </c>
      <c r="BX6" s="59">
        <v>0.76460799999999995</v>
      </c>
      <c r="BY6" s="59">
        <v>284.10824700000001</v>
      </c>
      <c r="BZ6" s="59">
        <v>284.10824700000001</v>
      </c>
      <c r="CM6" s="59" t="s">
        <v>357</v>
      </c>
      <c r="CN6" s="59">
        <v>0.25279171210468898</v>
      </c>
      <c r="CO6" s="59">
        <v>0.96978956460952703</v>
      </c>
      <c r="CP6" s="59">
        <v>0.96853899955749501</v>
      </c>
      <c r="CQ6" s="59">
        <v>27.5571325502466</v>
      </c>
      <c r="CR6" s="59">
        <v>38.463156980170098</v>
      </c>
      <c r="CS6" s="59">
        <v>38.228449169592899</v>
      </c>
      <c r="CT6" s="59">
        <v>0.36238360404968201</v>
      </c>
      <c r="CU6" s="59">
        <v>0.98615396022796598</v>
      </c>
      <c r="CV6" s="59">
        <v>0.227347612380981</v>
      </c>
      <c r="CW6" s="59">
        <v>0.95410299301147405</v>
      </c>
      <c r="CX6" s="59">
        <v>64.134017999999998</v>
      </c>
      <c r="CY6" s="59">
        <v>25.414766375922799</v>
      </c>
      <c r="CZ6" s="59" t="s">
        <v>499</v>
      </c>
      <c r="DA6" s="87">
        <v>0.71996199999999999</v>
      </c>
      <c r="DB6" s="59">
        <v>0.71996199999999999</v>
      </c>
      <c r="DC6" s="59">
        <v>793.92272300000002</v>
      </c>
      <c r="DD6" s="59">
        <v>793.92272300000002</v>
      </c>
      <c r="DQ6" s="59"/>
      <c r="DR6" s="59"/>
      <c r="DS6" s="59"/>
      <c r="DT6" s="59"/>
      <c r="DU6" s="59"/>
      <c r="DV6" s="59"/>
      <c r="DW6" s="59"/>
      <c r="DX6" s="59"/>
      <c r="DY6" s="59"/>
      <c r="DZ6" s="59"/>
      <c r="EA6" s="59"/>
      <c r="EB6" s="59"/>
      <c r="EC6" s="59"/>
      <c r="ED6" s="59"/>
      <c r="EE6" s="87"/>
      <c r="EF6" s="59"/>
      <c r="EG6" s="59"/>
      <c r="EH6" s="59"/>
      <c r="EU6" s="59"/>
      <c r="EV6" s="59"/>
      <c r="EW6" s="59"/>
      <c r="EX6" s="59"/>
      <c r="EY6" s="59"/>
      <c r="EZ6" s="59"/>
      <c r="FA6" s="59"/>
      <c r="FB6" s="59"/>
      <c r="FC6" s="59"/>
      <c r="FD6" s="59"/>
      <c r="FE6" s="59"/>
      <c r="FF6" s="59"/>
      <c r="FG6" s="59"/>
      <c r="FH6" s="59"/>
      <c r="FI6" s="59"/>
      <c r="FJ6" s="59"/>
      <c r="FK6" s="59"/>
      <c r="FL6" s="59"/>
      <c r="FY6" s="59"/>
      <c r="FZ6" s="59"/>
      <c r="GA6" s="59"/>
      <c r="GB6" s="59"/>
      <c r="GC6" s="59"/>
      <c r="GD6" s="59"/>
      <c r="GE6" s="59"/>
      <c r="GF6" s="59"/>
      <c r="GG6" s="59"/>
      <c r="GH6" s="59"/>
      <c r="GI6" s="59"/>
      <c r="GJ6" s="59"/>
      <c r="GK6" s="59"/>
      <c r="GL6" s="59"/>
      <c r="GM6" s="59"/>
      <c r="GN6" s="59"/>
      <c r="GO6" s="59"/>
      <c r="GP6" s="59"/>
      <c r="HC6" s="59"/>
      <c r="HD6" s="59"/>
      <c r="HE6" s="59"/>
      <c r="HF6" s="59"/>
      <c r="HG6" s="59"/>
      <c r="HH6" s="59"/>
      <c r="HI6" s="59"/>
      <c r="HJ6" s="59"/>
      <c r="HK6" s="59"/>
      <c r="HL6" s="59"/>
      <c r="HM6" s="59"/>
      <c r="HN6" s="59"/>
      <c r="HO6" s="59"/>
      <c r="HP6" s="59"/>
      <c r="HQ6" s="87"/>
      <c r="HR6" s="59"/>
      <c r="HS6" s="59"/>
      <c r="HT6" s="59"/>
      <c r="IG6" s="59"/>
      <c r="IH6" s="59"/>
      <c r="II6" s="59"/>
      <c r="IJ6" s="59"/>
      <c r="IK6" s="59"/>
      <c r="IL6" s="59"/>
      <c r="IM6" s="59"/>
      <c r="IN6" s="59"/>
      <c r="IO6" s="59"/>
      <c r="IP6" s="59"/>
      <c r="IQ6" s="59"/>
      <c r="IR6" s="84"/>
      <c r="IS6" s="84"/>
      <c r="IT6" s="59"/>
      <c r="IU6" s="59"/>
      <c r="IV6" s="59"/>
      <c r="IW6" s="59"/>
      <c r="IX6" s="59"/>
      <c r="JK6" s="59"/>
      <c r="JL6" s="59"/>
      <c r="JM6" s="59"/>
      <c r="JN6" s="59"/>
      <c r="JO6" s="59"/>
      <c r="JP6" s="59"/>
      <c r="JQ6" s="59"/>
      <c r="JR6" s="59"/>
      <c r="JS6" s="59"/>
      <c r="JT6" s="59"/>
      <c r="JU6" s="59"/>
      <c r="JV6" s="59"/>
      <c r="JW6" s="59"/>
      <c r="JX6" s="59"/>
      <c r="JY6" s="59"/>
      <c r="JZ6" s="59"/>
      <c r="KA6" s="59"/>
      <c r="KB6" s="59"/>
      <c r="KO6" s="59"/>
      <c r="KP6" s="59"/>
      <c r="KQ6" s="59"/>
      <c r="KR6" s="59"/>
      <c r="KS6" s="59"/>
      <c r="KT6" s="59"/>
      <c r="KU6" s="59"/>
      <c r="KV6" s="59"/>
      <c r="KW6" s="59"/>
      <c r="KX6" s="59"/>
      <c r="KY6" s="59"/>
      <c r="KZ6" s="59"/>
      <c r="LA6" s="59"/>
      <c r="LB6" s="59"/>
      <c r="LC6" s="59"/>
      <c r="LD6" s="59"/>
      <c r="LE6" s="59"/>
      <c r="LF6" s="59"/>
      <c r="LS6" s="59"/>
      <c r="LT6" s="59"/>
      <c r="LU6" s="59"/>
      <c r="LV6" s="59"/>
      <c r="LW6" s="59"/>
      <c r="LX6" s="59"/>
      <c r="LY6" s="59"/>
      <c r="LZ6" s="59"/>
      <c r="MA6" s="59"/>
      <c r="MB6" s="59"/>
      <c r="MC6" s="59"/>
      <c r="MD6" s="59"/>
      <c r="ME6" s="59"/>
      <c r="MF6" s="59"/>
      <c r="MG6" s="59"/>
      <c r="MH6" s="59"/>
      <c r="MI6" s="59"/>
      <c r="MJ6" s="59"/>
      <c r="MW6" s="59"/>
      <c r="MX6" s="59"/>
      <c r="MY6" s="59"/>
      <c r="MZ6" s="59"/>
      <c r="NA6" s="59"/>
      <c r="NB6" s="59"/>
      <c r="NC6" s="59"/>
      <c r="ND6" s="59"/>
      <c r="NE6" s="59"/>
      <c r="NF6" s="59"/>
      <c r="NG6" s="59"/>
      <c r="NH6" s="59"/>
      <c r="NI6" s="59"/>
      <c r="NJ6" s="59"/>
      <c r="NK6" s="59"/>
      <c r="NL6" s="59"/>
      <c r="NM6" s="59"/>
      <c r="NN6" s="59"/>
      <c r="OA6" s="59"/>
      <c r="OB6" s="59"/>
      <c r="OC6" s="59"/>
      <c r="OD6" s="59"/>
      <c r="OE6" s="59"/>
      <c r="OF6" s="59"/>
      <c r="OG6" s="59"/>
      <c r="OH6" s="59"/>
      <c r="OI6" s="59"/>
      <c r="OJ6" s="59"/>
      <c r="OK6" s="59"/>
      <c r="OL6" s="59"/>
      <c r="OM6" s="59"/>
      <c r="ON6" s="59"/>
      <c r="OO6" s="59"/>
      <c r="OP6" s="59"/>
      <c r="OQ6" s="59"/>
      <c r="OR6" s="59"/>
    </row>
    <row r="7" spans="1:408">
      <c r="A7" s="59" t="s">
        <v>503</v>
      </c>
      <c r="B7" s="59">
        <v>0.50541439476553895</v>
      </c>
      <c r="C7" s="59">
        <v>0.97485190629959095</v>
      </c>
      <c r="D7" s="59">
        <v>0.97380793094634999</v>
      </c>
      <c r="E7" s="59">
        <v>27.525279604444702</v>
      </c>
      <c r="F7" s="59">
        <v>35.124991016149302</v>
      </c>
      <c r="G7" s="59">
        <v>37.276260952486197</v>
      </c>
      <c r="H7" s="59">
        <v>0.39428272843360901</v>
      </c>
      <c r="I7" s="59">
        <v>0.99295097589492798</v>
      </c>
      <c r="J7" s="59">
        <v>0.20421029627323101</v>
      </c>
      <c r="K7" s="59">
        <v>0.96360278129577603</v>
      </c>
      <c r="L7" s="59">
        <v>75.558728000000002</v>
      </c>
      <c r="M7" s="59">
        <v>27.4116850404437</v>
      </c>
      <c r="N7" s="59" t="s">
        <v>499</v>
      </c>
      <c r="O7" s="87">
        <v>0.82698799999999995</v>
      </c>
      <c r="P7" s="59">
        <v>0.82698799999999995</v>
      </c>
      <c r="Q7" s="59">
        <v>0.37248300000000001</v>
      </c>
      <c r="R7" s="59">
        <v>0.37248300000000001</v>
      </c>
      <c r="AE7" s="59" t="s">
        <v>70</v>
      </c>
      <c r="AF7" s="59">
        <v>0.5</v>
      </c>
      <c r="AG7" s="59">
        <v>0.97782075405120805</v>
      </c>
      <c r="AH7" s="59">
        <v>0.97726964950561501</v>
      </c>
      <c r="AI7" s="59">
        <v>28.887919470293902</v>
      </c>
      <c r="AJ7" s="59">
        <v>36.0945101428727</v>
      </c>
      <c r="AK7" s="59">
        <v>38.148890128727203</v>
      </c>
      <c r="AL7" s="59">
        <v>0.41331917047500599</v>
      </c>
      <c r="AM7" s="59">
        <v>0.99216359853744496</v>
      </c>
      <c r="AN7" s="59">
        <v>0.189701423048973</v>
      </c>
      <c r="AO7" s="59">
        <v>0.96826356649398804</v>
      </c>
      <c r="AP7" s="59">
        <v>78.507688000000002</v>
      </c>
      <c r="AQ7" s="59">
        <v>27.029037357572999</v>
      </c>
      <c r="AR7" s="59" t="s">
        <v>499</v>
      </c>
      <c r="AS7" s="59">
        <v>8.8173000000000001E-2</v>
      </c>
      <c r="AT7" s="59">
        <v>8.8173000000000001E-2</v>
      </c>
      <c r="AU7" s="59">
        <v>0.79202300000000003</v>
      </c>
      <c r="AV7" s="59">
        <v>0.79202300000000003</v>
      </c>
      <c r="BI7" s="59" t="s">
        <v>214</v>
      </c>
      <c r="BJ7" s="59">
        <v>0.51436750272628096</v>
      </c>
      <c r="BK7" s="59">
        <v>0.98562997579574496</v>
      </c>
      <c r="BL7" s="59">
        <v>0.98503506183624201</v>
      </c>
      <c r="BM7" s="59">
        <v>30.6674838372336</v>
      </c>
      <c r="BN7" s="59">
        <v>37.447315199966397</v>
      </c>
      <c r="BO7" s="59">
        <v>37.302881267902997</v>
      </c>
      <c r="BP7" s="59">
        <v>0.47203224897384599</v>
      </c>
      <c r="BQ7" s="59">
        <v>0.993000268936157</v>
      </c>
      <c r="BR7" s="59">
        <v>0.159393414855003</v>
      </c>
      <c r="BS7" s="59">
        <v>0.97811698913574197</v>
      </c>
      <c r="BT7" s="59">
        <v>78.277137999999994</v>
      </c>
      <c r="BU7" s="59">
        <v>29.507920741541099</v>
      </c>
      <c r="BV7" s="59" t="s">
        <v>499</v>
      </c>
      <c r="BW7" s="59">
        <v>0.91425199999999995</v>
      </c>
      <c r="BX7" s="59">
        <v>0.91425199999999995</v>
      </c>
      <c r="BY7" s="59">
        <v>322.48060199999998</v>
      </c>
      <c r="BZ7" s="59">
        <v>322.48060199999998</v>
      </c>
      <c r="CM7" s="59" t="s">
        <v>358</v>
      </c>
      <c r="CN7" s="59">
        <v>0.50072519083969402</v>
      </c>
      <c r="CO7" s="59">
        <v>0.98717451095580999</v>
      </c>
      <c r="CP7" s="59">
        <v>0.98666977882385198</v>
      </c>
      <c r="CQ7" s="59">
        <v>31.388716911009698</v>
      </c>
      <c r="CR7" s="59">
        <v>39.898635873908901</v>
      </c>
      <c r="CS7" s="59">
        <v>39.721180465347302</v>
      </c>
      <c r="CT7" s="59">
        <v>0.49411362409591603</v>
      </c>
      <c r="CU7" s="59">
        <v>0.99461871385574296</v>
      </c>
      <c r="CV7" s="59">
        <v>0.149238646030426</v>
      </c>
      <c r="CW7" s="59">
        <v>0.98104882240295399</v>
      </c>
      <c r="CX7" s="59">
        <v>80.309256000000005</v>
      </c>
      <c r="CY7" s="59">
        <v>30.044421929067301</v>
      </c>
      <c r="CZ7" s="59" t="s">
        <v>499</v>
      </c>
      <c r="DA7" s="87">
        <v>0.99832399999999999</v>
      </c>
      <c r="DB7" s="59">
        <v>0.99832399999999999</v>
      </c>
      <c r="DC7" s="59">
        <v>1184.5499090000001</v>
      </c>
      <c r="DD7" s="59">
        <v>1184.5499090000001</v>
      </c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87"/>
      <c r="EF7" s="59"/>
      <c r="EG7" s="59"/>
      <c r="EH7" s="59"/>
      <c r="EU7" s="59"/>
      <c r="EV7" s="59"/>
      <c r="EW7" s="59"/>
      <c r="EX7" s="59"/>
      <c r="EY7" s="59"/>
      <c r="EZ7" s="59"/>
      <c r="FA7" s="59"/>
      <c r="FB7" s="59"/>
      <c r="FC7" s="59"/>
      <c r="FD7" s="59"/>
      <c r="FE7" s="59"/>
      <c r="FF7" s="59"/>
      <c r="FG7" s="59"/>
      <c r="FH7" s="59"/>
      <c r="FI7" s="59"/>
      <c r="FJ7" s="59"/>
      <c r="FK7" s="59"/>
      <c r="FL7" s="59"/>
      <c r="FY7" s="59"/>
      <c r="FZ7" s="59"/>
      <c r="GA7" s="59"/>
      <c r="GB7" s="59"/>
      <c r="GC7" s="59"/>
      <c r="GD7" s="59"/>
      <c r="GE7" s="59"/>
      <c r="GF7" s="59"/>
      <c r="GG7" s="59"/>
      <c r="GH7" s="59"/>
      <c r="GI7" s="59"/>
      <c r="GJ7" s="59"/>
      <c r="GK7" s="59"/>
      <c r="GL7" s="59"/>
      <c r="GM7" s="59"/>
      <c r="GN7" s="59"/>
      <c r="GO7" s="59"/>
      <c r="GP7" s="59"/>
      <c r="HC7" s="59"/>
      <c r="HD7" s="59"/>
      <c r="HE7" s="59"/>
      <c r="HF7" s="59"/>
      <c r="HG7" s="59"/>
      <c r="HH7" s="59"/>
      <c r="HI7" s="59"/>
      <c r="HJ7" s="59"/>
      <c r="HK7" s="59"/>
      <c r="HL7" s="59"/>
      <c r="HM7" s="59"/>
      <c r="HN7" s="59"/>
      <c r="HO7" s="59"/>
      <c r="HP7" s="59"/>
      <c r="HQ7" s="87"/>
      <c r="HR7" s="59"/>
      <c r="HS7" s="59"/>
      <c r="HT7" s="59"/>
      <c r="IG7" s="59"/>
      <c r="IH7" s="59"/>
      <c r="II7" s="59"/>
      <c r="IJ7" s="59"/>
      <c r="IK7" s="59"/>
      <c r="IL7" s="59"/>
      <c r="IM7" s="59"/>
      <c r="IN7" s="59"/>
      <c r="IO7" s="59"/>
      <c r="IP7" s="59"/>
      <c r="IQ7" s="59"/>
      <c r="IR7" s="84"/>
      <c r="IS7" s="84"/>
      <c r="IT7" s="59"/>
      <c r="IU7" s="59"/>
      <c r="IV7" s="59"/>
      <c r="IW7" s="59"/>
      <c r="IX7" s="59"/>
      <c r="JK7" s="59"/>
      <c r="JL7" s="59"/>
      <c r="JM7" s="59"/>
      <c r="JN7" s="59"/>
      <c r="JO7" s="59"/>
      <c r="JP7" s="59"/>
      <c r="JQ7" s="59"/>
      <c r="JR7" s="59"/>
      <c r="JS7" s="59"/>
      <c r="JT7" s="59"/>
      <c r="JU7" s="59"/>
      <c r="JV7" s="59"/>
      <c r="JW7" s="59"/>
      <c r="JX7" s="59"/>
      <c r="JY7" s="59"/>
      <c r="JZ7" s="59"/>
      <c r="KA7" s="59"/>
      <c r="KB7" s="59"/>
      <c r="KO7" s="59"/>
      <c r="KP7" s="59"/>
      <c r="KQ7" s="59"/>
      <c r="KR7" s="59"/>
      <c r="KS7" s="59"/>
      <c r="KT7" s="59"/>
      <c r="KU7" s="59"/>
      <c r="KV7" s="59"/>
      <c r="KW7" s="59"/>
      <c r="KX7" s="59"/>
      <c r="KY7" s="59"/>
      <c r="KZ7" s="59"/>
      <c r="LA7" s="59"/>
      <c r="LB7" s="59"/>
      <c r="LC7" s="59"/>
      <c r="LD7" s="59"/>
      <c r="LE7" s="59"/>
      <c r="LF7" s="59"/>
      <c r="LS7" s="59"/>
      <c r="LT7" s="59"/>
      <c r="LU7" s="59"/>
      <c r="LV7" s="59"/>
      <c r="LW7" s="59"/>
      <c r="LX7" s="59"/>
      <c r="LY7" s="59"/>
      <c r="LZ7" s="59"/>
      <c r="MA7" s="59"/>
      <c r="MB7" s="59"/>
      <c r="MC7" s="59"/>
      <c r="MD7" s="59"/>
      <c r="ME7" s="59"/>
      <c r="MF7" s="59"/>
      <c r="MG7" s="59"/>
      <c r="MH7" s="59"/>
      <c r="MI7" s="59"/>
      <c r="MJ7" s="59"/>
      <c r="MW7" s="59"/>
      <c r="MX7" s="59"/>
      <c r="MY7" s="59"/>
      <c r="MZ7" s="59"/>
      <c r="NA7" s="59"/>
      <c r="NB7" s="59"/>
      <c r="NC7" s="59"/>
      <c r="ND7" s="59"/>
      <c r="NE7" s="59"/>
      <c r="NF7" s="59"/>
      <c r="NG7" s="59"/>
      <c r="NH7" s="59"/>
      <c r="NI7" s="59"/>
      <c r="NJ7" s="59"/>
      <c r="NK7" s="59"/>
      <c r="NL7" s="59"/>
      <c r="NM7" s="59"/>
      <c r="NN7" s="59"/>
      <c r="OA7" s="59"/>
      <c r="OB7" s="59"/>
      <c r="OC7" s="59"/>
      <c r="OD7" s="59"/>
      <c r="OE7" s="59"/>
      <c r="OF7" s="59"/>
      <c r="OG7" s="59"/>
      <c r="OH7" s="59"/>
      <c r="OI7" s="59"/>
      <c r="OJ7" s="59"/>
      <c r="OK7" s="59"/>
      <c r="OL7" s="59"/>
      <c r="OM7" s="59"/>
      <c r="ON7" s="59"/>
      <c r="OO7" s="59"/>
      <c r="OP7" s="59"/>
      <c r="OQ7" s="59"/>
      <c r="OR7" s="59"/>
    </row>
    <row r="8" spans="1:408">
      <c r="A8" s="59" t="s">
        <v>504</v>
      </c>
      <c r="B8" s="59">
        <v>0.74383315158124297</v>
      </c>
      <c r="C8" s="59">
        <v>0.98667526245117099</v>
      </c>
      <c r="D8" s="59">
        <v>0.98631328344345004</v>
      </c>
      <c r="E8" s="59">
        <v>29.503856931113098</v>
      </c>
      <c r="F8" s="59">
        <v>36.219877002150298</v>
      </c>
      <c r="G8" s="59">
        <v>38.441346145127703</v>
      </c>
      <c r="H8" s="59">
        <v>0.465935498476028</v>
      </c>
      <c r="I8" s="59">
        <v>0.99674260616302401</v>
      </c>
      <c r="J8" s="59">
        <v>0.155116006731987</v>
      </c>
      <c r="K8" s="59">
        <v>0.98199892044067305</v>
      </c>
      <c r="L8" s="59">
        <v>84.050072</v>
      </c>
      <c r="M8" s="59">
        <v>30.893218162840501</v>
      </c>
      <c r="N8" s="59" t="s">
        <v>499</v>
      </c>
      <c r="O8" s="87">
        <v>0.49257400000000001</v>
      </c>
      <c r="P8" s="59">
        <v>0.49257400000000001</v>
      </c>
      <c r="Q8" s="59">
        <v>0.47606300000000001</v>
      </c>
      <c r="R8" s="59">
        <v>0.47606300000000001</v>
      </c>
      <c r="AE8" s="59" t="s">
        <v>71</v>
      </c>
      <c r="AF8" s="59">
        <v>0.74996728462377305</v>
      </c>
      <c r="AG8" s="59">
        <v>0.98743408918380704</v>
      </c>
      <c r="AH8" s="59">
        <v>0.98704731464385898</v>
      </c>
      <c r="AI8" s="59">
        <v>31.5392077814797</v>
      </c>
      <c r="AJ8" s="59">
        <v>36.871818630339497</v>
      </c>
      <c r="AK8" s="59">
        <v>38.330740886890098</v>
      </c>
      <c r="AL8" s="59">
        <v>0.50188624858856201</v>
      </c>
      <c r="AM8" s="59">
        <v>0.99535661935806197</v>
      </c>
      <c r="AN8" s="59">
        <v>0.14303897321224199</v>
      </c>
      <c r="AO8" s="59">
        <v>0.98274105787277199</v>
      </c>
      <c r="AP8" s="59">
        <v>84.492400000000004</v>
      </c>
      <c r="AQ8" s="59">
        <v>30.254781938138802</v>
      </c>
      <c r="AR8" s="59" t="s">
        <v>499</v>
      </c>
      <c r="AS8" s="59">
        <v>0.105685</v>
      </c>
      <c r="AT8" s="59">
        <v>0.105685</v>
      </c>
      <c r="AU8" s="59">
        <v>0.79523100000000002</v>
      </c>
      <c r="AV8" s="59">
        <v>0.79523100000000002</v>
      </c>
      <c r="BI8" s="59" t="s">
        <v>215</v>
      </c>
      <c r="BJ8" s="59">
        <v>0.72309160305343501</v>
      </c>
      <c r="BK8" s="59">
        <v>0.99122744798660201</v>
      </c>
      <c r="BL8" s="59">
        <v>0.99089789390563898</v>
      </c>
      <c r="BM8" s="59">
        <v>33.092708068919201</v>
      </c>
      <c r="BN8" s="59">
        <v>38.002457984694701</v>
      </c>
      <c r="BO8" s="59">
        <v>38.026494765690302</v>
      </c>
      <c r="BP8" s="59">
        <v>0.54972660541534402</v>
      </c>
      <c r="BQ8" s="59">
        <v>0.99579465389251698</v>
      </c>
      <c r="BR8" s="59">
        <v>0.123466126620769</v>
      </c>
      <c r="BS8" s="59">
        <v>0.98701310157775801</v>
      </c>
      <c r="BT8" s="59">
        <v>84.792272999999994</v>
      </c>
      <c r="BU8" s="59">
        <v>32.271941670528001</v>
      </c>
      <c r="BV8" s="59" t="s">
        <v>499</v>
      </c>
      <c r="BW8" s="59">
        <v>0.66800000000000004</v>
      </c>
      <c r="BX8" s="59">
        <v>0.66800000000000004</v>
      </c>
      <c r="BY8" s="59">
        <v>308.62698399999999</v>
      </c>
      <c r="BZ8" s="59">
        <v>308.62698399999999</v>
      </c>
      <c r="CM8" s="59" t="s">
        <v>359</v>
      </c>
      <c r="CN8" s="59">
        <v>0.79098691384950903</v>
      </c>
      <c r="CO8" s="59">
        <v>0.99331974983215299</v>
      </c>
      <c r="CP8" s="59">
        <v>0.99308323860168402</v>
      </c>
      <c r="CQ8" s="59">
        <v>34.720439617147299</v>
      </c>
      <c r="CR8" s="59">
        <v>40.723758967802802</v>
      </c>
      <c r="CS8" s="59">
        <v>41.021178640879903</v>
      </c>
      <c r="CT8" s="59">
        <v>0.59898424148559504</v>
      </c>
      <c r="CU8" s="59">
        <v>0.99754667282104403</v>
      </c>
      <c r="CV8" s="59">
        <v>0.105441480875015</v>
      </c>
      <c r="CW8" s="59">
        <v>0.99049931764602595</v>
      </c>
      <c r="CX8" s="59">
        <v>88.167050000000003</v>
      </c>
      <c r="CY8" s="59">
        <v>33.787413297680899</v>
      </c>
      <c r="CZ8" s="59" t="s">
        <v>499</v>
      </c>
      <c r="DA8" s="87">
        <v>1.232534</v>
      </c>
      <c r="DB8" s="59">
        <v>1.232534</v>
      </c>
      <c r="DC8" s="59">
        <v>1461.3899859999999</v>
      </c>
      <c r="DD8" s="59">
        <v>1461.3899859999999</v>
      </c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87"/>
      <c r="EF8" s="59"/>
      <c r="EG8" s="59"/>
      <c r="EH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Y8" s="59"/>
      <c r="FZ8" s="59"/>
      <c r="GA8" s="59"/>
      <c r="GB8" s="59"/>
      <c r="GC8" s="59"/>
      <c r="GD8" s="59"/>
      <c r="GE8" s="59"/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87"/>
      <c r="HR8" s="59"/>
      <c r="HS8" s="59"/>
      <c r="HT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  <c r="IX8" s="59"/>
      <c r="JK8" s="59"/>
      <c r="JL8" s="59"/>
      <c r="JM8" s="59"/>
      <c r="JN8" s="59"/>
      <c r="JO8" s="59"/>
      <c r="JP8" s="59"/>
      <c r="JQ8" s="59"/>
      <c r="JR8" s="59"/>
      <c r="JS8" s="59"/>
      <c r="JT8" s="59"/>
      <c r="JU8" s="59"/>
      <c r="JV8" s="59"/>
      <c r="JW8" s="59"/>
      <c r="JX8" s="59"/>
      <c r="JY8" s="59"/>
      <c r="JZ8" s="59"/>
      <c r="KA8" s="59"/>
      <c r="KB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9"/>
      <c r="LF8" s="59"/>
      <c r="LS8" s="59"/>
      <c r="LT8" s="59"/>
      <c r="LU8" s="59"/>
      <c r="LV8" s="59"/>
      <c r="LW8" s="59"/>
      <c r="LX8" s="59"/>
      <c r="LY8" s="59"/>
      <c r="LZ8" s="59"/>
      <c r="MA8" s="59"/>
      <c r="MB8" s="59"/>
      <c r="MC8" s="59"/>
      <c r="MD8" s="59"/>
      <c r="ME8" s="59"/>
      <c r="MF8" s="59"/>
      <c r="MG8" s="59"/>
      <c r="MH8" s="59"/>
      <c r="MI8" s="59"/>
      <c r="MJ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9"/>
      <c r="NN8" s="59"/>
      <c r="OA8" s="59"/>
      <c r="OB8" s="59"/>
      <c r="OC8" s="59"/>
      <c r="OD8" s="59"/>
      <c r="OE8" s="59"/>
      <c r="OF8" s="59"/>
      <c r="OG8" s="59"/>
      <c r="OH8" s="59"/>
      <c r="OI8" s="59"/>
      <c r="OJ8" s="59"/>
      <c r="OK8" s="59"/>
      <c r="OL8" s="59"/>
      <c r="OM8" s="59"/>
      <c r="ON8" s="59"/>
      <c r="OO8" s="59"/>
      <c r="OP8" s="59"/>
      <c r="OQ8" s="59"/>
      <c r="OR8" s="59"/>
    </row>
    <row r="9" spans="1:408">
      <c r="A9" s="59" t="s">
        <v>505</v>
      </c>
      <c r="B9" s="59">
        <v>1.0027753544165701</v>
      </c>
      <c r="C9" s="59">
        <v>0.99199414253234797</v>
      </c>
      <c r="D9" s="59">
        <v>0.99180930852890004</v>
      </c>
      <c r="E9" s="59">
        <v>31.2398274762885</v>
      </c>
      <c r="F9" s="59">
        <v>37.089565394966698</v>
      </c>
      <c r="G9" s="59">
        <v>39.389513512836203</v>
      </c>
      <c r="H9" s="59">
        <v>0.52333009243011397</v>
      </c>
      <c r="I9" s="59">
        <v>0.99834632873535101</v>
      </c>
      <c r="J9" s="59">
        <v>0.124016977846622</v>
      </c>
      <c r="K9" s="59">
        <v>0.98963594436645497</v>
      </c>
      <c r="L9" s="59">
        <v>88.736029000000002</v>
      </c>
      <c r="M9" s="59">
        <v>33.803884812596003</v>
      </c>
      <c r="N9" s="59" t="s">
        <v>499</v>
      </c>
      <c r="O9" s="87">
        <v>0.66122700000000001</v>
      </c>
      <c r="P9" s="59">
        <v>0.66122700000000001</v>
      </c>
      <c r="Q9" s="59">
        <v>0.37188700000000002</v>
      </c>
      <c r="R9" s="59">
        <v>0.37188700000000002</v>
      </c>
      <c r="AE9" s="59" t="s">
        <v>72</v>
      </c>
      <c r="AF9" s="59">
        <v>0.99982006543075197</v>
      </c>
      <c r="AG9" s="59">
        <v>0.99093824625015203</v>
      </c>
      <c r="AH9" s="59">
        <v>0.99063897132873502</v>
      </c>
      <c r="AI9" s="59">
        <v>33.588587042729799</v>
      </c>
      <c r="AJ9" s="59">
        <v>38.395550767536797</v>
      </c>
      <c r="AK9" s="59">
        <v>39.468942210547503</v>
      </c>
      <c r="AL9" s="59">
        <v>0.56167185306548995</v>
      </c>
      <c r="AM9" s="59">
        <v>0.99663835763931197</v>
      </c>
      <c r="AN9" s="59">
        <v>0.121035151183605</v>
      </c>
      <c r="AO9" s="59">
        <v>0.98726743459701505</v>
      </c>
      <c r="AP9" s="59">
        <v>87.616949000000005</v>
      </c>
      <c r="AQ9" s="59">
        <v>32.291781018416202</v>
      </c>
      <c r="AR9" s="59" t="s">
        <v>499</v>
      </c>
      <c r="AS9" s="59">
        <v>0.118427</v>
      </c>
      <c r="AT9" s="59">
        <v>0.118427</v>
      </c>
      <c r="AU9" s="59">
        <v>0.77879900000000002</v>
      </c>
      <c r="AV9" s="59">
        <v>0.77879900000000002</v>
      </c>
      <c r="BI9" s="59" t="s">
        <v>216</v>
      </c>
      <c r="BJ9" s="59">
        <v>1.07602235550708</v>
      </c>
      <c r="BK9" s="59">
        <v>0.99533861875534002</v>
      </c>
      <c r="BL9" s="59">
        <v>0.995183765888214</v>
      </c>
      <c r="BM9" s="59">
        <v>36.601488855508101</v>
      </c>
      <c r="BN9" s="59">
        <v>39.018734608104701</v>
      </c>
      <c r="BO9" s="59">
        <v>39.255526164341603</v>
      </c>
      <c r="BP9" s="59">
        <v>0.65471947193145696</v>
      </c>
      <c r="BQ9" s="59">
        <v>0.99804329872131303</v>
      </c>
      <c r="BR9" s="59">
        <v>8.6804009974002797E-2</v>
      </c>
      <c r="BS9" s="59">
        <v>0.99356693029403598</v>
      </c>
      <c r="BT9" s="59">
        <v>90.754024000000001</v>
      </c>
      <c r="BU9" s="59">
        <v>36.0251258001691</v>
      </c>
      <c r="BV9" s="59" t="s">
        <v>499</v>
      </c>
      <c r="BW9" s="59">
        <v>0.90247599999999994</v>
      </c>
      <c r="BX9" s="59">
        <v>0.90247599999999994</v>
      </c>
      <c r="BY9" s="59">
        <v>346.224153</v>
      </c>
      <c r="BZ9" s="59">
        <v>346.224153</v>
      </c>
      <c r="CM9" s="59" t="s">
        <v>360</v>
      </c>
      <c r="CN9" s="59">
        <v>0.97235278080697896</v>
      </c>
      <c r="CO9" s="59">
        <v>0.99512481689453103</v>
      </c>
      <c r="CP9" s="59">
        <v>0.99496603012084905</v>
      </c>
      <c r="CQ9" s="59">
        <v>36.446519542929103</v>
      </c>
      <c r="CR9" s="59">
        <v>41.134853850724497</v>
      </c>
      <c r="CS9" s="59">
        <v>41.789048563268402</v>
      </c>
      <c r="CT9" s="59">
        <v>0.64984363317489602</v>
      </c>
      <c r="CU9" s="59">
        <v>0.99835830926895097</v>
      </c>
      <c r="CV9" s="59">
        <v>8.8370136916637407E-2</v>
      </c>
      <c r="CW9" s="59">
        <v>0.99333471059799106</v>
      </c>
      <c r="CX9" s="59">
        <v>90.429624000000004</v>
      </c>
      <c r="CY9" s="59">
        <v>35.6526336195545</v>
      </c>
      <c r="CZ9" s="59" t="s">
        <v>499</v>
      </c>
      <c r="DA9" s="87">
        <v>1.2324040000000001</v>
      </c>
      <c r="DB9" s="59">
        <v>1.2324040000000001</v>
      </c>
      <c r="DC9" s="59">
        <v>1671.5303550000001</v>
      </c>
      <c r="DD9" s="59">
        <v>1671.5303550000001</v>
      </c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87"/>
      <c r="EF9" s="59"/>
      <c r="EG9" s="59"/>
      <c r="EH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Y9" s="59"/>
      <c r="FZ9" s="59"/>
      <c r="GA9" s="59"/>
      <c r="GB9" s="59"/>
      <c r="GC9" s="59"/>
      <c r="GD9" s="59"/>
      <c r="GE9" s="59"/>
      <c r="GF9" s="59"/>
      <c r="GG9" s="59"/>
      <c r="GH9" s="59"/>
      <c r="GI9" s="59"/>
      <c r="GJ9" s="59"/>
      <c r="GK9" s="59"/>
      <c r="GL9" s="59"/>
      <c r="GM9" s="59"/>
      <c r="GN9" s="59"/>
      <c r="GO9" s="59"/>
      <c r="GP9" s="59"/>
      <c r="HC9" s="59"/>
      <c r="HD9" s="59"/>
      <c r="HE9" s="59"/>
      <c r="HF9" s="59"/>
      <c r="HG9" s="59"/>
      <c r="HH9" s="59"/>
      <c r="HI9" s="59"/>
      <c r="HJ9" s="59"/>
      <c r="HK9" s="59"/>
      <c r="HL9" s="59"/>
      <c r="HM9" s="59"/>
      <c r="HN9" s="59"/>
      <c r="HO9" s="59"/>
      <c r="HP9" s="59"/>
      <c r="HQ9" s="87"/>
      <c r="HR9" s="59"/>
      <c r="HS9" s="59"/>
      <c r="HT9" s="59"/>
      <c r="IG9" s="59"/>
      <c r="IH9" s="59"/>
      <c r="II9" s="59"/>
      <c r="IJ9" s="59"/>
      <c r="IK9" s="59"/>
      <c r="IL9" s="59"/>
      <c r="IM9" s="59"/>
      <c r="IN9" s="59"/>
      <c r="IO9" s="59"/>
      <c r="IP9" s="59"/>
      <c r="IQ9" s="59"/>
      <c r="IR9" s="59"/>
      <c r="IS9" s="59"/>
      <c r="IT9" s="59"/>
      <c r="IU9" s="59"/>
      <c r="IV9" s="59"/>
      <c r="IW9" s="59"/>
      <c r="IX9" s="59"/>
      <c r="JK9" s="59"/>
      <c r="JL9" s="59"/>
      <c r="JM9" s="59"/>
      <c r="JN9" s="59"/>
      <c r="JO9" s="59"/>
      <c r="JP9" s="59"/>
      <c r="JQ9" s="59"/>
      <c r="JR9" s="59"/>
      <c r="JS9" s="59"/>
      <c r="JT9" s="59"/>
      <c r="JU9" s="59"/>
      <c r="JV9" s="59"/>
      <c r="JW9" s="59"/>
      <c r="JX9" s="59"/>
      <c r="JY9" s="59"/>
      <c r="JZ9" s="59"/>
      <c r="KA9" s="59"/>
      <c r="KB9" s="59"/>
      <c r="KO9" s="59"/>
      <c r="KP9" s="59"/>
      <c r="KQ9" s="59"/>
      <c r="KR9" s="59"/>
      <c r="KS9" s="59"/>
      <c r="KT9" s="59"/>
      <c r="KU9" s="59"/>
      <c r="KV9" s="59"/>
      <c r="KW9" s="59"/>
      <c r="KX9" s="59"/>
      <c r="KY9" s="59"/>
      <c r="KZ9" s="59"/>
      <c r="LA9" s="59"/>
      <c r="LB9" s="59"/>
      <c r="LC9" s="59"/>
      <c r="LD9" s="59"/>
      <c r="LE9" s="59"/>
      <c r="LF9" s="59"/>
      <c r="LS9" s="59"/>
      <c r="LT9" s="59"/>
      <c r="LU9" s="59"/>
      <c r="LV9" s="59"/>
      <c r="LW9" s="59"/>
      <c r="LX9" s="59"/>
      <c r="LY9" s="59"/>
      <c r="LZ9" s="59"/>
      <c r="MA9" s="59"/>
      <c r="MB9" s="59"/>
      <c r="MC9" s="59"/>
      <c r="MD9" s="59"/>
      <c r="ME9" s="59"/>
      <c r="MF9" s="59"/>
      <c r="MG9" s="59"/>
      <c r="MH9" s="59"/>
      <c r="MI9" s="59"/>
      <c r="MJ9" s="59"/>
      <c r="MW9" s="59"/>
      <c r="MX9" s="59"/>
      <c r="MY9" s="59"/>
      <c r="MZ9" s="59"/>
      <c r="NA9" s="59"/>
      <c r="NB9" s="59"/>
      <c r="NC9" s="59"/>
      <c r="ND9" s="59"/>
      <c r="NE9" s="59"/>
      <c r="NF9" s="59"/>
      <c r="NG9" s="59"/>
      <c r="NH9" s="59"/>
      <c r="NI9" s="59"/>
      <c r="NJ9" s="59"/>
      <c r="NK9" s="59"/>
      <c r="NL9" s="59"/>
      <c r="NM9" s="59"/>
      <c r="NN9" s="59"/>
      <c r="OA9" s="59"/>
      <c r="OB9" s="59"/>
      <c r="OC9" s="59"/>
      <c r="OD9" s="59"/>
      <c r="OE9" s="59"/>
      <c r="OF9" s="59"/>
      <c r="OG9" s="59"/>
      <c r="OH9" s="59"/>
      <c r="OI9" s="59"/>
      <c r="OJ9" s="59"/>
      <c r="OK9" s="59"/>
      <c r="OL9" s="59"/>
      <c r="OM9" s="59"/>
      <c r="ON9" s="59"/>
      <c r="OO9" s="59"/>
      <c r="OP9" s="59"/>
      <c r="OQ9" s="59"/>
      <c r="OR9" s="59"/>
    </row>
    <row r="10" spans="1:408">
      <c r="A10" s="59" t="s">
        <v>506</v>
      </c>
      <c r="B10" s="59">
        <v>1.49758178844056</v>
      </c>
      <c r="C10" s="59">
        <v>0.996135473251342</v>
      </c>
      <c r="D10" s="59">
        <v>0.99607890844345004</v>
      </c>
      <c r="E10" s="59">
        <v>34.021127887735197</v>
      </c>
      <c r="F10" s="59">
        <v>38.293442866909601</v>
      </c>
      <c r="G10" s="59">
        <v>40.726860356602998</v>
      </c>
      <c r="H10" s="59">
        <v>0.608304023742675</v>
      </c>
      <c r="I10" s="59">
        <v>0.99936687946319502</v>
      </c>
      <c r="J10" s="59">
        <v>8.8625796139240196E-2</v>
      </c>
      <c r="K10" s="59">
        <v>0.99517399072647095</v>
      </c>
      <c r="L10" s="59">
        <v>92.679509999999993</v>
      </c>
      <c r="M10" s="59">
        <v>38.021703514230701</v>
      </c>
      <c r="N10" s="59" t="s">
        <v>499</v>
      </c>
      <c r="O10" s="87">
        <v>1.0834440000000001</v>
      </c>
      <c r="P10" s="59">
        <v>1.0834440000000001</v>
      </c>
      <c r="Q10" s="59">
        <v>0.48456100000000002</v>
      </c>
      <c r="R10" s="59">
        <v>0.48456100000000002</v>
      </c>
      <c r="AE10" s="59" t="s">
        <v>73</v>
      </c>
      <c r="AF10" s="59">
        <v>1.4999127589967201</v>
      </c>
      <c r="AG10" s="59">
        <v>0.99551850557327204</v>
      </c>
      <c r="AH10" s="59">
        <v>0.99539691209793002</v>
      </c>
      <c r="AI10" s="59">
        <v>37.350952805369801</v>
      </c>
      <c r="AJ10" s="59">
        <v>40.441692421890501</v>
      </c>
      <c r="AK10" s="59">
        <v>41.161899560642098</v>
      </c>
      <c r="AL10" s="59">
        <v>0.67645567655563299</v>
      </c>
      <c r="AM10" s="59">
        <v>0.99868303537368697</v>
      </c>
      <c r="AN10" s="59">
        <v>8.1054799258708898E-2</v>
      </c>
      <c r="AO10" s="59">
        <v>0.99428266286849898</v>
      </c>
      <c r="AP10" s="59">
        <v>92.490322000000006</v>
      </c>
      <c r="AQ10" s="59">
        <v>36.249278477493696</v>
      </c>
      <c r="AR10" s="59" t="s">
        <v>499</v>
      </c>
      <c r="AS10" s="59">
        <v>0.149589</v>
      </c>
      <c r="AT10" s="59">
        <v>0.149589</v>
      </c>
      <c r="AU10" s="59">
        <v>0.82372199999999995</v>
      </c>
      <c r="AV10" s="59">
        <v>0.82372199999999995</v>
      </c>
      <c r="BI10" s="59" t="s">
        <v>217</v>
      </c>
      <c r="BJ10" s="59">
        <v>1.5130534351145</v>
      </c>
      <c r="BK10" s="59">
        <v>0.99740993976592995</v>
      </c>
      <c r="BL10" s="59">
        <v>0.99733638763427701</v>
      </c>
      <c r="BM10" s="59">
        <v>40.328834892232699</v>
      </c>
      <c r="BN10" s="59">
        <v>40.164629678542298</v>
      </c>
      <c r="BO10" s="59">
        <v>40.965121358946597</v>
      </c>
      <c r="BP10" s="59">
        <v>0.75658154487609797</v>
      </c>
      <c r="BQ10" s="59">
        <v>0.99910873174667303</v>
      </c>
      <c r="BR10" s="59">
        <v>6.0506198555230997E-2</v>
      </c>
      <c r="BS10" s="59">
        <v>0.99682497978210405</v>
      </c>
      <c r="BT10" s="59">
        <v>94.065051999999994</v>
      </c>
      <c r="BU10" s="59">
        <v>39.8037981460322</v>
      </c>
      <c r="BV10" s="59" t="s">
        <v>499</v>
      </c>
      <c r="BW10" s="59">
        <v>1.356212</v>
      </c>
      <c r="BX10" s="59">
        <v>1.356212</v>
      </c>
      <c r="BY10" s="59">
        <v>384.63715400000001</v>
      </c>
      <c r="BZ10" s="59">
        <v>384.63715400000001</v>
      </c>
      <c r="CM10" s="59" t="s">
        <v>361</v>
      </c>
      <c r="CN10" s="59">
        <v>1.4580016357688099</v>
      </c>
      <c r="CO10" s="59">
        <v>0.99729537963867099</v>
      </c>
      <c r="CP10" s="59">
        <v>0.99722099304199197</v>
      </c>
      <c r="CQ10" s="59">
        <v>39.984173386901098</v>
      </c>
      <c r="CR10" s="59">
        <v>42.6561769104623</v>
      </c>
      <c r="CS10" s="59">
        <v>43.818623798790497</v>
      </c>
      <c r="CT10" s="59">
        <v>0.74759393930435103</v>
      </c>
      <c r="CU10" s="59">
        <v>0.999275803565979</v>
      </c>
      <c r="CV10" s="59">
        <v>6.2193650752305901E-2</v>
      </c>
      <c r="CW10" s="59">
        <v>0.99664461612701405</v>
      </c>
      <c r="CX10" s="59">
        <v>94.156959999999998</v>
      </c>
      <c r="CY10" s="59">
        <v>39.397826802657399</v>
      </c>
      <c r="CZ10" s="59" t="s">
        <v>499</v>
      </c>
      <c r="DA10" s="87">
        <v>1.4893529999999999</v>
      </c>
      <c r="DB10" s="59">
        <v>1.4893529999999999</v>
      </c>
      <c r="DC10" s="59">
        <v>1947.469548</v>
      </c>
      <c r="DD10" s="59">
        <v>1947.469548</v>
      </c>
      <c r="DQ10" s="59"/>
      <c r="DR10" s="59"/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87"/>
      <c r="EF10" s="59"/>
      <c r="EG10" s="59"/>
      <c r="EH10" s="59"/>
      <c r="EU10" s="59"/>
      <c r="EV10" s="59"/>
      <c r="EW10" s="59"/>
      <c r="EX10" s="59"/>
      <c r="EY10" s="59"/>
      <c r="EZ10" s="59"/>
      <c r="FA10" s="59"/>
      <c r="FB10" s="59"/>
      <c r="FC10" s="59"/>
      <c r="FD10" s="59"/>
      <c r="FE10" s="59"/>
      <c r="FF10" s="59"/>
      <c r="FG10" s="59"/>
      <c r="FH10" s="59"/>
      <c r="FI10" s="59"/>
      <c r="FJ10" s="59"/>
      <c r="FK10" s="59"/>
      <c r="FL10" s="59"/>
      <c r="FY10" s="59"/>
      <c r="FZ10" s="59"/>
      <c r="GA10" s="59"/>
      <c r="GB10" s="59"/>
      <c r="GC10" s="59"/>
      <c r="GD10" s="59"/>
      <c r="GE10" s="59"/>
      <c r="GF10" s="59"/>
      <c r="GG10" s="59"/>
      <c r="GH10" s="59"/>
      <c r="GI10" s="59"/>
      <c r="GJ10" s="59"/>
      <c r="GK10" s="59"/>
      <c r="GL10" s="59"/>
      <c r="GM10" s="59"/>
      <c r="GN10" s="59"/>
      <c r="GO10" s="59"/>
      <c r="GP10" s="59"/>
      <c r="HC10" s="59"/>
      <c r="HD10" s="59"/>
      <c r="HE10" s="59"/>
      <c r="HF10" s="59"/>
      <c r="HG10" s="59"/>
      <c r="HH10" s="59"/>
      <c r="HI10" s="59"/>
      <c r="HJ10" s="59"/>
      <c r="HK10" s="59"/>
      <c r="HL10" s="59"/>
      <c r="HM10" s="59"/>
      <c r="HN10" s="59"/>
      <c r="HO10" s="59"/>
      <c r="HP10" s="59"/>
      <c r="HQ10" s="87"/>
      <c r="HR10" s="59"/>
      <c r="HS10" s="59"/>
      <c r="HT10" s="59"/>
      <c r="IG10" s="59"/>
      <c r="IH10" s="59"/>
      <c r="II10" s="59"/>
      <c r="IJ10" s="59"/>
      <c r="IK10" s="59"/>
      <c r="IL10" s="59"/>
      <c r="IM10" s="59"/>
      <c r="IN10" s="59"/>
      <c r="IO10" s="59"/>
      <c r="IP10" s="59"/>
      <c r="IQ10" s="59"/>
      <c r="IR10" s="59"/>
      <c r="IS10" s="59"/>
      <c r="IT10" s="59"/>
      <c r="IU10" s="59"/>
      <c r="IV10" s="59"/>
      <c r="IW10" s="59"/>
      <c r="IX10" s="59"/>
      <c r="JK10" s="59"/>
      <c r="JL10" s="59"/>
      <c r="JM10" s="59"/>
      <c r="JN10" s="59"/>
      <c r="JO10" s="59"/>
      <c r="JP10" s="59"/>
      <c r="JQ10" s="59"/>
      <c r="JR10" s="59"/>
      <c r="JS10" s="59"/>
      <c r="JT10" s="59"/>
      <c r="JU10" s="59"/>
      <c r="JV10" s="59"/>
      <c r="JW10" s="59"/>
      <c r="JX10" s="59"/>
      <c r="JY10" s="59"/>
      <c r="JZ10" s="59"/>
      <c r="KA10" s="59"/>
      <c r="KB10" s="59"/>
      <c r="KO10" s="59"/>
      <c r="KP10" s="59"/>
      <c r="KQ10" s="59"/>
      <c r="KR10" s="59"/>
      <c r="KS10" s="59"/>
      <c r="KT10" s="59"/>
      <c r="KU10" s="59"/>
      <c r="KV10" s="59"/>
      <c r="KW10" s="59"/>
      <c r="KX10" s="59"/>
      <c r="KY10" s="59"/>
      <c r="KZ10" s="59"/>
      <c r="LA10" s="59"/>
      <c r="LB10" s="59"/>
      <c r="LC10" s="59"/>
      <c r="LD10" s="59"/>
      <c r="LE10" s="59"/>
      <c r="LF10" s="59"/>
      <c r="LS10" s="59"/>
      <c r="LT10" s="59"/>
      <c r="LU10" s="59"/>
      <c r="LV10" s="59"/>
      <c r="LW10" s="59"/>
      <c r="LX10" s="59"/>
      <c r="LY10" s="59"/>
      <c r="LZ10" s="59"/>
      <c r="MA10" s="59"/>
      <c r="MB10" s="59"/>
      <c r="MC10" s="59"/>
      <c r="MD10" s="59"/>
      <c r="ME10" s="59"/>
      <c r="MF10" s="59"/>
      <c r="MG10" s="59"/>
      <c r="MH10" s="59"/>
      <c r="MI10" s="59"/>
      <c r="MJ10" s="59"/>
      <c r="MW10" s="59"/>
      <c r="MX10" s="59"/>
      <c r="MY10" s="59"/>
      <c r="MZ10" s="59"/>
      <c r="NA10" s="59"/>
      <c r="NB10" s="59"/>
      <c r="NC10" s="59"/>
      <c r="ND10" s="59"/>
      <c r="NE10" s="59"/>
      <c r="NF10" s="59"/>
      <c r="NG10" s="59"/>
      <c r="NH10" s="59"/>
      <c r="NI10" s="59"/>
      <c r="NJ10" s="59"/>
      <c r="NK10" s="59"/>
      <c r="NL10" s="59"/>
      <c r="NM10" s="59"/>
      <c r="NN10" s="59"/>
      <c r="OA10" s="59"/>
      <c r="OB10" s="59"/>
      <c r="OC10" s="59"/>
      <c r="OD10" s="59"/>
      <c r="OE10" s="59"/>
      <c r="OF10" s="59"/>
      <c r="OG10" s="59"/>
      <c r="OH10" s="59"/>
      <c r="OI10" s="59"/>
      <c r="OJ10" s="59"/>
      <c r="OK10" s="59"/>
      <c r="OL10" s="59"/>
      <c r="OM10" s="59"/>
      <c r="ON10" s="59"/>
      <c r="OO10" s="59"/>
      <c r="OP10" s="59"/>
      <c r="OQ10" s="59"/>
      <c r="OR10" s="59"/>
    </row>
    <row r="11" spans="1:408">
      <c r="A11" s="59" t="s">
        <v>507</v>
      </c>
      <c r="B11" s="59">
        <v>1.9650381679389299</v>
      </c>
      <c r="C11" s="59">
        <v>0.99779528379440297</v>
      </c>
      <c r="D11" s="59">
        <v>0.99777239561080899</v>
      </c>
      <c r="E11" s="59">
        <v>36.214594117886101</v>
      </c>
      <c r="F11" s="59">
        <v>39.083980908531899</v>
      </c>
      <c r="G11" s="59">
        <v>41.693277650468303</v>
      </c>
      <c r="H11" s="59">
        <v>0.66959029436111395</v>
      </c>
      <c r="I11" s="59">
        <v>0.99968713521957397</v>
      </c>
      <c r="J11" s="59">
        <v>6.8458467721939004E-2</v>
      </c>
      <c r="K11" s="59">
        <v>0.99733257293701105</v>
      </c>
      <c r="L11" s="59">
        <v>94.316485</v>
      </c>
      <c r="M11" s="59">
        <v>41.067217557703898</v>
      </c>
      <c r="N11" s="59" t="s">
        <v>499</v>
      </c>
      <c r="O11" s="87">
        <v>0.46371000000000001</v>
      </c>
      <c r="P11" s="59">
        <v>0.46371000000000001</v>
      </c>
      <c r="Q11" s="59">
        <v>0.60568699999999998</v>
      </c>
      <c r="R11" s="59">
        <v>0.60568699999999998</v>
      </c>
      <c r="AE11" s="59" t="s">
        <v>74</v>
      </c>
      <c r="AF11" s="59">
        <v>1.99990185387131</v>
      </c>
      <c r="AG11" s="59">
        <v>0.99713432788848799</v>
      </c>
      <c r="AH11" s="59">
        <v>0.99707376956939697</v>
      </c>
      <c r="AI11" s="59">
        <v>40.080161011398999</v>
      </c>
      <c r="AJ11" s="59">
        <v>42.531217301028803</v>
      </c>
      <c r="AK11" s="59">
        <v>43.246893936220502</v>
      </c>
      <c r="AL11" s="59">
        <v>0.75114893913268999</v>
      </c>
      <c r="AM11" s="59">
        <v>0.99941784143447798</v>
      </c>
      <c r="AN11" s="59">
        <v>6.1606556177139199E-2</v>
      </c>
      <c r="AO11" s="59">
        <v>0.99658465385437001</v>
      </c>
      <c r="AP11" s="59">
        <v>95.056433999999996</v>
      </c>
      <c r="AQ11" s="59">
        <v>39.488472466593997</v>
      </c>
      <c r="AR11" s="59" t="s">
        <v>499</v>
      </c>
      <c r="AS11" s="59">
        <v>0.180951</v>
      </c>
      <c r="AT11" s="59">
        <v>0.180951</v>
      </c>
      <c r="AU11" s="59">
        <v>0.77637100000000003</v>
      </c>
      <c r="AV11" s="59">
        <v>0.77637100000000003</v>
      </c>
      <c r="BI11" s="59" t="s">
        <v>218</v>
      </c>
      <c r="BJ11" s="59">
        <v>2.0464285714285699</v>
      </c>
      <c r="BK11" s="59">
        <v>0.99849283695220903</v>
      </c>
      <c r="BL11" s="59">
        <v>0.99846005439758301</v>
      </c>
      <c r="BM11" s="59">
        <v>44.017498802434702</v>
      </c>
      <c r="BN11" s="59">
        <v>41.722833790793601</v>
      </c>
      <c r="BO11" s="59">
        <v>43.068023516506003</v>
      </c>
      <c r="BP11" s="59">
        <v>0.843969106674194</v>
      </c>
      <c r="BQ11" s="59">
        <v>0.99960803985595703</v>
      </c>
      <c r="BR11" s="59">
        <v>4.2479936033487299E-2</v>
      </c>
      <c r="BS11" s="59">
        <v>0.99847459793090798</v>
      </c>
      <c r="BT11" s="59">
        <v>95.762951000000001</v>
      </c>
      <c r="BU11" s="59">
        <v>43.381179356010598</v>
      </c>
      <c r="BV11" s="59" t="s">
        <v>499</v>
      </c>
      <c r="BW11" s="59">
        <v>1.2009339999999999</v>
      </c>
      <c r="BX11" s="59">
        <v>1.2009339999999999</v>
      </c>
      <c r="BY11" s="59">
        <v>413.26605599999999</v>
      </c>
      <c r="BZ11" s="59">
        <v>413.26605599999999</v>
      </c>
      <c r="CM11" s="59" t="s">
        <v>362</v>
      </c>
      <c r="CN11" s="59">
        <v>1.9699591057797099</v>
      </c>
      <c r="CO11" s="59">
        <v>0.99821466207504195</v>
      </c>
      <c r="CP11" s="59">
        <v>0.99817359447479204</v>
      </c>
      <c r="CQ11" s="59">
        <v>42.701539896813998</v>
      </c>
      <c r="CR11" s="59">
        <v>44.828159731208402</v>
      </c>
      <c r="CS11" s="59">
        <v>45.774409276863899</v>
      </c>
      <c r="CT11" s="59">
        <v>0.81458801031112604</v>
      </c>
      <c r="CU11" s="59">
        <v>0.99963015317916804</v>
      </c>
      <c r="CV11" s="59">
        <v>4.7608938068151398E-2</v>
      </c>
      <c r="CW11" s="59">
        <v>0.99805635213851895</v>
      </c>
      <c r="CX11" s="59">
        <v>95.467805999999996</v>
      </c>
      <c r="CY11" s="59">
        <v>42.153103377614499</v>
      </c>
      <c r="CZ11" s="59" t="s">
        <v>499</v>
      </c>
      <c r="DA11" s="87">
        <v>1.0529440000000001</v>
      </c>
      <c r="DB11" s="59">
        <v>1.0529440000000001</v>
      </c>
      <c r="DC11" s="59">
        <v>2206.874006</v>
      </c>
      <c r="DD11" s="59">
        <v>2206.874006</v>
      </c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87"/>
      <c r="EF11" s="59"/>
      <c r="EG11" s="59"/>
      <c r="EH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87"/>
      <c r="HR11" s="59"/>
      <c r="HS11" s="59"/>
      <c r="HT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  <c r="IX11" s="59"/>
      <c r="JK11" s="59"/>
      <c r="JL11" s="59"/>
      <c r="JM11" s="59"/>
      <c r="JN11" s="59"/>
      <c r="JO11" s="59"/>
      <c r="JP11" s="59"/>
      <c r="JQ11" s="59"/>
      <c r="JR11" s="59"/>
      <c r="JS11" s="59"/>
      <c r="JT11" s="59"/>
      <c r="JU11" s="59"/>
      <c r="JV11" s="59"/>
      <c r="JW11" s="59"/>
      <c r="JX11" s="59"/>
      <c r="JY11" s="59"/>
      <c r="JZ11" s="59"/>
      <c r="KA11" s="59"/>
      <c r="KB11" s="59"/>
      <c r="KO11" s="59"/>
      <c r="KP11" s="59"/>
      <c r="KQ11" s="59"/>
      <c r="KR11" s="59"/>
      <c r="KS11" s="59"/>
      <c r="KT11" s="59"/>
      <c r="KU11" s="59"/>
      <c r="KV11" s="59"/>
      <c r="KW11" s="59"/>
      <c r="KX11" s="59"/>
      <c r="KY11" s="59"/>
      <c r="KZ11" s="59"/>
      <c r="LA11" s="59"/>
      <c r="LB11" s="59"/>
      <c r="LC11" s="59"/>
      <c r="LD11" s="59"/>
      <c r="LE11" s="59"/>
      <c r="LF11" s="59"/>
      <c r="LS11" s="59"/>
      <c r="LT11" s="59"/>
      <c r="LU11" s="59"/>
      <c r="LV11" s="59"/>
      <c r="LW11" s="59"/>
      <c r="LX11" s="59"/>
      <c r="LY11" s="59"/>
      <c r="LZ11" s="59"/>
      <c r="MA11" s="59"/>
      <c r="MB11" s="59"/>
      <c r="MC11" s="59"/>
      <c r="MD11" s="59"/>
      <c r="ME11" s="59"/>
      <c r="MF11" s="59"/>
      <c r="MG11" s="59"/>
      <c r="MH11" s="59"/>
      <c r="MI11" s="59"/>
      <c r="MJ11" s="59"/>
      <c r="MW11" s="59"/>
      <c r="MX11" s="59"/>
      <c r="MY11" s="59"/>
      <c r="MZ11" s="59"/>
      <c r="NA11" s="59"/>
      <c r="NB11" s="59"/>
      <c r="NC11" s="59"/>
      <c r="ND11" s="59"/>
      <c r="NE11" s="59"/>
      <c r="NF11" s="59"/>
      <c r="NG11" s="59"/>
      <c r="NH11" s="59"/>
      <c r="NI11" s="59"/>
      <c r="NJ11" s="59"/>
      <c r="NK11" s="59"/>
      <c r="NL11" s="59"/>
      <c r="NM11" s="59"/>
      <c r="NN11" s="59"/>
      <c r="OA11" s="59"/>
      <c r="OB11" s="59"/>
      <c r="OC11" s="59"/>
      <c r="OD11" s="59"/>
      <c r="OE11" s="59"/>
      <c r="OF11" s="59"/>
      <c r="OG11" s="59"/>
      <c r="OH11" s="59"/>
      <c r="OI11" s="59"/>
      <c r="OJ11" s="59"/>
      <c r="OK11" s="59"/>
      <c r="OL11" s="59"/>
      <c r="OM11" s="59"/>
      <c r="ON11" s="59"/>
      <c r="OO11" s="59"/>
      <c r="OP11" s="59"/>
      <c r="OQ11" s="59"/>
      <c r="OR11" s="59"/>
    </row>
    <row r="12" spans="1:408">
      <c r="A12" s="59" t="s">
        <v>508</v>
      </c>
      <c r="B12" s="59">
        <v>7.4401517692436595E-2</v>
      </c>
      <c r="C12" s="59">
        <v>0.73366063833236606</v>
      </c>
      <c r="D12" s="59">
        <v>0.69742435216903598</v>
      </c>
      <c r="E12" s="59">
        <v>23.0597669252133</v>
      </c>
      <c r="F12" s="59">
        <v>26.008946506933601</v>
      </c>
      <c r="G12" s="59">
        <v>29.144425843528399</v>
      </c>
      <c r="H12" s="59">
        <v>9.6311151981353704E-2</v>
      </c>
      <c r="I12" s="59">
        <v>0.84394830465316695</v>
      </c>
      <c r="J12" s="59">
        <v>0.49364864826202298</v>
      </c>
      <c r="K12" s="59">
        <v>0.63888543844223</v>
      </c>
      <c r="L12" s="59">
        <v>40.024827000000002</v>
      </c>
      <c r="M12" s="59">
        <v>18.799495941189601</v>
      </c>
      <c r="N12" s="59" t="s">
        <v>499</v>
      </c>
      <c r="O12" s="87">
        <v>0.87631000000000003</v>
      </c>
      <c r="P12" s="59">
        <v>0.87631000000000003</v>
      </c>
      <c r="Q12" s="59">
        <v>0.39915299999999998</v>
      </c>
      <c r="R12" s="59">
        <v>0.39915299999999998</v>
      </c>
      <c r="AE12" s="59" t="s">
        <v>75</v>
      </c>
      <c r="AF12" s="59">
        <v>2.9997484487673899E-2</v>
      </c>
      <c r="AG12" s="59">
        <v>0.79231470823287897</v>
      </c>
      <c r="AH12" s="59">
        <v>0.780628621578216</v>
      </c>
      <c r="AI12" s="59">
        <v>24.5832635392829</v>
      </c>
      <c r="AJ12" s="59">
        <v>37.223519590203303</v>
      </c>
      <c r="AK12" s="59">
        <v>38.476655974955897</v>
      </c>
      <c r="AL12" s="59">
        <v>0.102097548544406</v>
      </c>
      <c r="AM12" s="59">
        <v>0.92875510454177801</v>
      </c>
      <c r="AN12" s="59">
        <v>0.41132852435112</v>
      </c>
      <c r="AO12" s="59">
        <v>0.68005615472793501</v>
      </c>
      <c r="AP12" s="59">
        <v>37.021059999999999</v>
      </c>
      <c r="AQ12" s="59">
        <v>20.3919724308229</v>
      </c>
      <c r="AR12" s="59" t="s">
        <v>499</v>
      </c>
      <c r="AS12" s="59">
        <v>6.6188999999999998E-2</v>
      </c>
      <c r="AT12" s="59">
        <v>6.6188999999999998E-2</v>
      </c>
      <c r="AU12" s="59">
        <v>0.88023099999999999</v>
      </c>
      <c r="AV12" s="59">
        <v>0.88023099999999999</v>
      </c>
      <c r="BI12" s="59" t="s">
        <v>219</v>
      </c>
      <c r="BJ12" s="59">
        <v>3.19915520711051E-2</v>
      </c>
      <c r="BK12" s="59">
        <v>0.82213354110717696</v>
      </c>
      <c r="BL12" s="59">
        <v>0.81223547458648604</v>
      </c>
      <c r="BM12" s="59">
        <v>25.723026247408601</v>
      </c>
      <c r="BN12" s="59">
        <v>35.725712735027102</v>
      </c>
      <c r="BO12" s="59">
        <v>37.318719697786598</v>
      </c>
      <c r="BP12" s="59">
        <v>0.134968891739845</v>
      </c>
      <c r="BQ12" s="59">
        <v>0.93971455097198398</v>
      </c>
      <c r="BR12" s="59">
        <v>0.37687087059020902</v>
      </c>
      <c r="BS12" s="59">
        <v>0.72812563180923395</v>
      </c>
      <c r="BT12" s="59">
        <v>43.974193999999997</v>
      </c>
      <c r="BU12" s="59">
        <v>21.865273541351701</v>
      </c>
      <c r="BV12" s="59" t="s">
        <v>499</v>
      </c>
      <c r="BW12" s="59">
        <v>0.666238</v>
      </c>
      <c r="BX12" s="59">
        <v>0.666238</v>
      </c>
      <c r="BY12" s="59">
        <v>190.94297399999999</v>
      </c>
      <c r="BZ12" s="59">
        <v>190.94297399999999</v>
      </c>
      <c r="CM12" s="59" t="s">
        <v>363</v>
      </c>
      <c r="CN12" s="59">
        <v>3.12159357705852E-2</v>
      </c>
      <c r="CO12" s="59">
        <v>0.83078145980834905</v>
      </c>
      <c r="CP12" s="59">
        <v>0.82136601209640503</v>
      </c>
      <c r="CQ12" s="59">
        <v>26.150975868286199</v>
      </c>
      <c r="CR12" s="59">
        <v>38.606476197990098</v>
      </c>
      <c r="CS12" s="59">
        <v>40.342190102996199</v>
      </c>
      <c r="CT12" s="59">
        <v>0.15293353796005199</v>
      </c>
      <c r="CU12" s="59">
        <v>0.94501358270645097</v>
      </c>
      <c r="CV12" s="59">
        <v>0.36639010906219399</v>
      </c>
      <c r="CW12" s="59">
        <v>0.74557751417160001</v>
      </c>
      <c r="CX12" s="59">
        <v>49.219951999999999</v>
      </c>
      <c r="CY12" s="59">
        <v>22.313798638753401</v>
      </c>
      <c r="CZ12" s="59" t="s">
        <v>499</v>
      </c>
      <c r="DA12" s="87">
        <v>0.65142100000000003</v>
      </c>
      <c r="DB12" s="59">
        <v>0.65142100000000003</v>
      </c>
      <c r="DC12" s="59">
        <v>176.94410199999999</v>
      </c>
      <c r="DD12" s="59">
        <v>176.94410199999999</v>
      </c>
      <c r="DQ12" s="59"/>
      <c r="DR12" s="59"/>
      <c r="DS12" s="59"/>
      <c r="DT12" s="59"/>
      <c r="DU12" s="59"/>
      <c r="DV12" s="59"/>
      <c r="DW12" s="59"/>
      <c r="DX12" s="59"/>
      <c r="DY12" s="59"/>
      <c r="DZ12" s="59"/>
      <c r="EA12" s="59"/>
      <c r="EB12" s="59"/>
      <c r="EC12" s="59"/>
      <c r="ED12" s="59"/>
      <c r="EE12" s="87"/>
      <c r="EF12" s="59"/>
      <c r="EG12" s="59"/>
      <c r="EH12" s="59"/>
      <c r="EU12" s="59"/>
      <c r="EV12" s="59"/>
      <c r="EW12" s="59"/>
      <c r="EX12" s="59"/>
      <c r="EY12" s="59"/>
      <c r="EZ12" s="59"/>
      <c r="FA12" s="59"/>
      <c r="FB12" s="59"/>
      <c r="FC12" s="59"/>
      <c r="FD12" s="59"/>
      <c r="FE12" s="59"/>
      <c r="FF12" s="59"/>
      <c r="FG12" s="59"/>
      <c r="FH12" s="59"/>
      <c r="FI12" s="59"/>
      <c r="FJ12" s="59"/>
      <c r="FK12" s="59"/>
      <c r="FL12" s="59"/>
      <c r="FY12" s="59"/>
      <c r="FZ12" s="59"/>
      <c r="GA12" s="59"/>
      <c r="GB12" s="59"/>
      <c r="GC12" s="59"/>
      <c r="GD12" s="59"/>
      <c r="GE12" s="59"/>
      <c r="GF12" s="59"/>
      <c r="GG12" s="59"/>
      <c r="GH12" s="59"/>
      <c r="GI12" s="59"/>
      <c r="GJ12" s="59"/>
      <c r="GK12" s="59"/>
      <c r="GL12" s="59"/>
      <c r="GM12" s="59"/>
      <c r="GN12" s="59"/>
      <c r="GO12" s="59"/>
      <c r="GP12" s="59"/>
      <c r="HC12" s="59"/>
      <c r="HD12" s="59"/>
      <c r="HE12" s="59"/>
      <c r="HF12" s="59"/>
      <c r="HG12" s="59"/>
      <c r="HH12" s="59"/>
      <c r="HI12" s="59"/>
      <c r="HJ12" s="59"/>
      <c r="HK12" s="59"/>
      <c r="HL12" s="59"/>
      <c r="HM12" s="59"/>
      <c r="HN12" s="59"/>
      <c r="HO12" s="59"/>
      <c r="HP12" s="59"/>
      <c r="HQ12" s="87"/>
      <c r="HR12" s="59"/>
      <c r="HS12" s="59"/>
      <c r="HT12" s="59"/>
      <c r="IG12" s="59"/>
      <c r="IH12" s="59"/>
      <c r="II12" s="59"/>
      <c r="IJ12" s="59"/>
      <c r="IK12" s="59"/>
      <c r="IL12" s="59"/>
      <c r="IM12" s="59"/>
      <c r="IN12" s="59"/>
      <c r="IO12" s="59"/>
      <c r="IP12" s="59"/>
      <c r="IQ12" s="59"/>
      <c r="IR12" s="59"/>
      <c r="IS12" s="59"/>
      <c r="IT12" s="59"/>
      <c r="IU12" s="59"/>
      <c r="IV12" s="59"/>
      <c r="IW12" s="59"/>
      <c r="IX12" s="59"/>
      <c r="JK12" s="59"/>
      <c r="JL12" s="59"/>
      <c r="JM12" s="59"/>
      <c r="JN12" s="59"/>
      <c r="JO12" s="59"/>
      <c r="JP12" s="59"/>
      <c r="JQ12" s="59"/>
      <c r="JR12" s="59"/>
      <c r="JS12" s="59"/>
      <c r="JT12" s="59"/>
      <c r="JU12" s="59"/>
      <c r="JV12" s="59"/>
      <c r="JW12" s="59"/>
      <c r="JX12" s="59"/>
      <c r="JY12" s="59"/>
      <c r="JZ12" s="59"/>
      <c r="KA12" s="59"/>
      <c r="KB12" s="59"/>
      <c r="KO12" s="59"/>
      <c r="KP12" s="59"/>
      <c r="KQ12" s="59"/>
      <c r="KR12" s="59"/>
      <c r="KS12" s="59"/>
      <c r="KT12" s="59"/>
      <c r="KU12" s="59"/>
      <c r="KV12" s="59"/>
      <c r="KW12" s="59"/>
      <c r="KX12" s="59"/>
      <c r="KY12" s="59"/>
      <c r="KZ12" s="59"/>
      <c r="LA12" s="59"/>
      <c r="LB12" s="59"/>
      <c r="LC12" s="59"/>
      <c r="LD12" s="59"/>
      <c r="LE12" s="59"/>
      <c r="LF12" s="59"/>
      <c r="LS12" s="59"/>
      <c r="LT12" s="59"/>
      <c r="LU12" s="59"/>
      <c r="LV12" s="59"/>
      <c r="LW12" s="59"/>
      <c r="LX12" s="59"/>
      <c r="LY12" s="59"/>
      <c r="LZ12" s="59"/>
      <c r="MA12" s="59"/>
      <c r="MB12" s="59"/>
      <c r="MC12" s="59"/>
      <c r="MD12" s="59"/>
      <c r="ME12" s="59"/>
      <c r="MF12" s="59"/>
      <c r="MG12" s="59"/>
      <c r="MH12" s="59"/>
      <c r="MI12" s="59"/>
      <c r="MJ12" s="59"/>
      <c r="MW12" s="59"/>
      <c r="MX12" s="59"/>
      <c r="MY12" s="59"/>
      <c r="MZ12" s="59"/>
      <c r="NA12" s="59"/>
      <c r="NB12" s="59"/>
      <c r="NC12" s="59"/>
      <c r="ND12" s="59"/>
      <c r="NE12" s="59"/>
      <c r="NF12" s="59"/>
      <c r="NG12" s="59"/>
      <c r="NH12" s="59"/>
      <c r="NI12" s="59"/>
      <c r="NJ12" s="59"/>
      <c r="NK12" s="59"/>
      <c r="NL12" s="59"/>
      <c r="NM12" s="59"/>
      <c r="NN12" s="59"/>
      <c r="OA12" s="59"/>
      <c r="OB12" s="59"/>
      <c r="OC12" s="59"/>
      <c r="OD12" s="59"/>
      <c r="OE12" s="59"/>
      <c r="OF12" s="59"/>
      <c r="OG12" s="59"/>
      <c r="OH12" s="59"/>
      <c r="OI12" s="59"/>
      <c r="OJ12" s="59"/>
      <c r="OK12" s="59"/>
      <c r="OL12" s="59"/>
      <c r="OM12" s="59"/>
      <c r="ON12" s="59"/>
      <c r="OO12" s="59"/>
      <c r="OP12" s="59"/>
      <c r="OQ12" s="59"/>
      <c r="OR12" s="59"/>
    </row>
    <row r="13" spans="1:408">
      <c r="A13" s="59" t="s">
        <v>509</v>
      </c>
      <c r="B13" s="59">
        <v>7.4401517692436595E-2</v>
      </c>
      <c r="C13" s="59">
        <v>0.73366063833236606</v>
      </c>
      <c r="D13" s="59">
        <v>0.69742435216903598</v>
      </c>
      <c r="E13" s="59">
        <v>23.0597669252133</v>
      </c>
      <c r="F13" s="59">
        <v>26.008946506933601</v>
      </c>
      <c r="G13" s="59">
        <v>29.144425843528399</v>
      </c>
      <c r="H13" s="59">
        <v>9.6311151981353704E-2</v>
      </c>
      <c r="I13" s="59">
        <v>0.84394830465316695</v>
      </c>
      <c r="J13" s="59">
        <v>0.49364864826202298</v>
      </c>
      <c r="K13" s="59">
        <v>0.63888543844223</v>
      </c>
      <c r="L13" s="59">
        <v>40.024827000000002</v>
      </c>
      <c r="M13" s="59">
        <v>18.799495941189601</v>
      </c>
      <c r="N13" s="59" t="s">
        <v>499</v>
      </c>
      <c r="O13" s="87">
        <v>0.68140299999999998</v>
      </c>
      <c r="P13" s="59">
        <v>0.68140299999999998</v>
      </c>
      <c r="Q13" s="59">
        <v>0.45891100000000001</v>
      </c>
      <c r="R13" s="59">
        <v>0.45891100000000001</v>
      </c>
      <c r="AE13" s="59" t="s">
        <v>76</v>
      </c>
      <c r="AF13" s="59">
        <v>5.9835129129632701E-2</v>
      </c>
      <c r="AG13" s="59">
        <v>0.83873277902603105</v>
      </c>
      <c r="AH13" s="59">
        <v>0.82985597848892201</v>
      </c>
      <c r="AI13" s="59">
        <v>25.782683565215301</v>
      </c>
      <c r="AJ13" s="59">
        <v>38.513218736203797</v>
      </c>
      <c r="AK13" s="59">
        <v>39.497102707185803</v>
      </c>
      <c r="AL13" s="59">
        <v>0.14173430204391399</v>
      </c>
      <c r="AM13" s="59">
        <v>0.95608961582183805</v>
      </c>
      <c r="AN13" s="59">
        <v>0.36563742160797102</v>
      </c>
      <c r="AO13" s="59">
        <v>0.76000005006790095</v>
      </c>
      <c r="AP13" s="59">
        <v>49.611587999999998</v>
      </c>
      <c r="AQ13" s="59">
        <v>22.0653882218479</v>
      </c>
      <c r="AR13" s="59" t="s">
        <v>499</v>
      </c>
      <c r="AS13" s="59">
        <v>5.2493999999999999E-2</v>
      </c>
      <c r="AT13" s="59">
        <v>5.2493999999999999E-2</v>
      </c>
      <c r="AU13" s="59">
        <v>0.87727599999999994</v>
      </c>
      <c r="AV13" s="59">
        <v>0.87727599999999994</v>
      </c>
      <c r="BI13" s="59" t="s">
        <v>220</v>
      </c>
      <c r="BJ13" s="59">
        <v>5.9201010397450897E-2</v>
      </c>
      <c r="BK13" s="59">
        <v>0.86588472127914395</v>
      </c>
      <c r="BL13" s="59">
        <v>0.85978460311889604</v>
      </c>
      <c r="BM13" s="59">
        <v>26.936440790562099</v>
      </c>
      <c r="BN13" s="59">
        <v>36.1600400930581</v>
      </c>
      <c r="BO13" s="59">
        <v>37.568320993933</v>
      </c>
      <c r="BP13" s="59">
        <v>0.17683096230029999</v>
      </c>
      <c r="BQ13" s="59">
        <v>0.96233725547790505</v>
      </c>
      <c r="BR13" s="59">
        <v>0.33095461130142201</v>
      </c>
      <c r="BS13" s="59">
        <v>0.80219572782516402</v>
      </c>
      <c r="BT13" s="59">
        <v>53.489199999999997</v>
      </c>
      <c r="BU13" s="59">
        <v>23.5377666778598</v>
      </c>
      <c r="BV13" s="59" t="s">
        <v>499</v>
      </c>
      <c r="BW13" s="59">
        <v>0.69940100000000005</v>
      </c>
      <c r="BX13" s="59">
        <v>0.69940100000000005</v>
      </c>
      <c r="BY13" s="59">
        <v>183.96506500000001</v>
      </c>
      <c r="BZ13" s="59">
        <v>183.96506500000001</v>
      </c>
      <c r="CM13" s="59" t="s">
        <v>364</v>
      </c>
      <c r="CN13" s="59">
        <v>5.8464698977024901E-2</v>
      </c>
      <c r="CO13" s="59">
        <v>0.87360006570815996</v>
      </c>
      <c r="CP13" s="59">
        <v>0.86803597211837702</v>
      </c>
      <c r="CQ13" s="59">
        <v>27.4935979934321</v>
      </c>
      <c r="CR13" s="59">
        <v>39.519405770393497</v>
      </c>
      <c r="CS13" s="59">
        <v>41.093997056821998</v>
      </c>
      <c r="CT13" s="59">
        <v>0.19947525858879001</v>
      </c>
      <c r="CU13" s="59">
        <v>0.96664923429489102</v>
      </c>
      <c r="CV13" s="59">
        <v>0.31948599219322199</v>
      </c>
      <c r="CW13" s="59">
        <v>0.81653743982314997</v>
      </c>
      <c r="CX13" s="59">
        <v>58.067653</v>
      </c>
      <c r="CY13" s="59">
        <v>24.073567841834802</v>
      </c>
      <c r="CZ13" s="59" t="s">
        <v>499</v>
      </c>
      <c r="DA13" s="87">
        <v>0.61809999999999998</v>
      </c>
      <c r="DB13" s="59">
        <v>0.61809999999999998</v>
      </c>
      <c r="DC13" s="59">
        <v>320.28144200000003</v>
      </c>
      <c r="DD13" s="59">
        <v>320.28144200000003</v>
      </c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87"/>
      <c r="EF13" s="59"/>
      <c r="EG13" s="59"/>
      <c r="EH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Y13" s="59"/>
      <c r="FZ13" s="59"/>
      <c r="GA13" s="59"/>
      <c r="GB13" s="59"/>
      <c r="GC13" s="59"/>
      <c r="GD13" s="59"/>
      <c r="GE13" s="59"/>
      <c r="GF13" s="59"/>
      <c r="GG13" s="59"/>
      <c r="GH13" s="59"/>
      <c r="GI13" s="59"/>
      <c r="GJ13" s="59"/>
      <c r="GK13" s="59"/>
      <c r="GL13" s="59"/>
      <c r="GM13" s="59"/>
      <c r="GN13" s="59"/>
      <c r="GO13" s="59"/>
      <c r="GP13" s="59"/>
      <c r="HC13" s="59"/>
      <c r="HD13" s="59"/>
      <c r="HE13" s="59"/>
      <c r="HF13" s="59"/>
      <c r="HG13" s="59"/>
      <c r="HH13" s="59"/>
      <c r="HI13" s="59"/>
      <c r="HJ13" s="59"/>
      <c r="HK13" s="59"/>
      <c r="HL13" s="59"/>
      <c r="HM13" s="59"/>
      <c r="HN13" s="59"/>
      <c r="HO13" s="59"/>
      <c r="HP13" s="59"/>
      <c r="HQ13" s="87"/>
      <c r="HR13" s="59"/>
      <c r="HS13" s="59"/>
      <c r="HT13" s="59"/>
      <c r="IG13" s="59"/>
      <c r="IH13" s="59"/>
      <c r="II13" s="59"/>
      <c r="IJ13" s="59"/>
      <c r="IK13" s="59"/>
      <c r="IL13" s="59"/>
      <c r="IM13" s="59"/>
      <c r="IN13" s="59"/>
      <c r="IO13" s="59"/>
      <c r="IP13" s="59"/>
      <c r="IQ13" s="59"/>
      <c r="IR13" s="84"/>
      <c r="IS13" s="84"/>
      <c r="IT13" s="59"/>
      <c r="IU13" s="59"/>
      <c r="IV13" s="59"/>
      <c r="IW13" s="59"/>
      <c r="IX13" s="59"/>
      <c r="JK13" s="59"/>
      <c r="JL13" s="59"/>
      <c r="JM13" s="59"/>
      <c r="JN13" s="59"/>
      <c r="JO13" s="59"/>
      <c r="JP13" s="59"/>
      <c r="JQ13" s="59"/>
      <c r="JR13" s="59"/>
      <c r="JS13" s="59"/>
      <c r="JT13" s="59"/>
      <c r="JU13" s="59"/>
      <c r="JV13" s="59"/>
      <c r="JW13" s="59"/>
      <c r="JX13" s="59"/>
      <c r="JY13" s="59"/>
      <c r="JZ13" s="59"/>
      <c r="KA13" s="59"/>
      <c r="KB13" s="59"/>
      <c r="KO13" s="59"/>
      <c r="KP13" s="59"/>
      <c r="KQ13" s="59"/>
      <c r="KR13" s="59"/>
      <c r="KS13" s="59"/>
      <c r="KT13" s="59"/>
      <c r="KU13" s="59"/>
      <c r="KV13" s="59"/>
      <c r="KW13" s="59"/>
      <c r="KX13" s="59"/>
      <c r="KY13" s="59"/>
      <c r="KZ13" s="59"/>
      <c r="LA13" s="59"/>
      <c r="LB13" s="59"/>
      <c r="LC13" s="59"/>
      <c r="LD13" s="59"/>
      <c r="LE13" s="59"/>
      <c r="LF13" s="59"/>
      <c r="LS13" s="59"/>
      <c r="LT13" s="59"/>
      <c r="LU13" s="59"/>
      <c r="LV13" s="59"/>
      <c r="LW13" s="59"/>
      <c r="LX13" s="59"/>
      <c r="LY13" s="59"/>
      <c r="LZ13" s="59"/>
      <c r="MA13" s="59"/>
      <c r="MB13" s="59"/>
      <c r="MC13" s="59"/>
      <c r="MD13" s="59"/>
      <c r="ME13" s="59"/>
      <c r="MF13" s="59"/>
      <c r="MG13" s="59"/>
      <c r="MH13" s="59"/>
      <c r="MI13" s="59"/>
      <c r="MJ13" s="59"/>
      <c r="MW13" s="59"/>
      <c r="MX13" s="59"/>
      <c r="MY13" s="59"/>
      <c r="MZ13" s="59"/>
      <c r="NA13" s="59"/>
      <c r="NB13" s="59"/>
      <c r="NC13" s="59"/>
      <c r="ND13" s="59"/>
      <c r="NE13" s="59"/>
      <c r="NF13" s="59"/>
      <c r="NG13" s="59"/>
      <c r="NH13" s="59"/>
      <c r="NI13" s="59"/>
      <c r="NJ13" s="59"/>
      <c r="NK13" s="59"/>
      <c r="NL13" s="59"/>
      <c r="NM13" s="59"/>
      <c r="NN13" s="59"/>
      <c r="OA13" s="59"/>
      <c r="OB13" s="59"/>
      <c r="OC13" s="59"/>
      <c r="OD13" s="59"/>
      <c r="OE13" s="59"/>
      <c r="OF13" s="59"/>
      <c r="OG13" s="59"/>
      <c r="OH13" s="59"/>
      <c r="OI13" s="59"/>
      <c r="OJ13" s="59"/>
      <c r="OK13" s="59"/>
      <c r="OL13" s="59"/>
      <c r="OM13" s="59"/>
      <c r="ON13" s="59"/>
      <c r="OO13" s="59"/>
      <c r="OP13" s="59"/>
      <c r="OQ13" s="59"/>
      <c r="OR13" s="59"/>
    </row>
    <row r="14" spans="1:408">
      <c r="A14" s="59" t="s">
        <v>510</v>
      </c>
      <c r="B14" s="59">
        <v>0.119036139527083</v>
      </c>
      <c r="C14" s="59">
        <v>0.84764397144317605</v>
      </c>
      <c r="D14" s="59">
        <v>0.835496425628662</v>
      </c>
      <c r="E14" s="59">
        <v>25.780784501997601</v>
      </c>
      <c r="F14" s="59">
        <v>33.439072498229898</v>
      </c>
      <c r="G14" s="59">
        <v>33.0149601873769</v>
      </c>
      <c r="H14" s="59">
        <v>0.16114550828933699</v>
      </c>
      <c r="I14" s="59">
        <v>0.94306159019470204</v>
      </c>
      <c r="J14" s="59">
        <v>0.36637094616889898</v>
      </c>
      <c r="K14" s="59">
        <v>0.79524016380310003</v>
      </c>
      <c r="L14" s="59">
        <v>54.187721000000003</v>
      </c>
      <c r="M14" s="59">
        <v>22.414685513988701</v>
      </c>
      <c r="N14" s="59" t="s">
        <v>499</v>
      </c>
      <c r="O14" s="87">
        <v>0.653617</v>
      </c>
      <c r="P14" s="59">
        <v>0.653617</v>
      </c>
      <c r="Q14" s="59">
        <v>0.43852000000000002</v>
      </c>
      <c r="R14" s="59">
        <v>0.43852000000000002</v>
      </c>
      <c r="AE14" s="59" t="s">
        <v>77</v>
      </c>
      <c r="AF14" s="59">
        <v>0.11952876069092699</v>
      </c>
      <c r="AG14" s="59">
        <v>0.88940018415451005</v>
      </c>
      <c r="AH14" s="59">
        <v>0.88563716411590498</v>
      </c>
      <c r="AI14" s="59">
        <v>27.321942927911401</v>
      </c>
      <c r="AJ14" s="59">
        <v>39.370273774251103</v>
      </c>
      <c r="AK14" s="59">
        <v>40.554713183700201</v>
      </c>
      <c r="AL14" s="59">
        <v>0.198603466153144</v>
      </c>
      <c r="AM14" s="59">
        <v>0.97999024391174305</v>
      </c>
      <c r="AN14" s="59">
        <v>0.30136448144912698</v>
      </c>
      <c r="AO14" s="59">
        <v>0.848410844802856</v>
      </c>
      <c r="AP14" s="59">
        <v>64.830956999999998</v>
      </c>
      <c r="AQ14" s="59">
        <v>24.091510268531</v>
      </c>
      <c r="AR14" s="59" t="s">
        <v>499</v>
      </c>
      <c r="AS14" s="59">
        <v>5.6577000000000002E-2</v>
      </c>
      <c r="AT14" s="59">
        <v>5.6577000000000002E-2</v>
      </c>
      <c r="AU14" s="59">
        <v>1.077853</v>
      </c>
      <c r="AV14" s="59">
        <v>1.077853</v>
      </c>
      <c r="BI14" s="59" t="s">
        <v>221</v>
      </c>
      <c r="BJ14" s="59">
        <v>0.12987904578232401</v>
      </c>
      <c r="BK14" s="59">
        <v>0.91560697555541903</v>
      </c>
      <c r="BL14" s="59">
        <v>0.91283953189849798</v>
      </c>
      <c r="BM14" s="59">
        <v>28.9215754747982</v>
      </c>
      <c r="BN14" s="59">
        <v>37.649512529442703</v>
      </c>
      <c r="BO14" s="59">
        <v>39.334475509692901</v>
      </c>
      <c r="BP14" s="59">
        <v>0.249745473265647</v>
      </c>
      <c r="BQ14" s="59">
        <v>0.98083668947219804</v>
      </c>
      <c r="BR14" s="59">
        <v>0.26635721325874301</v>
      </c>
      <c r="BS14" s="59">
        <v>0.883261919021606</v>
      </c>
      <c r="BT14" s="59">
        <v>66.618729000000002</v>
      </c>
      <c r="BU14" s="59">
        <v>26.2144779439014</v>
      </c>
      <c r="BV14" s="59" t="s">
        <v>499</v>
      </c>
      <c r="BW14" s="59">
        <v>0.49393399999999998</v>
      </c>
      <c r="BX14" s="59">
        <v>0.49393399999999998</v>
      </c>
      <c r="BY14" s="59">
        <v>222.41341800000001</v>
      </c>
      <c r="BZ14" s="59">
        <v>222.41341800000001</v>
      </c>
      <c r="CM14" s="59" t="s">
        <v>365</v>
      </c>
      <c r="CN14" s="59">
        <v>0.12622631225893</v>
      </c>
      <c r="CO14" s="59">
        <v>0.92077994346618597</v>
      </c>
      <c r="CP14" s="59">
        <v>0.91822087764739901</v>
      </c>
      <c r="CQ14" s="59">
        <v>29.555332806487399</v>
      </c>
      <c r="CR14" s="59">
        <v>40.382060001552503</v>
      </c>
      <c r="CS14" s="59">
        <v>41.6673686958028</v>
      </c>
      <c r="CT14" s="59">
        <v>0.27348902821540799</v>
      </c>
      <c r="CU14" s="59">
        <v>0.983329117298126</v>
      </c>
      <c r="CV14" s="59">
        <v>0.25587984919548001</v>
      </c>
      <c r="CW14" s="59">
        <v>0.89209651947021396</v>
      </c>
      <c r="CX14" s="59">
        <v>69.788126000000005</v>
      </c>
      <c r="CY14" s="59">
        <v>26.7190189497985</v>
      </c>
      <c r="CZ14" s="59" t="s">
        <v>499</v>
      </c>
      <c r="DA14" s="87">
        <v>0.84111800000000003</v>
      </c>
      <c r="DB14" s="59">
        <v>0.84111800000000003</v>
      </c>
      <c r="DC14" s="59">
        <v>561.34947899999997</v>
      </c>
      <c r="DD14" s="59">
        <v>561.34947899999997</v>
      </c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87"/>
      <c r="EF14" s="59"/>
      <c r="EG14" s="59"/>
      <c r="EH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Y14" s="59"/>
      <c r="FZ14" s="59"/>
      <c r="GA14" s="59"/>
      <c r="GB14" s="59"/>
      <c r="GC14" s="59"/>
      <c r="GD14" s="59"/>
      <c r="GE14" s="59"/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87"/>
      <c r="HR14" s="59"/>
      <c r="HS14" s="59"/>
      <c r="HT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84"/>
      <c r="IS14" s="84"/>
      <c r="IT14" s="59"/>
      <c r="IU14" s="59"/>
      <c r="IV14" s="59"/>
      <c r="IW14" s="59"/>
      <c r="IX14" s="59"/>
      <c r="JK14" s="59"/>
      <c r="JL14" s="59"/>
      <c r="JM14" s="59"/>
      <c r="JN14" s="59"/>
      <c r="JO14" s="59"/>
      <c r="JP14" s="59"/>
      <c r="JQ14" s="59"/>
      <c r="JR14" s="59"/>
      <c r="JS14" s="59"/>
      <c r="JT14" s="59"/>
      <c r="JU14" s="59"/>
      <c r="JV14" s="59"/>
      <c r="JW14" s="59"/>
      <c r="JX14" s="59"/>
      <c r="JY14" s="59"/>
      <c r="JZ14" s="59"/>
      <c r="KA14" s="59"/>
      <c r="KB14" s="59"/>
      <c r="KO14" s="59"/>
      <c r="KP14" s="59"/>
      <c r="KQ14" s="59"/>
      <c r="KR14" s="59"/>
      <c r="KS14" s="59"/>
      <c r="KT14" s="59"/>
      <c r="KU14" s="59"/>
      <c r="KV14" s="59"/>
      <c r="KW14" s="59"/>
      <c r="KX14" s="59"/>
      <c r="KY14" s="59"/>
      <c r="KZ14" s="59"/>
      <c r="LA14" s="59"/>
      <c r="LB14" s="59"/>
      <c r="LC14" s="59"/>
      <c r="LD14" s="59"/>
      <c r="LE14" s="59"/>
      <c r="LF14" s="59"/>
      <c r="LS14" s="59"/>
      <c r="LT14" s="59"/>
      <c r="LU14" s="59"/>
      <c r="LV14" s="59"/>
      <c r="LW14" s="59"/>
      <c r="LX14" s="59"/>
      <c r="LY14" s="59"/>
      <c r="LZ14" s="59"/>
      <c r="MA14" s="59"/>
      <c r="MB14" s="59"/>
      <c r="MC14" s="59"/>
      <c r="MD14" s="59"/>
      <c r="ME14" s="59"/>
      <c r="MF14" s="59"/>
      <c r="MG14" s="59"/>
      <c r="MH14" s="59"/>
      <c r="MI14" s="59"/>
      <c r="MJ14" s="59"/>
      <c r="MW14" s="59"/>
      <c r="MX14" s="59"/>
      <c r="MY14" s="59"/>
      <c r="MZ14" s="59"/>
      <c r="NA14" s="59"/>
      <c r="NB14" s="59"/>
      <c r="NC14" s="59"/>
      <c r="ND14" s="59"/>
      <c r="NE14" s="59"/>
      <c r="NF14" s="59"/>
      <c r="NG14" s="59"/>
      <c r="NH14" s="59"/>
      <c r="NI14" s="59"/>
      <c r="NJ14" s="59"/>
      <c r="NK14" s="59"/>
      <c r="NL14" s="59"/>
      <c r="NM14" s="59"/>
      <c r="NN14" s="59"/>
      <c r="OA14" s="59"/>
      <c r="OB14" s="59"/>
      <c r="OC14" s="59"/>
      <c r="OD14" s="59"/>
      <c r="OE14" s="59"/>
      <c r="OF14" s="59"/>
      <c r="OG14" s="59"/>
      <c r="OH14" s="59"/>
      <c r="OI14" s="59"/>
      <c r="OJ14" s="59"/>
      <c r="OK14" s="59"/>
      <c r="OL14" s="59"/>
      <c r="OM14" s="59"/>
      <c r="ON14" s="59"/>
      <c r="OO14" s="59"/>
      <c r="OP14" s="59"/>
      <c r="OQ14" s="59"/>
      <c r="OR14" s="59"/>
    </row>
    <row r="15" spans="1:408">
      <c r="A15" s="59" t="s">
        <v>511</v>
      </c>
      <c r="B15" s="59">
        <v>0.25443359047459302</v>
      </c>
      <c r="C15" s="59">
        <v>0.93120431900024403</v>
      </c>
      <c r="D15" s="59">
        <v>0.92883384227752597</v>
      </c>
      <c r="E15" s="59">
        <v>28.272220624064801</v>
      </c>
      <c r="F15" s="59">
        <v>38.240551521347399</v>
      </c>
      <c r="G15" s="59">
        <v>38.764088736512697</v>
      </c>
      <c r="H15" s="59">
        <v>0.263695389032363</v>
      </c>
      <c r="I15" s="59">
        <v>0.98648446798324496</v>
      </c>
      <c r="J15" s="59">
        <v>0.25303056836128202</v>
      </c>
      <c r="K15" s="59">
        <v>0.91504693031311002</v>
      </c>
      <c r="L15" s="59">
        <v>74.944535999999999</v>
      </c>
      <c r="M15" s="59">
        <v>26.572562861142199</v>
      </c>
      <c r="N15" s="59" t="s">
        <v>499</v>
      </c>
      <c r="O15" s="87">
        <v>0.94127300000000003</v>
      </c>
      <c r="P15" s="59">
        <v>0.94127300000000003</v>
      </c>
      <c r="Q15" s="59">
        <v>0.33447399999999999</v>
      </c>
      <c r="R15" s="59">
        <v>0.33447399999999999</v>
      </c>
      <c r="AE15" s="59" t="s">
        <v>78</v>
      </c>
      <c r="AF15" s="59">
        <v>0.24974058779138</v>
      </c>
      <c r="AG15" s="59">
        <v>0.93185901641845703</v>
      </c>
      <c r="AH15" s="59">
        <v>0.92985850572586004</v>
      </c>
      <c r="AI15" s="59">
        <v>29.6584967531474</v>
      </c>
      <c r="AJ15" s="59">
        <v>40.211970895803802</v>
      </c>
      <c r="AK15" s="59">
        <v>41.075410289952899</v>
      </c>
      <c r="AL15" s="59">
        <v>0.28200295567512501</v>
      </c>
      <c r="AM15" s="59">
        <v>0.98889702558517401</v>
      </c>
      <c r="AN15" s="59">
        <v>0.23948001861572199</v>
      </c>
      <c r="AO15" s="59">
        <v>0.91277885437011697</v>
      </c>
      <c r="AP15" s="59">
        <v>76.586000999999996</v>
      </c>
      <c r="AQ15" s="59">
        <v>27.155803741463199</v>
      </c>
      <c r="AR15" s="59" t="s">
        <v>499</v>
      </c>
      <c r="AS15" s="59">
        <v>8.9020000000000002E-2</v>
      </c>
      <c r="AT15" s="59">
        <v>8.9020000000000002E-2</v>
      </c>
      <c r="AU15" s="59">
        <v>0.88388</v>
      </c>
      <c r="AV15" s="59">
        <v>0.88388</v>
      </c>
      <c r="BI15" s="59" t="s">
        <v>222</v>
      </c>
      <c r="BJ15" s="59">
        <v>0.26024547207781301</v>
      </c>
      <c r="BK15" s="59">
        <v>0.95092964172363204</v>
      </c>
      <c r="BL15" s="59">
        <v>0.94978910684585505</v>
      </c>
      <c r="BM15" s="59">
        <v>31.264637798926799</v>
      </c>
      <c r="BN15" s="59">
        <v>38.977546042578503</v>
      </c>
      <c r="BO15" s="59">
        <v>40.403444405058799</v>
      </c>
      <c r="BP15" s="59">
        <v>0.33930599689483598</v>
      </c>
      <c r="BQ15" s="59">
        <v>0.991174757480621</v>
      </c>
      <c r="BR15" s="59">
        <v>0.204764544963836</v>
      </c>
      <c r="BS15" s="59">
        <v>0.937935471534729</v>
      </c>
      <c r="BT15" s="59">
        <v>79.268978000000004</v>
      </c>
      <c r="BU15" s="59">
        <v>29.227266356577701</v>
      </c>
      <c r="BV15" s="59" t="s">
        <v>499</v>
      </c>
      <c r="BW15" s="59">
        <v>0.63861400000000001</v>
      </c>
      <c r="BX15" s="59">
        <v>0.63861400000000001</v>
      </c>
      <c r="BY15" s="59">
        <v>279.49288999999999</v>
      </c>
      <c r="BZ15" s="59">
        <v>279.49288999999999</v>
      </c>
      <c r="CM15" s="59" t="s">
        <v>366</v>
      </c>
      <c r="CN15" s="59">
        <v>0.247442562468556</v>
      </c>
      <c r="CO15" s="59">
        <v>0.95376741886138905</v>
      </c>
      <c r="CP15" s="59">
        <v>0.95272606611251798</v>
      </c>
      <c r="CQ15" s="59">
        <v>31.869476397497401</v>
      </c>
      <c r="CR15" s="59">
        <v>41.217626204018302</v>
      </c>
      <c r="CS15" s="59">
        <v>42.7475718498916</v>
      </c>
      <c r="CT15" s="59">
        <v>0.36189022660255399</v>
      </c>
      <c r="CU15" s="59">
        <v>0.99237799644470204</v>
      </c>
      <c r="CV15" s="59">
        <v>0.19725985825061701</v>
      </c>
      <c r="CW15" s="59">
        <v>0.94213277101516701</v>
      </c>
      <c r="CX15" s="59">
        <v>81.118727000000007</v>
      </c>
      <c r="CY15" s="59">
        <v>29.626601375248601</v>
      </c>
      <c r="CZ15" s="59" t="s">
        <v>499</v>
      </c>
      <c r="DA15" s="87">
        <v>0.88538600000000001</v>
      </c>
      <c r="DB15" s="59">
        <v>0.88538600000000001</v>
      </c>
      <c r="DC15" s="59">
        <v>857.61533799999995</v>
      </c>
      <c r="DD15" s="59">
        <v>857.61533799999995</v>
      </c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87"/>
      <c r="EF15" s="59"/>
      <c r="EG15" s="59"/>
      <c r="EH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Y15" s="59"/>
      <c r="FZ15" s="59"/>
      <c r="GA15" s="59"/>
      <c r="GB15" s="59"/>
      <c r="GC15" s="59"/>
      <c r="GD15" s="59"/>
      <c r="GE15" s="59"/>
      <c r="GF15" s="59"/>
      <c r="GG15" s="59"/>
      <c r="GH15" s="59"/>
      <c r="GI15" s="59"/>
      <c r="GJ15" s="59"/>
      <c r="GK15" s="59"/>
      <c r="GL15" s="59"/>
      <c r="GM15" s="59"/>
      <c r="GN15" s="59"/>
      <c r="GO15" s="59"/>
      <c r="GP15" s="59"/>
      <c r="HC15" s="59"/>
      <c r="HD15" s="59"/>
      <c r="HE15" s="59"/>
      <c r="HF15" s="59"/>
      <c r="HG15" s="59"/>
      <c r="HH15" s="59"/>
      <c r="HI15" s="59"/>
      <c r="HJ15" s="59"/>
      <c r="HK15" s="59"/>
      <c r="HL15" s="59"/>
      <c r="HM15" s="59"/>
      <c r="HN15" s="59"/>
      <c r="HO15" s="59"/>
      <c r="HP15" s="59"/>
      <c r="HQ15" s="87"/>
      <c r="HR15" s="59"/>
      <c r="HS15" s="59"/>
      <c r="HT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84"/>
      <c r="IS15" s="84"/>
      <c r="IT15" s="59"/>
      <c r="IU15" s="59"/>
      <c r="IV15" s="59"/>
      <c r="IW15" s="59"/>
      <c r="IX15" s="59"/>
      <c r="JK15" s="59"/>
      <c r="JL15" s="59"/>
      <c r="JM15" s="59"/>
      <c r="JN15" s="59"/>
      <c r="JO15" s="59"/>
      <c r="JP15" s="59"/>
      <c r="JQ15" s="59"/>
      <c r="JR15" s="59"/>
      <c r="JS15" s="59"/>
      <c r="JT15" s="59"/>
      <c r="JU15" s="59"/>
      <c r="JV15" s="59"/>
      <c r="JW15" s="59"/>
      <c r="JX15" s="59"/>
      <c r="JY15" s="59"/>
      <c r="JZ15" s="59"/>
      <c r="KA15" s="59"/>
      <c r="KB15" s="59"/>
      <c r="KO15" s="59"/>
      <c r="KP15" s="59"/>
      <c r="KQ15" s="59"/>
      <c r="KR15" s="59"/>
      <c r="KS15" s="59"/>
      <c r="KT15" s="59"/>
      <c r="KU15" s="59"/>
      <c r="KV15" s="59"/>
      <c r="KW15" s="59"/>
      <c r="KX15" s="59"/>
      <c r="KY15" s="59"/>
      <c r="KZ15" s="59"/>
      <c r="LA15" s="59"/>
      <c r="LB15" s="59"/>
      <c r="LC15" s="59"/>
      <c r="LD15" s="59"/>
      <c r="LE15" s="59"/>
      <c r="LF15" s="59"/>
      <c r="LS15" s="59"/>
      <c r="LT15" s="59"/>
      <c r="LU15" s="59"/>
      <c r="LV15" s="59"/>
      <c r="LW15" s="59"/>
      <c r="LX15" s="59"/>
      <c r="LY15" s="59"/>
      <c r="LZ15" s="59"/>
      <c r="MA15" s="59"/>
      <c r="MB15" s="59"/>
      <c r="MC15" s="59"/>
      <c r="MD15" s="59"/>
      <c r="ME15" s="59"/>
      <c r="MF15" s="59"/>
      <c r="MG15" s="59"/>
      <c r="MH15" s="59"/>
      <c r="MI15" s="59"/>
      <c r="MJ15" s="59"/>
      <c r="MW15" s="59"/>
      <c r="MX15" s="59"/>
      <c r="MY15" s="59"/>
      <c r="MZ15" s="59"/>
      <c r="NA15" s="59"/>
      <c r="NB15" s="59"/>
      <c r="NC15" s="59"/>
      <c r="ND15" s="59"/>
      <c r="NE15" s="59"/>
      <c r="NF15" s="59"/>
      <c r="NG15" s="59"/>
      <c r="NH15" s="59"/>
      <c r="NI15" s="59"/>
      <c r="NJ15" s="59"/>
      <c r="NK15" s="59"/>
      <c r="NL15" s="59"/>
      <c r="NM15" s="59"/>
      <c r="NN15" s="59"/>
      <c r="OA15" s="59"/>
      <c r="OB15" s="59"/>
      <c r="OC15" s="59"/>
      <c r="OD15" s="59"/>
      <c r="OE15" s="59"/>
      <c r="OF15" s="59"/>
      <c r="OG15" s="59"/>
      <c r="OH15" s="59"/>
      <c r="OI15" s="59"/>
      <c r="OJ15" s="59"/>
      <c r="OK15" s="59"/>
      <c r="OL15" s="59"/>
      <c r="OM15" s="59"/>
      <c r="ON15" s="59"/>
      <c r="OO15" s="59"/>
      <c r="OP15" s="59"/>
      <c r="OQ15" s="59"/>
      <c r="OR15" s="59"/>
    </row>
    <row r="16" spans="1:408">
      <c r="A16" s="59" t="s">
        <v>512</v>
      </c>
      <c r="B16" s="59">
        <v>0.493438705349656</v>
      </c>
      <c r="C16" s="59">
        <v>0.96867340803146296</v>
      </c>
      <c r="D16" s="59">
        <v>0.96815186738967896</v>
      </c>
      <c r="E16" s="59">
        <v>30.718287831913699</v>
      </c>
      <c r="F16" s="59">
        <v>39.883433887979699</v>
      </c>
      <c r="G16" s="59">
        <v>41.2122876115818</v>
      </c>
      <c r="H16" s="59">
        <v>0.36642289161682101</v>
      </c>
      <c r="I16" s="59">
        <v>0.99639493227005005</v>
      </c>
      <c r="J16" s="59">
        <v>0.177980676293373</v>
      </c>
      <c r="K16" s="59">
        <v>0.96607667207717896</v>
      </c>
      <c r="L16" s="59">
        <v>87.691333999999998</v>
      </c>
      <c r="M16" s="59">
        <v>30.954652842354001</v>
      </c>
      <c r="N16" s="59" t="s">
        <v>499</v>
      </c>
      <c r="O16" s="87">
        <v>1.075145</v>
      </c>
      <c r="P16" s="59">
        <v>1.075145</v>
      </c>
      <c r="Q16" s="59">
        <v>0.44339699999999999</v>
      </c>
      <c r="R16" s="59">
        <v>0.44339699999999999</v>
      </c>
      <c r="AE16" s="59" t="s">
        <v>79</v>
      </c>
      <c r="AF16" s="59">
        <v>0.499916149589133</v>
      </c>
      <c r="AG16" s="59">
        <v>0.96410369873046797</v>
      </c>
      <c r="AH16" s="59">
        <v>0.96319210529327304</v>
      </c>
      <c r="AI16" s="59">
        <v>32.646530235345303</v>
      </c>
      <c r="AJ16" s="59">
        <v>40.898961270835997</v>
      </c>
      <c r="AK16" s="59">
        <v>42.015184549946198</v>
      </c>
      <c r="AL16" s="59">
        <v>0.39551967382431003</v>
      </c>
      <c r="AM16" s="59">
        <v>0.99461621046066195</v>
      </c>
      <c r="AN16" s="59">
        <v>0.17529886960983199</v>
      </c>
      <c r="AO16" s="59">
        <v>0.95876395702362005</v>
      </c>
      <c r="AP16" s="59">
        <v>86.801338000000001</v>
      </c>
      <c r="AQ16" s="59">
        <v>30.800608234106399</v>
      </c>
      <c r="AR16" s="59" t="s">
        <v>499</v>
      </c>
      <c r="AS16" s="59">
        <v>8.6082000000000006E-2</v>
      </c>
      <c r="AT16" s="59">
        <v>8.6082000000000006E-2</v>
      </c>
      <c r="AU16" s="59">
        <v>0.87501899999999999</v>
      </c>
      <c r="AV16" s="59">
        <v>0.87501899999999999</v>
      </c>
      <c r="BI16" s="59" t="s">
        <v>223</v>
      </c>
      <c r="BJ16" s="59">
        <v>0.53797375482139798</v>
      </c>
      <c r="BK16" s="59">
        <v>0.977036952972412</v>
      </c>
      <c r="BL16" s="59">
        <v>0.97665911912918002</v>
      </c>
      <c r="BM16" s="59">
        <v>34.596209950142203</v>
      </c>
      <c r="BN16" s="59">
        <v>40.261547448542501</v>
      </c>
      <c r="BO16" s="59">
        <v>41.529187986667303</v>
      </c>
      <c r="BP16" s="59">
        <v>0.467493146657943</v>
      </c>
      <c r="BQ16" s="59">
        <v>0.99669730663299505</v>
      </c>
      <c r="BR16" s="59">
        <v>0.14188019931316301</v>
      </c>
      <c r="BS16" s="59">
        <v>0.97451633214950495</v>
      </c>
      <c r="BT16" s="59">
        <v>89.502671000000007</v>
      </c>
      <c r="BU16" s="59">
        <v>33.297482120163899</v>
      </c>
      <c r="BV16" s="59" t="s">
        <v>499</v>
      </c>
      <c r="BW16" s="59">
        <v>0.83664000000000005</v>
      </c>
      <c r="BX16" s="59">
        <v>0.83664000000000005</v>
      </c>
      <c r="BY16" s="59">
        <v>295.147852</v>
      </c>
      <c r="BZ16" s="59">
        <v>295.147852</v>
      </c>
      <c r="CM16" s="59" t="s">
        <v>367</v>
      </c>
      <c r="CN16" s="59">
        <v>0.51136435099781896</v>
      </c>
      <c r="CO16" s="59">
        <v>0.97843533754348699</v>
      </c>
      <c r="CP16" s="59">
        <v>0.97808390855789096</v>
      </c>
      <c r="CQ16" s="59">
        <v>35.080076424238399</v>
      </c>
      <c r="CR16" s="59">
        <v>41.917632626883098</v>
      </c>
      <c r="CS16" s="59">
        <v>43.253060115155002</v>
      </c>
      <c r="CT16" s="59">
        <v>0.486355811357498</v>
      </c>
      <c r="CU16" s="59">
        <v>0.99718868732452304</v>
      </c>
      <c r="CV16" s="59">
        <v>0.136613950133323</v>
      </c>
      <c r="CW16" s="59">
        <v>0.97639465332031194</v>
      </c>
      <c r="CX16" s="59">
        <v>90.567954</v>
      </c>
      <c r="CY16" s="59">
        <v>33.651949240283102</v>
      </c>
      <c r="CZ16" s="59" t="s">
        <v>499</v>
      </c>
      <c r="DA16" s="87">
        <v>1.111456</v>
      </c>
      <c r="DB16" s="59">
        <v>1.111456</v>
      </c>
      <c r="DC16" s="59">
        <v>1340.81403</v>
      </c>
      <c r="DD16" s="59">
        <v>1340.81403</v>
      </c>
      <c r="DQ16" s="59"/>
      <c r="DR16" s="59"/>
      <c r="DS16" s="59"/>
      <c r="DT16" s="59"/>
      <c r="DU16" s="59"/>
      <c r="DV16" s="59"/>
      <c r="DW16" s="59"/>
      <c r="DX16" s="59"/>
      <c r="DY16" s="59"/>
      <c r="DZ16" s="59"/>
      <c r="EA16" s="59"/>
      <c r="EB16" s="59"/>
      <c r="EC16" s="59"/>
      <c r="ED16" s="59"/>
      <c r="EE16" s="87"/>
      <c r="EF16" s="59"/>
      <c r="EG16" s="59"/>
      <c r="EH16" s="59"/>
      <c r="EU16" s="59"/>
      <c r="EV16" s="59"/>
      <c r="EW16" s="59"/>
      <c r="EX16" s="59"/>
      <c r="EY16" s="59"/>
      <c r="EZ16" s="59"/>
      <c r="FA16" s="59"/>
      <c r="FB16" s="59"/>
      <c r="FC16" s="59"/>
      <c r="FD16" s="59"/>
      <c r="FE16" s="59"/>
      <c r="FF16" s="59"/>
      <c r="FG16" s="59"/>
      <c r="FH16" s="59"/>
      <c r="FI16" s="59"/>
      <c r="FJ16" s="59"/>
      <c r="FK16" s="59"/>
      <c r="FL16" s="59"/>
      <c r="FY16" s="59"/>
      <c r="FZ16" s="59"/>
      <c r="GA16" s="59"/>
      <c r="GB16" s="59"/>
      <c r="GC16" s="59"/>
      <c r="GD16" s="59"/>
      <c r="GE16" s="59"/>
      <c r="GF16" s="59"/>
      <c r="GG16" s="59"/>
      <c r="GH16" s="59"/>
      <c r="GI16" s="59"/>
      <c r="GJ16" s="59"/>
      <c r="GK16" s="59"/>
      <c r="GL16" s="59"/>
      <c r="GM16" s="59"/>
      <c r="GN16" s="59"/>
      <c r="GO16" s="59"/>
      <c r="GP16" s="59"/>
      <c r="HC16" s="59"/>
      <c r="HD16" s="59"/>
      <c r="HE16" s="59"/>
      <c r="HF16" s="59"/>
      <c r="HG16" s="59"/>
      <c r="HH16" s="59"/>
      <c r="HI16" s="59"/>
      <c r="HJ16" s="59"/>
      <c r="HK16" s="59"/>
      <c r="HL16" s="59"/>
      <c r="HM16" s="59"/>
      <c r="HN16" s="59"/>
      <c r="HO16" s="59"/>
      <c r="HP16" s="59"/>
      <c r="HQ16" s="87"/>
      <c r="HR16" s="59"/>
      <c r="HS16" s="59"/>
      <c r="HT16" s="59"/>
      <c r="IG16" s="59"/>
      <c r="IH16" s="59"/>
      <c r="II16" s="59"/>
      <c r="IJ16" s="59"/>
      <c r="IK16" s="59"/>
      <c r="IL16" s="59"/>
      <c r="IM16" s="59"/>
      <c r="IN16" s="59"/>
      <c r="IO16" s="59"/>
      <c r="IP16" s="59"/>
      <c r="IQ16" s="59"/>
      <c r="IR16" s="84"/>
      <c r="IS16" s="84"/>
      <c r="IT16" s="59"/>
      <c r="IU16" s="59"/>
      <c r="IV16" s="59"/>
      <c r="IW16" s="59"/>
      <c r="IX16" s="59"/>
      <c r="JK16" s="59"/>
      <c r="JL16" s="59"/>
      <c r="JM16" s="59"/>
      <c r="JN16" s="59"/>
      <c r="JO16" s="59"/>
      <c r="JP16" s="59"/>
      <c r="JQ16" s="59"/>
      <c r="JR16" s="59"/>
      <c r="JS16" s="59"/>
      <c r="JT16" s="59"/>
      <c r="JU16" s="59"/>
      <c r="JV16" s="59"/>
      <c r="JW16" s="59"/>
      <c r="JX16" s="59"/>
      <c r="JY16" s="59"/>
      <c r="JZ16" s="59"/>
      <c r="KA16" s="59"/>
      <c r="KB16" s="59"/>
      <c r="KO16" s="59"/>
      <c r="KP16" s="59"/>
      <c r="KQ16" s="59"/>
      <c r="KR16" s="59"/>
      <c r="KS16" s="59"/>
      <c r="KT16" s="59"/>
      <c r="KU16" s="59"/>
      <c r="KV16" s="59"/>
      <c r="KW16" s="59"/>
      <c r="KX16" s="59"/>
      <c r="KY16" s="59"/>
      <c r="KZ16" s="59"/>
      <c r="LA16" s="59"/>
      <c r="LB16" s="59"/>
      <c r="LC16" s="59"/>
      <c r="LD16" s="59"/>
      <c r="LE16" s="59"/>
      <c r="LF16" s="59"/>
      <c r="LS16" s="59"/>
      <c r="LT16" s="59"/>
      <c r="LU16" s="59"/>
      <c r="LV16" s="59"/>
      <c r="LW16" s="59"/>
      <c r="LX16" s="59"/>
      <c r="LY16" s="59"/>
      <c r="LZ16" s="59"/>
      <c r="MA16" s="59"/>
      <c r="MB16" s="59"/>
      <c r="MC16" s="59"/>
      <c r="MD16" s="59"/>
      <c r="ME16" s="59"/>
      <c r="MF16" s="59"/>
      <c r="MG16" s="59"/>
      <c r="MH16" s="59"/>
      <c r="MI16" s="59"/>
      <c r="MJ16" s="59"/>
      <c r="MW16" s="59"/>
      <c r="MX16" s="59"/>
      <c r="MY16" s="59"/>
      <c r="MZ16" s="59"/>
      <c r="NA16" s="59"/>
      <c r="NB16" s="59"/>
      <c r="NC16" s="59"/>
      <c r="ND16" s="59"/>
      <c r="NE16" s="59"/>
      <c r="NF16" s="59"/>
      <c r="NG16" s="59"/>
      <c r="NH16" s="59"/>
      <c r="NI16" s="59"/>
      <c r="NJ16" s="59"/>
      <c r="NK16" s="59"/>
      <c r="NL16" s="59"/>
      <c r="NM16" s="59"/>
      <c r="NN16" s="59"/>
      <c r="OA16" s="59"/>
      <c r="OB16" s="59"/>
      <c r="OC16" s="59"/>
      <c r="OD16" s="59"/>
      <c r="OE16" s="59"/>
      <c r="OF16" s="59"/>
      <c r="OG16" s="59"/>
      <c r="OH16" s="59"/>
      <c r="OI16" s="59"/>
      <c r="OJ16" s="59"/>
      <c r="OK16" s="59"/>
      <c r="OL16" s="59"/>
      <c r="OM16" s="59"/>
      <c r="ON16" s="59"/>
      <c r="OO16" s="59"/>
      <c r="OP16" s="59"/>
      <c r="OQ16" s="59"/>
      <c r="OR16" s="59"/>
    </row>
    <row r="17" spans="1:408">
      <c r="A17" s="59" t="s">
        <v>513</v>
      </c>
      <c r="B17" s="59">
        <v>0.74831251048130099</v>
      </c>
      <c r="C17" s="59">
        <v>0.98176908493041903</v>
      </c>
      <c r="D17" s="59">
        <v>0.98157131671905495</v>
      </c>
      <c r="E17" s="59">
        <v>32.5159498892031</v>
      </c>
      <c r="F17" s="59">
        <v>40.866578507592301</v>
      </c>
      <c r="G17" s="59">
        <v>42.055114165890799</v>
      </c>
      <c r="H17" s="59">
        <v>0.43522316217422402</v>
      </c>
      <c r="I17" s="59">
        <v>0.99851971864700295</v>
      </c>
      <c r="J17" s="59">
        <v>0.13970972597598999</v>
      </c>
      <c r="K17" s="59">
        <v>0.98197960853576605</v>
      </c>
      <c r="L17" s="59">
        <v>92.093687000000003</v>
      </c>
      <c r="M17" s="59">
        <v>34.171500221857201</v>
      </c>
      <c r="N17" s="59" t="s">
        <v>499</v>
      </c>
      <c r="O17" s="87">
        <v>0.89239000000000002</v>
      </c>
      <c r="P17" s="59">
        <v>0.89239000000000002</v>
      </c>
      <c r="Q17" s="59">
        <v>0.44775999999999999</v>
      </c>
      <c r="R17" s="59">
        <v>0.44775999999999999</v>
      </c>
      <c r="AE17" s="59" t="s">
        <v>80</v>
      </c>
      <c r="AF17" s="59">
        <v>0.74980609592487002</v>
      </c>
      <c r="AG17" s="59">
        <v>0.97722947597503595</v>
      </c>
      <c r="AH17" s="59">
        <v>0.97690045833587602</v>
      </c>
      <c r="AI17" s="59">
        <v>34.731522420842197</v>
      </c>
      <c r="AJ17" s="59">
        <v>41.678268754904998</v>
      </c>
      <c r="AK17" s="59">
        <v>42.417780109142903</v>
      </c>
      <c r="AL17" s="59">
        <v>0.47906997799873302</v>
      </c>
      <c r="AM17" s="59">
        <v>0.99775326251983598</v>
      </c>
      <c r="AN17" s="59">
        <v>0.136503145098686</v>
      </c>
      <c r="AO17" s="59">
        <v>0.97692292928695601</v>
      </c>
      <c r="AP17" s="59">
        <v>92.458179999999999</v>
      </c>
      <c r="AQ17" s="59">
        <v>33.397699910514298</v>
      </c>
      <c r="AR17" s="59" t="s">
        <v>499</v>
      </c>
      <c r="AS17" s="59">
        <v>0.102807</v>
      </c>
      <c r="AT17" s="59">
        <v>0.102807</v>
      </c>
      <c r="AU17" s="59">
        <v>0.95277699999999999</v>
      </c>
      <c r="AV17" s="59">
        <v>0.95277699999999999</v>
      </c>
      <c r="BI17" s="59" t="s">
        <v>224</v>
      </c>
      <c r="BJ17" s="59">
        <v>0.77584426882441704</v>
      </c>
      <c r="BK17" s="59">
        <v>0.98548549413680997</v>
      </c>
      <c r="BL17" s="59">
        <v>0.98528927564620905</v>
      </c>
      <c r="BM17" s="59">
        <v>36.721030436658403</v>
      </c>
      <c r="BN17" s="59">
        <v>40.881310857958503</v>
      </c>
      <c r="BO17" s="59">
        <v>42.0695313057061</v>
      </c>
      <c r="BP17" s="59">
        <v>0.54907977581024103</v>
      </c>
      <c r="BQ17" s="59">
        <v>0.99813318252563399</v>
      </c>
      <c r="BR17" s="59">
        <v>0.112681336700916</v>
      </c>
      <c r="BS17" s="59">
        <v>0.98537665605545</v>
      </c>
      <c r="BT17" s="59">
        <v>92.967724000000004</v>
      </c>
      <c r="BU17" s="59">
        <v>35.809607984415301</v>
      </c>
      <c r="BV17" s="59" t="s">
        <v>499</v>
      </c>
      <c r="BW17" s="59">
        <v>0.76207000000000003</v>
      </c>
      <c r="BX17" s="59">
        <v>0.76207000000000003</v>
      </c>
      <c r="BY17" s="59">
        <v>347.42051800000002</v>
      </c>
      <c r="BZ17" s="59">
        <v>347.42051800000002</v>
      </c>
      <c r="CM17" s="59" t="s">
        <v>368</v>
      </c>
      <c r="CN17" s="59">
        <v>0.76739896025490495</v>
      </c>
      <c r="CO17" s="59">
        <v>0.98632657527923495</v>
      </c>
      <c r="CP17" s="59">
        <v>0.98615133762359597</v>
      </c>
      <c r="CQ17" s="59">
        <v>37.142506564159902</v>
      </c>
      <c r="CR17" s="59">
        <v>42.795536469345798</v>
      </c>
      <c r="CS17" s="59">
        <v>43.851665132860703</v>
      </c>
      <c r="CT17" s="59">
        <v>0.56546086072921697</v>
      </c>
      <c r="CU17" s="59">
        <v>0.99846756458282404</v>
      </c>
      <c r="CV17" s="59">
        <v>0.108378082513809</v>
      </c>
      <c r="CW17" s="59">
        <v>0.986530661582946</v>
      </c>
      <c r="CX17" s="59">
        <v>93.617215999999999</v>
      </c>
      <c r="CY17" s="59">
        <v>36.167452187356702</v>
      </c>
      <c r="CZ17" s="59" t="s">
        <v>499</v>
      </c>
      <c r="DA17" s="87">
        <v>1.2441009999999999</v>
      </c>
      <c r="DB17" s="59">
        <v>1.2441009999999999</v>
      </c>
      <c r="DC17" s="59">
        <v>1650.967721</v>
      </c>
      <c r="DD17" s="59">
        <v>1650.967721</v>
      </c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87"/>
      <c r="EF17" s="59"/>
      <c r="EG17" s="59"/>
      <c r="EH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87"/>
      <c r="HR17" s="59"/>
      <c r="HS17" s="59"/>
      <c r="HT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</row>
    <row r="18" spans="1:408">
      <c r="A18" s="59" t="s">
        <v>514</v>
      </c>
      <c r="B18" s="59">
        <v>0.999449731678685</v>
      </c>
      <c r="C18" s="59">
        <v>0.98758137226104703</v>
      </c>
      <c r="D18" s="59">
        <v>0.98747760057449296</v>
      </c>
      <c r="E18" s="59">
        <v>33.945628905406302</v>
      </c>
      <c r="F18" s="59">
        <v>41.538658250236999</v>
      </c>
      <c r="G18" s="59">
        <v>42.602871728342002</v>
      </c>
      <c r="H18" s="59">
        <v>0.487281054258346</v>
      </c>
      <c r="I18" s="59">
        <v>0.99917083978652899</v>
      </c>
      <c r="J18" s="59">
        <v>0.11721754819154701</v>
      </c>
      <c r="K18" s="59">
        <v>0.98845499753952004</v>
      </c>
      <c r="L18" s="59">
        <v>93.932456999999999</v>
      </c>
      <c r="M18" s="59">
        <v>36.580135121913003</v>
      </c>
      <c r="N18" s="59" t="s">
        <v>499</v>
      </c>
      <c r="O18" s="87">
        <v>1.2432270000000001</v>
      </c>
      <c r="P18" s="59">
        <v>1.2432270000000001</v>
      </c>
      <c r="Q18" s="59">
        <v>0.51046899999999995</v>
      </c>
      <c r="R18" s="59">
        <v>0.51046899999999995</v>
      </c>
      <c r="AE18" s="59" t="s">
        <v>81</v>
      </c>
      <c r="AF18" s="59">
        <v>0.99984540080496398</v>
      </c>
      <c r="AG18" s="59">
        <v>0.98391675949096602</v>
      </c>
      <c r="AH18" s="59">
        <v>0.98363393545150701</v>
      </c>
      <c r="AI18" s="59">
        <v>36.557240053730602</v>
      </c>
      <c r="AJ18" s="59">
        <v>42.579146202434401</v>
      </c>
      <c r="AK18" s="59">
        <v>42.894982331412102</v>
      </c>
      <c r="AL18" s="59">
        <v>0.54670399427413896</v>
      </c>
      <c r="AM18" s="59">
        <v>0.99824398756027199</v>
      </c>
      <c r="AN18" s="59">
        <v>0.115998595952987</v>
      </c>
      <c r="AO18" s="59">
        <v>0.984255671501159</v>
      </c>
      <c r="AP18" s="59">
        <v>93.656199000000001</v>
      </c>
      <c r="AQ18" s="59">
        <v>35.290882825925401</v>
      </c>
      <c r="AR18" s="59" t="s">
        <v>499</v>
      </c>
      <c r="AS18" s="59">
        <v>0.161715</v>
      </c>
      <c r="AT18" s="59">
        <v>0.161715</v>
      </c>
      <c r="AU18" s="59">
        <v>1.024888</v>
      </c>
      <c r="AV18" s="59">
        <v>1.024888</v>
      </c>
      <c r="BI18" s="59" t="s">
        <v>225</v>
      </c>
      <c r="BJ18" s="59">
        <v>0.97230054083515005</v>
      </c>
      <c r="BK18" s="59">
        <v>0.98923659324645996</v>
      </c>
      <c r="BL18" s="59">
        <v>0.98910737037658603</v>
      </c>
      <c r="BM18" s="59">
        <v>38.168572749338402</v>
      </c>
      <c r="BN18" s="59">
        <v>41.316148799014499</v>
      </c>
      <c r="BO18" s="59">
        <v>42.401672098652597</v>
      </c>
      <c r="BP18" s="59">
        <v>0.60459774732589699</v>
      </c>
      <c r="BQ18" s="59">
        <v>0.99870175123214699</v>
      </c>
      <c r="BR18" s="59">
        <v>9.6488326787948595E-2</v>
      </c>
      <c r="BS18" s="59">
        <v>0.98988556861877397</v>
      </c>
      <c r="BT18" s="59">
        <v>94.288360999999995</v>
      </c>
      <c r="BU18" s="59">
        <v>37.463848586579303</v>
      </c>
      <c r="BV18" s="59" t="s">
        <v>499</v>
      </c>
      <c r="BW18" s="59">
        <v>0.819434</v>
      </c>
      <c r="BX18" s="59">
        <v>0.819434</v>
      </c>
      <c r="BY18" s="59">
        <v>321.301265</v>
      </c>
      <c r="BZ18" s="59">
        <v>321.301265</v>
      </c>
      <c r="CM18" s="59" t="s">
        <v>369</v>
      </c>
      <c r="CN18" s="59">
        <v>1.00486594415562</v>
      </c>
      <c r="CO18" s="59">
        <v>0.99006289243698098</v>
      </c>
      <c r="CP18" s="59">
        <v>0.98995262384414595</v>
      </c>
      <c r="CQ18" s="59">
        <v>38.610557678781099</v>
      </c>
      <c r="CR18" s="59">
        <v>43.721794072046897</v>
      </c>
      <c r="CS18" s="59">
        <v>44.508715861753302</v>
      </c>
      <c r="CT18" s="59">
        <v>0.62103992700576705</v>
      </c>
      <c r="CU18" s="59">
        <v>0.99899816513061501</v>
      </c>
      <c r="CV18" s="59">
        <v>9.1943651437759399E-2</v>
      </c>
      <c r="CW18" s="59">
        <v>0.99090003967285101</v>
      </c>
      <c r="CX18" s="59">
        <v>94.66968</v>
      </c>
      <c r="CY18" s="59">
        <v>37.910370525933203</v>
      </c>
      <c r="CZ18" s="59" t="s">
        <v>499</v>
      </c>
      <c r="DA18" s="87">
        <v>0.95441500000000001</v>
      </c>
      <c r="DB18" s="59">
        <v>0.95441500000000001</v>
      </c>
      <c r="DC18" s="59">
        <v>1980.498826</v>
      </c>
      <c r="DD18" s="59">
        <v>1980.498826</v>
      </c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87"/>
      <c r="EF18" s="59"/>
      <c r="EG18" s="59"/>
      <c r="EH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87"/>
      <c r="HR18" s="59"/>
      <c r="HS18" s="59"/>
      <c r="HT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</row>
    <row r="19" spans="1:408">
      <c r="A19" s="59" t="s">
        <v>515</v>
      </c>
      <c r="B19" s="59">
        <v>1.4723005408351499</v>
      </c>
      <c r="C19" s="59">
        <v>0.99283683300018299</v>
      </c>
      <c r="D19" s="59">
        <v>0.99279850721359197</v>
      </c>
      <c r="E19" s="59">
        <v>35.999599856171102</v>
      </c>
      <c r="F19" s="59">
        <v>42.609413751932202</v>
      </c>
      <c r="G19" s="59">
        <v>43.574942284403001</v>
      </c>
      <c r="H19" s="59">
        <v>0.56143027544021595</v>
      </c>
      <c r="I19" s="59">
        <v>0.99965369701385498</v>
      </c>
      <c r="J19" s="59">
        <v>9.1064430773258195E-2</v>
      </c>
      <c r="K19" s="59">
        <v>0.99378299713134699</v>
      </c>
      <c r="L19" s="59">
        <v>95.303380000000004</v>
      </c>
      <c r="M19" s="59">
        <v>39.904252113319203</v>
      </c>
      <c r="N19" s="59" t="s">
        <v>499</v>
      </c>
      <c r="O19" s="87">
        <v>1.203435</v>
      </c>
      <c r="P19" s="59">
        <v>1.203435</v>
      </c>
      <c r="Q19" s="59">
        <v>0.50188100000000002</v>
      </c>
      <c r="R19" s="59">
        <v>0.50188100000000002</v>
      </c>
      <c r="AE19" s="59" t="s">
        <v>82</v>
      </c>
      <c r="AF19" s="59">
        <v>1.49992925121583</v>
      </c>
      <c r="AG19" s="59">
        <v>0.99047827720642001</v>
      </c>
      <c r="AH19" s="59">
        <v>0.99037945270538297</v>
      </c>
      <c r="AI19" s="59">
        <v>39.082540681593002</v>
      </c>
      <c r="AJ19" s="59">
        <v>44.104007019926001</v>
      </c>
      <c r="AK19" s="59">
        <v>44.183036934001102</v>
      </c>
      <c r="AL19" s="59">
        <v>0.644284307956695</v>
      </c>
      <c r="AM19" s="59">
        <v>0.99923866987228305</v>
      </c>
      <c r="AN19" s="59">
        <v>8.6992882192134802E-2</v>
      </c>
      <c r="AO19" s="59">
        <v>0.991729855537414</v>
      </c>
      <c r="AP19" s="59">
        <v>95.611705000000001</v>
      </c>
      <c r="AQ19" s="59">
        <v>38.345921391345897</v>
      </c>
      <c r="AR19" s="59" t="s">
        <v>499</v>
      </c>
      <c r="AS19" s="59">
        <v>0.202372</v>
      </c>
      <c r="AT19" s="59">
        <v>0.202372</v>
      </c>
      <c r="AU19" s="59">
        <v>1.1259079999999999</v>
      </c>
      <c r="AV19" s="59">
        <v>1.1259079999999999</v>
      </c>
      <c r="BI19" s="59" t="s">
        <v>226</v>
      </c>
      <c r="BJ19" s="59">
        <v>1.5042292050981001</v>
      </c>
      <c r="BK19" s="59">
        <v>0.99468922615051203</v>
      </c>
      <c r="BL19" s="59">
        <v>0.99463659524917603</v>
      </c>
      <c r="BM19" s="59">
        <v>41.370550830379401</v>
      </c>
      <c r="BN19" s="59">
        <v>42.499253477511701</v>
      </c>
      <c r="BO19" s="59">
        <v>43.382227908102799</v>
      </c>
      <c r="BP19" s="59">
        <v>0.72262978553771895</v>
      </c>
      <c r="BQ19" s="59">
        <v>0.999411821365356</v>
      </c>
      <c r="BR19" s="59">
        <v>6.7884109914302798E-2</v>
      </c>
      <c r="BS19" s="59">
        <v>0.995539009571075</v>
      </c>
      <c r="BT19" s="59">
        <v>95.930511999999993</v>
      </c>
      <c r="BU19" s="59">
        <v>41.079676388801303</v>
      </c>
      <c r="BV19" s="59" t="s">
        <v>499</v>
      </c>
      <c r="BW19" s="59">
        <v>1.178925</v>
      </c>
      <c r="BX19" s="59">
        <v>1.178925</v>
      </c>
      <c r="BY19" s="59">
        <v>410.70140500000002</v>
      </c>
      <c r="BZ19" s="59">
        <v>410.70140500000002</v>
      </c>
      <c r="CM19" s="59" t="s">
        <v>370</v>
      </c>
      <c r="CN19" s="59">
        <v>1.4809528551064901</v>
      </c>
      <c r="CO19" s="59">
        <v>0.99420833587646396</v>
      </c>
      <c r="CP19" s="59">
        <v>0.99415409564971902</v>
      </c>
      <c r="CQ19" s="59">
        <v>40.958535453925798</v>
      </c>
      <c r="CR19" s="59">
        <v>45.4634001106281</v>
      </c>
      <c r="CS19" s="59">
        <v>45.993743476903497</v>
      </c>
      <c r="CT19" s="59">
        <v>0.70757108926773005</v>
      </c>
      <c r="CU19" s="59">
        <v>0.9994757771492</v>
      </c>
      <c r="CV19" s="59">
        <v>7.0543713867664296E-2</v>
      </c>
      <c r="CW19" s="59">
        <v>0.99514031410217196</v>
      </c>
      <c r="CX19" s="59">
        <v>95.980044000000007</v>
      </c>
      <c r="CY19" s="59">
        <v>40.612013714671903</v>
      </c>
      <c r="CZ19" s="59" t="s">
        <v>499</v>
      </c>
      <c r="DA19" s="87">
        <v>1.4632229999999999</v>
      </c>
      <c r="DB19" s="59">
        <v>1.4632229999999999</v>
      </c>
      <c r="DC19" s="59">
        <v>2199.684217</v>
      </c>
      <c r="DD19" s="59">
        <v>2199.684217</v>
      </c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87"/>
      <c r="EF19" s="59"/>
      <c r="EG19" s="59"/>
      <c r="EH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87"/>
      <c r="HR19" s="59"/>
      <c r="HS19" s="59"/>
      <c r="HT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</row>
    <row r="20" spans="1:408">
      <c r="A20" s="59" t="s">
        <v>516</v>
      </c>
      <c r="B20" s="59">
        <v>2.0251813265135001</v>
      </c>
      <c r="C20" s="59">
        <v>0.99568337202072099</v>
      </c>
      <c r="D20" s="59">
        <v>0.99566453695297197</v>
      </c>
      <c r="E20" s="59">
        <v>38.094536452066997</v>
      </c>
      <c r="F20" s="59">
        <v>43.629384995992403</v>
      </c>
      <c r="G20" s="59">
        <v>44.574686156343198</v>
      </c>
      <c r="H20" s="59">
        <v>0.63492065668106001</v>
      </c>
      <c r="I20" s="59">
        <v>0.99982941150665205</v>
      </c>
      <c r="J20" s="59">
        <v>7.1602456271648393E-2</v>
      </c>
      <c r="K20" s="59">
        <v>0.99642741680145197</v>
      </c>
      <c r="L20" s="59">
        <v>96.006388000000001</v>
      </c>
      <c r="M20" s="59">
        <v>42.928622849691997</v>
      </c>
      <c r="N20" s="59" t="s">
        <v>499</v>
      </c>
      <c r="O20" s="87">
        <v>1.4542900000000001</v>
      </c>
      <c r="P20" s="59">
        <v>1.4542900000000001</v>
      </c>
      <c r="Q20" s="59">
        <v>0.45592899999999997</v>
      </c>
      <c r="R20" s="59">
        <v>0.45592899999999997</v>
      </c>
      <c r="AE20" s="59" t="s">
        <v>83</v>
      </c>
      <c r="AF20" s="59">
        <v>1.99981919755156</v>
      </c>
      <c r="AG20" s="59">
        <v>0.99393576383590698</v>
      </c>
      <c r="AH20" s="59">
        <v>0.99386423826217596</v>
      </c>
      <c r="AI20" s="59">
        <v>41.245736788282798</v>
      </c>
      <c r="AJ20" s="59">
        <v>45.693257914103</v>
      </c>
      <c r="AK20" s="59">
        <v>45.532533789973698</v>
      </c>
      <c r="AL20" s="59">
        <v>0.72295904159545898</v>
      </c>
      <c r="AM20" s="59">
        <v>0.99951040744781405</v>
      </c>
      <c r="AN20" s="59">
        <v>6.9861181080341297E-2</v>
      </c>
      <c r="AO20" s="59">
        <v>0.99507868289947499</v>
      </c>
      <c r="AP20" s="59">
        <v>96.130348999999995</v>
      </c>
      <c r="AQ20" s="59">
        <v>40.413292335562801</v>
      </c>
      <c r="AR20" s="59" t="s">
        <v>499</v>
      </c>
      <c r="AS20" s="59">
        <v>0.21360999999999999</v>
      </c>
      <c r="AT20" s="59">
        <v>0.21360999999999999</v>
      </c>
      <c r="AU20" s="59">
        <v>0.97718899999999997</v>
      </c>
      <c r="AV20" s="59">
        <v>0.97718899999999997</v>
      </c>
      <c r="BI20" s="59" t="s">
        <v>227</v>
      </c>
      <c r="BJ20" s="59">
        <v>2.0601757714237801</v>
      </c>
      <c r="BK20" s="59">
        <v>0.99706095457077004</v>
      </c>
      <c r="BL20" s="59">
        <v>0.99703335762023904</v>
      </c>
      <c r="BM20" s="59">
        <v>43.996163566491099</v>
      </c>
      <c r="BN20" s="59">
        <v>43.932742025282799</v>
      </c>
      <c r="BO20" s="59">
        <v>44.6145504525402</v>
      </c>
      <c r="BP20" s="59">
        <v>0.80720061063766402</v>
      </c>
      <c r="BQ20" s="59">
        <v>0.99968034029006902</v>
      </c>
      <c r="BR20" s="59">
        <v>5.0462428480386699E-2</v>
      </c>
      <c r="BS20" s="59">
        <v>0.99770081043243397</v>
      </c>
      <c r="BT20" s="59">
        <v>96.508915999999999</v>
      </c>
      <c r="BU20" s="59">
        <v>43.891369740144199</v>
      </c>
      <c r="BV20" s="59" t="s">
        <v>499</v>
      </c>
      <c r="BW20" s="59">
        <v>1.4416500000000001</v>
      </c>
      <c r="BX20" s="59">
        <v>1.4416500000000001</v>
      </c>
      <c r="BY20" s="59">
        <v>374.87530400000003</v>
      </c>
      <c r="BZ20" s="59">
        <v>374.87530400000003</v>
      </c>
      <c r="CM20" s="59" t="s">
        <v>371</v>
      </c>
      <c r="CN20" s="59">
        <v>1.9266728156967901</v>
      </c>
      <c r="CO20" s="59">
        <v>0.99603128433227495</v>
      </c>
      <c r="CP20" s="59">
        <v>0.99599832296371404</v>
      </c>
      <c r="CQ20" s="59">
        <v>42.644944814700899</v>
      </c>
      <c r="CR20" s="59">
        <v>47.1136675929449</v>
      </c>
      <c r="CS20" s="59">
        <v>47.6007068187741</v>
      </c>
      <c r="CT20" s="59">
        <v>0.76444488763809204</v>
      </c>
      <c r="CU20" s="59">
        <v>0.99966853857040405</v>
      </c>
      <c r="CV20" s="59">
        <v>5.8263931423425598E-2</v>
      </c>
      <c r="CW20" s="59">
        <v>0.99685788154601995</v>
      </c>
      <c r="CX20" s="59">
        <v>96.374485000000007</v>
      </c>
      <c r="CY20" s="59">
        <v>42.449543605554403</v>
      </c>
      <c r="CZ20" s="59" t="s">
        <v>499</v>
      </c>
      <c r="DA20" s="87">
        <v>1.0661860000000001</v>
      </c>
      <c r="DB20" s="59">
        <v>1.0661860000000001</v>
      </c>
      <c r="DC20" s="59">
        <v>2452.4456770000002</v>
      </c>
      <c r="DD20" s="59">
        <v>2452.4456770000002</v>
      </c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87"/>
      <c r="EF20" s="59"/>
      <c r="EG20" s="59"/>
      <c r="EH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87"/>
      <c r="HR20" s="59"/>
      <c r="HS20" s="59"/>
      <c r="HT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</row>
    <row r="21" spans="1:408">
      <c r="A21" s="59" t="s">
        <v>517</v>
      </c>
      <c r="B21" s="59">
        <v>8.3504801097393694E-2</v>
      </c>
      <c r="C21" s="59">
        <v>0.85354638099670399</v>
      </c>
      <c r="D21" s="59">
        <v>0.83467060327529896</v>
      </c>
      <c r="E21" s="59">
        <v>24.201262846237999</v>
      </c>
      <c r="F21" s="59">
        <v>30.1387968108825</v>
      </c>
      <c r="G21" s="59">
        <v>26.609652104168902</v>
      </c>
      <c r="H21" s="59">
        <v>0.189477980136871</v>
      </c>
      <c r="I21" s="59">
        <v>0.89815205335616999</v>
      </c>
      <c r="J21" s="59">
        <v>0.41741511225700301</v>
      </c>
      <c r="K21" s="59">
        <v>0.75759690999984697</v>
      </c>
      <c r="L21" s="59">
        <v>33.794603000000002</v>
      </c>
      <c r="M21" s="59">
        <v>19.034079880997101</v>
      </c>
      <c r="N21" s="59" t="s">
        <v>499</v>
      </c>
      <c r="O21" s="87">
        <v>0.25267499999999998</v>
      </c>
      <c r="P21" s="59">
        <v>0.25267499999999998</v>
      </c>
      <c r="Q21" s="59">
        <v>0.31898199999999999</v>
      </c>
      <c r="R21" s="59">
        <v>0.31898199999999999</v>
      </c>
      <c r="AE21" s="59" t="s">
        <v>84</v>
      </c>
      <c r="AF21" s="59">
        <v>2.9987806736777901E-2</v>
      </c>
      <c r="AG21" s="59">
        <v>0.87084317207336404</v>
      </c>
      <c r="AH21" s="59">
        <v>0.86497139930725098</v>
      </c>
      <c r="AI21" s="59">
        <v>24.290161274944399</v>
      </c>
      <c r="AJ21" s="59">
        <v>34.553712793438599</v>
      </c>
      <c r="AK21" s="59">
        <v>28.117690764800301</v>
      </c>
      <c r="AL21" s="59">
        <v>0.18806561827659601</v>
      </c>
      <c r="AM21" s="59">
        <v>0.92123144865036</v>
      </c>
      <c r="AN21" s="59">
        <v>0.39472469687461798</v>
      </c>
      <c r="AO21" s="59">
        <v>0.71294182538986195</v>
      </c>
      <c r="AP21" s="59">
        <v>16.343249</v>
      </c>
      <c r="AQ21" s="59">
        <v>18.9144628344891</v>
      </c>
      <c r="AR21" s="59" t="s">
        <v>499</v>
      </c>
      <c r="AS21" s="59">
        <v>4.4769000000000003E-2</v>
      </c>
      <c r="AT21" s="59">
        <v>4.4769000000000003E-2</v>
      </c>
      <c r="AU21" s="59">
        <v>0.62526099999999996</v>
      </c>
      <c r="AV21" s="59">
        <v>0.62526099999999996</v>
      </c>
      <c r="BI21" s="59" t="s">
        <v>228</v>
      </c>
      <c r="BJ21" s="59">
        <v>3.4207818930041101E-2</v>
      </c>
      <c r="BK21" s="59">
        <v>0.89920675754547097</v>
      </c>
      <c r="BL21" s="59">
        <v>0.89494627714157104</v>
      </c>
      <c r="BM21" s="59">
        <v>25.642850761418799</v>
      </c>
      <c r="BN21" s="59">
        <v>34.808796901948803</v>
      </c>
      <c r="BO21" s="59">
        <v>30.2751867844988</v>
      </c>
      <c r="BP21" s="59">
        <v>0.22713212668895699</v>
      </c>
      <c r="BQ21" s="59">
        <v>0.93437683582305897</v>
      </c>
      <c r="BR21" s="59">
        <v>0.34822249412536599</v>
      </c>
      <c r="BS21" s="59">
        <v>0.786094069480896</v>
      </c>
      <c r="BT21" s="59">
        <v>26.193193000000001</v>
      </c>
      <c r="BU21" s="59">
        <v>20.420133848901099</v>
      </c>
      <c r="BV21" s="59" t="s">
        <v>499</v>
      </c>
      <c r="BW21" s="59">
        <v>0.44452700000000001</v>
      </c>
      <c r="BX21" s="59">
        <v>0.44452700000000001</v>
      </c>
      <c r="BY21" s="59">
        <v>69.543295999999998</v>
      </c>
      <c r="BZ21" s="59">
        <v>69.543295999999998</v>
      </c>
      <c r="CM21" s="59" t="s">
        <v>372</v>
      </c>
      <c r="CN21" s="59">
        <v>3.04736320682822E-2</v>
      </c>
      <c r="CO21" s="59">
        <v>0.91004377603530795</v>
      </c>
      <c r="CP21" s="59">
        <v>0.90656238794326705</v>
      </c>
      <c r="CQ21" s="59">
        <v>26.079110937023199</v>
      </c>
      <c r="CR21" s="59">
        <v>35.871295951173003</v>
      </c>
      <c r="CS21" s="59">
        <v>30.8060098763507</v>
      </c>
      <c r="CT21" s="59">
        <v>0.245065122842788</v>
      </c>
      <c r="CU21" s="59">
        <v>0.94247978925704901</v>
      </c>
      <c r="CV21" s="59">
        <v>0.32965818047523499</v>
      </c>
      <c r="CW21" s="59">
        <v>0.80784332752227705</v>
      </c>
      <c r="CX21" s="59">
        <v>31.086887999999998</v>
      </c>
      <c r="CY21" s="59">
        <v>20.894308740757001</v>
      </c>
      <c r="CZ21" s="59" t="s">
        <v>499</v>
      </c>
      <c r="DA21" s="87">
        <v>0.41920299999999999</v>
      </c>
      <c r="DB21" s="59">
        <v>0.41920299999999999</v>
      </c>
      <c r="DC21" s="59">
        <v>120.71308500000001</v>
      </c>
      <c r="DD21" s="59">
        <v>120.71308500000001</v>
      </c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87"/>
      <c r="EF21" s="59"/>
      <c r="EG21" s="59"/>
      <c r="EH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HC21" s="59"/>
      <c r="HD21" s="59"/>
      <c r="HE21" s="59"/>
      <c r="HF21" s="59"/>
      <c r="HG21" s="59"/>
      <c r="HH21" s="59"/>
      <c r="HI21" s="59"/>
      <c r="HJ21" s="59"/>
      <c r="HK21" s="59"/>
      <c r="HL21" s="59"/>
      <c r="HM21" s="59"/>
      <c r="HN21" s="59"/>
      <c r="HO21" s="59"/>
      <c r="HP21" s="59"/>
      <c r="HQ21" s="87"/>
      <c r="HR21" s="59"/>
      <c r="HS21" s="59"/>
      <c r="HT21" s="59"/>
      <c r="IG21" s="59"/>
      <c r="IH21" s="59"/>
      <c r="II21" s="59"/>
      <c r="IJ21" s="59"/>
      <c r="IK21" s="59"/>
      <c r="IL21" s="59"/>
      <c r="IM21" s="59"/>
      <c r="IN21" s="59"/>
      <c r="IO21" s="59"/>
      <c r="IP21" s="59"/>
      <c r="IQ21" s="59"/>
      <c r="IR21" s="59"/>
      <c r="IS21" s="59"/>
      <c r="IT21" s="59"/>
      <c r="IU21" s="59"/>
      <c r="IV21" s="59"/>
      <c r="IW21" s="59"/>
      <c r="IX21" s="59"/>
      <c r="JK21" s="59"/>
      <c r="JL21" s="59"/>
      <c r="JM21" s="59"/>
      <c r="JN21" s="59"/>
      <c r="JO21" s="59"/>
      <c r="JP21" s="59"/>
      <c r="JQ21" s="59"/>
      <c r="JR21" s="59"/>
      <c r="JS21" s="59"/>
      <c r="JT21" s="59"/>
      <c r="JU21" s="59"/>
      <c r="JV21" s="59"/>
      <c r="JW21" s="59"/>
      <c r="JX21" s="59"/>
      <c r="JY21" s="59"/>
      <c r="JZ21" s="59"/>
      <c r="KA21" s="59"/>
      <c r="KB21" s="59"/>
      <c r="KO21" s="59"/>
      <c r="KP21" s="59"/>
      <c r="KQ21" s="59"/>
      <c r="KR21" s="59"/>
      <c r="KS21" s="59"/>
      <c r="KT21" s="59"/>
      <c r="KU21" s="59"/>
      <c r="KV21" s="59"/>
      <c r="KW21" s="59"/>
      <c r="KX21" s="59"/>
      <c r="KY21" s="59"/>
      <c r="KZ21" s="59"/>
      <c r="LA21" s="59"/>
      <c r="LB21" s="59"/>
      <c r="LC21" s="59"/>
      <c r="LD21" s="59"/>
      <c r="LE21" s="59"/>
      <c r="LF21" s="59"/>
      <c r="LS21" s="59"/>
      <c r="LT21" s="59"/>
      <c r="LU21" s="59"/>
      <c r="LV21" s="59"/>
      <c r="LW21" s="59"/>
      <c r="LX21" s="59"/>
      <c r="LY21" s="59"/>
      <c r="LZ21" s="59"/>
      <c r="MA21" s="59"/>
      <c r="MB21" s="59"/>
      <c r="MC21" s="59"/>
      <c r="MD21" s="59"/>
      <c r="ME21" s="59"/>
      <c r="MF21" s="59"/>
      <c r="MG21" s="59"/>
      <c r="MH21" s="59"/>
      <c r="MI21" s="59"/>
      <c r="MJ21" s="59"/>
      <c r="MW21" s="59"/>
      <c r="MX21" s="59"/>
      <c r="MY21" s="59"/>
      <c r="MZ21" s="59"/>
      <c r="NA21" s="59"/>
      <c r="NB21" s="59"/>
      <c r="NC21" s="59"/>
      <c r="ND21" s="59"/>
      <c r="NE21" s="59"/>
      <c r="NF21" s="59"/>
      <c r="NG21" s="59"/>
      <c r="NH21" s="59"/>
      <c r="NI21" s="59"/>
      <c r="NJ21" s="59"/>
      <c r="NK21" s="59"/>
      <c r="NL21" s="59"/>
      <c r="NM21" s="59"/>
      <c r="NN21" s="59"/>
      <c r="OA21" s="59"/>
      <c r="OB21" s="59"/>
      <c r="OC21" s="59"/>
      <c r="OD21" s="59"/>
      <c r="OE21" s="59"/>
      <c r="OF21" s="59"/>
      <c r="OG21" s="59"/>
      <c r="OH21" s="59"/>
      <c r="OI21" s="59"/>
      <c r="OJ21" s="59"/>
      <c r="OK21" s="59"/>
      <c r="OL21" s="59"/>
      <c r="OM21" s="59"/>
      <c r="ON21" s="59"/>
      <c r="OO21" s="59"/>
      <c r="OP21" s="59"/>
      <c r="OQ21" s="59"/>
      <c r="OR21" s="59"/>
    </row>
    <row r="22" spans="1:408">
      <c r="A22" s="59" t="s">
        <v>518</v>
      </c>
      <c r="B22" s="59">
        <v>8.3504801097393694E-2</v>
      </c>
      <c r="C22" s="59">
        <v>0.85354638099670399</v>
      </c>
      <c r="D22" s="59">
        <v>0.83467060327529896</v>
      </c>
      <c r="E22" s="59">
        <v>24.201262846237999</v>
      </c>
      <c r="F22" s="59">
        <v>30.1387968108825</v>
      </c>
      <c r="G22" s="59">
        <v>26.609652104168902</v>
      </c>
      <c r="H22" s="59">
        <v>0.189477980136871</v>
      </c>
      <c r="I22" s="59">
        <v>0.89815205335616999</v>
      </c>
      <c r="J22" s="59">
        <v>0.41741511225700301</v>
      </c>
      <c r="K22" s="59">
        <v>0.75759690999984697</v>
      </c>
      <c r="L22" s="59">
        <v>33.794603000000002</v>
      </c>
      <c r="M22" s="59">
        <v>19.034079880997101</v>
      </c>
      <c r="N22" s="59" t="s">
        <v>499</v>
      </c>
      <c r="O22" s="87">
        <v>0.54412199999999999</v>
      </c>
      <c r="P22" s="59">
        <v>0.54412199999999999</v>
      </c>
      <c r="Q22" s="59">
        <v>0.405001</v>
      </c>
      <c r="R22" s="59">
        <v>0.405001</v>
      </c>
      <c r="AE22" s="59" t="s">
        <v>85</v>
      </c>
      <c r="AF22" s="59">
        <v>5.9994665447340299E-2</v>
      </c>
      <c r="AG22" s="59">
        <v>0.918160080909729</v>
      </c>
      <c r="AH22" s="59">
        <v>0.91609454154968195</v>
      </c>
      <c r="AI22" s="59">
        <v>26.350713999185398</v>
      </c>
      <c r="AJ22" s="59">
        <v>35.787313685376503</v>
      </c>
      <c r="AK22" s="59">
        <v>30.765411784706199</v>
      </c>
      <c r="AL22" s="59">
        <v>0.25140410661697299</v>
      </c>
      <c r="AM22" s="59">
        <v>0.95895045995712203</v>
      </c>
      <c r="AN22" s="59">
        <v>0.30729207396507202</v>
      </c>
      <c r="AO22" s="59">
        <v>0.820071101188659</v>
      </c>
      <c r="AP22" s="59">
        <v>38.320180999999998</v>
      </c>
      <c r="AQ22" s="59">
        <v>21.2409843356408</v>
      </c>
      <c r="AR22" s="59" t="s">
        <v>499</v>
      </c>
      <c r="AS22" s="59">
        <v>7.2444999999999996E-2</v>
      </c>
      <c r="AT22" s="59">
        <v>7.2444999999999996E-2</v>
      </c>
      <c r="AU22" s="59">
        <v>0.73298099999999999</v>
      </c>
      <c r="AV22" s="59">
        <v>0.73298099999999999</v>
      </c>
      <c r="BI22" s="59" t="s">
        <v>229</v>
      </c>
      <c r="BJ22" s="59">
        <v>5.9680307879896297E-2</v>
      </c>
      <c r="BK22" s="59">
        <v>0.93841153383255005</v>
      </c>
      <c r="BL22" s="59">
        <v>0.93655276298522905</v>
      </c>
      <c r="BM22" s="59">
        <v>28.225266894474998</v>
      </c>
      <c r="BN22" s="59">
        <v>34.5352736021553</v>
      </c>
      <c r="BO22" s="59">
        <v>30.419095117603401</v>
      </c>
      <c r="BP22" s="59">
        <v>0.31445825099945002</v>
      </c>
      <c r="BQ22" s="59">
        <v>0.96257823705673196</v>
      </c>
      <c r="BR22" s="59">
        <v>0.26471138000488198</v>
      </c>
      <c r="BS22" s="59">
        <v>0.87359380722045898</v>
      </c>
      <c r="BT22" s="59">
        <v>47.409460000000003</v>
      </c>
      <c r="BU22" s="59">
        <v>23.597116665114701</v>
      </c>
      <c r="BV22" s="59" t="s">
        <v>499</v>
      </c>
      <c r="BW22" s="59">
        <v>0.47739199999999998</v>
      </c>
      <c r="BX22" s="59">
        <v>0.47739199999999998</v>
      </c>
      <c r="BY22" s="59">
        <v>91.053511999999998</v>
      </c>
      <c r="BZ22" s="59">
        <v>91.053511999999998</v>
      </c>
      <c r="CM22" s="59" t="s">
        <v>373</v>
      </c>
      <c r="CN22" s="59">
        <v>6.2090382563633501E-2</v>
      </c>
      <c r="CO22" s="59">
        <v>0.94513404369354204</v>
      </c>
      <c r="CP22" s="59">
        <v>0.94388180971145597</v>
      </c>
      <c r="CQ22" s="59">
        <v>28.894624261018102</v>
      </c>
      <c r="CR22" s="59">
        <v>37.511457537445096</v>
      </c>
      <c r="CS22" s="59">
        <v>33.626752426821497</v>
      </c>
      <c r="CT22" s="59">
        <v>0.33925947546958901</v>
      </c>
      <c r="CU22" s="59">
        <v>0.97059309482574396</v>
      </c>
      <c r="CV22" s="59">
        <v>0.247364521026611</v>
      </c>
      <c r="CW22" s="59">
        <v>0.88963407278060902</v>
      </c>
      <c r="CX22" s="59">
        <v>52.784469999999999</v>
      </c>
      <c r="CY22" s="59">
        <v>24.280772391326899</v>
      </c>
      <c r="CZ22" s="59" t="s">
        <v>499</v>
      </c>
      <c r="DA22" s="87">
        <v>0.55291800000000002</v>
      </c>
      <c r="DB22" s="59">
        <v>0.55291800000000002</v>
      </c>
      <c r="DC22" s="59">
        <v>251.52832799999999</v>
      </c>
      <c r="DD22" s="59">
        <v>251.52832799999999</v>
      </c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87"/>
      <c r="EF22" s="59"/>
      <c r="EG22" s="59"/>
      <c r="EH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87"/>
      <c r="HR22" s="59"/>
      <c r="HS22" s="59"/>
      <c r="HT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84"/>
      <c r="IS22" s="84"/>
      <c r="IT22" s="59"/>
      <c r="IU22" s="59"/>
      <c r="IV22" s="59"/>
      <c r="IW22" s="59"/>
      <c r="IX22" s="59"/>
      <c r="JK22" s="59"/>
      <c r="JL22" s="59"/>
      <c r="JM22" s="59"/>
      <c r="JN22" s="59"/>
      <c r="JO22" s="59"/>
      <c r="JP22" s="59"/>
      <c r="JQ22" s="59"/>
      <c r="JR22" s="59"/>
      <c r="JS22" s="59"/>
      <c r="JT22" s="59"/>
      <c r="JU22" s="59"/>
      <c r="JV22" s="59"/>
      <c r="JW22" s="59"/>
      <c r="JX22" s="59"/>
      <c r="JY22" s="59"/>
      <c r="JZ22" s="59"/>
      <c r="KA22" s="59"/>
      <c r="KB22" s="59"/>
      <c r="KO22" s="59"/>
      <c r="KP22" s="59"/>
      <c r="KQ22" s="59"/>
      <c r="KR22" s="59"/>
      <c r="KS22" s="59"/>
      <c r="KT22" s="59"/>
      <c r="KU22" s="59"/>
      <c r="KV22" s="59"/>
      <c r="KW22" s="59"/>
      <c r="KX22" s="59"/>
      <c r="KY22" s="59"/>
      <c r="KZ22" s="59"/>
      <c r="LA22" s="59"/>
      <c r="LB22" s="59"/>
      <c r="LC22" s="59"/>
      <c r="LD22" s="59"/>
      <c r="LE22" s="59"/>
      <c r="LF22" s="59"/>
      <c r="LS22" s="59"/>
      <c r="LT22" s="59"/>
      <c r="LU22" s="59"/>
      <c r="LV22" s="59"/>
      <c r="LW22" s="59"/>
      <c r="LX22" s="59"/>
      <c r="LY22" s="59"/>
      <c r="LZ22" s="59"/>
      <c r="MA22" s="59"/>
      <c r="MB22" s="59"/>
      <c r="MC22" s="59"/>
      <c r="MD22" s="59"/>
      <c r="ME22" s="59"/>
      <c r="MF22" s="59"/>
      <c r="MG22" s="59"/>
      <c r="MH22" s="59"/>
      <c r="MI22" s="59"/>
      <c r="MJ22" s="59"/>
      <c r="MW22" s="59"/>
      <c r="MX22" s="59"/>
      <c r="MY22" s="59"/>
      <c r="MZ22" s="59"/>
      <c r="NA22" s="59"/>
      <c r="NB22" s="59"/>
      <c r="NC22" s="59"/>
      <c r="ND22" s="59"/>
      <c r="NE22" s="59"/>
      <c r="NF22" s="59"/>
      <c r="NG22" s="59"/>
      <c r="NH22" s="59"/>
      <c r="NI22" s="59"/>
      <c r="NJ22" s="59"/>
      <c r="NK22" s="59"/>
      <c r="NL22" s="59"/>
      <c r="NM22" s="59"/>
      <c r="NN22" s="59"/>
      <c r="OA22" s="59"/>
      <c r="OB22" s="59"/>
      <c r="OC22" s="59"/>
      <c r="OD22" s="59"/>
      <c r="OE22" s="59"/>
      <c r="OF22" s="59"/>
      <c r="OG22" s="59"/>
      <c r="OH22" s="59"/>
      <c r="OI22" s="59"/>
      <c r="OJ22" s="59"/>
      <c r="OK22" s="59"/>
      <c r="OL22" s="59"/>
      <c r="OM22" s="59"/>
      <c r="ON22" s="59"/>
      <c r="OO22" s="59"/>
      <c r="OP22" s="59"/>
      <c r="OQ22" s="59"/>
      <c r="OR22" s="59"/>
    </row>
    <row r="23" spans="1:408">
      <c r="A23" s="59" t="s">
        <v>519</v>
      </c>
      <c r="B23" s="59">
        <v>0.127327516130671</v>
      </c>
      <c r="C23" s="59">
        <v>0.90857118368148804</v>
      </c>
      <c r="D23" s="59">
        <v>0.89988696575164795</v>
      </c>
      <c r="E23" s="59">
        <v>27.152641582556502</v>
      </c>
      <c r="F23" s="59">
        <v>32.539171535959198</v>
      </c>
      <c r="G23" s="59">
        <v>29.429466565957298</v>
      </c>
      <c r="H23" s="59">
        <v>0.28046330809593201</v>
      </c>
      <c r="I23" s="59">
        <v>0.95408558845519997</v>
      </c>
      <c r="J23" s="59">
        <v>0.31038662791252097</v>
      </c>
      <c r="K23" s="59">
        <v>0.85159438848495395</v>
      </c>
      <c r="L23" s="59">
        <v>49.817228</v>
      </c>
      <c r="M23" s="59">
        <v>22.490418563344299</v>
      </c>
      <c r="N23" s="59" t="s">
        <v>499</v>
      </c>
      <c r="O23" s="87">
        <v>0.56551200000000001</v>
      </c>
      <c r="P23" s="59">
        <v>0.56551200000000001</v>
      </c>
      <c r="Q23" s="59">
        <v>0.39770100000000003</v>
      </c>
      <c r="R23" s="59">
        <v>0.39770100000000003</v>
      </c>
      <c r="AE23" s="59" t="s">
        <v>86</v>
      </c>
      <c r="AF23" s="59">
        <v>0.11996392826296801</v>
      </c>
      <c r="AG23" s="59">
        <v>0.94754141569137496</v>
      </c>
      <c r="AH23" s="59">
        <v>0.94663423299789395</v>
      </c>
      <c r="AI23" s="59">
        <v>28.971294681182702</v>
      </c>
      <c r="AJ23" s="59">
        <v>37.2749908426334</v>
      </c>
      <c r="AK23" s="59">
        <v>33.530193393840698</v>
      </c>
      <c r="AL23" s="59">
        <v>0.33772093057632402</v>
      </c>
      <c r="AM23" s="59">
        <v>0.97696310281753496</v>
      </c>
      <c r="AN23" s="59">
        <v>0.239678218960762</v>
      </c>
      <c r="AO23" s="59">
        <v>0.895610570907592</v>
      </c>
      <c r="AP23" s="59">
        <v>57.249816000000003</v>
      </c>
      <c r="AQ23" s="59">
        <v>24.519385846111</v>
      </c>
      <c r="AR23" s="59" t="s">
        <v>499</v>
      </c>
      <c r="AS23" s="59">
        <v>6.3646999999999995E-2</v>
      </c>
      <c r="AT23" s="59">
        <v>6.3646999999999995E-2</v>
      </c>
      <c r="AU23" s="59">
        <v>0.76499499999999998</v>
      </c>
      <c r="AV23" s="59">
        <v>0.76499499999999998</v>
      </c>
      <c r="BI23" s="59" t="s">
        <v>230</v>
      </c>
      <c r="BJ23" s="59">
        <v>0.12912157699537599</v>
      </c>
      <c r="BK23" s="59">
        <v>0.96880948543548495</v>
      </c>
      <c r="BL23" s="59">
        <v>0.96824210882186801</v>
      </c>
      <c r="BM23" s="59">
        <v>31.670028221373499</v>
      </c>
      <c r="BN23" s="59">
        <v>36.387051330324503</v>
      </c>
      <c r="BO23" s="59">
        <v>33.034148760139303</v>
      </c>
      <c r="BP23" s="59">
        <v>0.43589884042739802</v>
      </c>
      <c r="BQ23" s="59">
        <v>0.98551720380783003</v>
      </c>
      <c r="BR23" s="59">
        <v>0.183720663189888</v>
      </c>
      <c r="BS23" s="59">
        <v>0.939336597919464</v>
      </c>
      <c r="BT23" s="59">
        <v>70.222487000000001</v>
      </c>
      <c r="BU23" s="59">
        <v>27.852151761614302</v>
      </c>
      <c r="BV23" s="59" t="s">
        <v>499</v>
      </c>
      <c r="BW23" s="59">
        <v>0.486896</v>
      </c>
      <c r="BX23" s="59">
        <v>0.486896</v>
      </c>
      <c r="BY23" s="59">
        <v>100.434</v>
      </c>
      <c r="BZ23" s="59">
        <v>100.434</v>
      </c>
      <c r="CM23" s="59" t="s">
        <v>374</v>
      </c>
      <c r="CN23" s="59">
        <v>0.11997980490778801</v>
      </c>
      <c r="CO23" s="59">
        <v>0.96790176630020097</v>
      </c>
      <c r="CP23" s="59">
        <v>0.96742588281631403</v>
      </c>
      <c r="CQ23" s="59">
        <v>31.798064680097301</v>
      </c>
      <c r="CR23" s="59">
        <v>39.296239453958499</v>
      </c>
      <c r="CS23" s="59">
        <v>36.3018924277862</v>
      </c>
      <c r="CT23" s="59">
        <v>0.44135367870330799</v>
      </c>
      <c r="CU23" s="59">
        <v>0.98695993423461903</v>
      </c>
      <c r="CV23" s="59">
        <v>0.18287611007690399</v>
      </c>
      <c r="CW23" s="59">
        <v>0.93856203556060702</v>
      </c>
      <c r="CX23" s="59">
        <v>71.122846999999993</v>
      </c>
      <c r="CY23" s="59">
        <v>27.7725071212</v>
      </c>
      <c r="CZ23" s="59" t="s">
        <v>499</v>
      </c>
      <c r="DA23" s="87">
        <v>0.69964300000000001</v>
      </c>
      <c r="DB23" s="59">
        <v>0.69964300000000001</v>
      </c>
      <c r="DC23" s="59">
        <v>450.706998</v>
      </c>
      <c r="DD23" s="59">
        <v>450.706998</v>
      </c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87"/>
      <c r="EF23" s="59"/>
      <c r="EG23" s="59"/>
      <c r="EH23" s="59"/>
      <c r="EU23" s="59"/>
      <c r="EV23" s="59"/>
      <c r="EW23" s="59"/>
      <c r="EX23" s="59"/>
      <c r="EY23" s="59"/>
      <c r="EZ23" s="59"/>
      <c r="FA23" s="59"/>
      <c r="FB23" s="59"/>
      <c r="FC23" s="59"/>
      <c r="FD23" s="59"/>
      <c r="FE23" s="59"/>
      <c r="FF23" s="59"/>
      <c r="FG23" s="59"/>
      <c r="FH23" s="59"/>
      <c r="FI23" s="59"/>
      <c r="FJ23" s="59"/>
      <c r="FK23" s="59"/>
      <c r="FL23" s="59"/>
      <c r="FY23" s="59"/>
      <c r="FZ23" s="59"/>
      <c r="GA23" s="59"/>
      <c r="GB23" s="59"/>
      <c r="GC23" s="59"/>
      <c r="GD23" s="59"/>
      <c r="GE23" s="59"/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HC23" s="59"/>
      <c r="HD23" s="59"/>
      <c r="HE23" s="59"/>
      <c r="HF23" s="59"/>
      <c r="HG23" s="59"/>
      <c r="HH23" s="59"/>
      <c r="HI23" s="59"/>
      <c r="HJ23" s="59"/>
      <c r="HK23" s="59"/>
      <c r="HL23" s="59"/>
      <c r="HM23" s="59"/>
      <c r="HN23" s="59"/>
      <c r="HO23" s="59"/>
      <c r="HP23" s="59"/>
      <c r="HQ23" s="87"/>
      <c r="HR23" s="59"/>
      <c r="HS23" s="59"/>
      <c r="HT23" s="59"/>
      <c r="IG23" s="59"/>
      <c r="IH23" s="59"/>
      <c r="II23" s="59"/>
      <c r="IJ23" s="59"/>
      <c r="IK23" s="59"/>
      <c r="IL23" s="59"/>
      <c r="IM23" s="59"/>
      <c r="IN23" s="59"/>
      <c r="IO23" s="59"/>
      <c r="IP23" s="59"/>
      <c r="IQ23" s="59"/>
      <c r="IR23" s="84"/>
      <c r="IS23" s="84"/>
      <c r="IT23" s="59"/>
      <c r="IU23" s="59"/>
      <c r="IV23" s="59"/>
      <c r="IW23" s="59"/>
      <c r="IX23" s="59"/>
      <c r="JK23" s="59"/>
      <c r="JL23" s="59"/>
      <c r="JM23" s="59"/>
      <c r="JN23" s="59"/>
      <c r="JO23" s="59"/>
      <c r="JP23" s="59"/>
      <c r="JQ23" s="59"/>
      <c r="JR23" s="59"/>
      <c r="JS23" s="59"/>
      <c r="JT23" s="59"/>
      <c r="JU23" s="59"/>
      <c r="JV23" s="59"/>
      <c r="JW23" s="59"/>
      <c r="JX23" s="59"/>
      <c r="JY23" s="59"/>
      <c r="JZ23" s="59"/>
      <c r="KA23" s="59"/>
      <c r="KB23" s="59"/>
      <c r="KO23" s="59"/>
      <c r="KP23" s="59"/>
      <c r="KQ23" s="59"/>
      <c r="KR23" s="59"/>
      <c r="KS23" s="59"/>
      <c r="KT23" s="59"/>
      <c r="KU23" s="59"/>
      <c r="KV23" s="59"/>
      <c r="KW23" s="59"/>
      <c r="KX23" s="59"/>
      <c r="KY23" s="59"/>
      <c r="KZ23" s="59"/>
      <c r="LA23" s="59"/>
      <c r="LB23" s="59"/>
      <c r="LC23" s="59"/>
      <c r="LD23" s="59"/>
      <c r="LE23" s="59"/>
      <c r="LF23" s="59"/>
      <c r="LS23" s="59"/>
      <c r="LT23" s="59"/>
      <c r="LU23" s="59"/>
      <c r="LV23" s="59"/>
      <c r="LW23" s="59"/>
      <c r="LX23" s="59"/>
      <c r="LY23" s="59"/>
      <c r="LZ23" s="59"/>
      <c r="MA23" s="59"/>
      <c r="MB23" s="59"/>
      <c r="MC23" s="59"/>
      <c r="MD23" s="59"/>
      <c r="ME23" s="59"/>
      <c r="MF23" s="59"/>
      <c r="MG23" s="59"/>
      <c r="MH23" s="59"/>
      <c r="MI23" s="59"/>
      <c r="MJ23" s="59"/>
      <c r="MW23" s="59"/>
      <c r="MX23" s="59"/>
      <c r="MY23" s="59"/>
      <c r="MZ23" s="59"/>
      <c r="NA23" s="59"/>
      <c r="NB23" s="59"/>
      <c r="NC23" s="59"/>
      <c r="ND23" s="59"/>
      <c r="NE23" s="59"/>
      <c r="NF23" s="59"/>
      <c r="NG23" s="59"/>
      <c r="NH23" s="59"/>
      <c r="NI23" s="59"/>
      <c r="NJ23" s="59"/>
      <c r="NK23" s="59"/>
      <c r="NL23" s="59"/>
      <c r="NM23" s="59"/>
      <c r="NN23" s="59"/>
      <c r="OA23" s="59"/>
      <c r="OB23" s="59"/>
      <c r="OC23" s="59"/>
      <c r="OD23" s="59"/>
      <c r="OE23" s="59"/>
      <c r="OF23" s="59"/>
      <c r="OG23" s="59"/>
      <c r="OH23" s="59"/>
      <c r="OI23" s="59"/>
      <c r="OJ23" s="59"/>
      <c r="OK23" s="59"/>
      <c r="OL23" s="59"/>
      <c r="OM23" s="59"/>
      <c r="ON23" s="59"/>
      <c r="OO23" s="59"/>
      <c r="OP23" s="59"/>
      <c r="OQ23" s="59"/>
      <c r="OR23" s="59"/>
    </row>
    <row r="24" spans="1:408">
      <c r="A24" s="59" t="s">
        <v>520</v>
      </c>
      <c r="B24" s="59">
        <v>0.25249898389473102</v>
      </c>
      <c r="C24" s="59">
        <v>0.96118742227554299</v>
      </c>
      <c r="D24" s="59">
        <v>0.95931339263916005</v>
      </c>
      <c r="E24" s="59">
        <v>30.682602769367801</v>
      </c>
      <c r="F24" s="59">
        <v>36.659656679209803</v>
      </c>
      <c r="G24" s="59">
        <v>33.050098173376703</v>
      </c>
      <c r="H24" s="59">
        <v>0.42106026411056502</v>
      </c>
      <c r="I24" s="59">
        <v>0.98691415786743097</v>
      </c>
      <c r="J24" s="59">
        <v>0.20202724635600999</v>
      </c>
      <c r="K24" s="59">
        <v>0.93572056293487504</v>
      </c>
      <c r="L24" s="59">
        <v>72.209830999999994</v>
      </c>
      <c r="M24" s="59">
        <v>27.307044502732399</v>
      </c>
      <c r="N24" s="59" t="s">
        <v>499</v>
      </c>
      <c r="O24" s="87">
        <v>0.326706</v>
      </c>
      <c r="P24" s="59">
        <v>0.326706</v>
      </c>
      <c r="Q24" s="59">
        <v>0.28068700000000002</v>
      </c>
      <c r="R24" s="59">
        <v>0.28068700000000002</v>
      </c>
      <c r="AE24" s="59" t="s">
        <v>87</v>
      </c>
      <c r="AF24" s="59">
        <v>0.249984123355179</v>
      </c>
      <c r="AG24" s="59">
        <v>0.97373157739639205</v>
      </c>
      <c r="AH24" s="59">
        <v>0.97343939542770297</v>
      </c>
      <c r="AI24" s="59">
        <v>32.288314248950201</v>
      </c>
      <c r="AJ24" s="59">
        <v>39.497407830859899</v>
      </c>
      <c r="AK24" s="59">
        <v>35.9361936409748</v>
      </c>
      <c r="AL24" s="59">
        <v>0.46078556776046697</v>
      </c>
      <c r="AM24" s="59">
        <v>0.99166619777679399</v>
      </c>
      <c r="AN24" s="59">
        <v>0.16564026474952601</v>
      </c>
      <c r="AO24" s="59">
        <v>0.95155680179595903</v>
      </c>
      <c r="AP24" s="59">
        <v>78.629728</v>
      </c>
      <c r="AQ24" s="59">
        <v>28.6964652919938</v>
      </c>
      <c r="AR24" s="59" t="s">
        <v>499</v>
      </c>
      <c r="AS24" s="59">
        <v>7.5110999999999997E-2</v>
      </c>
      <c r="AT24" s="59">
        <v>7.5110999999999997E-2</v>
      </c>
      <c r="AU24" s="59">
        <v>0.67746200000000001</v>
      </c>
      <c r="AV24" s="59">
        <v>0.67746200000000001</v>
      </c>
      <c r="BI24" s="59" t="s">
        <v>231</v>
      </c>
      <c r="BJ24" s="59">
        <v>0.23759081440837199</v>
      </c>
      <c r="BK24" s="59">
        <v>0.98426008224487305</v>
      </c>
      <c r="BL24" s="59">
        <v>0.98403114080428999</v>
      </c>
      <c r="BM24" s="59">
        <v>34.738232986650999</v>
      </c>
      <c r="BN24" s="59">
        <v>38.5024826747592</v>
      </c>
      <c r="BO24" s="59">
        <v>35.6841747027064</v>
      </c>
      <c r="BP24" s="59">
        <v>0.54539483785629195</v>
      </c>
      <c r="BQ24" s="59">
        <v>0.99418634176254195</v>
      </c>
      <c r="BR24" s="59">
        <v>0.130824074149131</v>
      </c>
      <c r="BS24" s="59">
        <v>0.97158628702163696</v>
      </c>
      <c r="BT24" s="59">
        <v>83.066365000000005</v>
      </c>
      <c r="BU24" s="59">
        <v>31.690738657576699</v>
      </c>
      <c r="BV24" s="59" t="s">
        <v>499</v>
      </c>
      <c r="BW24" s="59">
        <v>0.45721499999999998</v>
      </c>
      <c r="BX24" s="59">
        <v>0.45721499999999998</v>
      </c>
      <c r="BY24" s="59">
        <v>128.74109300000001</v>
      </c>
      <c r="BZ24" s="59">
        <v>128.74109300000001</v>
      </c>
      <c r="CM24" s="59" t="s">
        <v>375</v>
      </c>
      <c r="CN24" s="59">
        <v>0.25192424935223201</v>
      </c>
      <c r="CO24" s="59">
        <v>0.98597186803817705</v>
      </c>
      <c r="CP24" s="59">
        <v>0.98582500219345004</v>
      </c>
      <c r="CQ24" s="59">
        <v>35.492312348174302</v>
      </c>
      <c r="CR24" s="59">
        <v>41.692903139386502</v>
      </c>
      <c r="CS24" s="59">
        <v>39.2538575404594</v>
      </c>
      <c r="CT24" s="59">
        <v>0.57148641347885099</v>
      </c>
      <c r="CU24" s="59">
        <v>0.99585884809493996</v>
      </c>
      <c r="CV24" s="59">
        <v>0.121372871100902</v>
      </c>
      <c r="CW24" s="59">
        <v>0.97558212280273404</v>
      </c>
      <c r="CX24" s="59">
        <v>85.688108</v>
      </c>
      <c r="CY24" s="59">
        <v>32.329941375827801</v>
      </c>
      <c r="CZ24" s="59" t="s">
        <v>499</v>
      </c>
      <c r="DA24" s="87">
        <v>0.84913300000000003</v>
      </c>
      <c r="DB24" s="59">
        <v>0.84913300000000003</v>
      </c>
      <c r="DC24" s="59">
        <v>768.98074099999997</v>
      </c>
      <c r="DD24" s="59">
        <v>768.98074099999997</v>
      </c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87"/>
      <c r="EF24" s="59"/>
      <c r="EG24" s="59"/>
      <c r="EH24" s="59"/>
      <c r="EU24" s="59"/>
      <c r="EV24" s="59"/>
      <c r="EW24" s="59"/>
      <c r="EX24" s="59"/>
      <c r="EY24" s="59"/>
      <c r="EZ24" s="59"/>
      <c r="FA24" s="59"/>
      <c r="FB24" s="59"/>
      <c r="FC24" s="59"/>
      <c r="FD24" s="59"/>
      <c r="FE24" s="59"/>
      <c r="FF24" s="59"/>
      <c r="FG24" s="59"/>
      <c r="FH24" s="59"/>
      <c r="FI24" s="59"/>
      <c r="FJ24" s="59"/>
      <c r="FK24" s="59"/>
      <c r="FL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87"/>
      <c r="HR24" s="59"/>
      <c r="HS24" s="59"/>
      <c r="HT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84"/>
      <c r="IS24" s="84"/>
      <c r="IT24" s="59"/>
      <c r="IU24" s="59"/>
      <c r="IV24" s="59"/>
      <c r="IW24" s="59"/>
      <c r="IX24" s="59"/>
      <c r="JK24" s="59"/>
      <c r="JL24" s="59"/>
      <c r="JM24" s="59"/>
      <c r="JN24" s="59"/>
      <c r="JO24" s="59"/>
      <c r="JP24" s="59"/>
      <c r="JQ24" s="59"/>
      <c r="JR24" s="59"/>
      <c r="JS24" s="59"/>
      <c r="JT24" s="59"/>
      <c r="JU24" s="59"/>
      <c r="JV24" s="59"/>
      <c r="JW24" s="59"/>
      <c r="JX24" s="59"/>
      <c r="JY24" s="59"/>
      <c r="JZ24" s="59"/>
      <c r="KA24" s="59"/>
      <c r="KB24" s="59"/>
      <c r="KO24" s="59"/>
      <c r="KP24" s="59"/>
      <c r="KQ24" s="59"/>
      <c r="KR24" s="59"/>
      <c r="KS24" s="59"/>
      <c r="KT24" s="59"/>
      <c r="KU24" s="59"/>
      <c r="KV24" s="59"/>
      <c r="KW24" s="59"/>
      <c r="KX24" s="59"/>
      <c r="KY24" s="59"/>
      <c r="KZ24" s="59"/>
      <c r="LA24" s="59"/>
      <c r="LB24" s="59"/>
      <c r="LC24" s="59"/>
      <c r="LD24" s="59"/>
      <c r="LE24" s="59"/>
      <c r="LF24" s="59"/>
      <c r="LS24" s="59"/>
      <c r="LT24" s="59"/>
      <c r="LU24" s="59"/>
      <c r="LV24" s="59"/>
      <c r="LW24" s="59"/>
      <c r="LX24" s="59"/>
      <c r="LY24" s="59"/>
      <c r="LZ24" s="59"/>
      <c r="MA24" s="59"/>
      <c r="MB24" s="59"/>
      <c r="MC24" s="59"/>
      <c r="MD24" s="59"/>
      <c r="ME24" s="59"/>
      <c r="MF24" s="59"/>
      <c r="MG24" s="59"/>
      <c r="MH24" s="59"/>
      <c r="MI24" s="59"/>
      <c r="MJ24" s="59"/>
      <c r="MW24" s="59"/>
      <c r="MX24" s="59"/>
      <c r="MY24" s="59"/>
      <c r="MZ24" s="59"/>
      <c r="NA24" s="59"/>
      <c r="NB24" s="59"/>
      <c r="NC24" s="59"/>
      <c r="ND24" s="59"/>
      <c r="NE24" s="59"/>
      <c r="NF24" s="59"/>
      <c r="NG24" s="59"/>
      <c r="NH24" s="59"/>
      <c r="NI24" s="59"/>
      <c r="NJ24" s="59"/>
      <c r="NK24" s="59"/>
      <c r="NL24" s="59"/>
      <c r="NM24" s="59"/>
      <c r="NN24" s="59"/>
      <c r="OA24" s="59"/>
      <c r="OB24" s="59"/>
      <c r="OC24" s="59"/>
      <c r="OD24" s="59"/>
      <c r="OE24" s="59"/>
      <c r="OF24" s="59"/>
      <c r="OG24" s="59"/>
      <c r="OH24" s="59"/>
      <c r="OI24" s="59"/>
      <c r="OJ24" s="59"/>
      <c r="OK24" s="59"/>
      <c r="OL24" s="59"/>
      <c r="OM24" s="59"/>
      <c r="ON24" s="59"/>
      <c r="OO24" s="59"/>
      <c r="OP24" s="59"/>
      <c r="OQ24" s="59"/>
      <c r="OR24" s="59"/>
    </row>
    <row r="25" spans="1:408">
      <c r="A25" s="59" t="s">
        <v>521</v>
      </c>
      <c r="B25" s="59">
        <v>0.49516397398770501</v>
      </c>
      <c r="C25" s="59">
        <v>0.98678660392761197</v>
      </c>
      <c r="D25" s="59">
        <v>0.98653644323348999</v>
      </c>
      <c r="E25" s="59">
        <v>34.377687868563697</v>
      </c>
      <c r="F25" s="59">
        <v>39.835418541814398</v>
      </c>
      <c r="G25" s="59">
        <v>36.026876630243599</v>
      </c>
      <c r="H25" s="59">
        <v>0.56043666601180997</v>
      </c>
      <c r="I25" s="59">
        <v>0.99690634012222201</v>
      </c>
      <c r="J25" s="59">
        <v>0.121768899261951</v>
      </c>
      <c r="K25" s="59">
        <v>0.98006504774093595</v>
      </c>
      <c r="L25" s="59">
        <v>86.684033999999997</v>
      </c>
      <c r="M25" s="59">
        <v>32.909312508360102</v>
      </c>
      <c r="N25" s="59" t="s">
        <v>499</v>
      </c>
      <c r="O25" s="87">
        <v>0.31871500000000003</v>
      </c>
      <c r="P25" s="59">
        <v>0.31871500000000003</v>
      </c>
      <c r="Q25" s="59">
        <v>0.27730500000000002</v>
      </c>
      <c r="R25" s="59">
        <v>0.27730500000000002</v>
      </c>
      <c r="AE25" s="59" t="s">
        <v>88</v>
      </c>
      <c r="AF25" s="59">
        <v>0.49986663618350802</v>
      </c>
      <c r="AG25" s="59">
        <v>0.98844635486602705</v>
      </c>
      <c r="AH25" s="59">
        <v>0.98835361003875699</v>
      </c>
      <c r="AI25" s="59">
        <v>36.119937219983498</v>
      </c>
      <c r="AJ25" s="59">
        <v>41.806755317785097</v>
      </c>
      <c r="AK25" s="59">
        <v>38.961041589700798</v>
      </c>
      <c r="AL25" s="59">
        <v>0.59294962882995605</v>
      </c>
      <c r="AM25" s="59">
        <v>0.99732583761215199</v>
      </c>
      <c r="AN25" s="59">
        <v>0.109250873327255</v>
      </c>
      <c r="AO25" s="59">
        <v>0.98121857643127397</v>
      </c>
      <c r="AP25" s="59">
        <v>89.836003000000005</v>
      </c>
      <c r="AQ25" s="59">
        <v>33.450331096870499</v>
      </c>
      <c r="AR25" s="59" t="s">
        <v>499</v>
      </c>
      <c r="AS25" s="59">
        <v>9.0499999999999997E-2</v>
      </c>
      <c r="AT25" s="59">
        <v>9.0499999999999997E-2</v>
      </c>
      <c r="AU25" s="59">
        <v>0.67932700000000001</v>
      </c>
      <c r="AV25" s="59">
        <v>0.67932700000000001</v>
      </c>
      <c r="BI25" s="59" t="s">
        <v>232</v>
      </c>
      <c r="BJ25" s="59">
        <v>0.52168114616674199</v>
      </c>
      <c r="BK25" s="59">
        <v>0.99461340904235795</v>
      </c>
      <c r="BL25" s="59">
        <v>0.99455577135086004</v>
      </c>
      <c r="BM25" s="59">
        <v>39.4018379504341</v>
      </c>
      <c r="BN25" s="59">
        <v>41.383468961300402</v>
      </c>
      <c r="BO25" s="59">
        <v>39.217675554714297</v>
      </c>
      <c r="BP25" s="59">
        <v>0.69538605213165205</v>
      </c>
      <c r="BQ25" s="59">
        <v>0.99852305650711004</v>
      </c>
      <c r="BR25" s="59">
        <v>7.7504806220531394E-2</v>
      </c>
      <c r="BS25" s="59">
        <v>0.99179023504257202</v>
      </c>
      <c r="BT25" s="59">
        <v>92.642792999999998</v>
      </c>
      <c r="BU25" s="59">
        <v>37.563547100421403</v>
      </c>
      <c r="BV25" s="59" t="s">
        <v>499</v>
      </c>
      <c r="BW25" s="59">
        <v>1.020081</v>
      </c>
      <c r="BX25" s="59">
        <v>1.020081</v>
      </c>
      <c r="BY25" s="59">
        <v>178.12377799999999</v>
      </c>
      <c r="BZ25" s="59">
        <v>178.12377799999999</v>
      </c>
      <c r="CM25" s="59" t="s">
        <v>376</v>
      </c>
      <c r="CN25" s="59">
        <v>0.51464779251130399</v>
      </c>
      <c r="CO25" s="59">
        <v>0.99429231882095304</v>
      </c>
      <c r="CP25" s="59">
        <v>0.99424308538436801</v>
      </c>
      <c r="CQ25" s="59">
        <v>39.388199882697798</v>
      </c>
      <c r="CR25" s="59">
        <v>43.863559440563797</v>
      </c>
      <c r="CS25" s="59">
        <v>41.999400325002199</v>
      </c>
      <c r="CT25" s="59">
        <v>0.69562399387359597</v>
      </c>
      <c r="CU25" s="59">
        <v>0.99872297048568703</v>
      </c>
      <c r="CV25" s="59">
        <v>7.8481324017047799E-2</v>
      </c>
      <c r="CW25" s="59">
        <v>0.99136322736740101</v>
      </c>
      <c r="CX25" s="59">
        <v>92.921200999999996</v>
      </c>
      <c r="CY25" s="59">
        <v>37.293692221805401</v>
      </c>
      <c r="CZ25" s="59" t="s">
        <v>499</v>
      </c>
      <c r="DA25" s="87">
        <v>1.4198189999999999</v>
      </c>
      <c r="DB25" s="59">
        <v>1.4198189999999999</v>
      </c>
      <c r="DC25" s="59">
        <v>1129.9734960000001</v>
      </c>
      <c r="DD25" s="59">
        <v>1129.9734960000001</v>
      </c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87"/>
      <c r="EF25" s="59"/>
      <c r="EG25" s="59"/>
      <c r="EH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87"/>
      <c r="HR25" s="59"/>
      <c r="HS25" s="59"/>
      <c r="HT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84"/>
      <c r="IS25" s="84"/>
      <c r="IT25" s="59"/>
      <c r="IU25" s="59"/>
      <c r="IV25" s="59"/>
      <c r="IW25" s="59"/>
      <c r="IX25" s="59"/>
      <c r="JK25" s="59"/>
      <c r="JL25" s="59"/>
      <c r="JM25" s="59"/>
      <c r="JN25" s="59"/>
      <c r="JO25" s="59"/>
      <c r="JP25" s="59"/>
      <c r="JQ25" s="59"/>
      <c r="JR25" s="59"/>
      <c r="JS25" s="59"/>
      <c r="JT25" s="59"/>
      <c r="JU25" s="59"/>
      <c r="JV25" s="59"/>
      <c r="JW25" s="59"/>
      <c r="JX25" s="59"/>
      <c r="JY25" s="59"/>
      <c r="JZ25" s="59"/>
      <c r="KA25" s="59"/>
      <c r="KB25" s="59"/>
      <c r="KO25" s="59"/>
      <c r="KP25" s="59"/>
      <c r="KQ25" s="59"/>
      <c r="KR25" s="59"/>
      <c r="KS25" s="59"/>
      <c r="KT25" s="59"/>
      <c r="KU25" s="59"/>
      <c r="KV25" s="59"/>
      <c r="KW25" s="59"/>
      <c r="KX25" s="59"/>
      <c r="KY25" s="59"/>
      <c r="KZ25" s="59"/>
      <c r="LA25" s="59"/>
      <c r="LB25" s="59"/>
      <c r="LC25" s="59"/>
      <c r="LD25" s="59"/>
      <c r="LE25" s="59"/>
      <c r="LF25" s="59"/>
      <c r="LS25" s="59"/>
      <c r="LT25" s="59"/>
      <c r="LU25" s="59"/>
      <c r="LV25" s="59"/>
      <c r="LW25" s="59"/>
      <c r="LX25" s="59"/>
      <c r="LY25" s="59"/>
      <c r="LZ25" s="59"/>
      <c r="MA25" s="59"/>
      <c r="MB25" s="59"/>
      <c r="MC25" s="59"/>
      <c r="MD25" s="59"/>
      <c r="ME25" s="59"/>
      <c r="MF25" s="59"/>
      <c r="MG25" s="59"/>
      <c r="MH25" s="59"/>
      <c r="MI25" s="59"/>
      <c r="MJ25" s="59"/>
      <c r="MW25" s="59"/>
      <c r="MX25" s="59"/>
      <c r="MY25" s="59"/>
      <c r="MZ25" s="59"/>
      <c r="NA25" s="59"/>
      <c r="NB25" s="59"/>
      <c r="NC25" s="59"/>
      <c r="ND25" s="59"/>
      <c r="NE25" s="59"/>
      <c r="NF25" s="59"/>
      <c r="NG25" s="59"/>
      <c r="NH25" s="59"/>
      <c r="NI25" s="59"/>
      <c r="NJ25" s="59"/>
      <c r="NK25" s="59"/>
      <c r="NL25" s="59"/>
      <c r="NM25" s="59"/>
      <c r="NN25" s="59"/>
      <c r="OA25" s="59"/>
      <c r="OB25" s="59"/>
      <c r="OC25" s="59"/>
      <c r="OD25" s="59"/>
      <c r="OE25" s="59"/>
      <c r="OF25" s="59"/>
      <c r="OG25" s="59"/>
      <c r="OH25" s="59"/>
      <c r="OI25" s="59"/>
      <c r="OJ25" s="59"/>
      <c r="OK25" s="59"/>
      <c r="OL25" s="59"/>
      <c r="OM25" s="59"/>
      <c r="ON25" s="59"/>
      <c r="OO25" s="59"/>
      <c r="OP25" s="59"/>
      <c r="OQ25" s="59"/>
      <c r="OR25" s="59"/>
    </row>
    <row r="26" spans="1:408">
      <c r="A26" s="59" t="s">
        <v>522</v>
      </c>
      <c r="B26" s="59">
        <v>0.748266270385612</v>
      </c>
      <c r="C26" s="59">
        <v>0.993447124958038</v>
      </c>
      <c r="D26" s="59">
        <v>0.993302822113037</v>
      </c>
      <c r="E26" s="59">
        <v>36.749419749913301</v>
      </c>
      <c r="F26" s="59">
        <v>41.485644794283303</v>
      </c>
      <c r="G26" s="59">
        <v>37.583325785913402</v>
      </c>
      <c r="H26" s="59">
        <v>0.63903301954269398</v>
      </c>
      <c r="I26" s="59">
        <v>0.99891990423202504</v>
      </c>
      <c r="J26" s="59">
        <v>8.8806420564651406E-2</v>
      </c>
      <c r="K26" s="59">
        <v>0.99054878950118996</v>
      </c>
      <c r="L26" s="59">
        <v>91.026245000000003</v>
      </c>
      <c r="M26" s="59">
        <v>36.649205194386099</v>
      </c>
      <c r="N26" s="59" t="s">
        <v>499</v>
      </c>
      <c r="O26" s="87">
        <v>0.29488599999999998</v>
      </c>
      <c r="P26" s="59">
        <v>0.29488599999999998</v>
      </c>
      <c r="Q26" s="59">
        <v>0.36503000000000002</v>
      </c>
      <c r="R26" s="59">
        <v>0.36503000000000002</v>
      </c>
      <c r="AE26" s="59" t="s">
        <v>89</v>
      </c>
      <c r="AF26" s="59">
        <v>0.74994601940760997</v>
      </c>
      <c r="AG26" s="59">
        <v>0.99344676733016901</v>
      </c>
      <c r="AH26" s="59">
        <v>0.99339407682418801</v>
      </c>
      <c r="AI26" s="59">
        <v>38.783640823943898</v>
      </c>
      <c r="AJ26" s="59">
        <v>43.450285061113398</v>
      </c>
      <c r="AK26" s="59">
        <v>40.723249203544903</v>
      </c>
      <c r="AL26" s="59">
        <v>0.67845094203948897</v>
      </c>
      <c r="AM26" s="59">
        <v>0.99873024225234897</v>
      </c>
      <c r="AN26" s="59">
        <v>8.2140497863292694E-2</v>
      </c>
      <c r="AO26" s="59">
        <v>0.99052721261978105</v>
      </c>
      <c r="AP26" s="59">
        <v>93.148781999999997</v>
      </c>
      <c r="AQ26" s="59">
        <v>36.684206162207097</v>
      </c>
      <c r="AR26" s="59" t="s">
        <v>499</v>
      </c>
      <c r="AS26" s="59">
        <v>9.5806000000000002E-2</v>
      </c>
      <c r="AT26" s="59">
        <v>9.5806000000000002E-2</v>
      </c>
      <c r="AU26" s="59">
        <v>0.73676299999999995</v>
      </c>
      <c r="AV26" s="59">
        <v>0.73676299999999995</v>
      </c>
      <c r="BI26" s="59" t="s">
        <v>233</v>
      </c>
      <c r="BJ26" s="59">
        <v>0.71922788700909401</v>
      </c>
      <c r="BK26" s="59">
        <v>0.99661278724670399</v>
      </c>
      <c r="BL26" s="59">
        <v>0.99658328294753995</v>
      </c>
      <c r="BM26" s="59">
        <v>41.501841726826001</v>
      </c>
      <c r="BN26" s="59">
        <v>42.625778150610003</v>
      </c>
      <c r="BO26" s="59">
        <v>40.6237683589056</v>
      </c>
      <c r="BP26" s="59">
        <v>0.75568157434463501</v>
      </c>
      <c r="BQ26" s="59">
        <v>0.99914264678955</v>
      </c>
      <c r="BR26" s="59">
        <v>6.1707977205514901E-2</v>
      </c>
      <c r="BS26" s="59">
        <v>0.99524116516113204</v>
      </c>
      <c r="BT26" s="59">
        <v>94.471238999999997</v>
      </c>
      <c r="BU26" s="59">
        <v>40.1581577215387</v>
      </c>
      <c r="BV26" s="59" t="s">
        <v>499</v>
      </c>
      <c r="BW26" s="59">
        <v>0.67797799999999997</v>
      </c>
      <c r="BX26" s="59">
        <v>0.67797799999999997</v>
      </c>
      <c r="BY26" s="59">
        <v>204.794466</v>
      </c>
      <c r="BZ26" s="59">
        <v>204.794466</v>
      </c>
      <c r="CM26" s="59" t="s">
        <v>377</v>
      </c>
      <c r="CN26" s="59">
        <v>0.85609091601889897</v>
      </c>
      <c r="CO26" s="59">
        <v>0.99693453311920099</v>
      </c>
      <c r="CP26" s="59">
        <v>0.99691188335418701</v>
      </c>
      <c r="CQ26" s="59">
        <v>42.090492385435603</v>
      </c>
      <c r="CR26" s="59">
        <v>46.025866065649701</v>
      </c>
      <c r="CS26" s="59">
        <v>44.728267796673599</v>
      </c>
      <c r="CT26" s="59">
        <v>0.77214044332504195</v>
      </c>
      <c r="CU26" s="59">
        <v>0.99941414594650202</v>
      </c>
      <c r="CV26" s="59">
        <v>5.8108415454626E-2</v>
      </c>
      <c r="CW26" s="59">
        <v>0.995796978473663</v>
      </c>
      <c r="CX26" s="59">
        <v>95.093956000000006</v>
      </c>
      <c r="CY26" s="59">
        <v>40.7255426417751</v>
      </c>
      <c r="CZ26" s="59" t="s">
        <v>499</v>
      </c>
      <c r="DA26" s="87">
        <v>1.297331</v>
      </c>
      <c r="DB26" s="59">
        <v>1.297331</v>
      </c>
      <c r="DC26" s="59">
        <v>1386.959525</v>
      </c>
      <c r="DD26" s="59">
        <v>1386.959525</v>
      </c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87"/>
      <c r="EF26" s="59"/>
      <c r="EG26" s="59"/>
      <c r="EH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HC26" s="59"/>
      <c r="HD26" s="59"/>
      <c r="HE26" s="59"/>
      <c r="HF26" s="59"/>
      <c r="HG26" s="59"/>
      <c r="HH26" s="59"/>
      <c r="HI26" s="59"/>
      <c r="HJ26" s="59"/>
      <c r="HK26" s="59"/>
      <c r="HL26" s="59"/>
      <c r="HM26" s="59"/>
      <c r="HN26" s="59"/>
      <c r="HO26" s="59"/>
      <c r="HP26" s="59"/>
      <c r="HQ26" s="87"/>
      <c r="HR26" s="59"/>
      <c r="HS26" s="59"/>
      <c r="HT26" s="59"/>
      <c r="IG26" s="59"/>
      <c r="IH26" s="59"/>
      <c r="II26" s="59"/>
      <c r="IJ26" s="59"/>
      <c r="IK26" s="59"/>
      <c r="IL26" s="59"/>
      <c r="IM26" s="59"/>
      <c r="IN26" s="59"/>
      <c r="IO26" s="59"/>
      <c r="IP26" s="59"/>
      <c r="IQ26" s="59"/>
      <c r="IR26" s="59"/>
      <c r="IS26" s="59"/>
      <c r="IT26" s="59"/>
      <c r="IU26" s="59"/>
      <c r="IV26" s="59"/>
      <c r="IW26" s="59"/>
      <c r="IX26" s="59"/>
      <c r="JK26" s="59"/>
      <c r="JL26" s="59"/>
      <c r="JM26" s="59"/>
      <c r="JN26" s="59"/>
      <c r="JO26" s="59"/>
      <c r="JP26" s="59"/>
      <c r="JQ26" s="59"/>
      <c r="JR26" s="59"/>
      <c r="JS26" s="59"/>
      <c r="JT26" s="59"/>
      <c r="JU26" s="59"/>
      <c r="JV26" s="59"/>
      <c r="JW26" s="59"/>
      <c r="JX26" s="59"/>
      <c r="JY26" s="59"/>
      <c r="JZ26" s="59"/>
      <c r="KA26" s="59"/>
      <c r="KB26" s="59"/>
      <c r="KO26" s="59"/>
      <c r="KP26" s="59"/>
      <c r="KQ26" s="59"/>
      <c r="KR26" s="59"/>
      <c r="KS26" s="59"/>
      <c r="KT26" s="59"/>
      <c r="KU26" s="59"/>
      <c r="KV26" s="59"/>
      <c r="KW26" s="59"/>
      <c r="KX26" s="59"/>
      <c r="KY26" s="59"/>
      <c r="KZ26" s="59"/>
      <c r="LA26" s="59"/>
      <c r="LB26" s="59"/>
      <c r="LC26" s="59"/>
      <c r="LD26" s="59"/>
      <c r="LE26" s="59"/>
      <c r="LF26" s="59"/>
      <c r="LS26" s="59"/>
      <c r="LT26" s="59"/>
      <c r="LU26" s="59"/>
      <c r="LV26" s="59"/>
      <c r="LW26" s="59"/>
      <c r="LX26" s="59"/>
      <c r="LY26" s="59"/>
      <c r="LZ26" s="59"/>
      <c r="MA26" s="59"/>
      <c r="MB26" s="59"/>
      <c r="MC26" s="59"/>
      <c r="MD26" s="59"/>
      <c r="ME26" s="59"/>
      <c r="MF26" s="59"/>
      <c r="MG26" s="59"/>
      <c r="MH26" s="59"/>
      <c r="MI26" s="59"/>
      <c r="MJ26" s="59"/>
      <c r="MW26" s="59"/>
      <c r="MX26" s="59"/>
      <c r="MY26" s="59"/>
      <c r="MZ26" s="59"/>
      <c r="NA26" s="59"/>
      <c r="NB26" s="59"/>
      <c r="NC26" s="59"/>
      <c r="ND26" s="59"/>
      <c r="NE26" s="59"/>
      <c r="NF26" s="59"/>
      <c r="NG26" s="59"/>
      <c r="NH26" s="59"/>
      <c r="NI26" s="59"/>
      <c r="NJ26" s="59"/>
      <c r="NK26" s="59"/>
      <c r="NL26" s="59"/>
      <c r="NM26" s="59"/>
      <c r="NN26" s="59"/>
      <c r="OA26" s="59"/>
      <c r="OB26" s="59"/>
      <c r="OC26" s="59"/>
      <c r="OD26" s="59"/>
      <c r="OE26" s="59"/>
      <c r="OF26" s="59"/>
      <c r="OG26" s="59"/>
      <c r="OH26" s="59"/>
      <c r="OI26" s="59"/>
      <c r="OJ26" s="59"/>
      <c r="OK26" s="59"/>
      <c r="OL26" s="59"/>
      <c r="OM26" s="59"/>
      <c r="ON26" s="59"/>
      <c r="OO26" s="59"/>
      <c r="OP26" s="59"/>
      <c r="OQ26" s="59"/>
      <c r="OR26" s="59"/>
    </row>
    <row r="27" spans="1:408">
      <c r="A27" s="59" t="s">
        <v>523</v>
      </c>
      <c r="B27" s="59">
        <v>1.0044613371945299</v>
      </c>
      <c r="C27" s="59">
        <v>0.99607014656066895</v>
      </c>
      <c r="D27" s="59">
        <v>0.99603801965713501</v>
      </c>
      <c r="E27" s="59">
        <v>38.667115240763003</v>
      </c>
      <c r="F27" s="59">
        <v>42.594408674487198</v>
      </c>
      <c r="G27" s="59">
        <v>38.606725664950702</v>
      </c>
      <c r="H27" s="59">
        <v>0.69630485773086503</v>
      </c>
      <c r="I27" s="59">
        <v>0.99942141771316495</v>
      </c>
      <c r="J27" s="59">
        <v>7.0337556302547399E-2</v>
      </c>
      <c r="K27" s="59">
        <v>0.99453955888748102</v>
      </c>
      <c r="L27" s="59">
        <v>92.871908000000005</v>
      </c>
      <c r="M27" s="59">
        <v>39.462617491782702</v>
      </c>
      <c r="N27" s="59" t="s">
        <v>499</v>
      </c>
      <c r="O27" s="87">
        <v>0.37396299999999999</v>
      </c>
      <c r="P27" s="59">
        <v>0.37396299999999999</v>
      </c>
      <c r="Q27" s="59">
        <v>0.42832999999999999</v>
      </c>
      <c r="R27" s="59">
        <v>0.42832999999999999</v>
      </c>
      <c r="AE27" s="59" t="s">
        <v>90</v>
      </c>
      <c r="AF27" s="59">
        <v>0.99991744144693395</v>
      </c>
      <c r="AG27" s="59">
        <v>0.99564486742019598</v>
      </c>
      <c r="AH27" s="59">
        <v>0.99561828374862604</v>
      </c>
      <c r="AI27" s="59">
        <v>40.605746291789998</v>
      </c>
      <c r="AJ27" s="59">
        <v>44.773933199071799</v>
      </c>
      <c r="AK27" s="59">
        <v>42.318908606082999</v>
      </c>
      <c r="AL27" s="59">
        <v>0.731176257133483</v>
      </c>
      <c r="AM27" s="59">
        <v>0.99930006265640203</v>
      </c>
      <c r="AN27" s="59">
        <v>6.6956073045730494E-2</v>
      </c>
      <c r="AO27" s="59">
        <v>0.99400109052658003</v>
      </c>
      <c r="AP27" s="59">
        <v>94.913445999999993</v>
      </c>
      <c r="AQ27" s="59">
        <v>38.986820339129302</v>
      </c>
      <c r="AR27" s="59" t="s">
        <v>499</v>
      </c>
      <c r="AS27" s="59">
        <v>0.12593699999999999</v>
      </c>
      <c r="AT27" s="59">
        <v>0.12593699999999999</v>
      </c>
      <c r="AU27" s="59">
        <v>0.70698799999999995</v>
      </c>
      <c r="AV27" s="59">
        <v>0.70698799999999995</v>
      </c>
      <c r="BI27" s="59" t="s">
        <v>234</v>
      </c>
      <c r="BJ27" s="59">
        <v>0.98788294467306803</v>
      </c>
      <c r="BK27" s="59">
        <v>0.997941374778747</v>
      </c>
      <c r="BL27" s="59">
        <v>0.99792122840881303</v>
      </c>
      <c r="BM27" s="59">
        <v>43.7404935287475</v>
      </c>
      <c r="BN27" s="59">
        <v>43.916048682882</v>
      </c>
      <c r="BO27" s="59">
        <v>42.235038562506602</v>
      </c>
      <c r="BP27" s="59">
        <v>0.81410849094390803</v>
      </c>
      <c r="BQ27" s="59">
        <v>0.99949723482131902</v>
      </c>
      <c r="BR27" s="59">
        <v>4.8527244478464099E-2</v>
      </c>
      <c r="BS27" s="59">
        <v>0.99730873107910101</v>
      </c>
      <c r="BT27" s="59">
        <v>95.599108000000001</v>
      </c>
      <c r="BU27" s="59">
        <v>42.916444995248099</v>
      </c>
      <c r="BV27" s="59" t="s">
        <v>499</v>
      </c>
      <c r="BW27" s="59">
        <v>0.73337600000000003</v>
      </c>
      <c r="BX27" s="59">
        <v>0.73337600000000003</v>
      </c>
      <c r="BY27" s="59">
        <v>203.815246</v>
      </c>
      <c r="BZ27" s="59">
        <v>203.815246</v>
      </c>
      <c r="CM27" s="59" t="s">
        <v>378</v>
      </c>
      <c r="CN27" s="59">
        <v>0.98436150485190199</v>
      </c>
      <c r="CO27" s="59">
        <v>0.99742507934570301</v>
      </c>
      <c r="CP27" s="59">
        <v>0.99740475416183405</v>
      </c>
      <c r="CQ27" s="59">
        <v>42.831558240940403</v>
      </c>
      <c r="CR27" s="59">
        <v>46.903907061995199</v>
      </c>
      <c r="CS27" s="59">
        <v>45.787871095134697</v>
      </c>
      <c r="CT27" s="59">
        <v>0.79153478145599299</v>
      </c>
      <c r="CU27" s="59">
        <v>0.99952942132949796</v>
      </c>
      <c r="CV27" s="59">
        <v>5.3494978696107802E-2</v>
      </c>
      <c r="CW27" s="59">
        <v>0.99654906988143899</v>
      </c>
      <c r="CX27" s="59">
        <v>95.462941999999998</v>
      </c>
      <c r="CY27" s="59">
        <v>41.655557463115898</v>
      </c>
      <c r="CZ27" s="59" t="s">
        <v>499</v>
      </c>
      <c r="DA27" s="87">
        <v>1.605478</v>
      </c>
      <c r="DB27" s="59">
        <v>1.605478</v>
      </c>
      <c r="DC27" s="59">
        <v>1334.9982500000001</v>
      </c>
      <c r="DD27" s="59">
        <v>1334.9982500000001</v>
      </c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87"/>
      <c r="EF27" s="59"/>
      <c r="EG27" s="59"/>
      <c r="EH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HC27" s="59"/>
      <c r="HD27" s="59"/>
      <c r="HE27" s="59"/>
      <c r="HF27" s="59"/>
      <c r="HG27" s="59"/>
      <c r="HH27" s="59"/>
      <c r="HI27" s="59"/>
      <c r="HJ27" s="59"/>
      <c r="HK27" s="59"/>
      <c r="HL27" s="59"/>
      <c r="HM27" s="59"/>
      <c r="HN27" s="59"/>
      <c r="HO27" s="59"/>
      <c r="HP27" s="59"/>
      <c r="HQ27" s="87"/>
      <c r="HR27" s="59"/>
      <c r="HS27" s="59"/>
      <c r="HT27" s="59"/>
      <c r="IG27" s="59"/>
      <c r="IH27" s="59"/>
      <c r="II27" s="59"/>
      <c r="IJ27" s="59"/>
      <c r="IK27" s="59"/>
      <c r="IL27" s="59"/>
      <c r="IM27" s="59"/>
      <c r="IN27" s="59"/>
      <c r="IO27" s="59"/>
      <c r="IP27" s="59"/>
      <c r="IQ27" s="59"/>
      <c r="IR27" s="59"/>
      <c r="IS27" s="59"/>
      <c r="IT27" s="59"/>
      <c r="IU27" s="59"/>
      <c r="IV27" s="59"/>
      <c r="IW27" s="59"/>
      <c r="IX27" s="59"/>
      <c r="JK27" s="59"/>
      <c r="JL27" s="59"/>
      <c r="JM27" s="59"/>
      <c r="JN27" s="59"/>
      <c r="JO27" s="59"/>
      <c r="JP27" s="59"/>
      <c r="JQ27" s="59"/>
      <c r="JR27" s="59"/>
      <c r="JS27" s="59"/>
      <c r="JT27" s="59"/>
      <c r="JU27" s="59"/>
      <c r="JV27" s="59"/>
      <c r="JW27" s="59"/>
      <c r="JX27" s="59"/>
      <c r="JY27" s="59"/>
      <c r="JZ27" s="59"/>
      <c r="KA27" s="59"/>
      <c r="KB27" s="59"/>
      <c r="KO27" s="59"/>
      <c r="KP27" s="59"/>
      <c r="KQ27" s="59"/>
      <c r="KR27" s="59"/>
      <c r="KS27" s="59"/>
      <c r="KT27" s="59"/>
      <c r="KU27" s="59"/>
      <c r="KV27" s="59"/>
      <c r="KW27" s="59"/>
      <c r="KX27" s="59"/>
      <c r="KY27" s="59"/>
      <c r="KZ27" s="59"/>
      <c r="LA27" s="59"/>
      <c r="LB27" s="59"/>
      <c r="LC27" s="59"/>
      <c r="LD27" s="59"/>
      <c r="LE27" s="59"/>
      <c r="LF27" s="59"/>
      <c r="LS27" s="59"/>
      <c r="LT27" s="59"/>
      <c r="LU27" s="59"/>
      <c r="LV27" s="59"/>
      <c r="LW27" s="59"/>
      <c r="LX27" s="59"/>
      <c r="LY27" s="59"/>
      <c r="LZ27" s="59"/>
      <c r="MA27" s="59"/>
      <c r="MB27" s="59"/>
      <c r="MC27" s="59"/>
      <c r="MD27" s="59"/>
      <c r="ME27" s="59"/>
      <c r="MF27" s="59"/>
      <c r="MG27" s="59"/>
      <c r="MH27" s="59"/>
      <c r="MI27" s="59"/>
      <c r="MJ27" s="59"/>
      <c r="MW27" s="59"/>
      <c r="MX27" s="59"/>
      <c r="MY27" s="59"/>
      <c r="MZ27" s="59"/>
      <c r="NA27" s="59"/>
      <c r="NB27" s="59"/>
      <c r="NC27" s="59"/>
      <c r="ND27" s="59"/>
      <c r="NE27" s="59"/>
      <c r="NF27" s="59"/>
      <c r="NG27" s="59"/>
      <c r="NH27" s="59"/>
      <c r="NI27" s="59"/>
      <c r="NJ27" s="59"/>
      <c r="NK27" s="59"/>
      <c r="NL27" s="59"/>
      <c r="NM27" s="59"/>
      <c r="NN27" s="59"/>
      <c r="OA27" s="59"/>
      <c r="OB27" s="59"/>
      <c r="OC27" s="59"/>
      <c r="OD27" s="59"/>
      <c r="OE27" s="59"/>
      <c r="OF27" s="59"/>
      <c r="OG27" s="59"/>
      <c r="OH27" s="59"/>
      <c r="OI27" s="59"/>
      <c r="OJ27" s="59"/>
      <c r="OK27" s="59"/>
      <c r="OL27" s="59"/>
      <c r="OM27" s="59"/>
      <c r="ON27" s="59"/>
      <c r="OO27" s="59"/>
      <c r="OP27" s="59"/>
      <c r="OQ27" s="59"/>
      <c r="OR27" s="59"/>
    </row>
    <row r="28" spans="1:408">
      <c r="A28" s="59" t="s">
        <v>524</v>
      </c>
      <c r="B28" s="59">
        <v>1.5255169435553499</v>
      </c>
      <c r="C28" s="59">
        <v>0.99822771549224798</v>
      </c>
      <c r="D28" s="59">
        <v>0.99821752309799106</v>
      </c>
      <c r="E28" s="59">
        <v>41.513961555066501</v>
      </c>
      <c r="F28" s="59">
        <v>44.1121321272282</v>
      </c>
      <c r="G28" s="59">
        <v>39.777937131852802</v>
      </c>
      <c r="H28" s="59">
        <v>0.77400749921798695</v>
      </c>
      <c r="I28" s="59">
        <v>0.999775409698486</v>
      </c>
      <c r="J28" s="59">
        <v>4.9423482269048601E-2</v>
      </c>
      <c r="K28" s="59">
        <v>0.99752610921859697</v>
      </c>
      <c r="L28" s="59">
        <v>94.379074000000003</v>
      </c>
      <c r="M28" s="59">
        <v>43.513858406589598</v>
      </c>
      <c r="N28" s="59" t="s">
        <v>499</v>
      </c>
      <c r="O28" s="87">
        <v>0.71935000000000004</v>
      </c>
      <c r="P28" s="59">
        <v>0.71935000000000004</v>
      </c>
      <c r="Q28" s="59">
        <v>0.34097100000000002</v>
      </c>
      <c r="R28" s="59">
        <v>0.34097100000000002</v>
      </c>
      <c r="AE28" s="59" t="s">
        <v>91</v>
      </c>
      <c r="AF28" s="59">
        <v>1.4999206167758901</v>
      </c>
      <c r="AG28" s="59">
        <v>0.997627854347229</v>
      </c>
      <c r="AH28" s="59">
        <v>0.99761170148849398</v>
      </c>
      <c r="AI28" s="59">
        <v>43.417324020116297</v>
      </c>
      <c r="AJ28" s="59">
        <v>46.915103046221297</v>
      </c>
      <c r="AK28" s="59">
        <v>45.256166286271799</v>
      </c>
      <c r="AL28" s="59">
        <v>0.80800080299377397</v>
      </c>
      <c r="AM28" s="59">
        <v>0.99962592124938898</v>
      </c>
      <c r="AN28" s="59">
        <v>4.9912869930267299E-2</v>
      </c>
      <c r="AO28" s="59">
        <v>0.997092425823211</v>
      </c>
      <c r="AP28" s="59">
        <v>95.877139999999997</v>
      </c>
      <c r="AQ28" s="59">
        <v>42.176949340153499</v>
      </c>
      <c r="AR28" s="59" t="s">
        <v>499</v>
      </c>
      <c r="AS28" s="59">
        <v>0.16933300000000001</v>
      </c>
      <c r="AT28" s="59">
        <v>0.16933300000000001</v>
      </c>
      <c r="AU28" s="59">
        <v>0.71343500000000004</v>
      </c>
      <c r="AV28" s="59">
        <v>0.71343500000000004</v>
      </c>
      <c r="BI28" s="59" t="s">
        <v>235</v>
      </c>
      <c r="BJ28" s="59">
        <v>1.5384722857288</v>
      </c>
      <c r="BK28" s="59">
        <v>0.99891853332519498</v>
      </c>
      <c r="BL28" s="59">
        <v>0.998909592628479</v>
      </c>
      <c r="BM28" s="59">
        <v>46.969865897583396</v>
      </c>
      <c r="BN28" s="59">
        <v>46.6690734554589</v>
      </c>
      <c r="BO28" s="59">
        <v>45.550504287576103</v>
      </c>
      <c r="BP28" s="59">
        <v>0.88378423452377297</v>
      </c>
      <c r="BQ28" s="59">
        <v>0.999772548675537</v>
      </c>
      <c r="BR28" s="59">
        <v>3.4720163792371701E-2</v>
      </c>
      <c r="BS28" s="59">
        <v>0.99876761436462402</v>
      </c>
      <c r="BT28" s="59">
        <v>96.455845999999994</v>
      </c>
      <c r="BU28" s="59">
        <v>46.447926497644403</v>
      </c>
      <c r="BV28" s="59" t="s">
        <v>499</v>
      </c>
      <c r="BW28" s="59">
        <v>0.78092300000000003</v>
      </c>
      <c r="BX28" s="59">
        <v>0.78092300000000003</v>
      </c>
      <c r="BY28" s="59">
        <v>172.927176</v>
      </c>
      <c r="BZ28" s="59">
        <v>172.927176</v>
      </c>
      <c r="CM28" s="59" t="s">
        <v>379</v>
      </c>
      <c r="CN28" s="59">
        <v>1.5293400396281001</v>
      </c>
      <c r="CO28" s="59">
        <v>0.99868422746658303</v>
      </c>
      <c r="CP28" s="59">
        <v>0.99867486953735296</v>
      </c>
      <c r="CQ28" s="59">
        <v>45.917891137962599</v>
      </c>
      <c r="CR28" s="59">
        <v>50.061230770336401</v>
      </c>
      <c r="CS28" s="59">
        <v>49.150118727952801</v>
      </c>
      <c r="CT28" s="59">
        <v>0.86294788122177102</v>
      </c>
      <c r="CU28" s="59">
        <v>0.99979054927825906</v>
      </c>
      <c r="CV28" s="59">
        <v>3.8248617202043499E-2</v>
      </c>
      <c r="CW28" s="59">
        <v>0.99841767549514704</v>
      </c>
      <c r="CX28" s="59">
        <v>96.325263000000007</v>
      </c>
      <c r="CY28" s="59">
        <v>45.282983459226003</v>
      </c>
      <c r="CZ28" s="59" t="s">
        <v>499</v>
      </c>
      <c r="DA28" s="87">
        <v>1.4584839999999999</v>
      </c>
      <c r="DB28" s="59">
        <v>1.4584839999999999</v>
      </c>
      <c r="DC28" s="59">
        <v>1282.1556949999999</v>
      </c>
      <c r="DD28" s="59">
        <v>1282.1556949999999</v>
      </c>
      <c r="DQ28" s="59"/>
      <c r="DR28" s="59"/>
      <c r="DS28" s="59"/>
      <c r="DT28" s="59"/>
      <c r="DU28" s="59"/>
      <c r="DV28" s="59"/>
      <c r="DW28" s="59"/>
      <c r="DX28" s="59"/>
      <c r="DY28" s="59"/>
      <c r="DZ28" s="59"/>
      <c r="EA28" s="59"/>
      <c r="EB28" s="59"/>
      <c r="EC28" s="59"/>
      <c r="ED28" s="59"/>
      <c r="EE28" s="87"/>
      <c r="EF28" s="59"/>
      <c r="EG28" s="59"/>
      <c r="EH28" s="59"/>
      <c r="EU28" s="59"/>
      <c r="EV28" s="59"/>
      <c r="EW28" s="59"/>
      <c r="EX28" s="59"/>
      <c r="EY28" s="59"/>
      <c r="EZ28" s="59"/>
      <c r="FA28" s="59"/>
      <c r="FB28" s="59"/>
      <c r="FC28" s="59"/>
      <c r="FD28" s="59"/>
      <c r="FE28" s="59"/>
      <c r="FF28" s="59"/>
      <c r="FG28" s="59"/>
      <c r="FH28" s="59"/>
      <c r="FI28" s="59"/>
      <c r="FJ28" s="59"/>
      <c r="FK28" s="59"/>
      <c r="FL28" s="59"/>
      <c r="FY28" s="59"/>
      <c r="FZ28" s="59"/>
      <c r="GA28" s="59"/>
      <c r="GB28" s="59"/>
      <c r="GC28" s="59"/>
      <c r="GD28" s="59"/>
      <c r="GE28" s="59"/>
      <c r="GF28" s="59"/>
      <c r="GG28" s="59"/>
      <c r="GH28" s="59"/>
      <c r="GI28" s="59"/>
      <c r="GJ28" s="59"/>
      <c r="GK28" s="59"/>
      <c r="GL28" s="59"/>
      <c r="GM28" s="59"/>
      <c r="GN28" s="59"/>
      <c r="GO28" s="59"/>
      <c r="GP28" s="59"/>
      <c r="HC28" s="59"/>
      <c r="HD28" s="59"/>
      <c r="HE28" s="59"/>
      <c r="HF28" s="59"/>
      <c r="HG28" s="59"/>
      <c r="HH28" s="59"/>
      <c r="HI28" s="59"/>
      <c r="HJ28" s="59"/>
      <c r="HK28" s="59"/>
      <c r="HL28" s="59"/>
      <c r="HM28" s="59"/>
      <c r="HN28" s="59"/>
      <c r="HO28" s="59"/>
      <c r="HP28" s="59"/>
      <c r="HQ28" s="87"/>
      <c r="HR28" s="59"/>
      <c r="HS28" s="59"/>
      <c r="HT28" s="59"/>
      <c r="IG28" s="59"/>
      <c r="IH28" s="59"/>
      <c r="II28" s="59"/>
      <c r="IJ28" s="59"/>
      <c r="IK28" s="59"/>
      <c r="IL28" s="59"/>
      <c r="IM28" s="59"/>
      <c r="IN28" s="59"/>
      <c r="IO28" s="59"/>
      <c r="IP28" s="59"/>
      <c r="IQ28" s="59"/>
      <c r="IR28" s="59"/>
      <c r="IS28" s="59"/>
      <c r="IT28" s="59"/>
      <c r="IU28" s="59"/>
      <c r="IV28" s="59"/>
      <c r="IW28" s="59"/>
      <c r="IX28" s="59"/>
      <c r="JK28" s="59"/>
      <c r="JL28" s="59"/>
      <c r="JM28" s="59"/>
      <c r="JN28" s="59"/>
      <c r="JO28" s="59"/>
      <c r="JP28" s="59"/>
      <c r="JQ28" s="59"/>
      <c r="JR28" s="59"/>
      <c r="JS28" s="59"/>
      <c r="JT28" s="59"/>
      <c r="JU28" s="59"/>
      <c r="JV28" s="59"/>
      <c r="JW28" s="59"/>
      <c r="JX28" s="59"/>
      <c r="JY28" s="59"/>
      <c r="JZ28" s="59"/>
      <c r="KA28" s="59"/>
      <c r="KB28" s="59"/>
      <c r="KO28" s="59"/>
      <c r="KP28" s="59"/>
      <c r="KQ28" s="59"/>
      <c r="KR28" s="59"/>
      <c r="KS28" s="59"/>
      <c r="KT28" s="59"/>
      <c r="KU28" s="59"/>
      <c r="KV28" s="59"/>
      <c r="KW28" s="59"/>
      <c r="KX28" s="59"/>
      <c r="KY28" s="59"/>
      <c r="KZ28" s="59"/>
      <c r="LA28" s="59"/>
      <c r="LB28" s="59"/>
      <c r="LC28" s="59"/>
      <c r="LD28" s="59"/>
      <c r="LE28" s="59"/>
      <c r="LF28" s="59"/>
      <c r="LS28" s="59"/>
      <c r="LT28" s="59"/>
      <c r="LU28" s="59"/>
      <c r="LV28" s="59"/>
      <c r="LW28" s="59"/>
      <c r="LX28" s="59"/>
      <c r="LY28" s="59"/>
      <c r="LZ28" s="59"/>
      <c r="MA28" s="59"/>
      <c r="MB28" s="59"/>
      <c r="MC28" s="59"/>
      <c r="MD28" s="59"/>
      <c r="ME28" s="59"/>
      <c r="MF28" s="59"/>
      <c r="MG28" s="59"/>
      <c r="MH28" s="59"/>
      <c r="MI28" s="59"/>
      <c r="MJ28" s="59"/>
      <c r="MW28" s="59"/>
      <c r="MX28" s="59"/>
      <c r="MY28" s="59"/>
      <c r="MZ28" s="59"/>
      <c r="NA28" s="59"/>
      <c r="NB28" s="59"/>
      <c r="NC28" s="59"/>
      <c r="ND28" s="59"/>
      <c r="NE28" s="59"/>
      <c r="NF28" s="59"/>
      <c r="NG28" s="59"/>
      <c r="NH28" s="59"/>
      <c r="NI28" s="59"/>
      <c r="NJ28" s="59"/>
      <c r="NK28" s="59"/>
      <c r="NL28" s="59"/>
      <c r="NM28" s="59"/>
      <c r="NN28" s="59"/>
      <c r="OA28" s="59"/>
      <c r="OB28" s="59"/>
      <c r="OC28" s="59"/>
      <c r="OD28" s="59"/>
      <c r="OE28" s="59"/>
      <c r="OF28" s="59"/>
      <c r="OG28" s="59"/>
      <c r="OH28" s="59"/>
      <c r="OI28" s="59"/>
      <c r="OJ28" s="59"/>
      <c r="OK28" s="59"/>
      <c r="OL28" s="59"/>
      <c r="OM28" s="59"/>
      <c r="ON28" s="59"/>
      <c r="OO28" s="59"/>
      <c r="OP28" s="59"/>
      <c r="OQ28" s="59"/>
      <c r="OR28" s="59"/>
    </row>
    <row r="29" spans="1:408">
      <c r="A29" s="59" t="s">
        <v>525</v>
      </c>
      <c r="B29" s="59">
        <v>2.0534185591627199</v>
      </c>
      <c r="C29" s="59">
        <v>0.99900615215301503</v>
      </c>
      <c r="D29" s="59">
        <v>0.99900066852569502</v>
      </c>
      <c r="E29" s="59">
        <v>43.754639638233101</v>
      </c>
      <c r="F29" s="59">
        <v>45.121884427023197</v>
      </c>
      <c r="G29" s="59">
        <v>40.444884929385303</v>
      </c>
      <c r="H29" s="59">
        <v>0.82819283008575395</v>
      </c>
      <c r="I29" s="59">
        <v>0.99988090991973799</v>
      </c>
      <c r="J29" s="59">
        <v>3.7799820303916903E-2</v>
      </c>
      <c r="K29" s="59">
        <v>0.99859583377838101</v>
      </c>
      <c r="L29" s="59">
        <v>94.971287000000004</v>
      </c>
      <c r="M29" s="59">
        <v>45.9999853171674</v>
      </c>
      <c r="N29" s="59" t="s">
        <v>499</v>
      </c>
      <c r="O29" s="87">
        <v>0.50722500000000004</v>
      </c>
      <c r="P29" s="59">
        <v>0.50722500000000004</v>
      </c>
      <c r="Q29" s="59">
        <v>0.48554799999999998</v>
      </c>
      <c r="R29" s="59">
        <v>0.48554799999999998</v>
      </c>
      <c r="AE29" s="59" t="s">
        <v>92</v>
      </c>
      <c r="AF29" s="59">
        <v>1.9999618960524299</v>
      </c>
      <c r="AG29" s="59">
        <v>0.99854457378387396</v>
      </c>
      <c r="AH29" s="59">
        <v>0.99853533506393399</v>
      </c>
      <c r="AI29" s="59">
        <v>45.662539412833603</v>
      </c>
      <c r="AJ29" s="59">
        <v>48.904493765273102</v>
      </c>
      <c r="AK29" s="59">
        <v>47.243553657764302</v>
      </c>
      <c r="AL29" s="59">
        <v>0.858573257923126</v>
      </c>
      <c r="AM29" s="59">
        <v>0.99981850385665805</v>
      </c>
      <c r="AN29" s="59">
        <v>3.9034109562635401E-2</v>
      </c>
      <c r="AO29" s="59">
        <v>0.99830514192581099</v>
      </c>
      <c r="AP29" s="59">
        <v>96.534896000000003</v>
      </c>
      <c r="AQ29" s="59">
        <v>44.9721012905081</v>
      </c>
      <c r="AR29" s="59" t="s">
        <v>499</v>
      </c>
      <c r="AS29" s="59">
        <v>0.18650800000000001</v>
      </c>
      <c r="AT29" s="59">
        <v>0.18650800000000001</v>
      </c>
      <c r="AU29" s="59">
        <v>0.69012799999999996</v>
      </c>
      <c r="AV29" s="59">
        <v>0.69012799999999996</v>
      </c>
      <c r="BI29" s="59" t="s">
        <v>236</v>
      </c>
      <c r="BJ29" s="59">
        <v>2.05015749631661</v>
      </c>
      <c r="BK29" s="59">
        <v>0.99930942058563199</v>
      </c>
      <c r="BL29" s="59">
        <v>0.99930447340011597</v>
      </c>
      <c r="BM29" s="59">
        <v>49.476655476001298</v>
      </c>
      <c r="BN29" s="59">
        <v>49.138320699289402</v>
      </c>
      <c r="BO29" s="59">
        <v>48.2153539131561</v>
      </c>
      <c r="BP29" s="59">
        <v>0.92432731389999301</v>
      </c>
      <c r="BQ29" s="59">
        <v>0.99986714124679499</v>
      </c>
      <c r="BR29" s="59">
        <v>2.71021723747253E-2</v>
      </c>
      <c r="BS29" s="59">
        <v>0.99931645393371504</v>
      </c>
      <c r="BT29" s="59">
        <v>96.761877999999996</v>
      </c>
      <c r="BU29" s="59">
        <v>48.960045695273898</v>
      </c>
      <c r="BV29" s="59" t="s">
        <v>499</v>
      </c>
      <c r="BW29" s="59">
        <v>1.0864769999999999</v>
      </c>
      <c r="BX29" s="59">
        <v>1.0864769999999999</v>
      </c>
      <c r="BY29" s="59">
        <v>181.43422200000001</v>
      </c>
      <c r="BZ29" s="59">
        <v>181.43422200000001</v>
      </c>
      <c r="CM29" s="59" t="s">
        <v>380</v>
      </c>
      <c r="CN29" s="59">
        <v>1.97161255906111</v>
      </c>
      <c r="CO29" s="59">
        <v>0.99919432401657104</v>
      </c>
      <c r="CP29" s="59">
        <v>0.99918776750564497</v>
      </c>
      <c r="CQ29" s="59">
        <v>48.421441239827502</v>
      </c>
      <c r="CR29" s="59">
        <v>51.725637174474301</v>
      </c>
      <c r="CS29" s="59">
        <v>50.893811702544603</v>
      </c>
      <c r="CT29" s="59">
        <v>0.90851545333862305</v>
      </c>
      <c r="CU29" s="59">
        <v>0.99988192319869995</v>
      </c>
      <c r="CV29" s="59">
        <v>2.9495632275938901E-2</v>
      </c>
      <c r="CW29" s="59">
        <v>0.99914467334747303</v>
      </c>
      <c r="CX29" s="59">
        <v>96.71678</v>
      </c>
      <c r="CY29" s="59">
        <v>47.905223242567097</v>
      </c>
      <c r="CZ29" s="59" t="s">
        <v>499</v>
      </c>
      <c r="DA29" s="87">
        <v>1.5978600000000001</v>
      </c>
      <c r="DB29" s="59">
        <v>1.5978600000000001</v>
      </c>
      <c r="DC29" s="59">
        <v>1410.152376</v>
      </c>
      <c r="DD29" s="59">
        <v>1410.152376</v>
      </c>
      <c r="DQ29" s="59"/>
      <c r="DR29" s="59"/>
      <c r="DS29" s="59"/>
      <c r="DT29" s="59"/>
      <c r="DU29" s="59"/>
      <c r="DV29" s="59"/>
      <c r="DW29" s="59"/>
      <c r="DX29" s="59"/>
      <c r="DY29" s="59"/>
      <c r="DZ29" s="59"/>
      <c r="EA29" s="59"/>
      <c r="EB29" s="59"/>
      <c r="EC29" s="59"/>
      <c r="ED29" s="59"/>
      <c r="EE29" s="87"/>
      <c r="EF29" s="59"/>
      <c r="EG29" s="59"/>
      <c r="EH29" s="59"/>
      <c r="EU29" s="59"/>
      <c r="EV29" s="59"/>
      <c r="EW29" s="59"/>
      <c r="EX29" s="59"/>
      <c r="EY29" s="59"/>
      <c r="EZ29" s="59"/>
      <c r="FA29" s="59"/>
      <c r="FB29" s="59"/>
      <c r="FC29" s="59"/>
      <c r="FD29" s="59"/>
      <c r="FE29" s="59"/>
      <c r="FF29" s="59"/>
      <c r="FG29" s="59"/>
      <c r="FH29" s="59"/>
      <c r="FI29" s="59"/>
      <c r="FJ29" s="59"/>
      <c r="FK29" s="59"/>
      <c r="FL29" s="59"/>
      <c r="FY29" s="59"/>
      <c r="FZ29" s="59"/>
      <c r="GA29" s="59"/>
      <c r="GB29" s="59"/>
      <c r="GC29" s="59"/>
      <c r="GD29" s="59"/>
      <c r="GE29" s="59"/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HC29" s="59"/>
      <c r="HD29" s="59"/>
      <c r="HE29" s="59"/>
      <c r="HF29" s="59"/>
      <c r="HG29" s="59"/>
      <c r="HH29" s="59"/>
      <c r="HI29" s="59"/>
      <c r="HJ29" s="59"/>
      <c r="HK29" s="59"/>
      <c r="HL29" s="59"/>
      <c r="HM29" s="59"/>
      <c r="HN29" s="59"/>
      <c r="HO29" s="59"/>
      <c r="HP29" s="59"/>
      <c r="HQ29" s="87"/>
      <c r="HR29" s="59"/>
      <c r="HS29" s="59"/>
      <c r="HT29" s="59"/>
      <c r="IG29" s="59"/>
      <c r="IH29" s="59"/>
      <c r="II29" s="59"/>
      <c r="IJ29" s="59"/>
      <c r="IK29" s="59"/>
      <c r="IL29" s="59"/>
      <c r="IM29" s="59"/>
      <c r="IN29" s="59"/>
      <c r="IO29" s="59"/>
      <c r="IP29" s="59"/>
      <c r="IQ29" s="59"/>
      <c r="IR29" s="59"/>
      <c r="IS29" s="59"/>
      <c r="IT29" s="59"/>
      <c r="IU29" s="59"/>
      <c r="IV29" s="59"/>
      <c r="IW29" s="59"/>
      <c r="IX29" s="59"/>
      <c r="JK29" s="59"/>
      <c r="JL29" s="59"/>
      <c r="JM29" s="59"/>
      <c r="JN29" s="59"/>
      <c r="JO29" s="59"/>
      <c r="JP29" s="59"/>
      <c r="JQ29" s="59"/>
      <c r="JR29" s="59"/>
      <c r="JS29" s="59"/>
      <c r="JT29" s="59"/>
      <c r="JU29" s="59"/>
      <c r="JV29" s="59"/>
      <c r="JW29" s="59"/>
      <c r="JX29" s="59"/>
      <c r="JY29" s="59"/>
      <c r="JZ29" s="59"/>
      <c r="KA29" s="59"/>
      <c r="KB29" s="59"/>
      <c r="KO29" s="59"/>
      <c r="KP29" s="59"/>
      <c r="KQ29" s="59"/>
      <c r="KR29" s="59"/>
      <c r="KS29" s="59"/>
      <c r="KT29" s="59"/>
      <c r="KU29" s="59"/>
      <c r="KV29" s="59"/>
      <c r="KW29" s="59"/>
      <c r="KX29" s="59"/>
      <c r="KY29" s="59"/>
      <c r="KZ29" s="59"/>
      <c r="LA29" s="59"/>
      <c r="LB29" s="59"/>
      <c r="LC29" s="59"/>
      <c r="LD29" s="59"/>
      <c r="LE29" s="59"/>
      <c r="LF29" s="59"/>
      <c r="LS29" s="59"/>
      <c r="LT29" s="59"/>
      <c r="LU29" s="59"/>
      <c r="LV29" s="59"/>
      <c r="LW29" s="59"/>
      <c r="LX29" s="59"/>
      <c r="LY29" s="59"/>
      <c r="LZ29" s="59"/>
      <c r="MA29" s="59"/>
      <c r="MB29" s="59"/>
      <c r="MC29" s="59"/>
      <c r="MD29" s="59"/>
      <c r="ME29" s="59"/>
      <c r="MF29" s="59"/>
      <c r="MG29" s="59"/>
      <c r="MH29" s="59"/>
      <c r="MI29" s="59"/>
      <c r="MJ29" s="59"/>
      <c r="MW29" s="59"/>
      <c r="MX29" s="59"/>
      <c r="MY29" s="59"/>
      <c r="MZ29" s="59"/>
      <c r="NA29" s="59"/>
      <c r="NB29" s="59"/>
      <c r="NC29" s="59"/>
      <c r="ND29" s="59"/>
      <c r="NE29" s="59"/>
      <c r="NF29" s="59"/>
      <c r="NG29" s="59"/>
      <c r="NH29" s="59"/>
      <c r="NI29" s="59"/>
      <c r="NJ29" s="59"/>
      <c r="NK29" s="59"/>
      <c r="NL29" s="59"/>
      <c r="NM29" s="59"/>
      <c r="NN29" s="59"/>
      <c r="OA29" s="59"/>
      <c r="OB29" s="59"/>
      <c r="OC29" s="59"/>
      <c r="OD29" s="59"/>
      <c r="OE29" s="59"/>
      <c r="OF29" s="59"/>
      <c r="OG29" s="59"/>
      <c r="OH29" s="59"/>
      <c r="OI29" s="59"/>
      <c r="OJ29" s="59"/>
      <c r="OK29" s="59"/>
      <c r="OL29" s="59"/>
      <c r="OM29" s="59"/>
      <c r="ON29" s="59"/>
      <c r="OO29" s="59"/>
      <c r="OP29" s="59"/>
      <c r="OQ29" s="59"/>
      <c r="OR29" s="59"/>
    </row>
    <row r="30" spans="1:408">
      <c r="A30" s="59" t="s">
        <v>526</v>
      </c>
      <c r="B30" s="59">
        <v>0.107022699900507</v>
      </c>
      <c r="C30" s="59">
        <v>0.80766385793685902</v>
      </c>
      <c r="D30" s="59">
        <v>0.79909253120422297</v>
      </c>
      <c r="E30" s="59">
        <v>21.168228720674001</v>
      </c>
      <c r="F30" s="59">
        <v>29.164376431431101</v>
      </c>
      <c r="G30" s="59">
        <v>29.910844701473799</v>
      </c>
      <c r="H30" s="59">
        <v>0.15540437400341001</v>
      </c>
      <c r="I30" s="59">
        <v>0.90137755870819003</v>
      </c>
      <c r="J30" s="59">
        <v>0.52542012929916304</v>
      </c>
      <c r="K30" s="59">
        <v>0.77566200494766202</v>
      </c>
      <c r="L30" s="59">
        <v>29.024618</v>
      </c>
      <c r="M30" s="59">
        <v>16.674916989520401</v>
      </c>
      <c r="N30" s="59" t="s">
        <v>499</v>
      </c>
      <c r="O30" s="87">
        <v>0.25811899999999999</v>
      </c>
      <c r="P30" s="59">
        <v>0.25811899999999999</v>
      </c>
      <c r="Q30" s="59">
        <v>0.35099000000000002</v>
      </c>
      <c r="R30" s="59">
        <v>0.35099000000000002</v>
      </c>
      <c r="AE30" s="59" t="s">
        <v>93</v>
      </c>
      <c r="AF30" s="59">
        <v>2.9359978007016799E-2</v>
      </c>
      <c r="AG30" s="59">
        <v>0.75647264719009399</v>
      </c>
      <c r="AH30" s="59">
        <v>0.74886626005172696</v>
      </c>
      <c r="AI30" s="59">
        <v>20.414245867280801</v>
      </c>
      <c r="AJ30" s="59">
        <v>31.502419194694401</v>
      </c>
      <c r="AK30" s="59">
        <v>33.907059532639103</v>
      </c>
      <c r="AL30" s="59">
        <v>0.120050027966499</v>
      </c>
      <c r="AM30" s="59">
        <v>0.88843542337417603</v>
      </c>
      <c r="AN30" s="59">
        <v>0.57470810413360596</v>
      </c>
      <c r="AO30" s="59">
        <v>0.653578221797943</v>
      </c>
      <c r="AP30" s="59">
        <v>9.4907070000000004</v>
      </c>
      <c r="AQ30" s="59">
        <v>15.654458481060599</v>
      </c>
      <c r="AR30" s="59" t="s">
        <v>499</v>
      </c>
      <c r="AS30" s="59">
        <v>6.4217999999999997E-2</v>
      </c>
      <c r="AT30" s="59">
        <v>6.4217999999999997E-2</v>
      </c>
      <c r="AU30" s="59">
        <v>0.89702000000000004</v>
      </c>
      <c r="AV30" s="59">
        <v>0.89702000000000004</v>
      </c>
      <c r="BI30" s="59" t="s">
        <v>237</v>
      </c>
      <c r="BJ30" s="59">
        <v>3.75124365083521E-2</v>
      </c>
      <c r="BK30" s="59">
        <v>0.82885998487472501</v>
      </c>
      <c r="BL30" s="59">
        <v>0.82326298952102595</v>
      </c>
      <c r="BM30" s="59">
        <v>21.887245772496001</v>
      </c>
      <c r="BN30" s="59">
        <v>31.716182516300201</v>
      </c>
      <c r="BO30" s="59">
        <v>34.013388012678298</v>
      </c>
      <c r="BP30" s="59">
        <v>0.174486935138702</v>
      </c>
      <c r="BQ30" s="59">
        <v>0.91808438301086404</v>
      </c>
      <c r="BR30" s="59">
        <v>0.48921927809715199</v>
      </c>
      <c r="BS30" s="59">
        <v>0.76782864332199097</v>
      </c>
      <c r="BT30" s="59">
        <v>18.136099999999999</v>
      </c>
      <c r="BU30" s="59">
        <v>17.643129231918699</v>
      </c>
      <c r="BV30" s="59" t="s">
        <v>499</v>
      </c>
      <c r="BW30" s="59">
        <v>0.46598899999999999</v>
      </c>
      <c r="BX30" s="59">
        <v>0.46598899999999999</v>
      </c>
      <c r="BY30" s="59">
        <v>117.443584</v>
      </c>
      <c r="BZ30" s="59">
        <v>117.443584</v>
      </c>
      <c r="CM30" s="59" t="s">
        <v>381</v>
      </c>
      <c r="CN30" s="59">
        <v>3.6042964863591098E-2</v>
      </c>
      <c r="CO30" s="59">
        <v>0.85305964946746804</v>
      </c>
      <c r="CP30" s="59">
        <v>0.84780567884445102</v>
      </c>
      <c r="CQ30" s="59">
        <v>22.5595364618021</v>
      </c>
      <c r="CR30" s="59">
        <v>32.561969258710299</v>
      </c>
      <c r="CS30" s="59">
        <v>35.265359764781699</v>
      </c>
      <c r="CT30" s="59">
        <v>0.20453399419784499</v>
      </c>
      <c r="CU30" s="59">
        <v>0.92746418714523304</v>
      </c>
      <c r="CV30" s="59">
        <v>0.456499934196472</v>
      </c>
      <c r="CW30" s="59">
        <v>0.80437594652175903</v>
      </c>
      <c r="CX30" s="59">
        <v>25.224128</v>
      </c>
      <c r="CY30" s="59">
        <v>18.546723392269801</v>
      </c>
      <c r="CZ30" s="59" t="s">
        <v>499</v>
      </c>
      <c r="DA30" s="87">
        <v>0.47378700000000001</v>
      </c>
      <c r="DB30" s="59">
        <v>0.47378700000000001</v>
      </c>
      <c r="DC30" s="59">
        <v>135.74484200000001</v>
      </c>
      <c r="DD30" s="59">
        <v>135.74484200000001</v>
      </c>
      <c r="DQ30" s="59"/>
      <c r="DR30" s="59"/>
      <c r="DS30" s="59"/>
      <c r="DT30" s="59"/>
      <c r="DU30" s="59"/>
      <c r="DV30" s="59"/>
      <c r="DW30" s="59"/>
      <c r="DX30" s="59"/>
      <c r="DY30" s="59"/>
      <c r="DZ30" s="59"/>
      <c r="EA30" s="59"/>
      <c r="EB30" s="59"/>
      <c r="EC30" s="59"/>
      <c r="ED30" s="59"/>
      <c r="EE30" s="87"/>
      <c r="EF30" s="59"/>
      <c r="EG30" s="59"/>
      <c r="EH30" s="59"/>
      <c r="EU30" s="59"/>
      <c r="EV30" s="59"/>
      <c r="EW30" s="59"/>
      <c r="EX30" s="59"/>
      <c r="EY30" s="59"/>
      <c r="EZ30" s="59"/>
      <c r="FA30" s="59"/>
      <c r="FB30" s="59"/>
      <c r="FC30" s="59"/>
      <c r="FD30" s="59"/>
      <c r="FE30" s="59"/>
      <c r="FF30" s="59"/>
      <c r="FG30" s="59"/>
      <c r="FH30" s="59"/>
      <c r="FI30" s="59"/>
      <c r="FJ30" s="59"/>
      <c r="FK30" s="59"/>
      <c r="FL30" s="59"/>
      <c r="FY30" s="59"/>
      <c r="FZ30" s="59"/>
      <c r="GA30" s="59"/>
      <c r="GB30" s="59"/>
      <c r="GC30" s="59"/>
      <c r="GD30" s="59"/>
      <c r="GE30" s="59"/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HC30" s="59"/>
      <c r="HD30" s="59"/>
      <c r="HE30" s="59"/>
      <c r="HF30" s="59"/>
      <c r="HG30" s="59"/>
      <c r="HH30" s="59"/>
      <c r="HI30" s="59"/>
      <c r="HJ30" s="59"/>
      <c r="HK30" s="59"/>
      <c r="HL30" s="59"/>
      <c r="HM30" s="59"/>
      <c r="HN30" s="59"/>
      <c r="HO30" s="59"/>
      <c r="HP30" s="59"/>
      <c r="HQ30" s="87"/>
      <c r="HR30" s="59"/>
      <c r="HS30" s="59"/>
      <c r="HT30" s="59"/>
      <c r="IG30" s="59"/>
      <c r="IH30" s="59"/>
      <c r="II30" s="59"/>
      <c r="IJ30" s="59"/>
      <c r="IK30" s="59"/>
      <c r="IL30" s="59"/>
      <c r="IM30" s="59"/>
      <c r="IN30" s="59"/>
      <c r="IO30" s="59"/>
      <c r="IP30" s="59"/>
      <c r="IQ30" s="59"/>
      <c r="IR30" s="59"/>
      <c r="IS30" s="59"/>
      <c r="IT30" s="59"/>
      <c r="IU30" s="59"/>
      <c r="IV30" s="59"/>
      <c r="IW30" s="59"/>
      <c r="IX30" s="59"/>
      <c r="JK30" s="59"/>
      <c r="JL30" s="59"/>
      <c r="JM30" s="59"/>
      <c r="JN30" s="59"/>
      <c r="JO30" s="59"/>
      <c r="JP30" s="59"/>
      <c r="JQ30" s="59"/>
      <c r="JR30" s="59"/>
      <c r="JS30" s="59"/>
      <c r="JT30" s="59"/>
      <c r="JU30" s="59"/>
      <c r="JV30" s="59"/>
      <c r="JW30" s="59"/>
      <c r="JX30" s="59"/>
      <c r="JY30" s="59"/>
      <c r="JZ30" s="59"/>
      <c r="KA30" s="59"/>
      <c r="KB30" s="59"/>
      <c r="KO30" s="59"/>
      <c r="KP30" s="59"/>
      <c r="KQ30" s="59"/>
      <c r="KR30" s="59"/>
      <c r="KS30" s="59"/>
      <c r="KT30" s="59"/>
      <c r="KU30" s="59"/>
      <c r="KV30" s="59"/>
      <c r="KW30" s="59"/>
      <c r="KX30" s="59"/>
      <c r="KY30" s="59"/>
      <c r="KZ30" s="59"/>
      <c r="LA30" s="59"/>
      <c r="LB30" s="59"/>
      <c r="LC30" s="59"/>
      <c r="LD30" s="59"/>
      <c r="LE30" s="59"/>
      <c r="LF30" s="59"/>
      <c r="LS30" s="59"/>
      <c r="LT30" s="59"/>
      <c r="LU30" s="59"/>
      <c r="LV30" s="59"/>
      <c r="LW30" s="59"/>
      <c r="LX30" s="59"/>
      <c r="LY30" s="59"/>
      <c r="LZ30" s="59"/>
      <c r="MA30" s="59"/>
      <c r="MB30" s="59"/>
      <c r="MC30" s="59"/>
      <c r="MD30" s="59"/>
      <c r="ME30" s="59"/>
      <c r="MF30" s="59"/>
      <c r="MG30" s="59"/>
      <c r="MH30" s="59"/>
      <c r="MI30" s="59"/>
      <c r="MJ30" s="59"/>
      <c r="MW30" s="59"/>
      <c r="MX30" s="59"/>
      <c r="MY30" s="59"/>
      <c r="MZ30" s="59"/>
      <c r="NA30" s="59"/>
      <c r="NB30" s="59"/>
      <c r="NC30" s="59"/>
      <c r="ND30" s="59"/>
      <c r="NE30" s="59"/>
      <c r="NF30" s="59"/>
      <c r="NG30" s="59"/>
      <c r="NH30" s="59"/>
      <c r="NI30" s="59"/>
      <c r="NJ30" s="59"/>
      <c r="NK30" s="59"/>
      <c r="NL30" s="59"/>
      <c r="NM30" s="59"/>
      <c r="NN30" s="59"/>
      <c r="OA30" s="59"/>
      <c r="OB30" s="59"/>
      <c r="OC30" s="59"/>
      <c r="OD30" s="59"/>
      <c r="OE30" s="59"/>
      <c r="OF30" s="59"/>
      <c r="OG30" s="59"/>
      <c r="OH30" s="59"/>
      <c r="OI30" s="59"/>
      <c r="OJ30" s="59"/>
      <c r="OK30" s="59"/>
      <c r="OL30" s="59"/>
      <c r="OM30" s="59"/>
      <c r="ON30" s="59"/>
      <c r="OO30" s="59"/>
      <c r="OP30" s="59"/>
      <c r="OQ30" s="59"/>
      <c r="OR30" s="59"/>
    </row>
    <row r="31" spans="1:408">
      <c r="A31" s="59" t="s">
        <v>527</v>
      </c>
      <c r="B31" s="59">
        <v>0.107022699900507</v>
      </c>
      <c r="C31" s="59">
        <v>0.80766385793685902</v>
      </c>
      <c r="D31" s="59">
        <v>0.79909253120422297</v>
      </c>
      <c r="E31" s="59">
        <v>21.168228720674001</v>
      </c>
      <c r="F31" s="59">
        <v>29.164376431431101</v>
      </c>
      <c r="G31" s="59">
        <v>29.910844701473799</v>
      </c>
      <c r="H31" s="59">
        <v>0.15540437400341001</v>
      </c>
      <c r="I31" s="59">
        <v>0.90137755870819003</v>
      </c>
      <c r="J31" s="59">
        <v>0.52542012929916304</v>
      </c>
      <c r="K31" s="59">
        <v>0.77566200494766202</v>
      </c>
      <c r="L31" s="59">
        <v>29.024618</v>
      </c>
      <c r="M31" s="59">
        <v>16.674916989520401</v>
      </c>
      <c r="N31" s="59" t="s">
        <v>499</v>
      </c>
      <c r="O31" s="87">
        <v>0.91356400000000004</v>
      </c>
      <c r="P31" s="59">
        <v>0.91356400000000004</v>
      </c>
      <c r="Q31" s="59">
        <v>0.37071700000000002</v>
      </c>
      <c r="R31" s="59">
        <v>0.37071700000000002</v>
      </c>
      <c r="AE31" s="59" t="s">
        <v>94</v>
      </c>
      <c r="AF31" s="59">
        <v>5.9741058805047903E-2</v>
      </c>
      <c r="AG31" s="59">
        <v>0.83834147453308105</v>
      </c>
      <c r="AH31" s="59">
        <v>0.83410072326660101</v>
      </c>
      <c r="AI31" s="59">
        <v>21.965305309058699</v>
      </c>
      <c r="AJ31" s="59">
        <v>32.490234082395403</v>
      </c>
      <c r="AK31" s="59">
        <v>34.6954785428346</v>
      </c>
      <c r="AL31" s="59">
        <v>0.17430074512958499</v>
      </c>
      <c r="AM31" s="59">
        <v>0.93355053663253695</v>
      </c>
      <c r="AN31" s="59">
        <v>0.47050657868385298</v>
      </c>
      <c r="AO31" s="59">
        <v>0.78133916854858398</v>
      </c>
      <c r="AP31" s="59">
        <v>23.820965999999999</v>
      </c>
      <c r="AQ31" s="59">
        <v>17.795665214871899</v>
      </c>
      <c r="AR31" s="59" t="s">
        <v>499</v>
      </c>
      <c r="AS31" s="59">
        <v>8.3374000000000004E-2</v>
      </c>
      <c r="AT31" s="59">
        <v>8.3374000000000004E-2</v>
      </c>
      <c r="AU31" s="59">
        <v>0.88123399999999996</v>
      </c>
      <c r="AV31" s="59">
        <v>0.88123399999999996</v>
      </c>
      <c r="BI31" s="59" t="s">
        <v>238</v>
      </c>
      <c r="BJ31" s="59">
        <v>5.8107948892496201E-2</v>
      </c>
      <c r="BK31" s="59">
        <v>0.88132333755493097</v>
      </c>
      <c r="BL31" s="59">
        <v>0.87807601690292303</v>
      </c>
      <c r="BM31" s="59">
        <v>23.247962068938801</v>
      </c>
      <c r="BN31" s="59">
        <v>31.504553619515999</v>
      </c>
      <c r="BO31" s="59">
        <v>33.515967249256697</v>
      </c>
      <c r="BP31" s="59">
        <v>0.227637663483619</v>
      </c>
      <c r="BQ31" s="59">
        <v>0.94500923156738204</v>
      </c>
      <c r="BR31" s="59">
        <v>0.40886804461479098</v>
      </c>
      <c r="BS31" s="59">
        <v>0.8427095413208</v>
      </c>
      <c r="BT31" s="59">
        <v>31.041674</v>
      </c>
      <c r="BU31" s="59">
        <v>19.6133630077547</v>
      </c>
      <c r="BV31" s="59" t="s">
        <v>499</v>
      </c>
      <c r="BW31" s="59">
        <v>0.59277299999999999</v>
      </c>
      <c r="BX31" s="59">
        <v>0.59277299999999999</v>
      </c>
      <c r="BY31" s="59">
        <v>140.96111099999999</v>
      </c>
      <c r="BZ31" s="59">
        <v>140.96111099999999</v>
      </c>
      <c r="CM31" s="59" t="s">
        <v>382</v>
      </c>
      <c r="CN31" s="59">
        <v>5.6955935487249303E-2</v>
      </c>
      <c r="CO31" s="59">
        <v>0.89855468273162797</v>
      </c>
      <c r="CP31" s="59">
        <v>0.89565402269363403</v>
      </c>
      <c r="CQ31" s="59">
        <v>23.974126087662398</v>
      </c>
      <c r="CR31" s="59">
        <v>33.424874014152401</v>
      </c>
      <c r="CS31" s="59">
        <v>36.428582876580997</v>
      </c>
      <c r="CT31" s="59">
        <v>0.26098585128784102</v>
      </c>
      <c r="CU31" s="59">
        <v>0.95374202728271396</v>
      </c>
      <c r="CV31" s="59">
        <v>0.381335169076919</v>
      </c>
      <c r="CW31" s="59">
        <v>0.86818218231201105</v>
      </c>
      <c r="CX31" s="59">
        <v>38.919877</v>
      </c>
      <c r="CY31" s="59">
        <v>20.5129214571547</v>
      </c>
      <c r="CZ31" s="59" t="s">
        <v>499</v>
      </c>
      <c r="DA31" s="87">
        <v>0.51286500000000002</v>
      </c>
      <c r="DB31" s="59">
        <v>0.51286500000000002</v>
      </c>
      <c r="DC31" s="59">
        <v>247.135425</v>
      </c>
      <c r="DD31" s="59">
        <v>247.135425</v>
      </c>
      <c r="DQ31" s="59"/>
      <c r="DR31" s="59"/>
      <c r="DS31" s="59"/>
      <c r="DT31" s="59"/>
      <c r="DU31" s="59"/>
      <c r="DV31" s="59"/>
      <c r="DW31" s="59"/>
      <c r="DX31" s="59"/>
      <c r="DY31" s="59"/>
      <c r="DZ31" s="59"/>
      <c r="EA31" s="59"/>
      <c r="EB31" s="59"/>
      <c r="EC31" s="59"/>
      <c r="ED31" s="59"/>
      <c r="EE31" s="87"/>
      <c r="EF31" s="59"/>
      <c r="EG31" s="59"/>
      <c r="EH31" s="59"/>
      <c r="EU31" s="59"/>
      <c r="EV31" s="59"/>
      <c r="EW31" s="59"/>
      <c r="EX31" s="59"/>
      <c r="EY31" s="59"/>
      <c r="EZ31" s="59"/>
      <c r="FA31" s="59"/>
      <c r="FB31" s="59"/>
      <c r="FC31" s="59"/>
      <c r="FD31" s="59"/>
      <c r="FE31" s="59"/>
      <c r="FF31" s="59"/>
      <c r="FG31" s="59"/>
      <c r="FH31" s="59"/>
      <c r="FI31" s="59"/>
      <c r="FJ31" s="59"/>
      <c r="FK31" s="59"/>
      <c r="FL31" s="59"/>
      <c r="FY31" s="59"/>
      <c r="FZ31" s="59"/>
      <c r="GA31" s="59"/>
      <c r="GB31" s="59"/>
      <c r="GC31" s="59"/>
      <c r="GD31" s="59"/>
      <c r="GE31" s="59"/>
      <c r="GF31" s="59"/>
      <c r="GG31" s="59"/>
      <c r="GH31" s="59"/>
      <c r="GI31" s="59"/>
      <c r="GJ31" s="59"/>
      <c r="GK31" s="59"/>
      <c r="GL31" s="59"/>
      <c r="GM31" s="59"/>
      <c r="GN31" s="59"/>
      <c r="GO31" s="59"/>
      <c r="GP31" s="59"/>
      <c r="HC31" s="59"/>
      <c r="HD31" s="59"/>
      <c r="HE31" s="59"/>
      <c r="HF31" s="59"/>
      <c r="HG31" s="59"/>
      <c r="HH31" s="59"/>
      <c r="HI31" s="59"/>
      <c r="HJ31" s="59"/>
      <c r="HK31" s="59"/>
      <c r="HL31" s="59"/>
      <c r="HM31" s="59"/>
      <c r="HN31" s="59"/>
      <c r="HO31" s="59"/>
      <c r="HP31" s="59"/>
      <c r="HQ31" s="87"/>
      <c r="HR31" s="59"/>
      <c r="HS31" s="59"/>
      <c r="HT31" s="59"/>
      <c r="IG31" s="82"/>
      <c r="IH31" s="59"/>
      <c r="II31" s="59"/>
      <c r="IJ31" s="59"/>
      <c r="IK31" s="59"/>
      <c r="IL31" s="59"/>
      <c r="IM31" s="59"/>
      <c r="IN31" s="59"/>
      <c r="IO31" s="59"/>
      <c r="IP31" s="59"/>
      <c r="IQ31" s="59"/>
      <c r="IR31" s="84"/>
      <c r="IS31" s="84"/>
      <c r="IT31" s="59"/>
      <c r="IU31" s="59"/>
      <c r="IV31" s="59"/>
      <c r="IW31" s="59"/>
      <c r="IX31" s="59"/>
      <c r="JK31" s="59"/>
      <c r="JL31" s="59"/>
      <c r="JM31" s="59"/>
      <c r="JN31" s="59"/>
      <c r="JO31" s="59"/>
      <c r="JP31" s="59"/>
      <c r="JQ31" s="59"/>
      <c r="JR31" s="59"/>
      <c r="JS31" s="59"/>
      <c r="JT31" s="59"/>
      <c r="JU31" s="59"/>
      <c r="JV31" s="59"/>
      <c r="JW31" s="59"/>
      <c r="JX31" s="59"/>
      <c r="JY31" s="59"/>
      <c r="JZ31" s="59"/>
      <c r="KA31" s="59"/>
      <c r="KB31" s="59"/>
      <c r="KO31" s="59"/>
      <c r="KP31" s="59"/>
      <c r="KQ31" s="59"/>
      <c r="KR31" s="59"/>
      <c r="KS31" s="59"/>
      <c r="KT31" s="59"/>
      <c r="KU31" s="59"/>
      <c r="KV31" s="59"/>
      <c r="KW31" s="59"/>
      <c r="KX31" s="59"/>
      <c r="KY31" s="59"/>
      <c r="KZ31" s="59"/>
      <c r="LA31" s="59"/>
      <c r="LB31" s="59"/>
      <c r="LC31" s="59"/>
      <c r="LD31" s="59"/>
      <c r="LE31" s="59"/>
      <c r="LF31" s="59"/>
      <c r="LS31" s="59"/>
      <c r="LT31" s="59"/>
      <c r="LU31" s="59"/>
      <c r="LV31" s="59"/>
      <c r="LW31" s="59"/>
      <c r="LX31" s="59"/>
      <c r="LY31" s="59"/>
      <c r="LZ31" s="59"/>
      <c r="MA31" s="59"/>
      <c r="MB31" s="59"/>
      <c r="MC31" s="59"/>
      <c r="MD31" s="59"/>
      <c r="ME31" s="59"/>
      <c r="MF31" s="59"/>
      <c r="MG31" s="59"/>
      <c r="MH31" s="59"/>
      <c r="MI31" s="59"/>
      <c r="MJ31" s="59"/>
      <c r="MW31" s="59"/>
      <c r="MX31" s="59"/>
      <c r="MY31" s="59"/>
      <c r="MZ31" s="59"/>
      <c r="NA31" s="59"/>
      <c r="NB31" s="59"/>
      <c r="NC31" s="59"/>
      <c r="ND31" s="59"/>
      <c r="NE31" s="59"/>
      <c r="NF31" s="59"/>
      <c r="NG31" s="59"/>
      <c r="NH31" s="59"/>
      <c r="NI31" s="59"/>
      <c r="NJ31" s="59"/>
      <c r="NK31" s="59"/>
      <c r="NL31" s="59"/>
      <c r="NM31" s="59"/>
      <c r="NN31" s="59"/>
      <c r="OA31" s="59"/>
      <c r="OB31" s="59"/>
      <c r="OC31" s="59"/>
      <c r="OD31" s="59"/>
      <c r="OE31" s="59"/>
      <c r="OF31" s="59"/>
      <c r="OG31" s="59"/>
      <c r="OH31" s="59"/>
      <c r="OI31" s="59"/>
      <c r="OJ31" s="59"/>
      <c r="OK31" s="59"/>
      <c r="OL31" s="59"/>
      <c r="OM31" s="59"/>
      <c r="ON31" s="59"/>
      <c r="OO31" s="59"/>
      <c r="OP31" s="59"/>
      <c r="OQ31" s="59"/>
      <c r="OR31" s="59"/>
    </row>
    <row r="32" spans="1:408">
      <c r="A32" s="59" t="s">
        <v>528</v>
      </c>
      <c r="B32" s="59">
        <v>0.12572982667434601</v>
      </c>
      <c r="C32" s="59">
        <v>0.841017246246337</v>
      </c>
      <c r="D32" s="59">
        <v>0.83508038520812899</v>
      </c>
      <c r="E32" s="59">
        <v>21.867695672216801</v>
      </c>
      <c r="F32" s="59">
        <v>30.0045248323114</v>
      </c>
      <c r="G32" s="59">
        <v>30.911899952877</v>
      </c>
      <c r="H32" s="59">
        <v>0.18220011889934501</v>
      </c>
      <c r="I32" s="59">
        <v>0.92888629436492898</v>
      </c>
      <c r="J32" s="59">
        <v>0.47583326697349498</v>
      </c>
      <c r="K32" s="59">
        <v>0.81386119127273504</v>
      </c>
      <c r="L32" s="59">
        <v>33.949238999999999</v>
      </c>
      <c r="M32" s="59">
        <v>17.699030965078901</v>
      </c>
      <c r="N32" s="59" t="s">
        <v>499</v>
      </c>
      <c r="O32" s="87">
        <v>0.58725700000000003</v>
      </c>
      <c r="P32" s="59">
        <v>0.58725700000000003</v>
      </c>
      <c r="Q32" s="59">
        <v>0.40407399999999999</v>
      </c>
      <c r="R32" s="59">
        <v>0.40407399999999999</v>
      </c>
      <c r="AE32" s="59" t="s">
        <v>95</v>
      </c>
      <c r="AF32" s="59">
        <v>0.119986123474891</v>
      </c>
      <c r="AG32" s="59">
        <v>0.900803923606872</v>
      </c>
      <c r="AH32" s="59">
        <v>0.898670494556427</v>
      </c>
      <c r="AI32" s="59">
        <v>23.673085457478599</v>
      </c>
      <c r="AJ32" s="59">
        <v>33.439115272630097</v>
      </c>
      <c r="AK32" s="59">
        <v>35.417229553767001</v>
      </c>
      <c r="AL32" s="59">
        <v>0.247105672955513</v>
      </c>
      <c r="AM32" s="59">
        <v>0.96313118934631303</v>
      </c>
      <c r="AN32" s="59">
        <v>0.37577620148658702</v>
      </c>
      <c r="AO32" s="59">
        <v>0.869651019573211</v>
      </c>
      <c r="AP32" s="59">
        <v>44.164150999999997</v>
      </c>
      <c r="AQ32" s="59">
        <v>20.411953964105901</v>
      </c>
      <c r="AR32" s="59" t="s">
        <v>499</v>
      </c>
      <c r="AS32" s="59">
        <v>5.6568E-2</v>
      </c>
      <c r="AT32" s="59">
        <v>5.6568E-2</v>
      </c>
      <c r="AU32" s="59">
        <v>0.88380000000000003</v>
      </c>
      <c r="AV32" s="59">
        <v>0.88380000000000003</v>
      </c>
      <c r="BI32" s="59" t="s">
        <v>239</v>
      </c>
      <c r="BJ32" s="59">
        <v>0.120990862439126</v>
      </c>
      <c r="BK32" s="59">
        <v>0.93841290473937899</v>
      </c>
      <c r="BL32" s="59">
        <v>0.93725955486297596</v>
      </c>
      <c r="BM32" s="59">
        <v>25.724873336714399</v>
      </c>
      <c r="BN32" s="59">
        <v>31.985141338568098</v>
      </c>
      <c r="BO32" s="59">
        <v>33.682323588631299</v>
      </c>
      <c r="BP32" s="59">
        <v>0.32770380377769398</v>
      </c>
      <c r="BQ32" s="59">
        <v>0.973144650459289</v>
      </c>
      <c r="BR32" s="59">
        <v>0.299032002687454</v>
      </c>
      <c r="BS32" s="59">
        <v>0.92087179422378496</v>
      </c>
      <c r="BT32" s="59">
        <v>53.614272</v>
      </c>
      <c r="BU32" s="59">
        <v>23.147213655605</v>
      </c>
      <c r="BV32" s="59" t="s">
        <v>499</v>
      </c>
      <c r="BW32" s="59">
        <v>0.73344500000000001</v>
      </c>
      <c r="BX32" s="59">
        <v>0.73344500000000001</v>
      </c>
      <c r="BY32" s="59">
        <v>162.77663799999999</v>
      </c>
      <c r="BZ32" s="59">
        <v>162.77663799999999</v>
      </c>
      <c r="CM32" s="59" t="s">
        <v>383</v>
      </c>
      <c r="CN32" s="59">
        <v>0.12732693616798399</v>
      </c>
      <c r="CO32" s="59">
        <v>0.94691121578216497</v>
      </c>
      <c r="CP32" s="59">
        <v>0.94578790664672796</v>
      </c>
      <c r="CQ32" s="59">
        <v>26.655900046882302</v>
      </c>
      <c r="CR32" s="59">
        <v>35.1158083919752</v>
      </c>
      <c r="CS32" s="59">
        <v>38.269080597093499</v>
      </c>
      <c r="CT32" s="59">
        <v>0.367731243371963</v>
      </c>
      <c r="CU32" s="59">
        <v>0.97883540391921997</v>
      </c>
      <c r="CV32" s="59">
        <v>0.27805903553962702</v>
      </c>
      <c r="CW32" s="59">
        <v>0.93325436115264804</v>
      </c>
      <c r="CX32" s="59">
        <v>60.238477000000003</v>
      </c>
      <c r="CY32" s="59">
        <v>24.095556619813799</v>
      </c>
      <c r="CZ32" s="59" t="s">
        <v>499</v>
      </c>
      <c r="DA32" s="87">
        <v>0.701349</v>
      </c>
      <c r="DB32" s="59">
        <v>0.701349</v>
      </c>
      <c r="DC32" s="59">
        <v>566.21459500000003</v>
      </c>
      <c r="DD32" s="59">
        <v>566.21459500000003</v>
      </c>
      <c r="DQ32" s="59"/>
      <c r="DR32" s="59"/>
      <c r="DS32" s="59"/>
      <c r="DT32" s="59"/>
      <c r="DU32" s="59"/>
      <c r="DV32" s="59"/>
      <c r="DW32" s="59"/>
      <c r="DX32" s="59"/>
      <c r="DY32" s="59"/>
      <c r="DZ32" s="59"/>
      <c r="EA32" s="59"/>
      <c r="EB32" s="59"/>
      <c r="EC32" s="59"/>
      <c r="ED32" s="59"/>
      <c r="EE32" s="87"/>
      <c r="EF32" s="59"/>
      <c r="EG32" s="59"/>
      <c r="EH32" s="59"/>
      <c r="EU32" s="59"/>
      <c r="EV32" s="59"/>
      <c r="EW32" s="59"/>
      <c r="EX32" s="59"/>
      <c r="EY32" s="59"/>
      <c r="EZ32" s="59"/>
      <c r="FA32" s="59"/>
      <c r="FB32" s="59"/>
      <c r="FC32" s="59"/>
      <c r="FD32" s="59"/>
      <c r="FE32" s="59"/>
      <c r="FF32" s="59"/>
      <c r="FG32" s="59"/>
      <c r="FH32" s="59"/>
      <c r="FI32" s="59"/>
      <c r="FJ32" s="59"/>
      <c r="FK32" s="59"/>
      <c r="FL32" s="59"/>
      <c r="FY32" s="59"/>
      <c r="FZ32" s="59"/>
      <c r="GA32" s="59"/>
      <c r="GB32" s="59"/>
      <c r="GC32" s="59"/>
      <c r="GD32" s="59"/>
      <c r="GE32" s="59"/>
      <c r="GF32" s="59"/>
      <c r="GG32" s="59"/>
      <c r="GH32" s="59"/>
      <c r="GI32" s="59"/>
      <c r="GJ32" s="59"/>
      <c r="GK32" s="59"/>
      <c r="GL32" s="59"/>
      <c r="GM32" s="59"/>
      <c r="GN32" s="59"/>
      <c r="GO32" s="59"/>
      <c r="GP32" s="59"/>
      <c r="HC32" s="59"/>
      <c r="HD32" s="59"/>
      <c r="HE32" s="59"/>
      <c r="HF32" s="59"/>
      <c r="HG32" s="59"/>
      <c r="HH32" s="59"/>
      <c r="HI32" s="59"/>
      <c r="HJ32" s="59"/>
      <c r="HK32" s="59"/>
      <c r="HL32" s="59"/>
      <c r="HM32" s="59"/>
      <c r="HN32" s="59"/>
      <c r="HO32" s="59"/>
      <c r="HP32" s="59"/>
      <c r="HQ32" s="87"/>
      <c r="HR32" s="59"/>
      <c r="HS32" s="59"/>
      <c r="HT32" s="59"/>
      <c r="IG32" s="59"/>
      <c r="IH32" s="59"/>
      <c r="II32" s="59"/>
      <c r="IJ32" s="59"/>
      <c r="IK32" s="59"/>
      <c r="IL32" s="59"/>
      <c r="IM32" s="59"/>
      <c r="IN32" s="59"/>
      <c r="IO32" s="59"/>
      <c r="IP32" s="59"/>
      <c r="IQ32" s="59"/>
      <c r="IR32" s="84"/>
      <c r="IS32" s="84"/>
      <c r="IT32" s="59"/>
      <c r="IU32" s="59"/>
      <c r="IV32" s="59"/>
      <c r="IW32" s="59"/>
      <c r="IX32" s="59"/>
      <c r="JK32" s="59"/>
      <c r="JL32" s="59"/>
      <c r="JM32" s="59"/>
      <c r="JN32" s="59"/>
      <c r="JO32" s="59"/>
      <c r="JP32" s="59"/>
      <c r="JQ32" s="59"/>
      <c r="JR32" s="59"/>
      <c r="JS32" s="59"/>
      <c r="JT32" s="59"/>
      <c r="JU32" s="59"/>
      <c r="JV32" s="59"/>
      <c r="JW32" s="59"/>
      <c r="JX32" s="59"/>
      <c r="JY32" s="59"/>
      <c r="JZ32" s="59"/>
      <c r="KA32" s="59"/>
      <c r="KB32" s="59"/>
      <c r="KO32" s="59"/>
      <c r="KP32" s="59"/>
      <c r="KQ32" s="59"/>
      <c r="KR32" s="59"/>
      <c r="KS32" s="59"/>
      <c r="KT32" s="59"/>
      <c r="KU32" s="59"/>
      <c r="KV32" s="59"/>
      <c r="KW32" s="59"/>
      <c r="KX32" s="59"/>
      <c r="KY32" s="59"/>
      <c r="KZ32" s="59"/>
      <c r="LA32" s="59"/>
      <c r="LB32" s="59"/>
      <c r="LC32" s="59"/>
      <c r="LD32" s="59"/>
      <c r="LE32" s="59"/>
      <c r="LF32" s="59"/>
      <c r="LS32" s="59"/>
      <c r="LT32" s="59"/>
      <c r="LU32" s="59"/>
      <c r="LV32" s="59"/>
      <c r="LW32" s="59"/>
      <c r="LX32" s="59"/>
      <c r="LY32" s="59"/>
      <c r="LZ32" s="59"/>
      <c r="MA32" s="59"/>
      <c r="MB32" s="59"/>
      <c r="MC32" s="59"/>
      <c r="MD32" s="59"/>
      <c r="ME32" s="59"/>
      <c r="MF32" s="59"/>
      <c r="MG32" s="59"/>
      <c r="MH32" s="59"/>
      <c r="MI32" s="59"/>
      <c r="MJ32" s="59"/>
      <c r="MW32" s="59"/>
      <c r="MX32" s="59"/>
      <c r="MY32" s="59"/>
      <c r="MZ32" s="59"/>
      <c r="NA32" s="59"/>
      <c r="NB32" s="59"/>
      <c r="NC32" s="59"/>
      <c r="ND32" s="59"/>
      <c r="NE32" s="59"/>
      <c r="NF32" s="59"/>
      <c r="NG32" s="59"/>
      <c r="NH32" s="59"/>
      <c r="NI32" s="59"/>
      <c r="NJ32" s="59"/>
      <c r="NK32" s="59"/>
      <c r="NL32" s="59"/>
      <c r="NM32" s="59"/>
      <c r="NN32" s="59"/>
      <c r="OA32" s="59"/>
      <c r="OB32" s="59"/>
      <c r="OC32" s="59"/>
      <c r="OD32" s="59"/>
      <c r="OE32" s="59"/>
      <c r="OF32" s="59"/>
      <c r="OG32" s="59"/>
      <c r="OH32" s="59"/>
      <c r="OI32" s="59"/>
      <c r="OJ32" s="59"/>
      <c r="OK32" s="59"/>
      <c r="OL32" s="59"/>
      <c r="OM32" s="59"/>
      <c r="ON32" s="59"/>
      <c r="OO32" s="59"/>
      <c r="OP32" s="59"/>
      <c r="OQ32" s="59"/>
      <c r="OR32" s="59"/>
    </row>
    <row r="33" spans="1:408">
      <c r="A33" s="59" t="s">
        <v>529</v>
      </c>
      <c r="B33" s="59">
        <v>0.25628370948316398</v>
      </c>
      <c r="C33" s="59">
        <v>0.92790329456329301</v>
      </c>
      <c r="D33" s="59">
        <v>0.92666864395141602</v>
      </c>
      <c r="E33" s="59">
        <v>24.338107536268001</v>
      </c>
      <c r="F33" s="59">
        <v>32.308897718383598</v>
      </c>
      <c r="G33" s="59">
        <v>34.171912731716603</v>
      </c>
      <c r="H33" s="59">
        <v>0.28899472951888999</v>
      </c>
      <c r="I33" s="59">
        <v>0.97720324993133501</v>
      </c>
      <c r="J33" s="59">
        <v>0.32390186190605103</v>
      </c>
      <c r="K33" s="59">
        <v>0.91563171148300104</v>
      </c>
      <c r="L33" s="59">
        <v>56.955230999999998</v>
      </c>
      <c r="M33" s="59">
        <v>21.948442218441201</v>
      </c>
      <c r="N33" s="59" t="s">
        <v>499</v>
      </c>
      <c r="O33" s="87">
        <v>0.59412100000000001</v>
      </c>
      <c r="P33" s="59">
        <v>0.59412100000000001</v>
      </c>
      <c r="Q33" s="59">
        <v>0.37611099999999997</v>
      </c>
      <c r="R33" s="59">
        <v>0.37611099999999997</v>
      </c>
      <c r="AE33" s="59" t="s">
        <v>96</v>
      </c>
      <c r="AF33" s="59">
        <v>0.249767633659737</v>
      </c>
      <c r="AG33" s="59">
        <v>0.94495648145675604</v>
      </c>
      <c r="AH33" s="59">
        <v>0.94431781768798795</v>
      </c>
      <c r="AI33" s="59">
        <v>25.669151786348898</v>
      </c>
      <c r="AJ33" s="59">
        <v>34.905931674860298</v>
      </c>
      <c r="AK33" s="59">
        <v>36.421826473465799</v>
      </c>
      <c r="AL33" s="59">
        <v>0.33650043606758101</v>
      </c>
      <c r="AM33" s="59">
        <v>0.98504942655563299</v>
      </c>
      <c r="AN33" s="59">
        <v>0.279817014932632</v>
      </c>
      <c r="AO33" s="59">
        <v>0.93080413341522195</v>
      </c>
      <c r="AP33" s="59">
        <v>67.214130999999995</v>
      </c>
      <c r="AQ33" s="59">
        <v>23.431758690546001</v>
      </c>
      <c r="AR33" s="59" t="s">
        <v>499</v>
      </c>
      <c r="AS33" s="59">
        <v>5.6193E-2</v>
      </c>
      <c r="AT33" s="59">
        <v>5.6193E-2</v>
      </c>
      <c r="AU33" s="59">
        <v>0.83824299999999996</v>
      </c>
      <c r="AV33" s="59">
        <v>0.83824299999999996</v>
      </c>
      <c r="BI33" s="59" t="s">
        <v>240</v>
      </c>
      <c r="BJ33" s="59">
        <v>0.23883005184060299</v>
      </c>
      <c r="BK33" s="59">
        <v>0.96577942371368397</v>
      </c>
      <c r="BL33" s="59">
        <v>0.96526288986205999</v>
      </c>
      <c r="BM33" s="59">
        <v>28.273157577959701</v>
      </c>
      <c r="BN33" s="59">
        <v>33.646217466406902</v>
      </c>
      <c r="BO33" s="59">
        <v>35.542028227414797</v>
      </c>
      <c r="BP33" s="59">
        <v>0.421306252479553</v>
      </c>
      <c r="BQ33" s="59">
        <v>0.98664391040802002</v>
      </c>
      <c r="BR33" s="59">
        <v>0.22502164542674999</v>
      </c>
      <c r="BS33" s="59">
        <v>0.95719301700591997</v>
      </c>
      <c r="BT33" s="59">
        <v>69.780760000000001</v>
      </c>
      <c r="BU33" s="59">
        <v>26.294085509561</v>
      </c>
      <c r="BV33" s="59" t="s">
        <v>499</v>
      </c>
      <c r="BW33" s="59">
        <v>0.46313300000000002</v>
      </c>
      <c r="BX33" s="59">
        <v>0.46313300000000002</v>
      </c>
      <c r="BY33" s="59">
        <v>209.349749</v>
      </c>
      <c r="BZ33" s="59">
        <v>209.349749</v>
      </c>
      <c r="CM33" s="59" t="s">
        <v>384</v>
      </c>
      <c r="CN33" s="59">
        <v>0.250837827931088</v>
      </c>
      <c r="CO33" s="59">
        <v>0.97077232599258401</v>
      </c>
      <c r="CP33" s="59">
        <v>0.97031164169311501</v>
      </c>
      <c r="CQ33" s="59">
        <v>29.343425662096202</v>
      </c>
      <c r="CR33" s="59">
        <v>37.0025721263452</v>
      </c>
      <c r="CS33" s="59">
        <v>39.835813321211099</v>
      </c>
      <c r="CT33" s="59">
        <v>0.46410143375396701</v>
      </c>
      <c r="CU33" s="59">
        <v>0.98977410793304399</v>
      </c>
      <c r="CV33" s="59">
        <v>0.20650231838226299</v>
      </c>
      <c r="CW33" s="59">
        <v>0.96400243043899503</v>
      </c>
      <c r="CX33" s="59">
        <v>74.159349000000006</v>
      </c>
      <c r="CY33" s="59">
        <v>27.270804131061901</v>
      </c>
      <c r="CZ33" s="59" t="s">
        <v>499</v>
      </c>
      <c r="DA33" s="87">
        <v>0.91260799999999997</v>
      </c>
      <c r="DB33" s="59">
        <v>0.91260799999999997</v>
      </c>
      <c r="DC33" s="59">
        <v>872.05791499999998</v>
      </c>
      <c r="DD33" s="59">
        <v>872.05791499999998</v>
      </c>
      <c r="DQ33" s="59"/>
      <c r="DR33" s="59"/>
      <c r="DS33" s="59"/>
      <c r="DT33" s="59"/>
      <c r="DU33" s="59"/>
      <c r="DV33" s="59"/>
      <c r="DW33" s="59"/>
      <c r="DX33" s="59"/>
      <c r="DY33" s="59"/>
      <c r="DZ33" s="59"/>
      <c r="EA33" s="59"/>
      <c r="EB33" s="59"/>
      <c r="EC33" s="59"/>
      <c r="ED33" s="59"/>
      <c r="EE33" s="87"/>
      <c r="EF33" s="59"/>
      <c r="EG33" s="59"/>
      <c r="EH33" s="59"/>
      <c r="EU33" s="59"/>
      <c r="EV33" s="59"/>
      <c r="EW33" s="59"/>
      <c r="EX33" s="59"/>
      <c r="EY33" s="59"/>
      <c r="EZ33" s="59"/>
      <c r="FA33" s="59"/>
      <c r="FB33" s="59"/>
      <c r="FC33" s="59"/>
      <c r="FD33" s="59"/>
      <c r="FE33" s="59"/>
      <c r="FF33" s="59"/>
      <c r="FG33" s="59"/>
      <c r="FH33" s="59"/>
      <c r="FI33" s="59"/>
      <c r="FJ33" s="59"/>
      <c r="FK33" s="59"/>
      <c r="FL33" s="59"/>
      <c r="FY33" s="59"/>
      <c r="FZ33" s="59"/>
      <c r="GA33" s="59"/>
      <c r="GB33" s="59"/>
      <c r="GC33" s="59"/>
      <c r="GD33" s="59"/>
      <c r="GE33" s="59"/>
      <c r="GF33" s="59"/>
      <c r="GG33" s="59"/>
      <c r="GH33" s="59"/>
      <c r="GI33" s="59"/>
      <c r="GJ33" s="59"/>
      <c r="GK33" s="59"/>
      <c r="GL33" s="59"/>
      <c r="GM33" s="59"/>
      <c r="GN33" s="59"/>
      <c r="GO33" s="59"/>
      <c r="GP33" s="59"/>
      <c r="HC33" s="59"/>
      <c r="HD33" s="59"/>
      <c r="HE33" s="59"/>
      <c r="HF33" s="59"/>
      <c r="HG33" s="59"/>
      <c r="HH33" s="59"/>
      <c r="HI33" s="59"/>
      <c r="HJ33" s="59"/>
      <c r="HK33" s="59"/>
      <c r="HL33" s="59"/>
      <c r="HM33" s="59"/>
      <c r="HN33" s="59"/>
      <c r="HO33" s="59"/>
      <c r="HP33" s="59"/>
      <c r="HQ33" s="87"/>
      <c r="HR33" s="59"/>
      <c r="HS33" s="59"/>
      <c r="HT33" s="59"/>
      <c r="IG33" s="59"/>
      <c r="IH33" s="59"/>
      <c r="II33" s="59"/>
      <c r="IJ33" s="59"/>
      <c r="IK33" s="59"/>
      <c r="IL33" s="59"/>
      <c r="IM33" s="59"/>
      <c r="IN33" s="59"/>
      <c r="IO33" s="59"/>
      <c r="IP33" s="59"/>
      <c r="IQ33" s="59"/>
      <c r="IR33" s="84"/>
      <c r="IS33" s="84"/>
      <c r="IT33" s="59"/>
      <c r="IU33" s="59"/>
      <c r="IV33" s="59"/>
      <c r="IW33" s="59"/>
      <c r="IX33" s="59"/>
      <c r="JK33" s="59"/>
      <c r="JL33" s="59"/>
      <c r="JM33" s="59"/>
      <c r="JN33" s="59"/>
      <c r="JO33" s="59"/>
      <c r="JP33" s="59"/>
      <c r="JQ33" s="59"/>
      <c r="JR33" s="59"/>
      <c r="JS33" s="59"/>
      <c r="JT33" s="59"/>
      <c r="JU33" s="59"/>
      <c r="JV33" s="59"/>
      <c r="JW33" s="59"/>
      <c r="JX33" s="59"/>
      <c r="JY33" s="59"/>
      <c r="JZ33" s="59"/>
      <c r="KA33" s="59"/>
      <c r="KB33" s="59"/>
      <c r="KO33" s="59"/>
      <c r="KP33" s="59"/>
      <c r="KQ33" s="59"/>
      <c r="KR33" s="59"/>
      <c r="KS33" s="59"/>
      <c r="KT33" s="59"/>
      <c r="KU33" s="59"/>
      <c r="KV33" s="59"/>
      <c r="KW33" s="59"/>
      <c r="KX33" s="59"/>
      <c r="KY33" s="59"/>
      <c r="KZ33" s="59"/>
      <c r="LA33" s="59"/>
      <c r="LB33" s="59"/>
      <c r="LC33" s="59"/>
      <c r="LD33" s="59"/>
      <c r="LE33" s="59"/>
      <c r="LF33" s="59"/>
      <c r="LS33" s="59"/>
      <c r="LT33" s="59"/>
      <c r="LU33" s="59"/>
      <c r="LV33" s="59"/>
      <c r="LW33" s="59"/>
      <c r="LX33" s="59"/>
      <c r="LY33" s="59"/>
      <c r="LZ33" s="59"/>
      <c r="MA33" s="59"/>
      <c r="MB33" s="59"/>
      <c r="MC33" s="59"/>
      <c r="MD33" s="59"/>
      <c r="ME33" s="59"/>
      <c r="MF33" s="59"/>
      <c r="MG33" s="59"/>
      <c r="MH33" s="59"/>
      <c r="MI33" s="59"/>
      <c r="MJ33" s="59"/>
      <c r="MW33" s="59"/>
      <c r="MX33" s="59"/>
      <c r="MY33" s="59"/>
      <c r="MZ33" s="59"/>
      <c r="NA33" s="59"/>
      <c r="NB33" s="59"/>
      <c r="NC33" s="59"/>
      <c r="ND33" s="59"/>
      <c r="NE33" s="59"/>
      <c r="NF33" s="59"/>
      <c r="NG33" s="59"/>
      <c r="NH33" s="59"/>
      <c r="NI33" s="59"/>
      <c r="NJ33" s="59"/>
      <c r="NK33" s="59"/>
      <c r="NL33" s="59"/>
      <c r="NM33" s="59"/>
      <c r="NN33" s="59"/>
      <c r="OA33" s="59"/>
      <c r="OB33" s="59"/>
      <c r="OC33" s="59"/>
      <c r="OD33" s="59"/>
      <c r="OE33" s="59"/>
      <c r="OF33" s="59"/>
      <c r="OG33" s="59"/>
      <c r="OH33" s="59"/>
      <c r="OI33" s="59"/>
      <c r="OJ33" s="59"/>
      <c r="OK33" s="59"/>
      <c r="OL33" s="59"/>
      <c r="OM33" s="59"/>
      <c r="ON33" s="59"/>
      <c r="OO33" s="59"/>
      <c r="OP33" s="59"/>
      <c r="OQ33" s="59"/>
      <c r="OR33" s="59"/>
    </row>
    <row r="34" spans="1:408">
      <c r="A34" s="59" t="s">
        <v>530</v>
      </c>
      <c r="B34" s="59">
        <v>0.49628541132114901</v>
      </c>
      <c r="C34" s="59">
        <v>0.96779620647430398</v>
      </c>
      <c r="D34" s="59">
        <v>0.96751427650451605</v>
      </c>
      <c r="E34" s="59">
        <v>26.590366816432699</v>
      </c>
      <c r="F34" s="59">
        <v>34.6323238166352</v>
      </c>
      <c r="G34" s="59">
        <v>36.657279588470502</v>
      </c>
      <c r="H34" s="59">
        <v>0.39381477236747697</v>
      </c>
      <c r="I34" s="59">
        <v>0.99259710311889604</v>
      </c>
      <c r="J34" s="59">
        <v>0.228066101670265</v>
      </c>
      <c r="K34" s="59">
        <v>0.96272891759872403</v>
      </c>
      <c r="L34" s="59">
        <v>76.591763999999998</v>
      </c>
      <c r="M34" s="59">
        <v>26.394141717865601</v>
      </c>
      <c r="N34" s="59" t="s">
        <v>499</v>
      </c>
      <c r="O34" s="87">
        <v>0.446243</v>
      </c>
      <c r="P34" s="59">
        <v>0.446243</v>
      </c>
      <c r="Q34" s="59">
        <v>0.40518900000000002</v>
      </c>
      <c r="R34" s="59">
        <v>0.40518900000000002</v>
      </c>
      <c r="AE34" s="59" t="s">
        <v>97</v>
      </c>
      <c r="AF34" s="59">
        <v>0.49954835838089701</v>
      </c>
      <c r="AG34" s="59">
        <v>0.96814817190170199</v>
      </c>
      <c r="AH34" s="59">
        <v>0.96785944700241</v>
      </c>
      <c r="AI34" s="59">
        <v>28.5862698072035</v>
      </c>
      <c r="AJ34" s="59">
        <v>36.419387499082397</v>
      </c>
      <c r="AK34" s="59">
        <v>37.6578772353568</v>
      </c>
      <c r="AL34" s="59">
        <v>0.43128618597984297</v>
      </c>
      <c r="AM34" s="59">
        <v>0.99146676063537598</v>
      </c>
      <c r="AN34" s="59">
        <v>0.213360890746116</v>
      </c>
      <c r="AO34" s="59">
        <v>0.96182447671890203</v>
      </c>
      <c r="AP34" s="59">
        <v>79.054586999999998</v>
      </c>
      <c r="AQ34" s="59">
        <v>26.784924659366101</v>
      </c>
      <c r="AR34" s="59" t="s">
        <v>499</v>
      </c>
      <c r="AS34" s="59">
        <v>6.9966E-2</v>
      </c>
      <c r="AT34" s="59">
        <v>6.9966E-2</v>
      </c>
      <c r="AU34" s="59">
        <v>0.80271800000000004</v>
      </c>
      <c r="AV34" s="59">
        <v>0.80271800000000004</v>
      </c>
      <c r="BI34" s="59" t="s">
        <v>241</v>
      </c>
      <c r="BJ34" s="59">
        <v>0.50106692150599497</v>
      </c>
      <c r="BK34" s="59">
        <v>0.98497349023818903</v>
      </c>
      <c r="BL34" s="59">
        <v>0.98480641841888406</v>
      </c>
      <c r="BM34" s="59">
        <v>32.089112725740598</v>
      </c>
      <c r="BN34" s="59">
        <v>35.702481037497797</v>
      </c>
      <c r="BO34" s="59">
        <v>37.637606789893397</v>
      </c>
      <c r="BP34" s="59">
        <v>0.54957652091979903</v>
      </c>
      <c r="BQ34" s="59">
        <v>0.99460989236831598</v>
      </c>
      <c r="BR34" s="59">
        <v>0.14889334142208099</v>
      </c>
      <c r="BS34" s="59">
        <v>0.98235923051834095</v>
      </c>
      <c r="BT34" s="59">
        <v>84.061071999999996</v>
      </c>
      <c r="BU34" s="59">
        <v>30.564397948854001</v>
      </c>
      <c r="BV34" s="59" t="s">
        <v>499</v>
      </c>
      <c r="BW34" s="59">
        <v>0.60360000000000003</v>
      </c>
      <c r="BX34" s="59">
        <v>0.60360000000000003</v>
      </c>
      <c r="BY34" s="59">
        <v>250.63849300000001</v>
      </c>
      <c r="BZ34" s="59">
        <v>250.63849300000001</v>
      </c>
      <c r="CM34" s="59" t="s">
        <v>385</v>
      </c>
      <c r="CN34" s="59">
        <v>0.50635898308634797</v>
      </c>
      <c r="CO34" s="59">
        <v>0.98742145299911499</v>
      </c>
      <c r="CP34" s="59">
        <v>0.98726451396942105</v>
      </c>
      <c r="CQ34" s="59">
        <v>33.110030666895703</v>
      </c>
      <c r="CR34" s="59">
        <v>39.463882817002897</v>
      </c>
      <c r="CS34" s="59">
        <v>42.191205664283402</v>
      </c>
      <c r="CT34" s="59">
        <v>0.58725696802139205</v>
      </c>
      <c r="CU34" s="59">
        <v>0.99633955955505304</v>
      </c>
      <c r="CV34" s="59">
        <v>0.13626325130462599</v>
      </c>
      <c r="CW34" s="59">
        <v>0.98526293039321899</v>
      </c>
      <c r="CX34" s="59">
        <v>86.123998</v>
      </c>
      <c r="CY34" s="59">
        <v>31.478238498790201</v>
      </c>
      <c r="CZ34" s="59" t="s">
        <v>499</v>
      </c>
      <c r="DA34" s="87">
        <v>1.2972170000000001</v>
      </c>
      <c r="DB34" s="59">
        <v>1.2972170000000001</v>
      </c>
      <c r="DC34" s="59">
        <v>1269.965612</v>
      </c>
      <c r="DD34" s="59">
        <v>1269.965612</v>
      </c>
      <c r="DQ34" s="59"/>
      <c r="DR34" s="59"/>
      <c r="DS34" s="59"/>
      <c r="DT34" s="59"/>
      <c r="DU34" s="59"/>
      <c r="DV34" s="59"/>
      <c r="DW34" s="59"/>
      <c r="DX34" s="59"/>
      <c r="DY34" s="59"/>
      <c r="DZ34" s="59"/>
      <c r="EA34" s="59"/>
      <c r="EB34" s="59"/>
      <c r="EC34" s="59"/>
      <c r="ED34" s="59"/>
      <c r="EE34" s="87"/>
      <c r="EF34" s="59"/>
      <c r="EG34" s="59"/>
      <c r="EH34" s="59"/>
      <c r="EU34" s="59"/>
      <c r="EV34" s="59"/>
      <c r="EW34" s="59"/>
      <c r="EX34" s="59"/>
      <c r="EY34" s="59"/>
      <c r="EZ34" s="59"/>
      <c r="FA34" s="59"/>
      <c r="FB34" s="59"/>
      <c r="FC34" s="59"/>
      <c r="FD34" s="59"/>
      <c r="FE34" s="59"/>
      <c r="FF34" s="59"/>
      <c r="FG34" s="59"/>
      <c r="FH34" s="59"/>
      <c r="FI34" s="59"/>
      <c r="FJ34" s="59"/>
      <c r="FK34" s="59"/>
      <c r="FL34" s="59"/>
      <c r="FY34" s="59"/>
      <c r="FZ34" s="59"/>
      <c r="GA34" s="59"/>
      <c r="GB34" s="59"/>
      <c r="GC34" s="59"/>
      <c r="GD34" s="59"/>
      <c r="GE34" s="59"/>
      <c r="GF34" s="59"/>
      <c r="GG34" s="59"/>
      <c r="GH34" s="59"/>
      <c r="GI34" s="59"/>
      <c r="GJ34" s="59"/>
      <c r="GK34" s="59"/>
      <c r="GL34" s="59"/>
      <c r="GM34" s="59"/>
      <c r="GN34" s="59"/>
      <c r="GO34" s="59"/>
      <c r="GP34" s="59"/>
      <c r="HC34" s="59"/>
      <c r="HD34" s="59"/>
      <c r="HE34" s="59"/>
      <c r="HF34" s="59"/>
      <c r="HG34" s="59"/>
      <c r="HH34" s="59"/>
      <c r="HI34" s="59"/>
      <c r="HJ34" s="59"/>
      <c r="HK34" s="59"/>
      <c r="HL34" s="59"/>
      <c r="HM34" s="59"/>
      <c r="HN34" s="59"/>
      <c r="HO34" s="59"/>
      <c r="HP34" s="59"/>
      <c r="HQ34" s="87"/>
      <c r="HR34" s="59"/>
      <c r="HS34" s="59"/>
      <c r="HT34" s="59"/>
      <c r="IG34" s="59"/>
      <c r="IH34" s="59"/>
      <c r="II34" s="59"/>
      <c r="IJ34" s="59"/>
      <c r="IK34" s="59"/>
      <c r="IL34" s="59"/>
      <c r="IM34" s="59"/>
      <c r="IN34" s="59"/>
      <c r="IO34" s="59"/>
      <c r="IP34" s="59"/>
      <c r="IQ34" s="59"/>
      <c r="IR34" s="84"/>
      <c r="IS34" s="84"/>
      <c r="IT34" s="59"/>
      <c r="IU34" s="59"/>
      <c r="IV34" s="59"/>
      <c r="IW34" s="59"/>
      <c r="IX34" s="59"/>
      <c r="JK34" s="59"/>
      <c r="JL34" s="59"/>
      <c r="JM34" s="59"/>
      <c r="JN34" s="59"/>
      <c r="JO34" s="59"/>
      <c r="JP34" s="59"/>
      <c r="JQ34" s="59"/>
      <c r="JR34" s="59"/>
      <c r="JS34" s="59"/>
      <c r="JT34" s="59"/>
      <c r="JU34" s="59"/>
      <c r="JV34" s="59"/>
      <c r="JW34" s="59"/>
      <c r="JX34" s="59"/>
      <c r="JY34" s="59"/>
      <c r="JZ34" s="59"/>
      <c r="KA34" s="59"/>
      <c r="KB34" s="59"/>
      <c r="KO34" s="59"/>
      <c r="KP34" s="59"/>
      <c r="KQ34" s="59"/>
      <c r="KR34" s="59"/>
      <c r="KS34" s="59"/>
      <c r="KT34" s="59"/>
      <c r="KU34" s="59"/>
      <c r="KV34" s="59"/>
      <c r="KW34" s="59"/>
      <c r="KX34" s="59"/>
      <c r="KY34" s="59"/>
      <c r="KZ34" s="59"/>
      <c r="LA34" s="59"/>
      <c r="LB34" s="59"/>
      <c r="LC34" s="59"/>
      <c r="LD34" s="59"/>
      <c r="LE34" s="59"/>
      <c r="LF34" s="59"/>
      <c r="LS34" s="59"/>
      <c r="LT34" s="59"/>
      <c r="LU34" s="59"/>
      <c r="LV34" s="59"/>
      <c r="LW34" s="59"/>
      <c r="LX34" s="59"/>
      <c r="LY34" s="59"/>
      <c r="LZ34" s="59"/>
      <c r="MA34" s="59"/>
      <c r="MB34" s="59"/>
      <c r="MC34" s="59"/>
      <c r="MD34" s="59"/>
      <c r="ME34" s="59"/>
      <c r="MF34" s="59"/>
      <c r="MG34" s="59"/>
      <c r="MH34" s="59"/>
      <c r="MI34" s="59"/>
      <c r="MJ34" s="59"/>
      <c r="MW34" s="59"/>
      <c r="MX34" s="59"/>
      <c r="MY34" s="59"/>
      <c r="MZ34" s="59"/>
      <c r="NA34" s="59"/>
      <c r="NB34" s="59"/>
      <c r="NC34" s="59"/>
      <c r="ND34" s="59"/>
      <c r="NE34" s="59"/>
      <c r="NF34" s="59"/>
      <c r="NG34" s="59"/>
      <c r="NH34" s="59"/>
      <c r="NI34" s="59"/>
      <c r="NJ34" s="59"/>
      <c r="NK34" s="59"/>
      <c r="NL34" s="59"/>
      <c r="NM34" s="59"/>
      <c r="NN34" s="59"/>
      <c r="OA34" s="59"/>
      <c r="OB34" s="59"/>
      <c r="OC34" s="59"/>
      <c r="OD34" s="59"/>
      <c r="OE34" s="59"/>
      <c r="OF34" s="59"/>
      <c r="OG34" s="59"/>
      <c r="OH34" s="59"/>
      <c r="OI34" s="59"/>
      <c r="OJ34" s="59"/>
      <c r="OK34" s="59"/>
      <c r="OL34" s="59"/>
      <c r="OM34" s="59"/>
      <c r="ON34" s="59"/>
      <c r="OO34" s="59"/>
      <c r="OP34" s="59"/>
      <c r="OQ34" s="59"/>
      <c r="OR34" s="59"/>
    </row>
    <row r="35" spans="1:408">
      <c r="A35" s="59" t="s">
        <v>531</v>
      </c>
      <c r="B35" s="59">
        <v>0.74217481803424601</v>
      </c>
      <c r="C35" s="59">
        <v>0.98128896951675404</v>
      </c>
      <c r="D35" s="59">
        <v>0.98117190599441495</v>
      </c>
      <c r="E35" s="59">
        <v>28.191209954281401</v>
      </c>
      <c r="F35" s="59">
        <v>36.145729891556499</v>
      </c>
      <c r="G35" s="59">
        <v>38.363861385249898</v>
      </c>
      <c r="H35" s="59">
        <v>0.45947074890136702</v>
      </c>
      <c r="I35" s="59">
        <v>0.99653851985931396</v>
      </c>
      <c r="J35" s="59">
        <v>0.18167974054813299</v>
      </c>
      <c r="K35" s="59">
        <v>0.978487968444824</v>
      </c>
      <c r="L35" s="59">
        <v>84.828106000000005</v>
      </c>
      <c r="M35" s="59">
        <v>29.548527249413301</v>
      </c>
      <c r="N35" s="59" t="s">
        <v>499</v>
      </c>
      <c r="O35" s="87">
        <v>0.497031</v>
      </c>
      <c r="P35" s="59">
        <v>0.497031</v>
      </c>
      <c r="Q35" s="59">
        <v>0.34562900000000002</v>
      </c>
      <c r="R35" s="59">
        <v>0.34562900000000002</v>
      </c>
      <c r="AE35" s="59" t="s">
        <v>98</v>
      </c>
      <c r="AF35" s="59">
        <v>0.74999672723464395</v>
      </c>
      <c r="AG35" s="59">
        <v>0.98055875301360995</v>
      </c>
      <c r="AH35" s="59">
        <v>0.98038047552108698</v>
      </c>
      <c r="AI35" s="59">
        <v>30.902546356962599</v>
      </c>
      <c r="AJ35" s="59">
        <v>37.387375728738398</v>
      </c>
      <c r="AK35" s="59">
        <v>38.519690427838498</v>
      </c>
      <c r="AL35" s="59">
        <v>0.51526236534118597</v>
      </c>
      <c r="AM35" s="59">
        <v>0.99545812606811501</v>
      </c>
      <c r="AN35" s="59">
        <v>0.166589811444282</v>
      </c>
      <c r="AO35" s="59">
        <v>0.97807258367538397</v>
      </c>
      <c r="AP35" s="59">
        <v>85.702805999999995</v>
      </c>
      <c r="AQ35" s="59">
        <v>29.4377154881766</v>
      </c>
      <c r="AR35" s="59" t="s">
        <v>499</v>
      </c>
      <c r="AS35" s="59">
        <v>9.8584000000000005E-2</v>
      </c>
      <c r="AT35" s="59">
        <v>9.8584000000000005E-2</v>
      </c>
      <c r="AU35" s="59">
        <v>0.83643900000000004</v>
      </c>
      <c r="AV35" s="59">
        <v>0.83643900000000004</v>
      </c>
      <c r="BI35" s="59" t="s">
        <v>242</v>
      </c>
      <c r="BJ35" s="59">
        <v>0.72185421793999005</v>
      </c>
      <c r="BK35" s="59">
        <v>0.99113965034484797</v>
      </c>
      <c r="BL35" s="59">
        <v>0.99105179309844904</v>
      </c>
      <c r="BM35" s="59">
        <v>34.541687821793097</v>
      </c>
      <c r="BN35" s="59">
        <v>37.077410407478197</v>
      </c>
      <c r="BO35" s="59">
        <v>39.090088591674203</v>
      </c>
      <c r="BP35" s="59">
        <v>0.62631189823150601</v>
      </c>
      <c r="BQ35" s="59">
        <v>0.99702578783035201</v>
      </c>
      <c r="BR35" s="59">
        <v>0.11442616581916799</v>
      </c>
      <c r="BS35" s="59">
        <v>0.99012774229049605</v>
      </c>
      <c r="BT35" s="59">
        <v>89.062780000000004</v>
      </c>
      <c r="BU35" s="59">
        <v>33.240595952973997</v>
      </c>
      <c r="BV35" s="59" t="s">
        <v>499</v>
      </c>
      <c r="BW35" s="59">
        <v>0.68423900000000004</v>
      </c>
      <c r="BX35" s="59">
        <v>0.68423900000000004</v>
      </c>
      <c r="BY35" s="59">
        <v>247.710151</v>
      </c>
      <c r="BZ35" s="59">
        <v>247.710151</v>
      </c>
      <c r="CM35" s="59" t="s">
        <v>386</v>
      </c>
      <c r="CN35" s="59">
        <v>0.72469825103419305</v>
      </c>
      <c r="CO35" s="59">
        <v>0.99247616529464699</v>
      </c>
      <c r="CP35" s="59">
        <v>0.992403805255889</v>
      </c>
      <c r="CQ35" s="59">
        <v>35.457109384774299</v>
      </c>
      <c r="CR35" s="59">
        <v>40.846423077439297</v>
      </c>
      <c r="CS35" s="59">
        <v>43.539818254059099</v>
      </c>
      <c r="CT35" s="59">
        <v>0.65804988145828203</v>
      </c>
      <c r="CU35" s="59">
        <v>0.99802881479263295</v>
      </c>
      <c r="CV35" s="59">
        <v>0.10512787848711</v>
      </c>
      <c r="CW35" s="59">
        <v>0.99163866043090798</v>
      </c>
      <c r="CX35" s="59">
        <v>90.456574000000003</v>
      </c>
      <c r="CY35" s="59">
        <v>34.0699517271335</v>
      </c>
      <c r="CZ35" s="59" t="s">
        <v>499</v>
      </c>
      <c r="DA35" s="87">
        <v>1.418059</v>
      </c>
      <c r="DB35" s="59">
        <v>1.418059</v>
      </c>
      <c r="DC35" s="59">
        <v>1487.9065660000001</v>
      </c>
      <c r="DD35" s="59">
        <v>1487.9065660000001</v>
      </c>
      <c r="DQ35" s="59"/>
      <c r="DR35" s="59"/>
      <c r="DS35" s="59"/>
      <c r="DT35" s="59"/>
      <c r="DU35" s="59"/>
      <c r="DV35" s="59"/>
      <c r="DW35" s="59"/>
      <c r="DX35" s="59"/>
      <c r="DY35" s="59"/>
      <c r="DZ35" s="59"/>
      <c r="EA35" s="59"/>
      <c r="EB35" s="59"/>
      <c r="EC35" s="59"/>
      <c r="ED35" s="59"/>
      <c r="EE35" s="87"/>
      <c r="EF35" s="59"/>
      <c r="EG35" s="59"/>
      <c r="EH35" s="59"/>
      <c r="EU35" s="59"/>
      <c r="EV35" s="59"/>
      <c r="EW35" s="59"/>
      <c r="EX35" s="59"/>
      <c r="EY35" s="59"/>
      <c r="EZ35" s="59"/>
      <c r="FA35" s="59"/>
      <c r="FB35" s="59"/>
      <c r="FC35" s="59"/>
      <c r="FD35" s="59"/>
      <c r="FE35" s="59"/>
      <c r="FF35" s="59"/>
      <c r="FG35" s="59"/>
      <c r="FH35" s="59"/>
      <c r="FI35" s="59"/>
      <c r="FJ35" s="59"/>
      <c r="FK35" s="59"/>
      <c r="FL35" s="59"/>
      <c r="FY35" s="59"/>
      <c r="FZ35" s="59"/>
      <c r="GA35" s="59"/>
      <c r="GB35" s="59"/>
      <c r="GC35" s="59"/>
      <c r="GD35" s="59"/>
      <c r="GE35" s="59"/>
      <c r="GF35" s="59"/>
      <c r="GG35" s="59"/>
      <c r="GH35" s="59"/>
      <c r="GI35" s="59"/>
      <c r="GJ35" s="59"/>
      <c r="GK35" s="59"/>
      <c r="GL35" s="59"/>
      <c r="GM35" s="59"/>
      <c r="GN35" s="59"/>
      <c r="GO35" s="59"/>
      <c r="GP35" s="59"/>
      <c r="HC35" s="59"/>
      <c r="HD35" s="59"/>
      <c r="HE35" s="59"/>
      <c r="HF35" s="59"/>
      <c r="HG35" s="59"/>
      <c r="HH35" s="59"/>
      <c r="HI35" s="59"/>
      <c r="HJ35" s="59"/>
      <c r="HK35" s="59"/>
      <c r="HL35" s="59"/>
      <c r="HM35" s="59"/>
      <c r="HN35" s="59"/>
      <c r="HO35" s="59"/>
      <c r="HP35" s="59"/>
      <c r="HQ35" s="87"/>
      <c r="HR35" s="59"/>
      <c r="HS35" s="59"/>
      <c r="HT35" s="59"/>
      <c r="IG35" s="59"/>
      <c r="IH35" s="59"/>
      <c r="II35" s="59"/>
      <c r="IJ35" s="59"/>
      <c r="IK35" s="59"/>
      <c r="IL35" s="59"/>
      <c r="IM35" s="59"/>
      <c r="IN35" s="59"/>
      <c r="IO35" s="59"/>
      <c r="IP35" s="59"/>
      <c r="IQ35" s="59"/>
      <c r="IR35" s="59"/>
      <c r="IS35" s="59"/>
      <c r="IT35" s="59"/>
      <c r="IU35" s="59"/>
      <c r="IV35" s="59"/>
      <c r="IW35" s="59"/>
      <c r="IX35" s="59"/>
      <c r="JK35" s="59"/>
      <c r="JL35" s="59"/>
      <c r="JM35" s="59"/>
      <c r="JN35" s="59"/>
      <c r="JO35" s="59"/>
      <c r="JP35" s="59"/>
      <c r="JQ35" s="59"/>
      <c r="JR35" s="59"/>
      <c r="JS35" s="59"/>
      <c r="JT35" s="59"/>
      <c r="JU35" s="59"/>
      <c r="JV35" s="59"/>
      <c r="JW35" s="59"/>
      <c r="JX35" s="59"/>
      <c r="JY35" s="59"/>
      <c r="JZ35" s="59"/>
      <c r="KA35" s="59"/>
      <c r="KB35" s="59"/>
      <c r="KO35" s="59"/>
      <c r="KP35" s="59"/>
      <c r="KQ35" s="59"/>
      <c r="KR35" s="59"/>
      <c r="KS35" s="59"/>
      <c r="KT35" s="59"/>
      <c r="KU35" s="59"/>
      <c r="KV35" s="59"/>
      <c r="KW35" s="59"/>
      <c r="KX35" s="59"/>
      <c r="KY35" s="59"/>
      <c r="KZ35" s="59"/>
      <c r="LA35" s="59"/>
      <c r="LB35" s="59"/>
      <c r="LC35" s="59"/>
      <c r="LD35" s="59"/>
      <c r="LE35" s="59"/>
      <c r="LF35" s="59"/>
      <c r="LS35" s="59"/>
      <c r="LT35" s="59"/>
      <c r="LU35" s="59"/>
      <c r="LV35" s="59"/>
      <c r="LW35" s="59"/>
      <c r="LX35" s="59"/>
      <c r="LY35" s="59"/>
      <c r="LZ35" s="59"/>
      <c r="MA35" s="59"/>
      <c r="MB35" s="59"/>
      <c r="MC35" s="59"/>
      <c r="MD35" s="59"/>
      <c r="ME35" s="59"/>
      <c r="MF35" s="59"/>
      <c r="MG35" s="59"/>
      <c r="MH35" s="59"/>
      <c r="MI35" s="59"/>
      <c r="MJ35" s="59"/>
      <c r="MW35" s="59"/>
      <c r="MX35" s="59"/>
      <c r="MY35" s="59"/>
      <c r="MZ35" s="59"/>
      <c r="NA35" s="59"/>
      <c r="NB35" s="59"/>
      <c r="NC35" s="59"/>
      <c r="ND35" s="59"/>
      <c r="NE35" s="59"/>
      <c r="NF35" s="59"/>
      <c r="NG35" s="59"/>
      <c r="NH35" s="59"/>
      <c r="NI35" s="59"/>
      <c r="NJ35" s="59"/>
      <c r="NK35" s="59"/>
      <c r="NL35" s="59"/>
      <c r="NM35" s="59"/>
      <c r="NN35" s="59"/>
      <c r="OA35" s="59"/>
      <c r="OB35" s="59"/>
      <c r="OC35" s="59"/>
      <c r="OD35" s="59"/>
      <c r="OE35" s="59"/>
      <c r="OF35" s="59"/>
      <c r="OG35" s="59"/>
      <c r="OH35" s="59"/>
      <c r="OI35" s="59"/>
      <c r="OJ35" s="59"/>
      <c r="OK35" s="59"/>
      <c r="OL35" s="59"/>
      <c r="OM35" s="59"/>
      <c r="ON35" s="59"/>
      <c r="OO35" s="59"/>
      <c r="OP35" s="59"/>
      <c r="OQ35" s="59"/>
      <c r="OR35" s="59"/>
    </row>
    <row r="36" spans="1:408">
      <c r="A36" s="59" t="s">
        <v>532</v>
      </c>
      <c r="B36" s="59">
        <v>1.0057698853223001</v>
      </c>
      <c r="C36" s="59">
        <v>0.98812782764434803</v>
      </c>
      <c r="D36" s="59">
        <v>0.98807758092880205</v>
      </c>
      <c r="E36" s="59">
        <v>29.619427627185701</v>
      </c>
      <c r="F36" s="59">
        <v>37.339502083720802</v>
      </c>
      <c r="G36" s="59">
        <v>39.707243992223503</v>
      </c>
      <c r="H36" s="59">
        <v>0.51182568073272705</v>
      </c>
      <c r="I36" s="59">
        <v>0.99821656942367498</v>
      </c>
      <c r="J36" s="59">
        <v>0.149404242634773</v>
      </c>
      <c r="K36" s="59">
        <v>0.98640549182891801</v>
      </c>
      <c r="L36" s="59">
        <v>89.37415</v>
      </c>
      <c r="M36" s="59">
        <v>32.2610941521976</v>
      </c>
      <c r="N36" s="59" t="s">
        <v>499</v>
      </c>
      <c r="O36" s="87">
        <v>0.64051100000000005</v>
      </c>
      <c r="P36" s="59">
        <v>0.64051100000000005</v>
      </c>
      <c r="Q36" s="59">
        <v>0.39715899999999998</v>
      </c>
      <c r="R36" s="59">
        <v>0.39715899999999998</v>
      </c>
      <c r="AE36" s="59" t="s">
        <v>99</v>
      </c>
      <c r="AF36" s="59">
        <v>0.99996727234644101</v>
      </c>
      <c r="AG36" s="59">
        <v>0.98562610149383501</v>
      </c>
      <c r="AH36" s="59">
        <v>0.98546344041824296</v>
      </c>
      <c r="AI36" s="59">
        <v>32.9507702186079</v>
      </c>
      <c r="AJ36" s="59">
        <v>38.849986707312098</v>
      </c>
      <c r="AK36" s="59">
        <v>39.926122129449901</v>
      </c>
      <c r="AL36" s="59">
        <v>0.57188528776168801</v>
      </c>
      <c r="AM36" s="59">
        <v>0.99626094102859497</v>
      </c>
      <c r="AN36" s="59">
        <v>0.14279805123806</v>
      </c>
      <c r="AO36" s="59">
        <v>0.98408049345016402</v>
      </c>
      <c r="AP36" s="59">
        <v>87.201232000000005</v>
      </c>
      <c r="AQ36" s="59">
        <v>31.076680200503301</v>
      </c>
      <c r="AR36" s="59" t="s">
        <v>499</v>
      </c>
      <c r="AS36" s="59">
        <v>9.9560999999999997E-2</v>
      </c>
      <c r="AT36" s="59">
        <v>9.9560999999999997E-2</v>
      </c>
      <c r="AU36" s="59">
        <v>0.90290099999999995</v>
      </c>
      <c r="AV36" s="59">
        <v>0.90290099999999995</v>
      </c>
      <c r="BI36" s="59" t="s">
        <v>243</v>
      </c>
      <c r="BJ36" s="59">
        <v>0.98767476567000001</v>
      </c>
      <c r="BK36" s="59">
        <v>0.99478572607040405</v>
      </c>
      <c r="BL36" s="59">
        <v>0.99474173784255904</v>
      </c>
      <c r="BM36" s="59">
        <v>37.036363087617701</v>
      </c>
      <c r="BN36" s="59">
        <v>38.478449677644299</v>
      </c>
      <c r="BO36" s="59">
        <v>40.584292970908798</v>
      </c>
      <c r="BP36" s="59">
        <v>0.69946897029876698</v>
      </c>
      <c r="BQ36" s="59">
        <v>0.99834543466567904</v>
      </c>
      <c r="BR36" s="59">
        <v>8.7526746094226796E-2</v>
      </c>
      <c r="BS36" s="59">
        <v>0.99448281526565496</v>
      </c>
      <c r="BT36" s="59">
        <v>92.307785999999993</v>
      </c>
      <c r="BU36" s="59">
        <v>35.940152222259698</v>
      </c>
      <c r="BV36" s="59" t="s">
        <v>499</v>
      </c>
      <c r="BW36" s="59">
        <v>0.75560700000000003</v>
      </c>
      <c r="BX36" s="59">
        <v>0.75560700000000003</v>
      </c>
      <c r="BY36" s="59">
        <v>281.24239299999999</v>
      </c>
      <c r="BZ36" s="59">
        <v>281.24239299999999</v>
      </c>
      <c r="CM36" s="59" t="s">
        <v>387</v>
      </c>
      <c r="CN36" s="59">
        <v>0.99990181703932501</v>
      </c>
      <c r="CO36" s="59">
        <v>0.99549359083175604</v>
      </c>
      <c r="CP36" s="59">
        <v>0.99545758962631203</v>
      </c>
      <c r="CQ36" s="59">
        <v>37.853251545686398</v>
      </c>
      <c r="CR36" s="59">
        <v>42.153972398786301</v>
      </c>
      <c r="CS36" s="59">
        <v>44.774035845850698</v>
      </c>
      <c r="CT36" s="59">
        <v>0.72506284713745095</v>
      </c>
      <c r="CU36" s="59">
        <v>0.99892312288284302</v>
      </c>
      <c r="CV36" s="59">
        <v>8.0740757286548601E-2</v>
      </c>
      <c r="CW36" s="59">
        <v>0.99527019262313798</v>
      </c>
      <c r="CX36" s="59">
        <v>93.194005000000004</v>
      </c>
      <c r="CY36" s="59">
        <v>36.676637116005303</v>
      </c>
      <c r="CZ36" s="59" t="s">
        <v>499</v>
      </c>
      <c r="DA36" s="87">
        <v>1.5583750000000001</v>
      </c>
      <c r="DB36" s="59">
        <v>1.5583750000000001</v>
      </c>
      <c r="DC36" s="59">
        <v>1630.1164209999999</v>
      </c>
      <c r="DD36" s="59">
        <v>1630.1164209999999</v>
      </c>
      <c r="DQ36" s="59"/>
      <c r="DR36" s="59"/>
      <c r="DS36" s="59"/>
      <c r="DT36" s="59"/>
      <c r="DU36" s="59"/>
      <c r="DV36" s="59"/>
      <c r="DW36" s="59"/>
      <c r="DX36" s="59"/>
      <c r="DY36" s="59"/>
      <c r="DZ36" s="59"/>
      <c r="EA36" s="59"/>
      <c r="EB36" s="59"/>
      <c r="EC36" s="59"/>
      <c r="ED36" s="59"/>
      <c r="EE36" s="87"/>
      <c r="EF36" s="59"/>
      <c r="EG36" s="59"/>
      <c r="EH36" s="59"/>
      <c r="EU36" s="59"/>
      <c r="EV36" s="59"/>
      <c r="EW36" s="59"/>
      <c r="EX36" s="59"/>
      <c r="EY36" s="59"/>
      <c r="EZ36" s="59"/>
      <c r="FA36" s="59"/>
      <c r="FB36" s="59"/>
      <c r="FC36" s="59"/>
      <c r="FD36" s="59"/>
      <c r="FE36" s="59"/>
      <c r="FF36" s="59"/>
      <c r="FG36" s="59"/>
      <c r="FH36" s="59"/>
      <c r="FI36" s="59"/>
      <c r="FJ36" s="59"/>
      <c r="FK36" s="59"/>
      <c r="FL36" s="59"/>
      <c r="FY36" s="59"/>
      <c r="FZ36" s="59"/>
      <c r="GA36" s="59"/>
      <c r="GB36" s="59"/>
      <c r="GC36" s="59"/>
      <c r="GD36" s="59"/>
      <c r="GE36" s="59"/>
      <c r="GF36" s="59"/>
      <c r="GG36" s="59"/>
      <c r="GH36" s="59"/>
      <c r="GI36" s="59"/>
      <c r="GJ36" s="59"/>
      <c r="GK36" s="59"/>
      <c r="GL36" s="59"/>
      <c r="GM36" s="59"/>
      <c r="GN36" s="59"/>
      <c r="GO36" s="59"/>
      <c r="GP36" s="59"/>
      <c r="HC36" s="59"/>
      <c r="HD36" s="59"/>
      <c r="HE36" s="59"/>
      <c r="HF36" s="59"/>
      <c r="HG36" s="59"/>
      <c r="HH36" s="59"/>
      <c r="HI36" s="59"/>
      <c r="HJ36" s="59"/>
      <c r="HK36" s="59"/>
      <c r="HL36" s="59"/>
      <c r="HM36" s="59"/>
      <c r="HN36" s="59"/>
      <c r="HO36" s="59"/>
      <c r="HP36" s="59"/>
      <c r="HQ36" s="87"/>
      <c r="HR36" s="59"/>
      <c r="HS36" s="59"/>
      <c r="HT36" s="59"/>
      <c r="IG36" s="59"/>
      <c r="IH36" s="59"/>
      <c r="II36" s="59"/>
      <c r="IJ36" s="59"/>
      <c r="IK36" s="59"/>
      <c r="IL36" s="59"/>
      <c r="IM36" s="59"/>
      <c r="IN36" s="59"/>
      <c r="IO36" s="59"/>
      <c r="IP36" s="59"/>
      <c r="IQ36" s="59"/>
      <c r="IR36" s="59"/>
      <c r="IS36" s="59"/>
      <c r="IT36" s="59"/>
      <c r="IU36" s="59"/>
      <c r="IV36" s="59"/>
      <c r="IW36" s="59"/>
      <c r="IX36" s="59"/>
      <c r="JK36" s="59"/>
      <c r="JL36" s="59"/>
      <c r="JM36" s="59"/>
      <c r="JN36" s="59"/>
      <c r="JO36" s="59"/>
      <c r="JP36" s="59"/>
      <c r="JQ36" s="59"/>
      <c r="JR36" s="59"/>
      <c r="JS36" s="59"/>
      <c r="JT36" s="59"/>
      <c r="JU36" s="59"/>
      <c r="JV36" s="59"/>
      <c r="JW36" s="59"/>
      <c r="JX36" s="59"/>
      <c r="JY36" s="59"/>
      <c r="JZ36" s="59"/>
      <c r="KA36" s="59"/>
      <c r="KB36" s="59"/>
      <c r="KO36" s="59"/>
      <c r="KP36" s="59"/>
      <c r="KQ36" s="59"/>
      <c r="KR36" s="59"/>
      <c r="KS36" s="59"/>
      <c r="KT36" s="59"/>
      <c r="KU36" s="59"/>
      <c r="KV36" s="59"/>
      <c r="KW36" s="59"/>
      <c r="KX36" s="59"/>
      <c r="KY36" s="59"/>
      <c r="KZ36" s="59"/>
      <c r="LA36" s="59"/>
      <c r="LB36" s="59"/>
      <c r="LC36" s="59"/>
      <c r="LD36" s="59"/>
      <c r="LE36" s="59"/>
      <c r="LF36" s="59"/>
      <c r="LS36" s="59"/>
      <c r="LT36" s="59"/>
      <c r="LU36" s="59"/>
      <c r="LV36" s="59"/>
      <c r="LW36" s="59"/>
      <c r="LX36" s="59"/>
      <c r="LY36" s="59"/>
      <c r="LZ36" s="59"/>
      <c r="MA36" s="59"/>
      <c r="MB36" s="59"/>
      <c r="MC36" s="59"/>
      <c r="MD36" s="59"/>
      <c r="ME36" s="59"/>
      <c r="MF36" s="59"/>
      <c r="MG36" s="59"/>
      <c r="MH36" s="59"/>
      <c r="MI36" s="59"/>
      <c r="MJ36" s="59"/>
      <c r="MW36" s="59"/>
      <c r="MX36" s="59"/>
      <c r="MY36" s="59"/>
      <c r="MZ36" s="59"/>
      <c r="NA36" s="59"/>
      <c r="NB36" s="59"/>
      <c r="NC36" s="59"/>
      <c r="ND36" s="59"/>
      <c r="NE36" s="59"/>
      <c r="NF36" s="59"/>
      <c r="NG36" s="59"/>
      <c r="NH36" s="59"/>
      <c r="NI36" s="59"/>
      <c r="NJ36" s="59"/>
      <c r="NK36" s="59"/>
      <c r="NL36" s="59"/>
      <c r="NM36" s="59"/>
      <c r="NN36" s="59"/>
      <c r="OA36" s="59"/>
      <c r="OB36" s="59"/>
      <c r="OC36" s="59"/>
      <c r="OD36" s="59"/>
      <c r="OE36" s="59"/>
      <c r="OF36" s="59"/>
      <c r="OG36" s="59"/>
      <c r="OH36" s="59"/>
      <c r="OI36" s="59"/>
      <c r="OJ36" s="59"/>
      <c r="OK36" s="59"/>
      <c r="OL36" s="59"/>
      <c r="OM36" s="59"/>
      <c r="ON36" s="59"/>
      <c r="OO36" s="59"/>
      <c r="OP36" s="59"/>
      <c r="OQ36" s="59"/>
      <c r="OR36" s="59"/>
    </row>
    <row r="37" spans="1:408">
      <c r="A37" s="59" t="s">
        <v>533</v>
      </c>
      <c r="B37" s="59">
        <v>1.51578454731109</v>
      </c>
      <c r="C37" s="59">
        <v>0.99404132366180398</v>
      </c>
      <c r="D37" s="59">
        <v>0.99402600526809604</v>
      </c>
      <c r="E37" s="59">
        <v>32.046798428598898</v>
      </c>
      <c r="F37" s="59">
        <v>38.880332319032703</v>
      </c>
      <c r="G37" s="59">
        <v>41.436607119190803</v>
      </c>
      <c r="H37" s="59">
        <v>0.58960956335067705</v>
      </c>
      <c r="I37" s="59">
        <v>0.99932086467742898</v>
      </c>
      <c r="J37" s="59">
        <v>0.110700882971286</v>
      </c>
      <c r="K37" s="59">
        <v>0.993158400058746</v>
      </c>
      <c r="L37" s="59">
        <v>93.157154000000006</v>
      </c>
      <c r="M37" s="59">
        <v>36.431927154715197</v>
      </c>
      <c r="N37" s="59" t="s">
        <v>499</v>
      </c>
      <c r="O37" s="87">
        <v>0.87537900000000002</v>
      </c>
      <c r="P37" s="59">
        <v>0.87537900000000002</v>
      </c>
      <c r="Q37" s="59">
        <v>0.43561499999999997</v>
      </c>
      <c r="R37" s="59">
        <v>0.43561499999999997</v>
      </c>
      <c r="AE37" s="59" t="s">
        <v>100</v>
      </c>
      <c r="AF37" s="59">
        <v>1.49972508771011</v>
      </c>
      <c r="AG37" s="59">
        <v>0.99372792243957497</v>
      </c>
      <c r="AH37" s="59">
        <v>0.99368089437484697</v>
      </c>
      <c r="AI37" s="59">
        <v>36.648695001745303</v>
      </c>
      <c r="AJ37" s="59">
        <v>40.4954939633325</v>
      </c>
      <c r="AK37" s="59">
        <v>41.225306567291398</v>
      </c>
      <c r="AL37" s="59">
        <v>0.68985325098037698</v>
      </c>
      <c r="AM37" s="59">
        <v>0.99872708320617598</v>
      </c>
      <c r="AN37" s="59">
        <v>9.2319458723068196E-2</v>
      </c>
      <c r="AO37" s="59">
        <v>0.99377083778381303</v>
      </c>
      <c r="AP37" s="59">
        <v>93.038066999999998</v>
      </c>
      <c r="AQ37" s="59">
        <v>35.313286616983703</v>
      </c>
      <c r="AR37" s="59" t="s">
        <v>499</v>
      </c>
      <c r="AS37" s="59">
        <v>0.13913500000000001</v>
      </c>
      <c r="AT37" s="59">
        <v>0.13913500000000001</v>
      </c>
      <c r="AU37" s="59">
        <v>0.81429600000000002</v>
      </c>
      <c r="AV37" s="59">
        <v>0.81429600000000002</v>
      </c>
      <c r="BI37" s="59" t="s">
        <v>244</v>
      </c>
      <c r="BJ37" s="59">
        <v>1.55688066188406</v>
      </c>
      <c r="BK37" s="59">
        <v>0.99785143136978105</v>
      </c>
      <c r="BL37" s="59">
        <v>0.99783784151077204</v>
      </c>
      <c r="BM37" s="59">
        <v>41.2749238495661</v>
      </c>
      <c r="BN37" s="59">
        <v>40.883273779145199</v>
      </c>
      <c r="BO37" s="59">
        <v>43.167069229655297</v>
      </c>
      <c r="BP37" s="59">
        <v>0.81012701988220204</v>
      </c>
      <c r="BQ37" s="59">
        <v>0.999403595924377</v>
      </c>
      <c r="BR37" s="59">
        <v>5.5501237511634799E-2</v>
      </c>
      <c r="BS37" s="59">
        <v>0.99794977903366</v>
      </c>
      <c r="BT37" s="59">
        <v>95.275189999999995</v>
      </c>
      <c r="BU37" s="59">
        <v>40.5143765324189</v>
      </c>
      <c r="BV37" s="59" t="s">
        <v>499</v>
      </c>
      <c r="BW37" s="59">
        <v>0.76538200000000001</v>
      </c>
      <c r="BX37" s="59">
        <v>0.76538200000000001</v>
      </c>
      <c r="BY37" s="59">
        <v>334.80289800000003</v>
      </c>
      <c r="BZ37" s="59">
        <v>334.80289800000003</v>
      </c>
      <c r="CM37" s="59" t="s">
        <v>388</v>
      </c>
      <c r="CN37" s="59">
        <v>1.4854492852280401</v>
      </c>
      <c r="CO37" s="59">
        <v>0.99776482582092196</v>
      </c>
      <c r="CP37" s="59">
        <v>0.99775069952011097</v>
      </c>
      <c r="CQ37" s="59">
        <v>41.124112901261697</v>
      </c>
      <c r="CR37" s="59">
        <v>44.048310029355399</v>
      </c>
      <c r="CS37" s="59">
        <v>46.439805565272898</v>
      </c>
      <c r="CT37" s="59">
        <v>0.80788648128509499</v>
      </c>
      <c r="CU37" s="59">
        <v>0.99954193830490101</v>
      </c>
      <c r="CV37" s="59">
        <v>5.6372683495283099E-2</v>
      </c>
      <c r="CW37" s="59">
        <v>0.99785101413726796</v>
      </c>
      <c r="CX37" s="59">
        <v>95.430480000000003</v>
      </c>
      <c r="CY37" s="59">
        <v>40.296633505007399</v>
      </c>
      <c r="CZ37" s="59" t="s">
        <v>499</v>
      </c>
      <c r="DA37" s="87">
        <v>1.704331</v>
      </c>
      <c r="DB37" s="59">
        <v>1.704331</v>
      </c>
      <c r="DC37" s="59">
        <v>1927.2609090000001</v>
      </c>
      <c r="DD37" s="59">
        <v>1927.2609090000001</v>
      </c>
      <c r="DQ37" s="59"/>
      <c r="DR37" s="59"/>
      <c r="DS37" s="59"/>
      <c r="DT37" s="59"/>
      <c r="DU37" s="59"/>
      <c r="DV37" s="59"/>
      <c r="DW37" s="59"/>
      <c r="DX37" s="59"/>
      <c r="DY37" s="59"/>
      <c r="DZ37" s="59"/>
      <c r="EA37" s="59"/>
      <c r="EB37" s="59"/>
      <c r="EC37" s="59"/>
      <c r="ED37" s="59"/>
      <c r="EE37" s="87"/>
      <c r="EF37" s="59"/>
      <c r="EG37" s="59"/>
      <c r="EH37" s="59"/>
      <c r="EU37" s="59"/>
      <c r="EV37" s="59"/>
      <c r="EW37" s="59"/>
      <c r="EX37" s="59"/>
      <c r="EY37" s="59"/>
      <c r="EZ37" s="59"/>
      <c r="FA37" s="59"/>
      <c r="FB37" s="59"/>
      <c r="FC37" s="59"/>
      <c r="FD37" s="59"/>
      <c r="FE37" s="59"/>
      <c r="FF37" s="59"/>
      <c r="FG37" s="59"/>
      <c r="FH37" s="59"/>
      <c r="FI37" s="59"/>
      <c r="FJ37" s="59"/>
      <c r="FK37" s="59"/>
      <c r="FL37" s="59"/>
      <c r="FY37" s="59"/>
      <c r="FZ37" s="59"/>
      <c r="GA37" s="59"/>
      <c r="GB37" s="59"/>
      <c r="GC37" s="59"/>
      <c r="GD37" s="59"/>
      <c r="GE37" s="59"/>
      <c r="GF37" s="59"/>
      <c r="GG37" s="59"/>
      <c r="GH37" s="59"/>
      <c r="GI37" s="59"/>
      <c r="GJ37" s="59"/>
      <c r="GK37" s="59"/>
      <c r="GL37" s="59"/>
      <c r="GM37" s="59"/>
      <c r="GN37" s="59"/>
      <c r="GO37" s="59"/>
      <c r="GP37" s="59"/>
      <c r="HC37" s="59"/>
      <c r="HD37" s="59"/>
      <c r="HE37" s="59"/>
      <c r="HF37" s="59"/>
      <c r="HG37" s="59"/>
      <c r="HH37" s="59"/>
      <c r="HI37" s="59"/>
      <c r="HJ37" s="59"/>
      <c r="HK37" s="59"/>
      <c r="HL37" s="59"/>
      <c r="HM37" s="59"/>
      <c r="HN37" s="59"/>
      <c r="HO37" s="59"/>
      <c r="HP37" s="59"/>
      <c r="HQ37" s="87"/>
      <c r="HR37" s="59"/>
      <c r="HS37" s="59"/>
      <c r="HT37" s="59"/>
      <c r="IG37" s="59"/>
      <c r="IH37" s="59"/>
      <c r="II37" s="59"/>
      <c r="IJ37" s="59"/>
      <c r="IK37" s="59"/>
      <c r="IL37" s="59"/>
      <c r="IM37" s="59"/>
      <c r="IN37" s="59"/>
      <c r="IO37" s="59"/>
      <c r="IP37" s="59"/>
      <c r="IQ37" s="59"/>
      <c r="IR37" s="59"/>
      <c r="IS37" s="59"/>
      <c r="IT37" s="59"/>
      <c r="IU37" s="59"/>
      <c r="IV37" s="59"/>
      <c r="IW37" s="59"/>
      <c r="IX37" s="59"/>
      <c r="JK37" s="59"/>
      <c r="JL37" s="59"/>
      <c r="JM37" s="59"/>
      <c r="JN37" s="59"/>
      <c r="JO37" s="59"/>
      <c r="JP37" s="59"/>
      <c r="JQ37" s="59"/>
      <c r="JR37" s="59"/>
      <c r="JS37" s="59"/>
      <c r="JT37" s="59"/>
      <c r="JU37" s="59"/>
      <c r="JV37" s="59"/>
      <c r="JW37" s="59"/>
      <c r="JX37" s="59"/>
      <c r="JY37" s="59"/>
      <c r="JZ37" s="59"/>
      <c r="KA37" s="59"/>
      <c r="KB37" s="59"/>
      <c r="KO37" s="59"/>
      <c r="KP37" s="59"/>
      <c r="KQ37" s="59"/>
      <c r="KR37" s="59"/>
      <c r="KS37" s="59"/>
      <c r="KT37" s="59"/>
      <c r="KU37" s="59"/>
      <c r="KV37" s="59"/>
      <c r="KW37" s="59"/>
      <c r="KX37" s="59"/>
      <c r="KY37" s="59"/>
      <c r="KZ37" s="59"/>
      <c r="LA37" s="59"/>
      <c r="LB37" s="59"/>
      <c r="LC37" s="59"/>
      <c r="LD37" s="59"/>
      <c r="LE37" s="59"/>
      <c r="LF37" s="59"/>
      <c r="LS37" s="59"/>
      <c r="LT37" s="59"/>
      <c r="LU37" s="59"/>
      <c r="LV37" s="59"/>
      <c r="LW37" s="59"/>
      <c r="LX37" s="59"/>
      <c r="LY37" s="59"/>
      <c r="LZ37" s="59"/>
      <c r="MA37" s="59"/>
      <c r="MB37" s="59"/>
      <c r="MC37" s="59"/>
      <c r="MD37" s="59"/>
      <c r="ME37" s="59"/>
      <c r="MF37" s="59"/>
      <c r="MG37" s="59"/>
      <c r="MH37" s="59"/>
      <c r="MI37" s="59"/>
      <c r="MJ37" s="59"/>
      <c r="MW37" s="59"/>
      <c r="MX37" s="59"/>
      <c r="MY37" s="59"/>
      <c r="MZ37" s="59"/>
      <c r="NA37" s="59"/>
      <c r="NB37" s="59"/>
      <c r="NC37" s="59"/>
      <c r="ND37" s="59"/>
      <c r="NE37" s="59"/>
      <c r="NF37" s="59"/>
      <c r="NG37" s="59"/>
      <c r="NH37" s="59"/>
      <c r="NI37" s="59"/>
      <c r="NJ37" s="59"/>
      <c r="NK37" s="59"/>
      <c r="NL37" s="59"/>
      <c r="NM37" s="59"/>
      <c r="NN37" s="59"/>
      <c r="OA37" s="59"/>
      <c r="OB37" s="59"/>
      <c r="OC37" s="59"/>
      <c r="OD37" s="59"/>
      <c r="OE37" s="59"/>
      <c r="OF37" s="59"/>
      <c r="OG37" s="59"/>
      <c r="OH37" s="59"/>
      <c r="OI37" s="59"/>
      <c r="OJ37" s="59"/>
      <c r="OK37" s="59"/>
      <c r="OL37" s="59"/>
      <c r="OM37" s="59"/>
      <c r="ON37" s="59"/>
      <c r="OO37" s="59"/>
      <c r="OP37" s="59"/>
      <c r="OQ37" s="59"/>
      <c r="OR37" s="59"/>
    </row>
    <row r="38" spans="1:408">
      <c r="A38" s="59" t="s">
        <v>534</v>
      </c>
      <c r="B38" s="59">
        <v>2.0131336073728798</v>
      </c>
      <c r="C38" s="59">
        <v>0.99648588895797696</v>
      </c>
      <c r="D38" s="59">
        <v>0.99647879600524902</v>
      </c>
      <c r="E38" s="59">
        <v>34.207008072084399</v>
      </c>
      <c r="F38" s="59">
        <v>39.911359189145998</v>
      </c>
      <c r="G38" s="59">
        <v>42.613409063238699</v>
      </c>
      <c r="H38" s="59">
        <v>0.651844263076782</v>
      </c>
      <c r="I38" s="59">
        <v>0.99965482950210505</v>
      </c>
      <c r="J38" s="59">
        <v>8.6914472281932803E-2</v>
      </c>
      <c r="K38" s="59">
        <v>0.995988249778747</v>
      </c>
      <c r="L38" s="59">
        <v>94.723949000000005</v>
      </c>
      <c r="M38" s="59">
        <v>39.657817335673599</v>
      </c>
      <c r="N38" s="59" t="s">
        <v>499</v>
      </c>
      <c r="O38" s="87">
        <v>0.39642500000000003</v>
      </c>
      <c r="P38" s="59">
        <v>0.39642500000000003</v>
      </c>
      <c r="Q38" s="59">
        <v>0.47123300000000001</v>
      </c>
      <c r="R38" s="59">
        <v>0.47123300000000001</v>
      </c>
      <c r="AE38" s="59" t="s">
        <v>101</v>
      </c>
      <c r="AF38" s="59">
        <v>1.9999018170393199</v>
      </c>
      <c r="AG38" s="59">
        <v>0.99623203277587802</v>
      </c>
      <c r="AH38" s="59">
        <v>0.996215760707855</v>
      </c>
      <c r="AI38" s="59">
        <v>39.110916207063497</v>
      </c>
      <c r="AJ38" s="59">
        <v>42.400472909761</v>
      </c>
      <c r="AK38" s="59">
        <v>43.860574047700403</v>
      </c>
      <c r="AL38" s="59">
        <v>0.75642615556716897</v>
      </c>
      <c r="AM38" s="59">
        <v>0.99943327903747503</v>
      </c>
      <c r="AN38" s="59">
        <v>7.0397399365901905E-2</v>
      </c>
      <c r="AO38" s="59">
        <v>0.99638766050338701</v>
      </c>
      <c r="AP38" s="59">
        <v>95.261060999999998</v>
      </c>
      <c r="AQ38" s="59">
        <v>38.1093272471673</v>
      </c>
      <c r="AR38" s="59" t="s">
        <v>499</v>
      </c>
      <c r="AS38" s="59">
        <v>0.15976899999999999</v>
      </c>
      <c r="AT38" s="59">
        <v>0.15976899999999999</v>
      </c>
      <c r="AU38" s="59">
        <v>0.802373</v>
      </c>
      <c r="AV38" s="59">
        <v>0.802373</v>
      </c>
      <c r="BI38" s="59" t="s">
        <v>245</v>
      </c>
      <c r="BJ38" s="59">
        <v>1.99243991202806</v>
      </c>
      <c r="BK38" s="59">
        <v>0.99871015548705999</v>
      </c>
      <c r="BL38" s="59">
        <v>0.99870306253433205</v>
      </c>
      <c r="BM38" s="59">
        <v>43.8461283477926</v>
      </c>
      <c r="BN38" s="59">
        <v>42.432538169051902</v>
      </c>
      <c r="BO38" s="59">
        <v>44.615703611132702</v>
      </c>
      <c r="BP38" s="59">
        <v>0.86607247591018599</v>
      </c>
      <c r="BQ38" s="59">
        <v>0.99968206882476796</v>
      </c>
      <c r="BR38" s="59">
        <v>4.2217146605253199E-2</v>
      </c>
      <c r="BS38" s="59">
        <v>0.99887108802795399</v>
      </c>
      <c r="BT38" s="59">
        <v>96.183296999999996</v>
      </c>
      <c r="BU38" s="59">
        <v>43.250802624838997</v>
      </c>
      <c r="BV38" s="59" t="s">
        <v>499</v>
      </c>
      <c r="BW38" s="59">
        <v>1.248043</v>
      </c>
      <c r="BX38" s="59">
        <v>1.248043</v>
      </c>
      <c r="BY38" s="59">
        <v>318.63251300000002</v>
      </c>
      <c r="BZ38" s="59">
        <v>318.63251300000002</v>
      </c>
      <c r="CM38" s="59" t="s">
        <v>389</v>
      </c>
      <c r="CN38" s="59">
        <v>2.13961944284442</v>
      </c>
      <c r="CO38" s="59">
        <v>0.99884706735610895</v>
      </c>
      <c r="CP38" s="59">
        <v>0.99884122610092096</v>
      </c>
      <c r="CQ38" s="59">
        <v>44.381412533763402</v>
      </c>
      <c r="CR38" s="59">
        <v>46.126662764562099</v>
      </c>
      <c r="CS38" s="59">
        <v>48.126258888839899</v>
      </c>
      <c r="CT38" s="59">
        <v>0.87679249048232999</v>
      </c>
      <c r="CU38" s="59">
        <v>0.99980449676513605</v>
      </c>
      <c r="CV38" s="59">
        <v>3.96114066243171E-2</v>
      </c>
      <c r="CW38" s="59">
        <v>0.99901127815246504</v>
      </c>
      <c r="CX38" s="59">
        <v>96.486485999999999</v>
      </c>
      <c r="CY38" s="59">
        <v>43.8561596113151</v>
      </c>
      <c r="CZ38" s="59" t="s">
        <v>499</v>
      </c>
      <c r="DA38" s="87">
        <v>1.944491</v>
      </c>
      <c r="DB38" s="59">
        <v>1.944491</v>
      </c>
      <c r="DC38" s="59">
        <v>2075.563956</v>
      </c>
      <c r="DD38" s="59">
        <v>2075.563956</v>
      </c>
      <c r="DQ38" s="59"/>
      <c r="DR38" s="59"/>
      <c r="DS38" s="59"/>
      <c r="DT38" s="59"/>
      <c r="DU38" s="59"/>
      <c r="DV38" s="59"/>
      <c r="DW38" s="59"/>
      <c r="DX38" s="59"/>
      <c r="DY38" s="59"/>
      <c r="DZ38" s="59"/>
      <c r="EA38" s="59"/>
      <c r="EB38" s="59"/>
      <c r="EC38" s="59"/>
      <c r="ED38" s="59"/>
      <c r="EE38" s="87"/>
      <c r="EF38" s="59"/>
      <c r="EG38" s="59"/>
      <c r="EH38" s="59"/>
      <c r="EU38" s="59"/>
      <c r="EV38" s="59"/>
      <c r="EW38" s="59"/>
      <c r="EX38" s="59"/>
      <c r="EY38" s="59"/>
      <c r="EZ38" s="59"/>
      <c r="FA38" s="59"/>
      <c r="FB38" s="59"/>
      <c r="FC38" s="59"/>
      <c r="FD38" s="59"/>
      <c r="FE38" s="59"/>
      <c r="FF38" s="59"/>
      <c r="FG38" s="59"/>
      <c r="FH38" s="59"/>
      <c r="FI38" s="59"/>
      <c r="FJ38" s="59"/>
      <c r="FK38" s="59"/>
      <c r="FL38" s="59"/>
      <c r="FY38" s="59"/>
      <c r="FZ38" s="59"/>
      <c r="GA38" s="59"/>
      <c r="GB38" s="59"/>
      <c r="GC38" s="59"/>
      <c r="GD38" s="59"/>
      <c r="GE38" s="59"/>
      <c r="GF38" s="59"/>
      <c r="GG38" s="59"/>
      <c r="GH38" s="59"/>
      <c r="GI38" s="59"/>
      <c r="GJ38" s="59"/>
      <c r="GK38" s="59"/>
      <c r="GL38" s="59"/>
      <c r="GM38" s="59"/>
      <c r="GN38" s="59"/>
      <c r="GO38" s="59"/>
      <c r="GP38" s="59"/>
      <c r="HC38" s="59"/>
      <c r="HD38" s="59"/>
      <c r="HE38" s="59"/>
      <c r="HF38" s="59"/>
      <c r="HG38" s="59"/>
      <c r="HH38" s="59"/>
      <c r="HI38" s="59"/>
      <c r="HJ38" s="59"/>
      <c r="HK38" s="59"/>
      <c r="HL38" s="59"/>
      <c r="HM38" s="59"/>
      <c r="HN38" s="59"/>
      <c r="HO38" s="59"/>
      <c r="HP38" s="59"/>
      <c r="HQ38" s="87"/>
      <c r="HR38" s="59"/>
      <c r="HS38" s="59"/>
      <c r="HT38" s="59"/>
      <c r="IG38" s="59"/>
      <c r="IH38" s="59"/>
      <c r="II38" s="59"/>
      <c r="IJ38" s="59"/>
      <c r="IK38" s="59"/>
      <c r="IL38" s="59"/>
      <c r="IM38" s="59"/>
      <c r="IN38" s="59"/>
      <c r="IO38" s="59"/>
      <c r="IP38" s="59"/>
      <c r="IQ38" s="59"/>
      <c r="IR38" s="59"/>
      <c r="IS38" s="59"/>
      <c r="IT38" s="59"/>
      <c r="IU38" s="59"/>
      <c r="IV38" s="59"/>
      <c r="IW38" s="59"/>
      <c r="IX38" s="59"/>
      <c r="JK38" s="59"/>
      <c r="JL38" s="59"/>
      <c r="JM38" s="59"/>
      <c r="JN38" s="59"/>
      <c r="JO38" s="59"/>
      <c r="JP38" s="59"/>
      <c r="JQ38" s="59"/>
      <c r="JR38" s="59"/>
      <c r="JS38" s="59"/>
      <c r="JT38" s="59"/>
      <c r="JU38" s="59"/>
      <c r="JV38" s="59"/>
      <c r="JW38" s="59"/>
      <c r="JX38" s="59"/>
      <c r="JY38" s="59"/>
      <c r="JZ38" s="59"/>
      <c r="KA38" s="59"/>
      <c r="KB38" s="59"/>
      <c r="KO38" s="59"/>
      <c r="KP38" s="59"/>
      <c r="KQ38" s="59"/>
      <c r="KR38" s="59"/>
      <c r="KS38" s="59"/>
      <c r="KT38" s="59"/>
      <c r="KU38" s="59"/>
      <c r="KV38" s="59"/>
      <c r="KW38" s="59"/>
      <c r="KX38" s="59"/>
      <c r="KY38" s="59"/>
      <c r="KZ38" s="59"/>
      <c r="LA38" s="59"/>
      <c r="LB38" s="59"/>
      <c r="LC38" s="59"/>
      <c r="LD38" s="59"/>
      <c r="LE38" s="59"/>
      <c r="LF38" s="59"/>
      <c r="LS38" s="59"/>
      <c r="LT38" s="59"/>
      <c r="LU38" s="59"/>
      <c r="LV38" s="59"/>
      <c r="LW38" s="59"/>
      <c r="LX38" s="59"/>
      <c r="LY38" s="59"/>
      <c r="LZ38" s="59"/>
      <c r="MA38" s="59"/>
      <c r="MB38" s="59"/>
      <c r="MC38" s="59"/>
      <c r="MD38" s="59"/>
      <c r="ME38" s="59"/>
      <c r="MF38" s="59"/>
      <c r="MG38" s="59"/>
      <c r="MH38" s="59"/>
      <c r="MI38" s="59"/>
      <c r="MJ38" s="59"/>
      <c r="MW38" s="59"/>
      <c r="MX38" s="59"/>
      <c r="MY38" s="59"/>
      <c r="MZ38" s="59"/>
      <c r="NA38" s="59"/>
      <c r="NB38" s="59"/>
      <c r="NC38" s="59"/>
      <c r="ND38" s="59"/>
      <c r="NE38" s="59"/>
      <c r="NF38" s="59"/>
      <c r="NG38" s="59"/>
      <c r="NH38" s="59"/>
      <c r="NI38" s="59"/>
      <c r="NJ38" s="59"/>
      <c r="NK38" s="59"/>
      <c r="NL38" s="59"/>
      <c r="NM38" s="59"/>
      <c r="NN38" s="59"/>
      <c r="OA38" s="59"/>
      <c r="OB38" s="59"/>
      <c r="OC38" s="59"/>
      <c r="OD38" s="59"/>
      <c r="OE38" s="59"/>
      <c r="OF38" s="59"/>
      <c r="OG38" s="59"/>
      <c r="OH38" s="59"/>
      <c r="OI38" s="59"/>
      <c r="OJ38" s="59"/>
      <c r="OK38" s="59"/>
      <c r="OL38" s="59"/>
      <c r="OM38" s="59"/>
      <c r="ON38" s="59"/>
      <c r="OO38" s="59"/>
      <c r="OP38" s="59"/>
      <c r="OQ38" s="59"/>
      <c r="OR38" s="59"/>
    </row>
    <row r="39" spans="1:408">
      <c r="A39" s="59" t="s">
        <v>535</v>
      </c>
      <c r="B39" s="59">
        <v>9.5004944239960407E-2</v>
      </c>
      <c r="C39" s="59">
        <v>0.91281551122665405</v>
      </c>
      <c r="D39" s="59">
        <v>0.88554430007934504</v>
      </c>
      <c r="E39" s="59">
        <v>24.2778898004007</v>
      </c>
      <c r="F39" s="59">
        <v>26.361574357145201</v>
      </c>
      <c r="G39" s="59">
        <v>27.227812706630498</v>
      </c>
      <c r="H39" s="59">
        <v>0.23721329867839799</v>
      </c>
      <c r="I39" s="59">
        <v>0.89669567346572798</v>
      </c>
      <c r="J39" s="59">
        <v>0.33536472916603</v>
      </c>
      <c r="K39" s="59">
        <v>0.83758157491683904</v>
      </c>
      <c r="L39" s="59">
        <v>40.114708</v>
      </c>
      <c r="M39" s="59">
        <v>19.654314781119499</v>
      </c>
      <c r="N39" s="59" t="s">
        <v>499</v>
      </c>
      <c r="O39" s="87">
        <v>0.25068800000000002</v>
      </c>
      <c r="P39" s="59">
        <v>0.25068800000000002</v>
      </c>
      <c r="Q39" s="59">
        <v>0.14217199999999999</v>
      </c>
      <c r="R39" s="59">
        <v>0.14217199999999999</v>
      </c>
      <c r="AE39" s="59" t="s">
        <v>102</v>
      </c>
      <c r="AF39" s="59">
        <v>2.9940119760479E-2</v>
      </c>
      <c r="AG39" s="59">
        <v>0.888829946517944</v>
      </c>
      <c r="AH39" s="59">
        <v>0.88005352020263605</v>
      </c>
      <c r="AI39" s="59">
        <v>23.201690172998902</v>
      </c>
      <c r="AJ39" s="59">
        <v>28.8037957216774</v>
      </c>
      <c r="AK39" s="59">
        <v>28.6135490629832</v>
      </c>
      <c r="AL39" s="59">
        <v>0.177020072937011</v>
      </c>
      <c r="AM39" s="59">
        <v>0.82728272676467896</v>
      </c>
      <c r="AN39" s="59">
        <v>0.38266718387603699</v>
      </c>
      <c r="AO39" s="59">
        <v>0.74680006504058805</v>
      </c>
      <c r="AP39" s="59">
        <v>12.638604000000001</v>
      </c>
      <c r="AQ39" s="59">
        <v>18.083620821668301</v>
      </c>
      <c r="AR39" s="59" t="s">
        <v>499</v>
      </c>
      <c r="AS39" s="59">
        <v>3.3218999999999999E-2</v>
      </c>
      <c r="AT39" s="59">
        <v>3.3218999999999999E-2</v>
      </c>
      <c r="AU39" s="59">
        <v>0.29427500000000001</v>
      </c>
      <c r="AV39" s="59">
        <v>0.29427500000000001</v>
      </c>
      <c r="BI39" s="59" t="s">
        <v>246</v>
      </c>
      <c r="BJ39" s="59">
        <v>3.0674888754600799E-2</v>
      </c>
      <c r="BK39" s="59">
        <v>0.952941954135894</v>
      </c>
      <c r="BL39" s="59">
        <v>0.94908440113067605</v>
      </c>
      <c r="BM39" s="59">
        <v>25.9734812027888</v>
      </c>
      <c r="BN39" s="59">
        <v>31.3691847953455</v>
      </c>
      <c r="BO39" s="59">
        <v>32.116089384014302</v>
      </c>
      <c r="BP39" s="59">
        <v>0.28688225150108299</v>
      </c>
      <c r="BQ39" s="59">
        <v>0.92509299516677801</v>
      </c>
      <c r="BR39" s="59">
        <v>0.26759216189384399</v>
      </c>
      <c r="BS39" s="59">
        <v>0.879874527454376</v>
      </c>
      <c r="BT39" s="59">
        <v>37.278534999999998</v>
      </c>
      <c r="BU39" s="59">
        <v>21.4053339126731</v>
      </c>
      <c r="BV39" s="59" t="s">
        <v>499</v>
      </c>
      <c r="BW39" s="59">
        <v>0.29605199999999998</v>
      </c>
      <c r="BX39" s="59">
        <v>0.29605199999999998</v>
      </c>
      <c r="BY39" s="59">
        <v>33.573677000000004</v>
      </c>
      <c r="BZ39" s="59">
        <v>33.573677000000004</v>
      </c>
      <c r="CM39" s="59" t="s">
        <v>390</v>
      </c>
      <c r="CN39" s="59">
        <v>2.99813217601494E-2</v>
      </c>
      <c r="CO39" s="59">
        <v>0.96207070350646895</v>
      </c>
      <c r="CP39" s="59">
        <v>0.95848399400711004</v>
      </c>
      <c r="CQ39" s="59">
        <v>26.951814733360099</v>
      </c>
      <c r="CR39" s="59">
        <v>32.655040723112599</v>
      </c>
      <c r="CS39" s="59">
        <v>33.173000358456498</v>
      </c>
      <c r="CT39" s="59">
        <v>0.32592093944549499</v>
      </c>
      <c r="CU39" s="59">
        <v>0.93965870141982999</v>
      </c>
      <c r="CV39" s="59">
        <v>0.24314862489700301</v>
      </c>
      <c r="CW39" s="59">
        <v>0.90733665227890004</v>
      </c>
      <c r="CX39" s="59">
        <v>46.987180000000002</v>
      </c>
      <c r="CY39" s="59">
        <v>22.495447111524001</v>
      </c>
      <c r="CZ39" s="59" t="s">
        <v>499</v>
      </c>
      <c r="DA39" s="87">
        <v>0.29156500000000002</v>
      </c>
      <c r="DB39" s="59">
        <v>0.29156500000000002</v>
      </c>
      <c r="DC39" s="59">
        <v>60.167749999999998</v>
      </c>
      <c r="DD39" s="59">
        <v>60.167749999999998</v>
      </c>
      <c r="DQ39" s="59"/>
      <c r="DR39" s="59"/>
      <c r="DS39" s="59"/>
      <c r="DT39" s="59"/>
      <c r="DU39" s="59"/>
      <c r="DV39" s="59"/>
      <c r="DW39" s="59"/>
      <c r="DX39" s="59"/>
      <c r="DY39" s="59"/>
      <c r="DZ39" s="59"/>
      <c r="EA39" s="59"/>
      <c r="EB39" s="59"/>
      <c r="EC39" s="59"/>
      <c r="ED39" s="59"/>
      <c r="EE39" s="87"/>
      <c r="EF39" s="59"/>
      <c r="EG39" s="59"/>
      <c r="EH39" s="59"/>
      <c r="EU39" s="59"/>
      <c r="EV39" s="59"/>
      <c r="EW39" s="59"/>
      <c r="EX39" s="59"/>
      <c r="EY39" s="59"/>
      <c r="EZ39" s="59"/>
      <c r="FA39" s="59"/>
      <c r="FB39" s="59"/>
      <c r="FC39" s="59"/>
      <c r="FD39" s="59"/>
      <c r="FE39" s="59"/>
      <c r="FF39" s="59"/>
      <c r="FG39" s="59"/>
      <c r="FH39" s="59"/>
      <c r="FI39" s="59"/>
      <c r="FJ39" s="59"/>
      <c r="FK39" s="59"/>
      <c r="FL39" s="59"/>
      <c r="FY39" s="59"/>
      <c r="FZ39" s="59"/>
      <c r="GA39" s="59"/>
      <c r="GB39" s="59"/>
      <c r="GC39" s="59"/>
      <c r="GD39" s="59"/>
      <c r="GE39" s="59"/>
      <c r="GF39" s="59"/>
      <c r="GG39" s="59"/>
      <c r="GH39" s="59"/>
      <c r="GI39" s="59"/>
      <c r="GJ39" s="59"/>
      <c r="GK39" s="59"/>
      <c r="GL39" s="59"/>
      <c r="GM39" s="59"/>
      <c r="GN39" s="59"/>
      <c r="GO39" s="59"/>
      <c r="GP39" s="59"/>
      <c r="HC39" s="59"/>
      <c r="HD39" s="59"/>
      <c r="HE39" s="59"/>
      <c r="HF39" s="59"/>
      <c r="HG39" s="59"/>
      <c r="HH39" s="59"/>
      <c r="HI39" s="59"/>
      <c r="HJ39" s="59"/>
      <c r="HK39" s="59"/>
      <c r="HL39" s="59"/>
      <c r="HM39" s="59"/>
      <c r="HN39" s="59"/>
      <c r="HO39" s="59"/>
      <c r="HP39" s="59"/>
      <c r="HQ39" s="87"/>
      <c r="HR39" s="59"/>
      <c r="HS39" s="59"/>
      <c r="HT39" s="59"/>
      <c r="IG39" s="59"/>
      <c r="IH39" s="59"/>
      <c r="II39" s="59"/>
      <c r="IJ39" s="59"/>
      <c r="IK39" s="59"/>
      <c r="IL39" s="59"/>
      <c r="IM39" s="59"/>
      <c r="IN39" s="59"/>
      <c r="IO39" s="59"/>
      <c r="IP39" s="59"/>
      <c r="IQ39" s="59"/>
      <c r="IR39" s="59"/>
      <c r="IS39" s="59"/>
      <c r="IT39" s="59"/>
      <c r="IU39" s="59"/>
      <c r="IV39" s="59"/>
      <c r="IW39" s="59"/>
      <c r="IX39" s="59"/>
      <c r="JK39" s="59"/>
      <c r="JL39" s="59"/>
      <c r="JM39" s="59"/>
      <c r="JN39" s="59"/>
      <c r="JO39" s="59"/>
      <c r="JP39" s="59"/>
      <c r="JQ39" s="59"/>
      <c r="JR39" s="59"/>
      <c r="JS39" s="59"/>
      <c r="JT39" s="59"/>
      <c r="JU39" s="59"/>
      <c r="JV39" s="59"/>
      <c r="JW39" s="59"/>
      <c r="JX39" s="59"/>
      <c r="JY39" s="59"/>
      <c r="JZ39" s="59"/>
      <c r="KA39" s="59"/>
      <c r="KB39" s="59"/>
      <c r="KO39" s="59"/>
      <c r="KP39" s="59"/>
      <c r="KQ39" s="59"/>
      <c r="KR39" s="59"/>
      <c r="KS39" s="59"/>
      <c r="KT39" s="59"/>
      <c r="KU39" s="59"/>
      <c r="KV39" s="59"/>
      <c r="KW39" s="59"/>
      <c r="KX39" s="59"/>
      <c r="KY39" s="59"/>
      <c r="KZ39" s="59"/>
      <c r="LA39" s="59"/>
      <c r="LB39" s="59"/>
      <c r="LC39" s="59"/>
      <c r="LD39" s="59"/>
      <c r="LE39" s="59"/>
      <c r="LF39" s="59"/>
      <c r="LS39" s="59"/>
      <c r="LT39" s="59"/>
      <c r="LU39" s="59"/>
      <c r="LV39" s="59"/>
      <c r="LW39" s="59"/>
      <c r="LX39" s="59"/>
      <c r="LY39" s="59"/>
      <c r="LZ39" s="59"/>
      <c r="MA39" s="59"/>
      <c r="MB39" s="59"/>
      <c r="MC39" s="59"/>
      <c r="MD39" s="59"/>
      <c r="ME39" s="59"/>
      <c r="MF39" s="59"/>
      <c r="MG39" s="59"/>
      <c r="MH39" s="59"/>
      <c r="MI39" s="59"/>
      <c r="MJ39" s="59"/>
      <c r="MW39" s="59"/>
      <c r="MX39" s="59"/>
      <c r="MY39" s="59"/>
      <c r="MZ39" s="59"/>
      <c r="NA39" s="59"/>
      <c r="NB39" s="59"/>
      <c r="NC39" s="59"/>
      <c r="ND39" s="59"/>
      <c r="NE39" s="59"/>
      <c r="NF39" s="59"/>
      <c r="NG39" s="59"/>
      <c r="NH39" s="59"/>
      <c r="NI39" s="59"/>
      <c r="NJ39" s="59"/>
      <c r="NK39" s="59"/>
      <c r="NL39" s="59"/>
      <c r="NM39" s="59"/>
      <c r="NN39" s="59"/>
      <c r="OA39" s="59"/>
      <c r="OB39" s="59"/>
      <c r="OC39" s="59"/>
      <c r="OD39" s="59"/>
      <c r="OE39" s="59"/>
      <c r="OF39" s="59"/>
      <c r="OG39" s="59"/>
      <c r="OH39" s="59"/>
      <c r="OI39" s="59"/>
      <c r="OJ39" s="59"/>
      <c r="OK39" s="59"/>
      <c r="OL39" s="59"/>
      <c r="OM39" s="59"/>
      <c r="ON39" s="59"/>
      <c r="OO39" s="59"/>
      <c r="OP39" s="59"/>
      <c r="OQ39" s="59"/>
      <c r="OR39" s="59"/>
    </row>
    <row r="40" spans="1:408">
      <c r="A40" s="59" t="s">
        <v>536</v>
      </c>
      <c r="B40" s="59">
        <v>9.5004944239960407E-2</v>
      </c>
      <c r="C40" s="59">
        <v>0.91281551122665405</v>
      </c>
      <c r="D40" s="59">
        <v>0.88554430007934504</v>
      </c>
      <c r="E40" s="59">
        <v>24.2778898004007</v>
      </c>
      <c r="F40" s="59">
        <v>26.361574357145201</v>
      </c>
      <c r="G40" s="59">
        <v>27.227812706630498</v>
      </c>
      <c r="H40" s="59">
        <v>0.23721329867839799</v>
      </c>
      <c r="I40" s="59">
        <v>0.89669567346572798</v>
      </c>
      <c r="J40" s="59">
        <v>0.33536472916603</v>
      </c>
      <c r="K40" s="59">
        <v>0.83758157491683904</v>
      </c>
      <c r="L40" s="59">
        <v>40.114708</v>
      </c>
      <c r="M40" s="59">
        <v>19.654314781119499</v>
      </c>
      <c r="N40" s="59" t="s">
        <v>499</v>
      </c>
      <c r="O40" s="87">
        <v>0.21653500000000001</v>
      </c>
      <c r="P40" s="59">
        <v>0.21653500000000001</v>
      </c>
      <c r="Q40" s="59">
        <v>0.25742500000000001</v>
      </c>
      <c r="R40" s="59">
        <v>0.25742500000000001</v>
      </c>
      <c r="AE40" s="59" t="s">
        <v>103</v>
      </c>
      <c r="AF40" s="59">
        <v>5.9619293523045597E-2</v>
      </c>
      <c r="AG40" s="59">
        <v>0.93839669227600098</v>
      </c>
      <c r="AH40" s="59">
        <v>0.93528634309768599</v>
      </c>
      <c r="AI40" s="59">
        <v>25.4209217838503</v>
      </c>
      <c r="AJ40" s="59">
        <v>31.2473036008059</v>
      </c>
      <c r="AK40" s="59">
        <v>30.284979280065699</v>
      </c>
      <c r="AL40" s="59">
        <v>0.24755845963954901</v>
      </c>
      <c r="AM40" s="59">
        <v>0.88518851995468095</v>
      </c>
      <c r="AN40" s="59">
        <v>0.28601095080375599</v>
      </c>
      <c r="AO40" s="59">
        <v>0.86079490184783902</v>
      </c>
      <c r="AP40" s="59">
        <v>36.013674000000002</v>
      </c>
      <c r="AQ40" s="59">
        <v>20.771950824098599</v>
      </c>
      <c r="AR40" s="59" t="s">
        <v>499</v>
      </c>
      <c r="AS40" s="59">
        <v>2.7917999999999998E-2</v>
      </c>
      <c r="AT40" s="59">
        <v>2.7917999999999998E-2</v>
      </c>
      <c r="AU40" s="59">
        <v>0.32067200000000001</v>
      </c>
      <c r="AV40" s="59">
        <v>0.32067200000000001</v>
      </c>
      <c r="BI40" s="59" t="s">
        <v>247</v>
      </c>
      <c r="BJ40" s="59">
        <v>6.06905455144756E-2</v>
      </c>
      <c r="BK40" s="59">
        <v>0.98254525661468495</v>
      </c>
      <c r="BL40" s="59">
        <v>0.98144400119781405</v>
      </c>
      <c r="BM40" s="59">
        <v>30.2831821417256</v>
      </c>
      <c r="BN40" s="59">
        <v>32.143750816673403</v>
      </c>
      <c r="BO40" s="59">
        <v>32.712254992453403</v>
      </c>
      <c r="BP40" s="59">
        <v>0.42593285441398598</v>
      </c>
      <c r="BQ40" s="59">
        <v>0.96938085556030196</v>
      </c>
      <c r="BR40" s="59">
        <v>0.16569769382476801</v>
      </c>
      <c r="BS40" s="59">
        <v>0.95883113145828203</v>
      </c>
      <c r="BT40" s="59">
        <v>66.235470000000007</v>
      </c>
      <c r="BU40" s="59">
        <v>27.023299797143</v>
      </c>
      <c r="BV40" s="59" t="s">
        <v>499</v>
      </c>
      <c r="BW40" s="59">
        <v>0.163799</v>
      </c>
      <c r="BX40" s="59">
        <v>0.163799</v>
      </c>
      <c r="BY40" s="59">
        <v>35.279428000000003</v>
      </c>
      <c r="BZ40" s="59">
        <v>35.279428000000003</v>
      </c>
      <c r="CM40" s="59" t="s">
        <v>391</v>
      </c>
      <c r="CN40" s="59">
        <v>6.02853925177168E-2</v>
      </c>
      <c r="CO40" s="59">
        <v>0.98513406515121404</v>
      </c>
      <c r="CP40" s="59">
        <v>0.983967185020446</v>
      </c>
      <c r="CQ40" s="59">
        <v>30.9987814333019</v>
      </c>
      <c r="CR40" s="59">
        <v>36.207229641906302</v>
      </c>
      <c r="CS40" s="59">
        <v>36.420936486250802</v>
      </c>
      <c r="CT40" s="59">
        <v>0.46012809872627197</v>
      </c>
      <c r="CU40" s="59">
        <v>0.97518497705459595</v>
      </c>
      <c r="CV40" s="59">
        <v>0.154292598366737</v>
      </c>
      <c r="CW40" s="59">
        <v>0.967531979084014</v>
      </c>
      <c r="CX40" s="59">
        <v>70.685991999999999</v>
      </c>
      <c r="CY40" s="59">
        <v>27.6173357469089</v>
      </c>
      <c r="CZ40" s="59" t="s">
        <v>499</v>
      </c>
      <c r="DA40" s="87">
        <v>0.31494800000000001</v>
      </c>
      <c r="DB40" s="59">
        <v>0.31494800000000001</v>
      </c>
      <c r="DC40" s="59">
        <v>125.943927</v>
      </c>
      <c r="DD40" s="59">
        <v>125.943927</v>
      </c>
      <c r="DQ40" s="59"/>
      <c r="DR40" s="59"/>
      <c r="DS40" s="59"/>
      <c r="DT40" s="59"/>
      <c r="DU40" s="59"/>
      <c r="DV40" s="59"/>
      <c r="DW40" s="59"/>
      <c r="DX40" s="59"/>
      <c r="DY40" s="59"/>
      <c r="DZ40" s="59"/>
      <c r="EA40" s="59"/>
      <c r="EB40" s="59"/>
      <c r="EC40" s="59"/>
      <c r="ED40" s="59"/>
      <c r="EE40" s="87"/>
      <c r="EF40" s="59"/>
      <c r="EG40" s="59"/>
      <c r="EH40" s="59"/>
      <c r="EU40" s="59"/>
      <c r="EV40" s="59"/>
      <c r="EW40" s="59"/>
      <c r="EX40" s="59"/>
      <c r="EY40" s="59"/>
      <c r="EZ40" s="59"/>
      <c r="FA40" s="59"/>
      <c r="FB40" s="59"/>
      <c r="FC40" s="59"/>
      <c r="FD40" s="59"/>
      <c r="FE40" s="59"/>
      <c r="FF40" s="59"/>
      <c r="FG40" s="59"/>
      <c r="FH40" s="59"/>
      <c r="FI40" s="59"/>
      <c r="FJ40" s="59"/>
      <c r="FK40" s="59"/>
      <c r="FL40" s="59"/>
      <c r="FY40" s="59"/>
      <c r="FZ40" s="59"/>
      <c r="GA40" s="59"/>
      <c r="GB40" s="59"/>
      <c r="GC40" s="59"/>
      <c r="GD40" s="59"/>
      <c r="GE40" s="59"/>
      <c r="GF40" s="59"/>
      <c r="GG40" s="59"/>
      <c r="GH40" s="59"/>
      <c r="GI40" s="59"/>
      <c r="GJ40" s="59"/>
      <c r="GK40" s="59"/>
      <c r="GL40" s="59"/>
      <c r="GM40" s="59"/>
      <c r="GN40" s="59"/>
      <c r="GO40" s="59"/>
      <c r="GP40" s="59"/>
      <c r="HC40" s="59"/>
      <c r="HD40" s="59"/>
      <c r="HE40" s="59"/>
      <c r="HF40" s="59"/>
      <c r="HG40" s="59"/>
      <c r="HH40" s="59"/>
      <c r="HI40" s="59"/>
      <c r="HJ40" s="59"/>
      <c r="HK40" s="59"/>
      <c r="HL40" s="59"/>
      <c r="HM40" s="59"/>
      <c r="HN40" s="59"/>
      <c r="HO40" s="59"/>
      <c r="HP40" s="59"/>
      <c r="HQ40" s="87"/>
      <c r="HR40" s="59"/>
      <c r="HS40" s="59"/>
      <c r="HT40" s="59"/>
      <c r="IG40" s="59"/>
      <c r="IH40" s="59"/>
      <c r="II40" s="59"/>
      <c r="IJ40" s="59"/>
      <c r="IK40" s="59"/>
      <c r="IL40" s="59"/>
      <c r="IM40" s="59"/>
      <c r="IN40" s="59"/>
      <c r="IO40" s="59"/>
      <c r="IP40" s="59"/>
      <c r="IQ40" s="59"/>
      <c r="IR40" s="84"/>
      <c r="IS40" s="84"/>
      <c r="IT40" s="59"/>
      <c r="IU40" s="59"/>
      <c r="IV40" s="59"/>
      <c r="IW40" s="59"/>
      <c r="IX40" s="59"/>
      <c r="JK40" s="59"/>
      <c r="JL40" s="59"/>
      <c r="JM40" s="59"/>
      <c r="JN40" s="59"/>
      <c r="JO40" s="59"/>
      <c r="JP40" s="59"/>
      <c r="JQ40" s="59"/>
      <c r="JR40" s="59"/>
      <c r="JS40" s="59"/>
      <c r="JT40" s="59"/>
      <c r="JU40" s="59"/>
      <c r="JV40" s="59"/>
      <c r="JW40" s="59"/>
      <c r="JX40" s="59"/>
      <c r="JY40" s="59"/>
      <c r="JZ40" s="59"/>
      <c r="KA40" s="59"/>
      <c r="KB40" s="59"/>
      <c r="KO40" s="59"/>
      <c r="KP40" s="59"/>
      <c r="KQ40" s="59"/>
      <c r="KR40" s="59"/>
      <c r="KS40" s="59"/>
      <c r="KT40" s="59"/>
      <c r="KU40" s="59"/>
      <c r="KV40" s="59"/>
      <c r="KW40" s="59"/>
      <c r="KX40" s="59"/>
      <c r="KY40" s="59"/>
      <c r="KZ40" s="59"/>
      <c r="LA40" s="59"/>
      <c r="LB40" s="59"/>
      <c r="LC40" s="59"/>
      <c r="LD40" s="59"/>
      <c r="LE40" s="59"/>
      <c r="LF40" s="59"/>
      <c r="LS40" s="59"/>
      <c r="LT40" s="59"/>
      <c r="LU40" s="59"/>
      <c r="LV40" s="59"/>
      <c r="LW40" s="59"/>
      <c r="LX40" s="59"/>
      <c r="LY40" s="59"/>
      <c r="LZ40" s="59"/>
      <c r="MA40" s="59"/>
      <c r="MB40" s="59"/>
      <c r="MC40" s="59"/>
      <c r="MD40" s="59"/>
      <c r="ME40" s="59"/>
      <c r="MF40" s="59"/>
      <c r="MG40" s="59"/>
      <c r="MH40" s="59"/>
      <c r="MI40" s="59"/>
      <c r="MJ40" s="59"/>
      <c r="MW40" s="59"/>
      <c r="MX40" s="59"/>
      <c r="MY40" s="59"/>
      <c r="MZ40" s="59"/>
      <c r="NA40" s="59"/>
      <c r="NB40" s="59"/>
      <c r="NC40" s="59"/>
      <c r="ND40" s="59"/>
      <c r="NE40" s="59"/>
      <c r="NF40" s="59"/>
      <c r="NG40" s="59"/>
      <c r="NH40" s="59"/>
      <c r="NI40" s="59"/>
      <c r="NJ40" s="59"/>
      <c r="NK40" s="59"/>
      <c r="NL40" s="59"/>
      <c r="NM40" s="59"/>
      <c r="NN40" s="59"/>
      <c r="OA40" s="59"/>
      <c r="OB40" s="59"/>
      <c r="OC40" s="59"/>
      <c r="OD40" s="59"/>
      <c r="OE40" s="59"/>
      <c r="OF40" s="59"/>
      <c r="OG40" s="59"/>
      <c r="OH40" s="59"/>
      <c r="OI40" s="59"/>
      <c r="OJ40" s="59"/>
      <c r="OK40" s="59"/>
      <c r="OL40" s="59"/>
      <c r="OM40" s="59"/>
      <c r="ON40" s="59"/>
      <c r="OO40" s="59"/>
      <c r="OP40" s="59"/>
      <c r="OQ40" s="59"/>
      <c r="OR40" s="59"/>
    </row>
    <row r="41" spans="1:408">
      <c r="A41" s="59" t="s">
        <v>537</v>
      </c>
      <c r="B41" s="59">
        <v>0.12274075701807299</v>
      </c>
      <c r="C41" s="59">
        <v>0.93357515335082997</v>
      </c>
      <c r="D41" s="59">
        <v>0.91614478826522805</v>
      </c>
      <c r="E41" s="59">
        <v>26.3533637573927</v>
      </c>
      <c r="F41" s="59">
        <v>28.952651124601399</v>
      </c>
      <c r="G41" s="59">
        <v>29.069538447513001</v>
      </c>
      <c r="H41" s="59">
        <v>0.298618644475936</v>
      </c>
      <c r="I41" s="59">
        <v>0.92219710350036599</v>
      </c>
      <c r="J41" s="59">
        <v>0.28150045871734602</v>
      </c>
      <c r="K41" s="59">
        <v>0.87946796417236295</v>
      </c>
      <c r="L41" s="59">
        <v>53.895457</v>
      </c>
      <c r="M41" s="59">
        <v>22.335588391822501</v>
      </c>
      <c r="N41" s="59" t="s">
        <v>499</v>
      </c>
      <c r="O41" s="87">
        <v>0.172099</v>
      </c>
      <c r="P41" s="59">
        <v>0.172099</v>
      </c>
      <c r="Q41" s="59">
        <v>0.137459</v>
      </c>
      <c r="R41" s="59">
        <v>0.137459</v>
      </c>
      <c r="AE41" s="59" t="s">
        <v>104</v>
      </c>
      <c r="AF41" s="59">
        <v>0.119760479041916</v>
      </c>
      <c r="AG41" s="59">
        <v>0.96572142839431696</v>
      </c>
      <c r="AH41" s="59">
        <v>0.96341133117675704</v>
      </c>
      <c r="AI41" s="59">
        <v>28.319975176042501</v>
      </c>
      <c r="AJ41" s="59">
        <v>33.881976745059198</v>
      </c>
      <c r="AK41" s="59">
        <v>32.593231696584901</v>
      </c>
      <c r="AL41" s="59">
        <v>0.34675586223602201</v>
      </c>
      <c r="AM41" s="59">
        <v>0.93669331073760898</v>
      </c>
      <c r="AN41" s="59">
        <v>0.214673891663551</v>
      </c>
      <c r="AO41" s="59">
        <v>0.93140161037445002</v>
      </c>
      <c r="AP41" s="59">
        <v>60.050001000000002</v>
      </c>
      <c r="AQ41" s="59">
        <v>24.693750380157098</v>
      </c>
      <c r="AR41" s="59" t="s">
        <v>499</v>
      </c>
      <c r="AS41" s="59">
        <v>4.0021000000000001E-2</v>
      </c>
      <c r="AT41" s="59">
        <v>4.0021000000000001E-2</v>
      </c>
      <c r="AU41" s="59">
        <v>0.35775499999999999</v>
      </c>
      <c r="AV41" s="59">
        <v>0.35775499999999999</v>
      </c>
      <c r="BI41" s="59" t="s">
        <v>248</v>
      </c>
      <c r="BJ41" s="59">
        <v>0.120364775037081</v>
      </c>
      <c r="BK41" s="59">
        <v>0.99187761545181197</v>
      </c>
      <c r="BL41" s="59">
        <v>0.99145376682281405</v>
      </c>
      <c r="BM41" s="59">
        <v>34.443997570849902</v>
      </c>
      <c r="BN41" s="59">
        <v>35.894257651598302</v>
      </c>
      <c r="BO41" s="59">
        <v>36.124411371174098</v>
      </c>
      <c r="BP41" s="59">
        <v>0.54748028516769398</v>
      </c>
      <c r="BQ41" s="59">
        <v>0.98763561248779297</v>
      </c>
      <c r="BR41" s="59">
        <v>0.108472220599651</v>
      </c>
      <c r="BS41" s="59">
        <v>0.983429014682769</v>
      </c>
      <c r="BT41" s="59">
        <v>82.798546999999999</v>
      </c>
      <c r="BU41" s="59">
        <v>32.1508746520161</v>
      </c>
      <c r="BV41" s="59" t="s">
        <v>499</v>
      </c>
      <c r="BW41" s="59">
        <v>0.27019900000000002</v>
      </c>
      <c r="BX41" s="59">
        <v>0.27019900000000002</v>
      </c>
      <c r="BY41" s="59">
        <v>40.178108999999999</v>
      </c>
      <c r="BZ41" s="59">
        <v>40.178108999999999</v>
      </c>
      <c r="CM41" s="59" t="s">
        <v>392</v>
      </c>
      <c r="CN41" s="59">
        <v>0.118757897049936</v>
      </c>
      <c r="CO41" s="59">
        <v>0.99301797151565496</v>
      </c>
      <c r="CP41" s="59">
        <v>0.99261516332626298</v>
      </c>
      <c r="CQ41" s="59">
        <v>35.224735349006899</v>
      </c>
      <c r="CR41" s="59">
        <v>39.713074663523301</v>
      </c>
      <c r="CS41" s="59">
        <v>39.9059893227899</v>
      </c>
      <c r="CT41" s="59">
        <v>0.58018893003463701</v>
      </c>
      <c r="CU41" s="59">
        <v>0.99017137289047197</v>
      </c>
      <c r="CV41" s="59">
        <v>0.10070823878049801</v>
      </c>
      <c r="CW41" s="59">
        <v>0.98767417669296198</v>
      </c>
      <c r="CX41" s="59">
        <v>84.127109000000004</v>
      </c>
      <c r="CY41" s="59">
        <v>32.711594833664599</v>
      </c>
      <c r="CZ41" s="59" t="s">
        <v>499</v>
      </c>
      <c r="DA41" s="87">
        <v>0.50992199999999999</v>
      </c>
      <c r="DB41" s="59">
        <v>0.50992199999999999</v>
      </c>
      <c r="DC41" s="59">
        <v>194.40513100000001</v>
      </c>
      <c r="DD41" s="59">
        <v>194.40513100000001</v>
      </c>
      <c r="DQ41" s="59"/>
      <c r="DR41" s="59"/>
      <c r="DS41" s="59"/>
      <c r="DT41" s="59"/>
      <c r="DU41" s="59"/>
      <c r="DV41" s="59"/>
      <c r="DW41" s="59"/>
      <c r="DX41" s="59"/>
      <c r="DY41" s="59"/>
      <c r="DZ41" s="59"/>
      <c r="EA41" s="59"/>
      <c r="EB41" s="59"/>
      <c r="EC41" s="59"/>
      <c r="ED41" s="59"/>
      <c r="EE41" s="87"/>
      <c r="EF41" s="59"/>
      <c r="EG41" s="59"/>
      <c r="EH41" s="59"/>
      <c r="EU41" s="59"/>
      <c r="EV41" s="59"/>
      <c r="EW41" s="59"/>
      <c r="EX41" s="59"/>
      <c r="EY41" s="59"/>
      <c r="EZ41" s="59"/>
      <c r="FA41" s="59"/>
      <c r="FB41" s="59"/>
      <c r="FC41" s="59"/>
      <c r="FD41" s="59"/>
      <c r="FE41" s="59"/>
      <c r="FF41" s="59"/>
      <c r="FG41" s="59"/>
      <c r="FH41" s="59"/>
      <c r="FI41" s="59"/>
      <c r="FJ41" s="59"/>
      <c r="FK41" s="59"/>
      <c r="FL41" s="59"/>
      <c r="FY41" s="59"/>
      <c r="FZ41" s="59"/>
      <c r="GA41" s="59"/>
      <c r="GB41" s="59"/>
      <c r="GC41" s="59"/>
      <c r="GD41" s="59"/>
      <c r="GE41" s="59"/>
      <c r="GF41" s="59"/>
      <c r="GG41" s="59"/>
      <c r="GH41" s="59"/>
      <c r="GI41" s="59"/>
      <c r="GJ41" s="59"/>
      <c r="GK41" s="59"/>
      <c r="GL41" s="59"/>
      <c r="GM41" s="59"/>
      <c r="GN41" s="59"/>
      <c r="GO41" s="59"/>
      <c r="GP41" s="59"/>
      <c r="HC41" s="59"/>
      <c r="HD41" s="59"/>
      <c r="HE41" s="59"/>
      <c r="HF41" s="59"/>
      <c r="HG41" s="59"/>
      <c r="HH41" s="59"/>
      <c r="HI41" s="59"/>
      <c r="HJ41" s="59"/>
      <c r="HK41" s="59"/>
      <c r="HL41" s="59"/>
      <c r="HM41" s="59"/>
      <c r="HN41" s="59"/>
      <c r="HO41" s="59"/>
      <c r="HP41" s="59"/>
      <c r="HQ41" s="87"/>
      <c r="HR41" s="59"/>
      <c r="HS41" s="59"/>
      <c r="HT41" s="59"/>
      <c r="IG41" s="59"/>
      <c r="IH41" s="59"/>
      <c r="II41" s="59"/>
      <c r="IJ41" s="59"/>
      <c r="IK41" s="59"/>
      <c r="IL41" s="59"/>
      <c r="IM41" s="59"/>
      <c r="IN41" s="59"/>
      <c r="IO41" s="59"/>
      <c r="IP41" s="59"/>
      <c r="IQ41" s="59"/>
      <c r="IR41" s="84"/>
      <c r="IS41" s="84"/>
      <c r="IT41" s="59"/>
      <c r="IU41" s="59"/>
      <c r="IV41" s="59"/>
      <c r="IW41" s="59"/>
      <c r="IX41" s="59"/>
      <c r="JK41" s="59"/>
      <c r="JL41" s="59"/>
      <c r="JM41" s="59"/>
      <c r="JN41" s="59"/>
      <c r="JO41" s="59"/>
      <c r="JP41" s="59"/>
      <c r="JQ41" s="59"/>
      <c r="JR41" s="59"/>
      <c r="JS41" s="59"/>
      <c r="JT41" s="59"/>
      <c r="JU41" s="59"/>
      <c r="JV41" s="59"/>
      <c r="JW41" s="59"/>
      <c r="JX41" s="59"/>
      <c r="JY41" s="59"/>
      <c r="JZ41" s="59"/>
      <c r="KA41" s="59"/>
      <c r="KB41" s="59"/>
      <c r="KO41" s="59"/>
      <c r="KP41" s="59"/>
      <c r="KQ41" s="59"/>
      <c r="KR41" s="59"/>
      <c r="KS41" s="59"/>
      <c r="KT41" s="59"/>
      <c r="KU41" s="59"/>
      <c r="KV41" s="59"/>
      <c r="KW41" s="59"/>
      <c r="KX41" s="59"/>
      <c r="KY41" s="59"/>
      <c r="KZ41" s="59"/>
      <c r="LA41" s="59"/>
      <c r="LB41" s="59"/>
      <c r="LC41" s="59"/>
      <c r="LD41" s="59"/>
      <c r="LE41" s="59"/>
      <c r="LF41" s="59"/>
      <c r="LS41" s="59"/>
      <c r="LT41" s="59"/>
      <c r="LU41" s="59"/>
      <c r="LV41" s="59"/>
      <c r="LW41" s="59"/>
      <c r="LX41" s="59"/>
      <c r="LY41" s="59"/>
      <c r="LZ41" s="59"/>
      <c r="MA41" s="59"/>
      <c r="MB41" s="59"/>
      <c r="MC41" s="59"/>
      <c r="MD41" s="59"/>
      <c r="ME41" s="59"/>
      <c r="MF41" s="59"/>
      <c r="MG41" s="59"/>
      <c r="MH41" s="59"/>
      <c r="MI41" s="59"/>
      <c r="MJ41" s="59"/>
      <c r="MW41" s="59"/>
      <c r="MX41" s="59"/>
      <c r="MY41" s="59"/>
      <c r="MZ41" s="59"/>
      <c r="NA41" s="59"/>
      <c r="NB41" s="59"/>
      <c r="NC41" s="59"/>
      <c r="ND41" s="59"/>
      <c r="NE41" s="59"/>
      <c r="NF41" s="59"/>
      <c r="NG41" s="59"/>
      <c r="NH41" s="59"/>
      <c r="NI41" s="59"/>
      <c r="NJ41" s="59"/>
      <c r="NK41" s="59"/>
      <c r="NL41" s="59"/>
      <c r="NM41" s="59"/>
      <c r="NN41" s="59"/>
      <c r="OA41" s="59"/>
      <c r="OB41" s="59"/>
      <c r="OC41" s="59"/>
      <c r="OD41" s="59"/>
      <c r="OE41" s="59"/>
      <c r="OF41" s="59"/>
      <c r="OG41" s="59"/>
      <c r="OH41" s="59"/>
      <c r="OI41" s="59"/>
      <c r="OJ41" s="59"/>
      <c r="OK41" s="59"/>
      <c r="OL41" s="59"/>
      <c r="OM41" s="59"/>
      <c r="ON41" s="59"/>
      <c r="OO41" s="59"/>
      <c r="OP41" s="59"/>
      <c r="OQ41" s="59"/>
      <c r="OR41" s="59"/>
    </row>
    <row r="42" spans="1:408">
      <c r="A42" s="59" t="s">
        <v>538</v>
      </c>
      <c r="B42" s="59">
        <v>0.250460088996319</v>
      </c>
      <c r="C42" s="59">
        <v>0.97360360622405995</v>
      </c>
      <c r="D42" s="59">
        <v>0.96998786926269498</v>
      </c>
      <c r="E42" s="59">
        <v>30.542726928742798</v>
      </c>
      <c r="F42" s="59">
        <v>33.118315964089</v>
      </c>
      <c r="G42" s="59">
        <v>33.3389039925571</v>
      </c>
      <c r="H42" s="59">
        <v>0.43870750069618197</v>
      </c>
      <c r="I42" s="59">
        <v>0.97306585311889604</v>
      </c>
      <c r="J42" s="59">
        <v>0.17506079375743799</v>
      </c>
      <c r="K42" s="59">
        <v>0.95018881559371904</v>
      </c>
      <c r="L42" s="59">
        <v>77.120529000000005</v>
      </c>
      <c r="M42" s="59">
        <v>28.6880038961034</v>
      </c>
      <c r="N42" s="59" t="s">
        <v>499</v>
      </c>
      <c r="O42" s="87">
        <v>0.16617899999999999</v>
      </c>
      <c r="P42" s="59">
        <v>0.16617899999999999</v>
      </c>
      <c r="Q42" s="59">
        <v>0.17188300000000001</v>
      </c>
      <c r="R42" s="59">
        <v>0.17188300000000001</v>
      </c>
      <c r="AE42" s="59" t="s">
        <v>105</v>
      </c>
      <c r="AF42" s="59">
        <v>0.249711586002307</v>
      </c>
      <c r="AG42" s="59">
        <v>0.98439282178878695</v>
      </c>
      <c r="AH42" s="59">
        <v>0.98368161916732699</v>
      </c>
      <c r="AI42" s="59">
        <v>32.114184113189999</v>
      </c>
      <c r="AJ42" s="59">
        <v>36.833506291781298</v>
      </c>
      <c r="AK42" s="59">
        <v>36.125353926333702</v>
      </c>
      <c r="AL42" s="59">
        <v>0.46477672457695002</v>
      </c>
      <c r="AM42" s="59">
        <v>0.97300046682357699</v>
      </c>
      <c r="AN42" s="59">
        <v>0.14376856386661499</v>
      </c>
      <c r="AO42" s="59">
        <v>0.97203862667083696</v>
      </c>
      <c r="AP42" s="59">
        <v>78.656761000000003</v>
      </c>
      <c r="AQ42" s="59">
        <v>29.259635243017701</v>
      </c>
      <c r="AR42" s="59" t="s">
        <v>499</v>
      </c>
      <c r="AS42" s="59">
        <v>3.3752999999999998E-2</v>
      </c>
      <c r="AT42" s="59">
        <v>3.3752999999999998E-2</v>
      </c>
      <c r="AU42" s="59">
        <v>0.31012899999999999</v>
      </c>
      <c r="AV42" s="59">
        <v>0.31012899999999999</v>
      </c>
      <c r="BI42" s="59" t="s">
        <v>249</v>
      </c>
      <c r="BJ42" s="59">
        <v>0.24962918200296599</v>
      </c>
      <c r="BK42" s="59">
        <v>0.99572283029556197</v>
      </c>
      <c r="BL42" s="59">
        <v>0.99556636810302701</v>
      </c>
      <c r="BM42" s="59">
        <v>39.826810000734497</v>
      </c>
      <c r="BN42" s="59">
        <v>39.919870132598803</v>
      </c>
      <c r="BO42" s="59">
        <v>40.092811050711198</v>
      </c>
      <c r="BP42" s="59">
        <v>0.68302631378173795</v>
      </c>
      <c r="BQ42" s="59">
        <v>0.99557024240493697</v>
      </c>
      <c r="BR42" s="59">
        <v>6.9512896239757496E-2</v>
      </c>
      <c r="BS42" s="59">
        <v>0.99416822195053101</v>
      </c>
      <c r="BT42" s="59">
        <v>92.109290000000001</v>
      </c>
      <c r="BU42" s="59">
        <v>37.946856690728701</v>
      </c>
      <c r="BV42" s="59" t="s">
        <v>499</v>
      </c>
      <c r="BW42" s="59">
        <v>0.32025900000000002</v>
      </c>
      <c r="BX42" s="59">
        <v>0.32025900000000002</v>
      </c>
      <c r="BY42" s="59">
        <v>47.519342000000002</v>
      </c>
      <c r="BZ42" s="59">
        <v>47.519342000000002</v>
      </c>
      <c r="CM42" s="59" t="s">
        <v>393</v>
      </c>
      <c r="CN42" s="59">
        <v>0.245701258034389</v>
      </c>
      <c r="CO42" s="59">
        <v>0.99597829580306996</v>
      </c>
      <c r="CP42" s="59">
        <v>0.99581712484359697</v>
      </c>
      <c r="CQ42" s="59">
        <v>40.2682731872179</v>
      </c>
      <c r="CR42" s="59">
        <v>43.793196026044598</v>
      </c>
      <c r="CS42" s="59">
        <v>43.689373112567601</v>
      </c>
      <c r="CT42" s="59">
        <v>0.70069098472595204</v>
      </c>
      <c r="CU42" s="59">
        <v>0.99612462520599299</v>
      </c>
      <c r="CV42" s="59">
        <v>6.6981770098209298E-2</v>
      </c>
      <c r="CW42" s="59">
        <v>0.994931280612945</v>
      </c>
      <c r="CX42" s="59">
        <v>92.461359999999999</v>
      </c>
      <c r="CY42" s="59">
        <v>38.296176943594602</v>
      </c>
      <c r="CZ42" s="59" t="s">
        <v>499</v>
      </c>
      <c r="DA42" s="87">
        <v>0.485151</v>
      </c>
      <c r="DB42" s="59">
        <v>0.485151</v>
      </c>
      <c r="DC42" s="59">
        <v>278.18204100000003</v>
      </c>
      <c r="DD42" s="59">
        <v>278.18204100000003</v>
      </c>
      <c r="DQ42" s="59"/>
      <c r="DR42" s="59"/>
      <c r="DS42" s="59"/>
      <c r="DT42" s="59"/>
      <c r="DU42" s="59"/>
      <c r="DV42" s="59"/>
      <c r="DW42" s="59"/>
      <c r="DX42" s="59"/>
      <c r="DY42" s="59"/>
      <c r="DZ42" s="59"/>
      <c r="EA42" s="59"/>
      <c r="EB42" s="59"/>
      <c r="EC42" s="59"/>
      <c r="ED42" s="59"/>
      <c r="EE42" s="87"/>
      <c r="EF42" s="59"/>
      <c r="EG42" s="59"/>
      <c r="EH42" s="59"/>
      <c r="EU42" s="59"/>
      <c r="EV42" s="59"/>
      <c r="EW42" s="59"/>
      <c r="EX42" s="59"/>
      <c r="EY42" s="59"/>
      <c r="EZ42" s="59"/>
      <c r="FA42" s="59"/>
      <c r="FB42" s="59"/>
      <c r="FC42" s="59"/>
      <c r="FD42" s="59"/>
      <c r="FE42" s="59"/>
      <c r="FF42" s="59"/>
      <c r="FG42" s="59"/>
      <c r="FH42" s="59"/>
      <c r="FI42" s="59"/>
      <c r="FJ42" s="59"/>
      <c r="FK42" s="59"/>
      <c r="FL42" s="59"/>
      <c r="FY42" s="59"/>
      <c r="FZ42" s="59"/>
      <c r="GA42" s="59"/>
      <c r="GB42" s="59"/>
      <c r="GC42" s="59"/>
      <c r="GD42" s="59"/>
      <c r="GE42" s="59"/>
      <c r="GF42" s="59"/>
      <c r="GG42" s="59"/>
      <c r="GH42" s="59"/>
      <c r="GI42" s="59"/>
      <c r="GJ42" s="59"/>
      <c r="GK42" s="59"/>
      <c r="GL42" s="59"/>
      <c r="GM42" s="59"/>
      <c r="GN42" s="59"/>
      <c r="GO42" s="59"/>
      <c r="GP42" s="59"/>
      <c r="HC42" s="59"/>
      <c r="HD42" s="59"/>
      <c r="HE42" s="59"/>
      <c r="HF42" s="59"/>
      <c r="HG42" s="59"/>
      <c r="HH42" s="59"/>
      <c r="HI42" s="59"/>
      <c r="HJ42" s="59"/>
      <c r="HK42" s="59"/>
      <c r="HL42" s="59"/>
      <c r="HM42" s="59"/>
      <c r="HN42" s="59"/>
      <c r="HO42" s="59"/>
      <c r="HP42" s="59"/>
      <c r="HQ42" s="87"/>
      <c r="HR42" s="59"/>
      <c r="HS42" s="59"/>
      <c r="HT42" s="59"/>
      <c r="IG42" s="59"/>
      <c r="IH42" s="59"/>
      <c r="II42" s="59"/>
      <c r="IJ42" s="59"/>
      <c r="IK42" s="59"/>
      <c r="IL42" s="59"/>
      <c r="IM42" s="59"/>
      <c r="IN42" s="59"/>
      <c r="IO42" s="59"/>
      <c r="IP42" s="59"/>
      <c r="IQ42" s="59"/>
      <c r="IR42" s="84"/>
      <c r="IS42" s="84"/>
      <c r="IT42" s="59"/>
      <c r="IU42" s="59"/>
      <c r="IV42" s="59"/>
      <c r="IW42" s="59"/>
      <c r="IX42" s="59"/>
      <c r="JK42" s="59"/>
      <c r="JL42" s="59"/>
      <c r="JM42" s="59"/>
      <c r="JN42" s="59"/>
      <c r="JO42" s="59"/>
      <c r="JP42" s="59"/>
      <c r="JQ42" s="59"/>
      <c r="JR42" s="59"/>
      <c r="JS42" s="59"/>
      <c r="JT42" s="59"/>
      <c r="JU42" s="59"/>
      <c r="JV42" s="59"/>
      <c r="JW42" s="59"/>
      <c r="JX42" s="59"/>
      <c r="JY42" s="59"/>
      <c r="JZ42" s="59"/>
      <c r="KA42" s="59"/>
      <c r="KB42" s="59"/>
      <c r="KO42" s="59"/>
      <c r="KP42" s="59"/>
      <c r="KQ42" s="59"/>
      <c r="KR42" s="59"/>
      <c r="KS42" s="59"/>
      <c r="KT42" s="59"/>
      <c r="KU42" s="59"/>
      <c r="KV42" s="59"/>
      <c r="KW42" s="59"/>
      <c r="KX42" s="59"/>
      <c r="KY42" s="59"/>
      <c r="KZ42" s="59"/>
      <c r="LA42" s="59"/>
      <c r="LB42" s="59"/>
      <c r="LC42" s="59"/>
      <c r="LD42" s="59"/>
      <c r="LE42" s="59"/>
      <c r="LF42" s="59"/>
      <c r="LS42" s="59"/>
      <c r="LT42" s="59"/>
      <c r="LU42" s="59"/>
      <c r="LV42" s="59"/>
      <c r="LW42" s="59"/>
      <c r="LX42" s="59"/>
      <c r="LY42" s="59"/>
      <c r="LZ42" s="59"/>
      <c r="MA42" s="59"/>
      <c r="MB42" s="59"/>
      <c r="MC42" s="59"/>
      <c r="MD42" s="59"/>
      <c r="ME42" s="59"/>
      <c r="MF42" s="59"/>
      <c r="MG42" s="59"/>
      <c r="MH42" s="59"/>
      <c r="MI42" s="59"/>
      <c r="MJ42" s="59"/>
      <c r="MW42" s="59"/>
      <c r="MX42" s="59"/>
      <c r="MY42" s="59"/>
      <c r="MZ42" s="59"/>
      <c r="NA42" s="59"/>
      <c r="NB42" s="59"/>
      <c r="NC42" s="59"/>
      <c r="ND42" s="59"/>
      <c r="NE42" s="59"/>
      <c r="NF42" s="59"/>
      <c r="NG42" s="59"/>
      <c r="NH42" s="59"/>
      <c r="NI42" s="59"/>
      <c r="NJ42" s="59"/>
      <c r="NK42" s="59"/>
      <c r="NL42" s="59"/>
      <c r="NM42" s="59"/>
      <c r="NN42" s="59"/>
      <c r="OA42" s="59"/>
      <c r="OB42" s="59"/>
      <c r="OC42" s="59"/>
      <c r="OD42" s="59"/>
      <c r="OE42" s="59"/>
      <c r="OF42" s="59"/>
      <c r="OG42" s="59"/>
      <c r="OH42" s="59"/>
      <c r="OI42" s="59"/>
      <c r="OJ42" s="59"/>
      <c r="OK42" s="59"/>
      <c r="OL42" s="59"/>
      <c r="OM42" s="59"/>
      <c r="ON42" s="59"/>
      <c r="OO42" s="59"/>
      <c r="OP42" s="59"/>
      <c r="OQ42" s="59"/>
      <c r="OR42" s="59"/>
    </row>
    <row r="43" spans="1:408">
      <c r="A43" s="59" t="s">
        <v>539</v>
      </c>
      <c r="B43" s="59">
        <v>0.49927896500576802</v>
      </c>
      <c r="C43" s="59">
        <v>0.99187761545181197</v>
      </c>
      <c r="D43" s="59">
        <v>0.99160265922546298</v>
      </c>
      <c r="E43" s="59">
        <v>34.834905553197601</v>
      </c>
      <c r="F43" s="59">
        <v>36.490552859494002</v>
      </c>
      <c r="G43" s="59">
        <v>36.434747924595001</v>
      </c>
      <c r="H43" s="59">
        <v>0.57027977705001798</v>
      </c>
      <c r="I43" s="59">
        <v>0.99342513084411599</v>
      </c>
      <c r="J43" s="59">
        <v>9.8073072731494904E-2</v>
      </c>
      <c r="K43" s="59">
        <v>0.98792916536331099</v>
      </c>
      <c r="L43" s="59">
        <v>89.500649999999993</v>
      </c>
      <c r="M43" s="59">
        <v>35.623314322522099</v>
      </c>
      <c r="N43" s="59" t="s">
        <v>499</v>
      </c>
      <c r="O43" s="87">
        <v>0.119731</v>
      </c>
      <c r="P43" s="59">
        <v>0.119731</v>
      </c>
      <c r="Q43" s="59">
        <v>0.17485100000000001</v>
      </c>
      <c r="R43" s="59">
        <v>0.17485100000000001</v>
      </c>
      <c r="AE43" s="59" t="s">
        <v>106</v>
      </c>
      <c r="AF43" s="59">
        <v>0.49997253200021902</v>
      </c>
      <c r="AG43" s="59">
        <v>0.99275380373001099</v>
      </c>
      <c r="AH43" s="59">
        <v>0.99251985549926702</v>
      </c>
      <c r="AI43" s="59">
        <v>37.141412998337799</v>
      </c>
      <c r="AJ43" s="59">
        <v>40.5827383103965</v>
      </c>
      <c r="AK43" s="59">
        <v>39.7744227888574</v>
      </c>
      <c r="AL43" s="59">
        <v>0.60307770967483498</v>
      </c>
      <c r="AM43" s="59">
        <v>0.99010169506072998</v>
      </c>
      <c r="AN43" s="59">
        <v>9.2861197888851096E-2</v>
      </c>
      <c r="AO43" s="59">
        <v>0.98938441276550204</v>
      </c>
      <c r="AP43" s="59">
        <v>89.368464000000003</v>
      </c>
      <c r="AQ43" s="59">
        <v>34.720201277026497</v>
      </c>
      <c r="AR43" s="59" t="s">
        <v>499</v>
      </c>
      <c r="AS43" s="59">
        <v>4.1606999999999998E-2</v>
      </c>
      <c r="AT43" s="59">
        <v>4.1606999999999998E-2</v>
      </c>
      <c r="AU43" s="59">
        <v>0.38283899999999998</v>
      </c>
      <c r="AV43" s="59">
        <v>0.38283899999999998</v>
      </c>
      <c r="BI43" s="59" t="s">
        <v>250</v>
      </c>
      <c r="BJ43" s="59">
        <v>0.50073476899412095</v>
      </c>
      <c r="BK43" s="59">
        <v>0.99705207347869795</v>
      </c>
      <c r="BL43" s="59">
        <v>0.99699711799621504</v>
      </c>
      <c r="BM43" s="59">
        <v>44.939048129615102</v>
      </c>
      <c r="BN43" s="59">
        <v>44.869895717979396</v>
      </c>
      <c r="BO43" s="59">
        <v>44.5099043068019</v>
      </c>
      <c r="BP43" s="59">
        <v>0.80028587579727095</v>
      </c>
      <c r="BQ43" s="59">
        <v>0.99817365407943703</v>
      </c>
      <c r="BR43" s="59">
        <v>4.97724749147892E-2</v>
      </c>
      <c r="BS43" s="59">
        <v>0.99732649326324396</v>
      </c>
      <c r="BT43" s="59">
        <v>95.776234000000002</v>
      </c>
      <c r="BU43" s="59">
        <v>43.113646453247902</v>
      </c>
      <c r="BV43" s="59" t="s">
        <v>499</v>
      </c>
      <c r="BW43" s="59">
        <v>0.26371600000000001</v>
      </c>
      <c r="BX43" s="59">
        <v>0.26371600000000001</v>
      </c>
      <c r="BY43" s="59">
        <v>62.618935</v>
      </c>
      <c r="BZ43" s="59">
        <v>62.618935</v>
      </c>
      <c r="CM43" s="59" t="s">
        <v>394</v>
      </c>
      <c r="CN43" s="59">
        <v>0.52636927978904502</v>
      </c>
      <c r="CO43" s="59">
        <v>0.99706268310546797</v>
      </c>
      <c r="CP43" s="59">
        <v>0.99700617790222101</v>
      </c>
      <c r="CQ43" s="59">
        <v>45.060726984512002</v>
      </c>
      <c r="CR43" s="59">
        <v>48.163599904076399</v>
      </c>
      <c r="CS43" s="59">
        <v>47.692943352618698</v>
      </c>
      <c r="CT43" s="59">
        <v>0.80435842275619496</v>
      </c>
      <c r="CU43" s="59">
        <v>0.99831801652908303</v>
      </c>
      <c r="CV43" s="59">
        <v>4.9547269940376198E-2</v>
      </c>
      <c r="CW43" s="59">
        <v>0.99734032154083196</v>
      </c>
      <c r="CX43" s="59">
        <v>95.931762000000006</v>
      </c>
      <c r="CY43" s="59">
        <v>43.2410570346958</v>
      </c>
      <c r="CZ43" s="59" t="s">
        <v>499</v>
      </c>
      <c r="DA43" s="87">
        <v>0.56666399999999995</v>
      </c>
      <c r="DB43" s="59">
        <v>0.56666399999999995</v>
      </c>
      <c r="DC43" s="59">
        <v>399.57516600000002</v>
      </c>
      <c r="DD43" s="59">
        <v>399.57516600000002</v>
      </c>
      <c r="DQ43" s="59"/>
      <c r="DR43" s="59"/>
      <c r="DS43" s="59"/>
      <c r="DT43" s="59"/>
      <c r="DU43" s="59"/>
      <c r="DV43" s="59"/>
      <c r="DW43" s="59"/>
      <c r="DX43" s="59"/>
      <c r="DY43" s="59"/>
      <c r="DZ43" s="59"/>
      <c r="EA43" s="59"/>
      <c r="EB43" s="59"/>
      <c r="EC43" s="59"/>
      <c r="ED43" s="59"/>
      <c r="EE43" s="87"/>
      <c r="EF43" s="59"/>
      <c r="EG43" s="59"/>
      <c r="EH43" s="59"/>
      <c r="EU43" s="59"/>
      <c r="EV43" s="59"/>
      <c r="EW43" s="59"/>
      <c r="EX43" s="59"/>
      <c r="EY43" s="59"/>
      <c r="EZ43" s="59"/>
      <c r="FA43" s="59"/>
      <c r="FB43" s="59"/>
      <c r="FC43" s="59"/>
      <c r="FD43" s="59"/>
      <c r="FE43" s="59"/>
      <c r="FF43" s="59"/>
      <c r="FG43" s="59"/>
      <c r="FH43" s="59"/>
      <c r="FI43" s="59"/>
      <c r="FJ43" s="59"/>
      <c r="FK43" s="59"/>
      <c r="FL43" s="59"/>
      <c r="FY43" s="59"/>
      <c r="FZ43" s="59"/>
      <c r="GA43" s="59"/>
      <c r="GB43" s="59"/>
      <c r="GC43" s="59"/>
      <c r="GD43" s="59"/>
      <c r="GE43" s="59"/>
      <c r="GF43" s="59"/>
      <c r="GG43" s="59"/>
      <c r="GH43" s="59"/>
      <c r="GI43" s="59"/>
      <c r="GJ43" s="59"/>
      <c r="GK43" s="59"/>
      <c r="GL43" s="59"/>
      <c r="GM43" s="59"/>
      <c r="GN43" s="59"/>
      <c r="GO43" s="59"/>
      <c r="GP43" s="59"/>
      <c r="HC43" s="59"/>
      <c r="HD43" s="59"/>
      <c r="HE43" s="59"/>
      <c r="HF43" s="59"/>
      <c r="HG43" s="59"/>
      <c r="HH43" s="59"/>
      <c r="HI43" s="59"/>
      <c r="HJ43" s="59"/>
      <c r="HK43" s="59"/>
      <c r="HL43" s="59"/>
      <c r="HM43" s="59"/>
      <c r="HN43" s="59"/>
      <c r="HO43" s="59"/>
      <c r="HP43" s="59"/>
      <c r="HQ43" s="87"/>
      <c r="HR43" s="59"/>
      <c r="HS43" s="59"/>
      <c r="HT43" s="59"/>
      <c r="IG43" s="59"/>
      <c r="IH43" s="59"/>
      <c r="II43" s="59"/>
      <c r="IJ43" s="59"/>
      <c r="IK43" s="59"/>
      <c r="IL43" s="59"/>
      <c r="IM43" s="59"/>
      <c r="IN43" s="59"/>
      <c r="IO43" s="59"/>
      <c r="IP43" s="59"/>
      <c r="IQ43" s="59"/>
      <c r="IR43" s="84"/>
      <c r="IS43" s="84"/>
      <c r="IT43" s="59"/>
      <c r="IU43" s="59"/>
      <c r="IV43" s="59"/>
      <c r="IW43" s="59"/>
      <c r="IX43" s="59"/>
      <c r="JK43" s="59"/>
      <c r="JL43" s="59"/>
      <c r="JM43" s="59"/>
      <c r="JN43" s="59"/>
      <c r="JO43" s="59"/>
      <c r="JP43" s="59"/>
      <c r="JQ43" s="59"/>
      <c r="JR43" s="59"/>
      <c r="JS43" s="59"/>
      <c r="JT43" s="59"/>
      <c r="JU43" s="59"/>
      <c r="JV43" s="59"/>
      <c r="JW43" s="59"/>
      <c r="JX43" s="59"/>
      <c r="JY43" s="59"/>
      <c r="JZ43" s="59"/>
      <c r="KA43" s="59"/>
      <c r="KB43" s="59"/>
      <c r="KO43" s="59"/>
      <c r="KP43" s="59"/>
      <c r="KQ43" s="59"/>
      <c r="KR43" s="59"/>
      <c r="KS43" s="59"/>
      <c r="KT43" s="59"/>
      <c r="KU43" s="59"/>
      <c r="KV43" s="59"/>
      <c r="KW43" s="59"/>
      <c r="KX43" s="59"/>
      <c r="KY43" s="59"/>
      <c r="KZ43" s="59"/>
      <c r="LA43" s="59"/>
      <c r="LB43" s="59"/>
      <c r="LC43" s="59"/>
      <c r="LD43" s="59"/>
      <c r="LE43" s="59"/>
      <c r="LF43" s="59"/>
      <c r="LS43" s="59"/>
      <c r="LT43" s="59"/>
      <c r="LU43" s="59"/>
      <c r="LV43" s="59"/>
      <c r="LW43" s="59"/>
      <c r="LX43" s="59"/>
      <c r="LY43" s="59"/>
      <c r="LZ43" s="59"/>
      <c r="MA43" s="59"/>
      <c r="MB43" s="59"/>
      <c r="MC43" s="59"/>
      <c r="MD43" s="59"/>
      <c r="ME43" s="59"/>
      <c r="MF43" s="59"/>
      <c r="MG43" s="59"/>
      <c r="MH43" s="59"/>
      <c r="MI43" s="59"/>
      <c r="MJ43" s="59"/>
      <c r="MW43" s="59"/>
      <c r="MX43" s="59"/>
      <c r="MY43" s="59"/>
      <c r="MZ43" s="59"/>
      <c r="NA43" s="59"/>
      <c r="NB43" s="59"/>
      <c r="NC43" s="59"/>
      <c r="ND43" s="59"/>
      <c r="NE43" s="59"/>
      <c r="NF43" s="59"/>
      <c r="NG43" s="59"/>
      <c r="NH43" s="59"/>
      <c r="NI43" s="59"/>
      <c r="NJ43" s="59"/>
      <c r="NK43" s="59"/>
      <c r="NL43" s="59"/>
      <c r="NM43" s="59"/>
      <c r="NN43" s="59"/>
      <c r="OA43" s="59"/>
      <c r="OB43" s="59"/>
      <c r="OC43" s="59"/>
      <c r="OD43" s="59"/>
      <c r="OE43" s="59"/>
      <c r="OF43" s="59"/>
      <c r="OG43" s="59"/>
      <c r="OH43" s="59"/>
      <c r="OI43" s="59"/>
      <c r="OJ43" s="59"/>
      <c r="OK43" s="59"/>
      <c r="OL43" s="59"/>
      <c r="OM43" s="59"/>
      <c r="ON43" s="59"/>
      <c r="OO43" s="59"/>
      <c r="OP43" s="59"/>
      <c r="OQ43" s="59"/>
      <c r="OR43" s="59"/>
    </row>
    <row r="44" spans="1:408">
      <c r="A44" s="59" t="s">
        <v>540</v>
      </c>
      <c r="B44" s="59">
        <v>0.74426605504587096</v>
      </c>
      <c r="C44" s="59">
        <v>0.995663702487945</v>
      </c>
      <c r="D44" s="59">
        <v>0.99559020996093694</v>
      </c>
      <c r="E44" s="59">
        <v>37.621391487793701</v>
      </c>
      <c r="F44" s="59">
        <v>37.681304218115699</v>
      </c>
      <c r="G44" s="59">
        <v>37.758785512515203</v>
      </c>
      <c r="H44" s="59">
        <v>0.64527124166488603</v>
      </c>
      <c r="I44" s="59">
        <v>0.99748158454894997</v>
      </c>
      <c r="J44" s="59">
        <v>7.2071082890033694E-2</v>
      </c>
      <c r="K44" s="59">
        <v>0.99468350410461404</v>
      </c>
      <c r="L44" s="59">
        <v>92.622150000000005</v>
      </c>
      <c r="M44" s="59">
        <v>39.446089929579301</v>
      </c>
      <c r="N44" s="59" t="s">
        <v>499</v>
      </c>
      <c r="O44" s="87">
        <v>0.24798600000000001</v>
      </c>
      <c r="P44" s="59">
        <v>0.24798600000000001</v>
      </c>
      <c r="Q44" s="59">
        <v>0.274814</v>
      </c>
      <c r="R44" s="59">
        <v>0.274814</v>
      </c>
      <c r="AE44" s="59" t="s">
        <v>107</v>
      </c>
      <c r="AF44" s="59">
        <v>0.74997253200021896</v>
      </c>
      <c r="AG44" s="59">
        <v>0.99548006057739202</v>
      </c>
      <c r="AH44" s="59">
        <v>0.99536818265914895</v>
      </c>
      <c r="AI44" s="59">
        <v>40.905405903421403</v>
      </c>
      <c r="AJ44" s="59">
        <v>43.6719666789405</v>
      </c>
      <c r="AK44" s="59">
        <v>41.780601440012298</v>
      </c>
      <c r="AL44" s="59">
        <v>0.70172911882400502</v>
      </c>
      <c r="AM44" s="59">
        <v>0.995733022689819</v>
      </c>
      <c r="AN44" s="59">
        <v>6.7811474204063402E-2</v>
      </c>
      <c r="AO44" s="59">
        <v>0.99459028244018499</v>
      </c>
      <c r="AP44" s="59">
        <v>93.735427000000001</v>
      </c>
      <c r="AQ44" s="59">
        <v>38.853370950685303</v>
      </c>
      <c r="AR44" s="59" t="s">
        <v>499</v>
      </c>
      <c r="AS44" s="59">
        <v>5.3238000000000001E-2</v>
      </c>
      <c r="AT44" s="59">
        <v>5.3238000000000001E-2</v>
      </c>
      <c r="AU44" s="59">
        <v>0.33002100000000001</v>
      </c>
      <c r="AV44" s="59">
        <v>0.33002100000000001</v>
      </c>
      <c r="BI44" s="59" t="s">
        <v>251</v>
      </c>
      <c r="BJ44" s="59">
        <v>0.76396747788826003</v>
      </c>
      <c r="BK44" s="59">
        <v>0.99775367975234897</v>
      </c>
      <c r="BL44" s="59">
        <v>0.99773097038268999</v>
      </c>
      <c r="BM44" s="59">
        <v>47.201961256732098</v>
      </c>
      <c r="BN44" s="59">
        <v>47.968905581951503</v>
      </c>
      <c r="BO44" s="59">
        <v>47.518153527458203</v>
      </c>
      <c r="BP44" s="59">
        <v>0.85195821523666304</v>
      </c>
      <c r="BQ44" s="59">
        <v>0.99911373853683405</v>
      </c>
      <c r="BR44" s="59">
        <v>4.1079748421907397E-2</v>
      </c>
      <c r="BS44" s="59">
        <v>0.99844235181808405</v>
      </c>
      <c r="BT44" s="59">
        <v>96.647610999999998</v>
      </c>
      <c r="BU44" s="59">
        <v>45.649044531435599</v>
      </c>
      <c r="BV44" s="59" t="s">
        <v>499</v>
      </c>
      <c r="BW44" s="59">
        <v>0.52810199999999996</v>
      </c>
      <c r="BX44" s="59">
        <v>0.52810199999999996</v>
      </c>
      <c r="BY44" s="59">
        <v>71.196337999999997</v>
      </c>
      <c r="BZ44" s="59">
        <v>71.196337999999997</v>
      </c>
      <c r="CM44" s="59" t="s">
        <v>395</v>
      </c>
      <c r="CN44" s="59">
        <v>0.76032110091743099</v>
      </c>
      <c r="CO44" s="59">
        <v>0.99749094247817904</v>
      </c>
      <c r="CP44" s="59">
        <v>0.99745982885360696</v>
      </c>
      <c r="CQ44" s="59">
        <v>46.734111512608699</v>
      </c>
      <c r="CR44" s="59">
        <v>50.253303575153801</v>
      </c>
      <c r="CS44" s="59">
        <v>49.753756412522598</v>
      </c>
      <c r="CT44" s="59">
        <v>0.84181088209152199</v>
      </c>
      <c r="CU44" s="59">
        <v>0.99897664785385099</v>
      </c>
      <c r="CV44" s="59">
        <v>4.35618050396442E-2</v>
      </c>
      <c r="CW44" s="59">
        <v>0.99813836812973</v>
      </c>
      <c r="CX44" s="59">
        <v>96.613996</v>
      </c>
      <c r="CY44" s="59">
        <v>45.011627783384199</v>
      </c>
      <c r="CZ44" s="59" t="s">
        <v>499</v>
      </c>
      <c r="DA44" s="87">
        <v>0.63761599999999996</v>
      </c>
      <c r="DB44" s="59">
        <v>0.63761599999999996</v>
      </c>
      <c r="DC44" s="59">
        <v>521.914804</v>
      </c>
      <c r="DD44" s="59">
        <v>521.914804</v>
      </c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A44" s="59"/>
      <c r="EB44" s="59"/>
      <c r="EC44" s="59"/>
      <c r="ED44" s="59"/>
      <c r="EE44" s="87"/>
      <c r="EF44" s="59"/>
      <c r="EG44" s="59"/>
      <c r="EH44" s="59"/>
      <c r="EU44" s="59"/>
      <c r="EV44" s="59"/>
      <c r="EW44" s="59"/>
      <c r="EX44" s="59"/>
      <c r="EY44" s="59"/>
      <c r="EZ44" s="59"/>
      <c r="FA44" s="59"/>
      <c r="FB44" s="59"/>
      <c r="FC44" s="59"/>
      <c r="FD44" s="59"/>
      <c r="FE44" s="59"/>
      <c r="FF44" s="59"/>
      <c r="FG44" s="59"/>
      <c r="FH44" s="59"/>
      <c r="FI44" s="59"/>
      <c r="FJ44" s="59"/>
      <c r="FK44" s="59"/>
      <c r="FL44" s="59"/>
      <c r="FY44" s="59"/>
      <c r="FZ44" s="59"/>
      <c r="GA44" s="59"/>
      <c r="GB44" s="59"/>
      <c r="GC44" s="59"/>
      <c r="GD44" s="59"/>
      <c r="GE44" s="59"/>
      <c r="GF44" s="59"/>
      <c r="GG44" s="59"/>
      <c r="GH44" s="59"/>
      <c r="GI44" s="59"/>
      <c r="GJ44" s="59"/>
      <c r="GK44" s="59"/>
      <c r="GL44" s="59"/>
      <c r="GM44" s="59"/>
      <c r="GN44" s="59"/>
      <c r="GO44" s="59"/>
      <c r="GP44" s="59"/>
      <c r="HC44" s="59"/>
      <c r="HD44" s="59"/>
      <c r="HE44" s="59"/>
      <c r="HF44" s="59"/>
      <c r="HG44" s="59"/>
      <c r="HH44" s="59"/>
      <c r="HI44" s="59"/>
      <c r="HJ44" s="59"/>
      <c r="HK44" s="59"/>
      <c r="HL44" s="59"/>
      <c r="HM44" s="59"/>
      <c r="HN44" s="59"/>
      <c r="HO44" s="59"/>
      <c r="HP44" s="59"/>
      <c r="HQ44" s="87"/>
      <c r="HR44" s="59"/>
      <c r="HS44" s="59"/>
      <c r="HT44" s="59"/>
      <c r="IG44" s="59"/>
      <c r="IH44" s="59"/>
      <c r="II44" s="59"/>
      <c r="IJ44" s="59"/>
      <c r="IK44" s="59"/>
      <c r="IL44" s="59"/>
      <c r="IM44" s="59"/>
      <c r="IN44" s="59"/>
      <c r="IO44" s="59"/>
      <c r="IP44" s="59"/>
      <c r="IQ44" s="59"/>
      <c r="IR44" s="59"/>
      <c r="IS44" s="59"/>
      <c r="IT44" s="59"/>
      <c r="IU44" s="59"/>
      <c r="IV44" s="59"/>
      <c r="IW44" s="59"/>
      <c r="IX44" s="59"/>
      <c r="JK44" s="59"/>
      <c r="JL44" s="59"/>
      <c r="JM44" s="59"/>
      <c r="JN44" s="59"/>
      <c r="JO44" s="59"/>
      <c r="JP44" s="59"/>
      <c r="JQ44" s="59"/>
      <c r="JR44" s="59"/>
      <c r="JS44" s="59"/>
      <c r="JT44" s="59"/>
      <c r="JU44" s="59"/>
      <c r="JV44" s="59"/>
      <c r="JW44" s="59"/>
      <c r="JX44" s="59"/>
      <c r="JY44" s="59"/>
      <c r="JZ44" s="59"/>
      <c r="KA44" s="59"/>
      <c r="KB44" s="59"/>
      <c r="KO44" s="59"/>
      <c r="KP44" s="59"/>
      <c r="KQ44" s="59"/>
      <c r="KR44" s="59"/>
      <c r="KS44" s="59"/>
      <c r="KT44" s="59"/>
      <c r="KU44" s="59"/>
      <c r="KV44" s="59"/>
      <c r="KW44" s="59"/>
      <c r="KX44" s="59"/>
      <c r="KY44" s="59"/>
      <c r="KZ44" s="59"/>
      <c r="LA44" s="59"/>
      <c r="LB44" s="59"/>
      <c r="LC44" s="59"/>
      <c r="LD44" s="59"/>
      <c r="LE44" s="59"/>
      <c r="LF44" s="59"/>
      <c r="LS44" s="59"/>
      <c r="LT44" s="59"/>
      <c r="LU44" s="59"/>
      <c r="LV44" s="59"/>
      <c r="LW44" s="59"/>
      <c r="LX44" s="59"/>
      <c r="LY44" s="59"/>
      <c r="LZ44" s="59"/>
      <c r="MA44" s="59"/>
      <c r="MB44" s="59"/>
      <c r="MC44" s="59"/>
      <c r="MD44" s="59"/>
      <c r="ME44" s="59"/>
      <c r="MF44" s="59"/>
      <c r="MG44" s="59"/>
      <c r="MH44" s="59"/>
      <c r="MI44" s="59"/>
      <c r="MJ44" s="59"/>
      <c r="MW44" s="59"/>
      <c r="MX44" s="59"/>
      <c r="MY44" s="59"/>
      <c r="MZ44" s="59"/>
      <c r="NA44" s="59"/>
      <c r="NB44" s="59"/>
      <c r="NC44" s="59"/>
      <c r="ND44" s="59"/>
      <c r="NE44" s="59"/>
      <c r="NF44" s="59"/>
      <c r="NG44" s="59"/>
      <c r="NH44" s="59"/>
      <c r="NI44" s="59"/>
      <c r="NJ44" s="59"/>
      <c r="NK44" s="59"/>
      <c r="NL44" s="59"/>
      <c r="NM44" s="59"/>
      <c r="NN44" s="59"/>
      <c r="OA44" s="59"/>
      <c r="OB44" s="59"/>
      <c r="OC44" s="59"/>
      <c r="OD44" s="59"/>
      <c r="OE44" s="59"/>
      <c r="OF44" s="59"/>
      <c r="OG44" s="59"/>
      <c r="OH44" s="59"/>
      <c r="OI44" s="59"/>
      <c r="OJ44" s="59"/>
      <c r="OK44" s="59"/>
      <c r="OL44" s="59"/>
      <c r="OM44" s="59"/>
      <c r="ON44" s="59"/>
      <c r="OO44" s="59"/>
      <c r="OP44" s="59"/>
      <c r="OQ44" s="59"/>
      <c r="OR44" s="59"/>
    </row>
    <row r="45" spans="1:408">
      <c r="A45" s="59" t="s">
        <v>541</v>
      </c>
      <c r="B45" s="59">
        <v>1.00863181893094</v>
      </c>
      <c r="C45" s="59">
        <v>0.99719572067260698</v>
      </c>
      <c r="D45" s="59">
        <v>0.99716508388519198</v>
      </c>
      <c r="E45" s="59">
        <v>39.8436926320271</v>
      </c>
      <c r="F45" s="59">
        <v>38.343753462783802</v>
      </c>
      <c r="G45" s="59">
        <v>38.449575741442999</v>
      </c>
      <c r="H45" s="59">
        <v>0.70204973220825195</v>
      </c>
      <c r="I45" s="59">
        <v>0.99864363670349099</v>
      </c>
      <c r="J45" s="59">
        <v>5.6958839297294603E-2</v>
      </c>
      <c r="K45" s="59">
        <v>0.99705064296722401</v>
      </c>
      <c r="L45" s="59">
        <v>93.851720999999998</v>
      </c>
      <c r="M45" s="59">
        <v>42.043508253426403</v>
      </c>
      <c r="N45" s="59" t="s">
        <v>499</v>
      </c>
      <c r="O45" s="87">
        <v>0.28106100000000001</v>
      </c>
      <c r="P45" s="59">
        <v>0.28106100000000001</v>
      </c>
      <c r="Q45" s="59">
        <v>0.16586300000000001</v>
      </c>
      <c r="R45" s="59">
        <v>0.16586300000000001</v>
      </c>
      <c r="AE45" s="59" t="s">
        <v>108</v>
      </c>
      <c r="AF45" s="59">
        <v>0.999848926001208</v>
      </c>
      <c r="AG45" s="59">
        <v>0.99638104438781705</v>
      </c>
      <c r="AH45" s="59">
        <v>0.99631929397582997</v>
      </c>
      <c r="AI45" s="59">
        <v>43.174028046490797</v>
      </c>
      <c r="AJ45" s="59">
        <v>45.858099148162701</v>
      </c>
      <c r="AK45" s="59">
        <v>44.8726118608066</v>
      </c>
      <c r="AL45" s="59">
        <v>0.75671356916427601</v>
      </c>
      <c r="AM45" s="59">
        <v>0.99759387969970703</v>
      </c>
      <c r="AN45" s="59">
        <v>5.7395800948142998E-2</v>
      </c>
      <c r="AO45" s="59">
        <v>0.99619162082672097</v>
      </c>
      <c r="AP45" s="59">
        <v>95.390181999999996</v>
      </c>
      <c r="AQ45" s="59">
        <v>41.372947462053901</v>
      </c>
      <c r="AR45" s="59" t="s">
        <v>499</v>
      </c>
      <c r="AS45" s="59">
        <v>6.9628999999999996E-2</v>
      </c>
      <c r="AT45" s="59">
        <v>6.9628999999999996E-2</v>
      </c>
      <c r="AU45" s="59">
        <v>0.35919400000000001</v>
      </c>
      <c r="AV45" s="59">
        <v>0.35919400000000001</v>
      </c>
      <c r="BI45" s="59" t="s">
        <v>252</v>
      </c>
      <c r="BJ45" s="59">
        <v>1.0481720046146199</v>
      </c>
      <c r="BK45" s="59">
        <v>0.99848729372024503</v>
      </c>
      <c r="BL45" s="59">
        <v>0.99847316741943304</v>
      </c>
      <c r="BM45" s="59">
        <v>48.681508297116501</v>
      </c>
      <c r="BN45" s="59">
        <v>49.619732170959701</v>
      </c>
      <c r="BO45" s="59">
        <v>49.129851711990902</v>
      </c>
      <c r="BP45" s="59">
        <v>0.88238620758056596</v>
      </c>
      <c r="BQ45" s="59">
        <v>0.99945777654647805</v>
      </c>
      <c r="BR45" s="59">
        <v>3.4151200205087599E-2</v>
      </c>
      <c r="BS45" s="59">
        <v>0.99903792142867998</v>
      </c>
      <c r="BT45" s="59">
        <v>96.896147999999997</v>
      </c>
      <c r="BU45" s="59">
        <v>47.824085488551098</v>
      </c>
      <c r="BV45" s="59" t="s">
        <v>499</v>
      </c>
      <c r="BW45" s="59">
        <v>0.29361599999999999</v>
      </c>
      <c r="BX45" s="59">
        <v>0.29361599999999999</v>
      </c>
      <c r="BY45" s="59">
        <v>81.799181000000004</v>
      </c>
      <c r="BZ45" s="59">
        <v>81.799181000000004</v>
      </c>
      <c r="CM45" s="59" t="s">
        <v>396</v>
      </c>
      <c r="CN45" s="59">
        <v>1.0344860737241099</v>
      </c>
      <c r="CO45" s="59">
        <v>0.99808621406555098</v>
      </c>
      <c r="CP45" s="59">
        <v>0.99807107448577803</v>
      </c>
      <c r="CQ45" s="59">
        <v>47.918226179265503</v>
      </c>
      <c r="CR45" s="59">
        <v>51.828285109650601</v>
      </c>
      <c r="CS45" s="59">
        <v>51.3754137686945</v>
      </c>
      <c r="CT45" s="59">
        <v>0.867145955562591</v>
      </c>
      <c r="CU45" s="59">
        <v>0.99939399957656805</v>
      </c>
      <c r="CV45" s="59">
        <v>3.7578187882900203E-2</v>
      </c>
      <c r="CW45" s="59">
        <v>0.998784780502319</v>
      </c>
      <c r="CX45" s="59">
        <v>96.919150999999999</v>
      </c>
      <c r="CY45" s="59">
        <v>46.710449847272997</v>
      </c>
      <c r="CZ45" s="59" t="s">
        <v>499</v>
      </c>
      <c r="DA45" s="87">
        <v>0.68536200000000003</v>
      </c>
      <c r="DB45" s="59">
        <v>0.68536200000000003</v>
      </c>
      <c r="DC45" s="59">
        <v>682.26782800000001</v>
      </c>
      <c r="DD45" s="59">
        <v>682.26782800000001</v>
      </c>
      <c r="DQ45" s="59"/>
      <c r="DR45" s="59"/>
      <c r="DS45" s="59"/>
      <c r="DT45" s="59"/>
      <c r="DU45" s="59"/>
      <c r="DV45" s="59"/>
      <c r="DW45" s="59"/>
      <c r="DX45" s="59"/>
      <c r="DY45" s="59"/>
      <c r="DZ45" s="59"/>
      <c r="EA45" s="59"/>
      <c r="EB45" s="59"/>
      <c r="EC45" s="59"/>
      <c r="ED45" s="59"/>
      <c r="EE45" s="87"/>
      <c r="EF45" s="59"/>
      <c r="EG45" s="59"/>
      <c r="EH45" s="59"/>
      <c r="EU45" s="59"/>
      <c r="EV45" s="59"/>
      <c r="EW45" s="59"/>
      <c r="EX45" s="59"/>
      <c r="EY45" s="59"/>
      <c r="EZ45" s="59"/>
      <c r="FA45" s="59"/>
      <c r="FB45" s="59"/>
      <c r="FC45" s="59"/>
      <c r="FD45" s="59"/>
      <c r="FE45" s="59"/>
      <c r="FF45" s="59"/>
      <c r="FG45" s="59"/>
      <c r="FH45" s="59"/>
      <c r="FI45" s="59"/>
      <c r="FJ45" s="59"/>
      <c r="FK45" s="59"/>
      <c r="FL45" s="59"/>
      <c r="FY45" s="59"/>
      <c r="FZ45" s="59"/>
      <c r="GA45" s="59"/>
      <c r="GB45" s="59"/>
      <c r="GC45" s="59"/>
      <c r="GD45" s="59"/>
      <c r="GE45" s="59"/>
      <c r="GF45" s="59"/>
      <c r="GG45" s="59"/>
      <c r="GH45" s="59"/>
      <c r="GI45" s="59"/>
      <c r="GJ45" s="59"/>
      <c r="GK45" s="59"/>
      <c r="GL45" s="59"/>
      <c r="GM45" s="59"/>
      <c r="GN45" s="59"/>
      <c r="GO45" s="59"/>
      <c r="GP45" s="59"/>
      <c r="HC45" s="59"/>
      <c r="HD45" s="59"/>
      <c r="HE45" s="59"/>
      <c r="HF45" s="59"/>
      <c r="HG45" s="59"/>
      <c r="HH45" s="59"/>
      <c r="HI45" s="59"/>
      <c r="HJ45" s="59"/>
      <c r="HK45" s="59"/>
      <c r="HL45" s="59"/>
      <c r="HM45" s="59"/>
      <c r="HN45" s="59"/>
      <c r="HO45" s="59"/>
      <c r="HP45" s="59"/>
      <c r="HQ45" s="87"/>
      <c r="HR45" s="59"/>
      <c r="HS45" s="59"/>
      <c r="HT45" s="59"/>
      <c r="IG45" s="59"/>
      <c r="IH45" s="59"/>
      <c r="II45" s="59"/>
      <c r="IJ45" s="59"/>
      <c r="IK45" s="59"/>
      <c r="IL45" s="59"/>
      <c r="IM45" s="59"/>
      <c r="IN45" s="59"/>
      <c r="IO45" s="59"/>
      <c r="IP45" s="59"/>
      <c r="IQ45" s="59"/>
      <c r="IR45" s="59"/>
      <c r="IS45" s="59"/>
      <c r="IT45" s="59"/>
      <c r="IU45" s="59"/>
      <c r="IV45" s="59"/>
      <c r="IW45" s="59"/>
      <c r="IX45" s="59"/>
      <c r="JK45" s="59"/>
      <c r="JL45" s="59"/>
      <c r="JM45" s="59"/>
      <c r="JN45" s="59"/>
      <c r="JO45" s="59"/>
      <c r="JP45" s="59"/>
      <c r="JQ45" s="59"/>
      <c r="JR45" s="59"/>
      <c r="JS45" s="59"/>
      <c r="JT45" s="59"/>
      <c r="JU45" s="59"/>
      <c r="JV45" s="59"/>
      <c r="JW45" s="59"/>
      <c r="JX45" s="59"/>
      <c r="JY45" s="59"/>
      <c r="JZ45" s="59"/>
      <c r="KA45" s="59"/>
      <c r="KB45" s="59"/>
      <c r="KO45" s="59"/>
      <c r="KP45" s="59"/>
      <c r="KQ45" s="59"/>
      <c r="KR45" s="59"/>
      <c r="KS45" s="59"/>
      <c r="KT45" s="59"/>
      <c r="KU45" s="59"/>
      <c r="KV45" s="59"/>
      <c r="KW45" s="59"/>
      <c r="KX45" s="59"/>
      <c r="KY45" s="59"/>
      <c r="KZ45" s="59"/>
      <c r="LA45" s="59"/>
      <c r="LB45" s="59"/>
      <c r="LC45" s="59"/>
      <c r="LD45" s="59"/>
      <c r="LE45" s="59"/>
      <c r="LF45" s="59"/>
      <c r="LS45" s="59"/>
      <c r="LT45" s="59"/>
      <c r="LU45" s="59"/>
      <c r="LV45" s="59"/>
      <c r="LW45" s="59"/>
      <c r="LX45" s="59"/>
      <c r="LY45" s="59"/>
      <c r="LZ45" s="59"/>
      <c r="MA45" s="59"/>
      <c r="MB45" s="59"/>
      <c r="MC45" s="59"/>
      <c r="MD45" s="59"/>
      <c r="ME45" s="59"/>
      <c r="MF45" s="59"/>
      <c r="MG45" s="59"/>
      <c r="MH45" s="59"/>
      <c r="MI45" s="59"/>
      <c r="MJ45" s="59"/>
      <c r="MW45" s="59"/>
      <c r="MX45" s="59"/>
      <c r="MY45" s="59"/>
      <c r="MZ45" s="59"/>
      <c r="NA45" s="59"/>
      <c r="NB45" s="59"/>
      <c r="NC45" s="59"/>
      <c r="ND45" s="59"/>
      <c r="NE45" s="59"/>
      <c r="NF45" s="59"/>
      <c r="NG45" s="59"/>
      <c r="NH45" s="59"/>
      <c r="NI45" s="59"/>
      <c r="NJ45" s="59"/>
      <c r="NK45" s="59"/>
      <c r="NL45" s="59"/>
      <c r="NM45" s="59"/>
      <c r="NN45" s="59"/>
      <c r="OA45" s="59"/>
      <c r="OB45" s="59"/>
      <c r="OC45" s="59"/>
      <c r="OD45" s="59"/>
      <c r="OE45" s="59"/>
      <c r="OF45" s="59"/>
      <c r="OG45" s="59"/>
      <c r="OH45" s="59"/>
      <c r="OI45" s="59"/>
      <c r="OJ45" s="59"/>
      <c r="OK45" s="59"/>
      <c r="OL45" s="59"/>
      <c r="OM45" s="59"/>
      <c r="ON45" s="59"/>
      <c r="OO45" s="59"/>
      <c r="OP45" s="59"/>
      <c r="OQ45" s="59"/>
      <c r="OR45" s="59"/>
    </row>
    <row r="46" spans="1:408">
      <c r="A46" s="59" t="s">
        <v>542</v>
      </c>
      <c r="B46" s="59">
        <v>1.53342168873262</v>
      </c>
      <c r="C46" s="59">
        <v>0.99844050407409601</v>
      </c>
      <c r="D46" s="59">
        <v>0.99842512607574396</v>
      </c>
      <c r="E46" s="59">
        <v>43.096651062686703</v>
      </c>
      <c r="F46" s="59">
        <v>38.974917794431299</v>
      </c>
      <c r="G46" s="59">
        <v>39.048461566149001</v>
      </c>
      <c r="H46" s="59">
        <v>0.78238213062286299</v>
      </c>
      <c r="I46" s="59">
        <v>0.99924981594085605</v>
      </c>
      <c r="J46" s="59">
        <v>4.1723310947418199E-2</v>
      </c>
      <c r="K46" s="59">
        <v>0.99860322475433305</v>
      </c>
      <c r="L46" s="59">
        <v>94.818764999999999</v>
      </c>
      <c r="M46" s="59">
        <v>45.028887827294596</v>
      </c>
      <c r="N46" s="59" t="s">
        <v>499</v>
      </c>
      <c r="O46" s="87">
        <v>0.176734</v>
      </c>
      <c r="P46" s="59">
        <v>0.176734</v>
      </c>
      <c r="Q46" s="59">
        <v>0.205066</v>
      </c>
      <c r="R46" s="59">
        <v>0.205066</v>
      </c>
      <c r="AE46" s="59" t="s">
        <v>109</v>
      </c>
      <c r="AF46" s="59">
        <v>1.5</v>
      </c>
      <c r="AG46" s="59">
        <v>0.99729371070861805</v>
      </c>
      <c r="AH46" s="59">
        <v>0.99726796150207497</v>
      </c>
      <c r="AI46" s="59">
        <v>46.393070109755499</v>
      </c>
      <c r="AJ46" s="59">
        <v>49.721914145298697</v>
      </c>
      <c r="AK46" s="59">
        <v>48.068171324229901</v>
      </c>
      <c r="AL46" s="59">
        <v>0.83396667242050104</v>
      </c>
      <c r="AM46" s="59">
        <v>0.99890911579132002</v>
      </c>
      <c r="AN46" s="59">
        <v>4.5231837779283503E-2</v>
      </c>
      <c r="AO46" s="59">
        <v>0.997866570949554</v>
      </c>
      <c r="AP46" s="59">
        <v>96.601950000000002</v>
      </c>
      <c r="AQ46" s="59">
        <v>44.632980627481402</v>
      </c>
      <c r="AR46" s="59" t="s">
        <v>499</v>
      </c>
      <c r="AS46" s="59">
        <v>8.5322999999999996E-2</v>
      </c>
      <c r="AT46" s="59">
        <v>8.5322999999999996E-2</v>
      </c>
      <c r="AU46" s="59">
        <v>0.35053099999999998</v>
      </c>
      <c r="AV46" s="59">
        <v>0.35053099999999998</v>
      </c>
      <c r="BI46" s="59" t="s">
        <v>253</v>
      </c>
      <c r="BJ46" s="59">
        <v>1.5440998736472</v>
      </c>
      <c r="BK46" s="59">
        <v>0.99912524223327603</v>
      </c>
      <c r="BL46" s="59">
        <v>0.99911344051360995</v>
      </c>
      <c r="BM46" s="59">
        <v>50.784917891136203</v>
      </c>
      <c r="BN46" s="59">
        <v>51.209707571869302</v>
      </c>
      <c r="BO46" s="59">
        <v>50.7370764660552</v>
      </c>
      <c r="BP46" s="59">
        <v>0.91964954137802102</v>
      </c>
      <c r="BQ46" s="59">
        <v>0.99967986345291104</v>
      </c>
      <c r="BR46" s="59">
        <v>2.66931783407926E-2</v>
      </c>
      <c r="BS46" s="59">
        <v>0.99943304061889604</v>
      </c>
      <c r="BT46" s="59">
        <v>97.090947999999997</v>
      </c>
      <c r="BU46" s="59">
        <v>50.368495909990898</v>
      </c>
      <c r="BV46" s="59" t="s">
        <v>499</v>
      </c>
      <c r="BW46" s="59">
        <v>0.34031499999999998</v>
      </c>
      <c r="BX46" s="59">
        <v>0.34031499999999998</v>
      </c>
      <c r="BY46" s="59">
        <v>81.807231999999999</v>
      </c>
      <c r="BZ46" s="59">
        <v>81.807231999999999</v>
      </c>
      <c r="CM46" s="59" t="s">
        <v>397</v>
      </c>
      <c r="CN46" s="59">
        <v>1.4774350381805099</v>
      </c>
      <c r="CO46" s="59">
        <v>0.99888408184051503</v>
      </c>
      <c r="CP46" s="59">
        <v>0.99887341260910001</v>
      </c>
      <c r="CQ46" s="59">
        <v>49.803932527935601</v>
      </c>
      <c r="CR46" s="59">
        <v>53.6169297588945</v>
      </c>
      <c r="CS46" s="59">
        <v>53.089427375306499</v>
      </c>
      <c r="CT46" s="59">
        <v>0.90172064304351796</v>
      </c>
      <c r="CU46" s="59">
        <v>0.99965637922286898</v>
      </c>
      <c r="CV46" s="59">
        <v>2.96542029827833E-2</v>
      </c>
      <c r="CW46" s="59">
        <v>0.99930959939956598</v>
      </c>
      <c r="CX46" s="59">
        <v>97.133064000000005</v>
      </c>
      <c r="CY46" s="59">
        <v>49.384397909885003</v>
      </c>
      <c r="CZ46" s="59" t="s">
        <v>499</v>
      </c>
      <c r="DA46" s="87">
        <v>0.76389399999999996</v>
      </c>
      <c r="DB46" s="59">
        <v>0.76389399999999996</v>
      </c>
      <c r="DC46" s="59">
        <v>894.82878800000003</v>
      </c>
      <c r="DD46" s="59">
        <v>894.82878800000003</v>
      </c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87"/>
      <c r="EF46" s="59"/>
      <c r="EG46" s="59"/>
      <c r="EH46" s="59"/>
      <c r="EU46" s="59"/>
      <c r="EV46" s="59"/>
      <c r="EW46" s="59"/>
      <c r="EX46" s="59"/>
      <c r="EY46" s="59"/>
      <c r="EZ46" s="59"/>
      <c r="FA46" s="59"/>
      <c r="FB46" s="59"/>
      <c r="FC46" s="59"/>
      <c r="FD46" s="59"/>
      <c r="FE46" s="59"/>
      <c r="FF46" s="59"/>
      <c r="FG46" s="59"/>
      <c r="FH46" s="59"/>
      <c r="FI46" s="59"/>
      <c r="FJ46" s="59"/>
      <c r="FK46" s="59"/>
      <c r="FL46" s="59"/>
      <c r="FY46" s="59"/>
      <c r="FZ46" s="59"/>
      <c r="GA46" s="59"/>
      <c r="GB46" s="59"/>
      <c r="GC46" s="59"/>
      <c r="GD46" s="59"/>
      <c r="GE46" s="59"/>
      <c r="GF46" s="59"/>
      <c r="GG46" s="59"/>
      <c r="GH46" s="59"/>
      <c r="GI46" s="59"/>
      <c r="GJ46" s="59"/>
      <c r="GK46" s="59"/>
      <c r="GL46" s="59"/>
      <c r="GM46" s="59"/>
      <c r="GN46" s="59"/>
      <c r="GO46" s="59"/>
      <c r="GP46" s="59"/>
      <c r="HC46" s="59"/>
      <c r="HD46" s="59"/>
      <c r="HE46" s="59"/>
      <c r="HF46" s="59"/>
      <c r="HG46" s="59"/>
      <c r="HH46" s="59"/>
      <c r="HI46" s="59"/>
      <c r="HJ46" s="59"/>
      <c r="HK46" s="59"/>
      <c r="HL46" s="59"/>
      <c r="HM46" s="59"/>
      <c r="HN46" s="59"/>
      <c r="HO46" s="59"/>
      <c r="HP46" s="59"/>
      <c r="HQ46" s="87"/>
      <c r="HR46" s="59"/>
      <c r="HS46" s="59"/>
      <c r="HT46" s="59"/>
      <c r="IG46" s="59"/>
      <c r="IH46" s="59"/>
      <c r="II46" s="59"/>
      <c r="IJ46" s="59"/>
      <c r="IK46" s="59"/>
      <c r="IL46" s="59"/>
      <c r="IM46" s="59"/>
      <c r="IN46" s="59"/>
      <c r="IO46" s="59"/>
      <c r="IP46" s="59"/>
      <c r="IQ46" s="59"/>
      <c r="IR46" s="59"/>
      <c r="IS46" s="59"/>
      <c r="IT46" s="59"/>
      <c r="IU46" s="59"/>
      <c r="IV46" s="59"/>
      <c r="IW46" s="59"/>
      <c r="IX46" s="59"/>
      <c r="JK46" s="59"/>
      <c r="JL46" s="59"/>
      <c r="JM46" s="59"/>
      <c r="JN46" s="59"/>
      <c r="JO46" s="59"/>
      <c r="JP46" s="59"/>
      <c r="JQ46" s="59"/>
      <c r="JR46" s="59"/>
      <c r="JS46" s="59"/>
      <c r="JT46" s="59"/>
      <c r="JU46" s="59"/>
      <c r="JV46" s="59"/>
      <c r="JW46" s="59"/>
      <c r="JX46" s="59"/>
      <c r="JY46" s="59"/>
      <c r="JZ46" s="59"/>
      <c r="KA46" s="59"/>
      <c r="KB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59"/>
      <c r="NH46" s="59"/>
      <c r="NI46" s="59"/>
      <c r="NJ46" s="59"/>
      <c r="NK46" s="59"/>
      <c r="NL46" s="59"/>
      <c r="NM46" s="59"/>
      <c r="NN46" s="59"/>
      <c r="OA46" s="59"/>
      <c r="OB46" s="59"/>
      <c r="OC46" s="59"/>
      <c r="OD46" s="59"/>
      <c r="OE46" s="59"/>
      <c r="OF46" s="59"/>
      <c r="OG46" s="59"/>
      <c r="OH46" s="59"/>
      <c r="OI46" s="59"/>
      <c r="OJ46" s="59"/>
      <c r="OK46" s="59"/>
      <c r="OL46" s="59"/>
      <c r="OM46" s="59"/>
      <c r="ON46" s="59"/>
      <c r="OO46" s="59"/>
      <c r="OP46" s="59"/>
      <c r="OQ46" s="59"/>
      <c r="OR46" s="59"/>
    </row>
    <row r="47" spans="1:408">
      <c r="A47" s="59" t="s">
        <v>543</v>
      </c>
      <c r="B47" s="59">
        <v>1.9820359281437101</v>
      </c>
      <c r="C47" s="59">
        <v>0.998954117298126</v>
      </c>
      <c r="D47" s="59">
        <v>0.99894231557846003</v>
      </c>
      <c r="E47" s="59">
        <v>45.027015061084498</v>
      </c>
      <c r="F47" s="59">
        <v>39.158008161622298</v>
      </c>
      <c r="G47" s="59">
        <v>39.269941340070602</v>
      </c>
      <c r="H47" s="59">
        <v>0.82884311676025302</v>
      </c>
      <c r="I47" s="59">
        <v>0.999442458152771</v>
      </c>
      <c r="J47" s="59">
        <v>3.4048024564981398E-2</v>
      </c>
      <c r="K47" s="59">
        <v>0.99912440776824896</v>
      </c>
      <c r="L47" s="59">
        <v>95.166499000000002</v>
      </c>
      <c r="M47" s="59">
        <v>46.5370555073345</v>
      </c>
      <c r="N47" s="59" t="s">
        <v>499</v>
      </c>
      <c r="O47" s="87">
        <v>0.23386799999999999</v>
      </c>
      <c r="P47" s="59">
        <v>0.23386799999999999</v>
      </c>
      <c r="Q47" s="59">
        <v>0.21315200000000001</v>
      </c>
      <c r="R47" s="59">
        <v>0.21315200000000001</v>
      </c>
      <c r="AE47" s="59" t="s">
        <v>110</v>
      </c>
      <c r="AF47" s="59">
        <v>1.9996017140031801</v>
      </c>
      <c r="AG47" s="59">
        <v>0.99803245067596402</v>
      </c>
      <c r="AH47" s="59">
        <v>0.998019039630889</v>
      </c>
      <c r="AI47" s="59">
        <v>47.994152829857903</v>
      </c>
      <c r="AJ47" s="59">
        <v>51.941656650409598</v>
      </c>
      <c r="AK47" s="59">
        <v>51.4247968888345</v>
      </c>
      <c r="AL47" s="59">
        <v>0.870927393436431</v>
      </c>
      <c r="AM47" s="59">
        <v>0.99943721294402998</v>
      </c>
      <c r="AN47" s="59">
        <v>3.7392552942037499E-2</v>
      </c>
      <c r="AO47" s="59">
        <v>0.99877047538757302</v>
      </c>
      <c r="AP47" s="59">
        <v>96.917281000000003</v>
      </c>
      <c r="AQ47" s="59">
        <v>46.615385274763</v>
      </c>
      <c r="AR47" s="59" t="s">
        <v>499</v>
      </c>
      <c r="AS47" s="59">
        <v>0.11855499999999999</v>
      </c>
      <c r="AT47" s="59">
        <v>0.11855499999999999</v>
      </c>
      <c r="AU47" s="59">
        <v>0.34146100000000001</v>
      </c>
      <c r="AV47" s="59">
        <v>0.34146100000000001</v>
      </c>
      <c r="BI47" s="59" t="s">
        <v>254</v>
      </c>
      <c r="BJ47" s="59">
        <v>1.9814522331483799</v>
      </c>
      <c r="BK47" s="59">
        <v>0.999392449855804</v>
      </c>
      <c r="BL47" s="59">
        <v>0.99938106536865201</v>
      </c>
      <c r="BM47" s="59">
        <v>52.389067875008998</v>
      </c>
      <c r="BN47" s="59">
        <v>52.166020505932899</v>
      </c>
      <c r="BO47" s="59">
        <v>51.6436313805876</v>
      </c>
      <c r="BP47" s="59">
        <v>0.94427180290222101</v>
      </c>
      <c r="BQ47" s="59">
        <v>0.99975448846817005</v>
      </c>
      <c r="BR47" s="59">
        <v>2.2576583549380299E-2</v>
      </c>
      <c r="BS47" s="59">
        <v>0.99959582090377797</v>
      </c>
      <c r="BT47" s="59">
        <v>97.167473999999999</v>
      </c>
      <c r="BU47" s="59">
        <v>51.931377031238</v>
      </c>
      <c r="BV47" s="59" t="s">
        <v>499</v>
      </c>
      <c r="BW47" s="59">
        <v>0.452542</v>
      </c>
      <c r="BX47" s="59">
        <v>0.452542</v>
      </c>
      <c r="BY47" s="59">
        <v>78.748214000000004</v>
      </c>
      <c r="BZ47" s="59">
        <v>78.748214000000004</v>
      </c>
      <c r="CM47" s="59" t="s">
        <v>398</v>
      </c>
      <c r="CN47" s="59">
        <v>1.9003872987968999</v>
      </c>
      <c r="CO47" s="59">
        <v>0.99926942586898804</v>
      </c>
      <c r="CP47" s="59">
        <v>0.99926096200942904</v>
      </c>
      <c r="CQ47" s="59">
        <v>51.449578925111297</v>
      </c>
      <c r="CR47" s="59">
        <v>54.733790164660597</v>
      </c>
      <c r="CS47" s="59">
        <v>54.075139711447598</v>
      </c>
      <c r="CT47" s="59">
        <v>0.92752760648727395</v>
      </c>
      <c r="CU47" s="59">
        <v>0.99977326393127397</v>
      </c>
      <c r="CV47" s="59">
        <v>2.43461746722459E-2</v>
      </c>
      <c r="CW47" s="59">
        <v>0.99954086542129505</v>
      </c>
      <c r="CX47" s="59">
        <v>97.178272000000007</v>
      </c>
      <c r="CY47" s="59">
        <v>51.2365207258037</v>
      </c>
      <c r="CZ47" s="59" t="s">
        <v>499</v>
      </c>
      <c r="DA47" s="87">
        <v>0.76397700000000002</v>
      </c>
      <c r="DB47" s="59">
        <v>0.76397700000000002</v>
      </c>
      <c r="DC47" s="59">
        <v>1033.0933500000001</v>
      </c>
      <c r="DD47" s="59">
        <v>1033.0933500000001</v>
      </c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A47" s="59"/>
      <c r="EB47" s="59"/>
      <c r="EC47" s="59"/>
      <c r="ED47" s="59"/>
      <c r="EE47" s="87"/>
      <c r="EF47" s="59"/>
      <c r="EG47" s="59"/>
      <c r="EH47" s="59"/>
      <c r="EU47" s="59"/>
      <c r="EV47" s="59"/>
      <c r="EW47" s="59"/>
      <c r="EX47" s="59"/>
      <c r="EY47" s="59"/>
      <c r="EZ47" s="59"/>
      <c r="FA47" s="59"/>
      <c r="FB47" s="59"/>
      <c r="FC47" s="59"/>
      <c r="FD47" s="59"/>
      <c r="FE47" s="59"/>
      <c r="FF47" s="59"/>
      <c r="FG47" s="59"/>
      <c r="FH47" s="59"/>
      <c r="FI47" s="59"/>
      <c r="FJ47" s="59"/>
      <c r="FK47" s="59"/>
      <c r="FL47" s="59"/>
      <c r="FY47" s="59"/>
      <c r="FZ47" s="59"/>
      <c r="GA47" s="59"/>
      <c r="GB47" s="59"/>
      <c r="GC47" s="59"/>
      <c r="GD47" s="59"/>
      <c r="GE47" s="59"/>
      <c r="GF47" s="59"/>
      <c r="GG47" s="59"/>
      <c r="GH47" s="59"/>
      <c r="GI47" s="59"/>
      <c r="GJ47" s="59"/>
      <c r="GK47" s="59"/>
      <c r="GL47" s="59"/>
      <c r="GM47" s="59"/>
      <c r="GN47" s="59"/>
      <c r="GO47" s="59"/>
      <c r="GP47" s="59"/>
      <c r="HC47" s="59"/>
      <c r="HD47" s="59"/>
      <c r="HE47" s="59"/>
      <c r="HF47" s="59"/>
      <c r="HG47" s="59"/>
      <c r="HH47" s="59"/>
      <c r="HI47" s="59"/>
      <c r="HJ47" s="59"/>
      <c r="HK47" s="59"/>
      <c r="HL47" s="59"/>
      <c r="HM47" s="59"/>
      <c r="HN47" s="59"/>
      <c r="HO47" s="59"/>
      <c r="HP47" s="59"/>
      <c r="HQ47" s="87"/>
      <c r="HR47" s="59"/>
      <c r="HS47" s="59"/>
      <c r="HT47" s="59"/>
      <c r="IG47" s="59"/>
      <c r="IH47" s="59"/>
      <c r="II47" s="59"/>
      <c r="IJ47" s="59"/>
      <c r="IK47" s="59"/>
      <c r="IL47" s="59"/>
      <c r="IM47" s="59"/>
      <c r="IN47" s="59"/>
      <c r="IO47" s="59"/>
      <c r="IP47" s="59"/>
      <c r="IQ47" s="59"/>
      <c r="IR47" s="59"/>
      <c r="IS47" s="59"/>
      <c r="IT47" s="59"/>
      <c r="IU47" s="59"/>
      <c r="IV47" s="59"/>
      <c r="IW47" s="59"/>
      <c r="IX47" s="59"/>
      <c r="JK47" s="59"/>
      <c r="JL47" s="59"/>
      <c r="JM47" s="59"/>
      <c r="JN47" s="59"/>
      <c r="JO47" s="59"/>
      <c r="JP47" s="59"/>
      <c r="JQ47" s="59"/>
      <c r="JR47" s="59"/>
      <c r="JS47" s="59"/>
      <c r="JT47" s="59"/>
      <c r="JU47" s="59"/>
      <c r="JV47" s="59"/>
      <c r="JW47" s="59"/>
      <c r="JX47" s="59"/>
      <c r="JY47" s="59"/>
      <c r="JZ47" s="59"/>
      <c r="KA47" s="59"/>
      <c r="KB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59"/>
      <c r="LD47" s="59"/>
      <c r="LE47" s="59"/>
      <c r="LF47" s="59"/>
      <c r="LS47" s="59"/>
      <c r="LT47" s="59"/>
      <c r="LU47" s="59"/>
      <c r="LV47" s="59"/>
      <c r="LW47" s="59"/>
      <c r="LX47" s="59"/>
      <c r="LY47" s="59"/>
      <c r="LZ47" s="59"/>
      <c r="MA47" s="59"/>
      <c r="MB47" s="59"/>
      <c r="MC47" s="59"/>
      <c r="MD47" s="59"/>
      <c r="ME47" s="59"/>
      <c r="MF47" s="59"/>
      <c r="MG47" s="59"/>
      <c r="MH47" s="59"/>
      <c r="MI47" s="59"/>
      <c r="MJ47" s="59"/>
      <c r="MW47" s="59"/>
      <c r="MX47" s="59"/>
      <c r="MY47" s="59"/>
      <c r="MZ47" s="59"/>
      <c r="NA47" s="59"/>
      <c r="NB47" s="59"/>
      <c r="NC47" s="59"/>
      <c r="ND47" s="59"/>
      <c r="NE47" s="59"/>
      <c r="NF47" s="59"/>
      <c r="NG47" s="59"/>
      <c r="NH47" s="59"/>
      <c r="NI47" s="59"/>
      <c r="NJ47" s="59"/>
      <c r="NK47" s="59"/>
      <c r="NL47" s="59"/>
      <c r="NM47" s="59"/>
      <c r="NN47" s="59"/>
      <c r="OA47" s="59"/>
      <c r="OB47" s="59"/>
      <c r="OC47" s="59"/>
      <c r="OD47" s="59"/>
      <c r="OE47" s="59"/>
      <c r="OF47" s="59"/>
      <c r="OG47" s="59"/>
      <c r="OH47" s="59"/>
      <c r="OI47" s="59"/>
      <c r="OJ47" s="59"/>
      <c r="OK47" s="59"/>
      <c r="OL47" s="59"/>
      <c r="OM47" s="59"/>
      <c r="ON47" s="59"/>
      <c r="OO47" s="59"/>
      <c r="OP47" s="59"/>
      <c r="OQ47" s="59"/>
      <c r="OR47" s="59"/>
    </row>
    <row r="48" spans="1:408">
      <c r="A48" s="59" t="s">
        <v>544</v>
      </c>
      <c r="B48" s="59">
        <v>8.8675055514433707E-2</v>
      </c>
      <c r="C48" s="59">
        <v>0.85252755880355802</v>
      </c>
      <c r="D48" s="59">
        <v>0.82199639081954901</v>
      </c>
      <c r="E48" s="59">
        <v>21.917704867144799</v>
      </c>
      <c r="F48" s="59">
        <v>26.969560622525702</v>
      </c>
      <c r="G48" s="59">
        <v>27.902867856817199</v>
      </c>
      <c r="H48" s="59">
        <v>0.14047159254550901</v>
      </c>
      <c r="I48" s="59">
        <v>0.85108637809753396</v>
      </c>
      <c r="J48" s="59">
        <v>0.47272518277168202</v>
      </c>
      <c r="K48" s="59">
        <v>0.72254908084869296</v>
      </c>
      <c r="L48" s="59">
        <v>31.292010000000001</v>
      </c>
      <c r="M48" s="59">
        <v>17.425185032907599</v>
      </c>
      <c r="N48" s="59" t="s">
        <v>499</v>
      </c>
      <c r="O48" s="87">
        <v>0.25553599999999999</v>
      </c>
      <c r="P48" s="59">
        <v>0.25553599999999999</v>
      </c>
      <c r="Q48" s="59">
        <v>0.23131499999999999</v>
      </c>
      <c r="R48" s="59">
        <v>0.23131499999999999</v>
      </c>
      <c r="AE48" s="59" t="s">
        <v>111</v>
      </c>
      <c r="AF48" s="59">
        <v>2.9686343449296802E-2</v>
      </c>
      <c r="AG48" s="59">
        <v>0.84259080886840798</v>
      </c>
      <c r="AH48" s="59">
        <v>0.83118319511413497</v>
      </c>
      <c r="AI48" s="59">
        <v>22.042833231769599</v>
      </c>
      <c r="AJ48" s="59">
        <v>31.806319254443501</v>
      </c>
      <c r="AK48" s="59">
        <v>36.092848202696899</v>
      </c>
      <c r="AL48" s="59">
        <v>0.122773140668869</v>
      </c>
      <c r="AM48" s="59">
        <v>0.88741189241409302</v>
      </c>
      <c r="AN48" s="59">
        <v>0.47083994746208102</v>
      </c>
      <c r="AO48" s="59">
        <v>0.65935546159744196</v>
      </c>
      <c r="AP48" s="59">
        <v>22.411715000000001</v>
      </c>
      <c r="AQ48" s="59">
        <v>17.4419154839856</v>
      </c>
      <c r="AR48" s="59" t="s">
        <v>499</v>
      </c>
      <c r="AS48" s="59">
        <v>3.3094999999999999E-2</v>
      </c>
      <c r="AT48" s="59">
        <v>3.3094999999999999E-2</v>
      </c>
      <c r="AU48" s="59">
        <v>0.43702400000000002</v>
      </c>
      <c r="AV48" s="59">
        <v>0.43702400000000002</v>
      </c>
      <c r="BI48" s="59" t="s">
        <v>255</v>
      </c>
      <c r="BJ48" s="59">
        <v>2.8321613619541001E-2</v>
      </c>
      <c r="BK48" s="59">
        <v>0.86544704437255804</v>
      </c>
      <c r="BL48" s="59">
        <v>0.85830265283584595</v>
      </c>
      <c r="BM48" s="59">
        <v>22.558889918411399</v>
      </c>
      <c r="BN48" s="59">
        <v>32.549681286569196</v>
      </c>
      <c r="BO48" s="59">
        <v>35.954476936104399</v>
      </c>
      <c r="BP48" s="59">
        <v>0.13770827651023801</v>
      </c>
      <c r="BQ48" s="59">
        <v>0.89744180440902699</v>
      </c>
      <c r="BR48" s="59">
        <v>0.440329790115356</v>
      </c>
      <c r="BS48" s="59">
        <v>0.71173292398452703</v>
      </c>
      <c r="BT48" s="59">
        <v>23.060414999999999</v>
      </c>
      <c r="BU48" s="59">
        <v>18.078542353491301</v>
      </c>
      <c r="BV48" s="59" t="s">
        <v>499</v>
      </c>
      <c r="BW48" s="59">
        <v>0.375834</v>
      </c>
      <c r="BX48" s="59">
        <v>0.375834</v>
      </c>
      <c r="BY48" s="59">
        <v>66.508539999999996</v>
      </c>
      <c r="BZ48" s="59">
        <v>66.508539999999996</v>
      </c>
      <c r="CM48" s="59" t="s">
        <v>399</v>
      </c>
      <c r="CN48" s="59">
        <v>2.7067912657290801E-2</v>
      </c>
      <c r="CO48" s="59">
        <v>0.87648320198059004</v>
      </c>
      <c r="CP48" s="59">
        <v>0.87025338411331099</v>
      </c>
      <c r="CQ48" s="59">
        <v>22.867654844949499</v>
      </c>
      <c r="CR48" s="59">
        <v>33.178990155382003</v>
      </c>
      <c r="CS48" s="59">
        <v>37.278644256067999</v>
      </c>
      <c r="CT48" s="59">
        <v>0.151352733373641</v>
      </c>
      <c r="CU48" s="59">
        <v>0.90778607130050604</v>
      </c>
      <c r="CV48" s="59">
        <v>0.42284807562827997</v>
      </c>
      <c r="CW48" s="59">
        <v>0.73532134294509799</v>
      </c>
      <c r="CX48" s="59">
        <v>28.275072999999999</v>
      </c>
      <c r="CY48" s="59">
        <v>18.4561562536068</v>
      </c>
      <c r="CZ48" s="59" t="s">
        <v>499</v>
      </c>
      <c r="DA48" s="87">
        <v>0.31861800000000001</v>
      </c>
      <c r="DB48" s="59">
        <v>0.31861800000000001</v>
      </c>
      <c r="DC48" s="59">
        <v>85.390376000000003</v>
      </c>
      <c r="DD48" s="59">
        <v>85.390376000000003</v>
      </c>
      <c r="DQ48" s="59"/>
      <c r="DR48" s="59"/>
      <c r="DS48" s="59"/>
      <c r="DT48" s="59"/>
      <c r="DU48" s="59"/>
      <c r="DV48" s="59"/>
      <c r="DW48" s="59"/>
      <c r="DX48" s="59"/>
      <c r="DY48" s="59"/>
      <c r="DZ48" s="59"/>
      <c r="EA48" s="59"/>
      <c r="EB48" s="59"/>
      <c r="EC48" s="59"/>
      <c r="ED48" s="59"/>
      <c r="EE48" s="87"/>
      <c r="EF48" s="59"/>
      <c r="EG48" s="59"/>
      <c r="EH48" s="59"/>
      <c r="EU48" s="59"/>
      <c r="EV48" s="59"/>
      <c r="EW48" s="59"/>
      <c r="EX48" s="59"/>
      <c r="EY48" s="59"/>
      <c r="EZ48" s="59"/>
      <c r="FA48" s="59"/>
      <c r="FB48" s="59"/>
      <c r="FC48" s="59"/>
      <c r="FD48" s="59"/>
      <c r="FE48" s="59"/>
      <c r="FF48" s="59"/>
      <c r="FG48" s="59"/>
      <c r="FH48" s="59"/>
      <c r="FI48" s="59"/>
      <c r="FJ48" s="59"/>
      <c r="FK48" s="59"/>
      <c r="FL48" s="59"/>
      <c r="FY48" s="59"/>
      <c r="FZ48" s="59"/>
      <c r="GA48" s="59"/>
      <c r="GB48" s="59"/>
      <c r="GC48" s="59"/>
      <c r="GD48" s="59"/>
      <c r="GE48" s="59"/>
      <c r="GF48" s="59"/>
      <c r="GG48" s="59"/>
      <c r="GH48" s="59"/>
      <c r="GI48" s="59"/>
      <c r="GJ48" s="59"/>
      <c r="GK48" s="59"/>
      <c r="GL48" s="59"/>
      <c r="GM48" s="59"/>
      <c r="GN48" s="59"/>
      <c r="GO48" s="59"/>
      <c r="GP48" s="59"/>
      <c r="HC48" s="59"/>
      <c r="HD48" s="59"/>
      <c r="HE48" s="59"/>
      <c r="HF48" s="59"/>
      <c r="HG48" s="59"/>
      <c r="HH48" s="59"/>
      <c r="HI48" s="59"/>
      <c r="HJ48" s="59"/>
      <c r="HK48" s="59"/>
      <c r="HL48" s="59"/>
      <c r="HM48" s="59"/>
      <c r="HN48" s="59"/>
      <c r="HO48" s="59"/>
      <c r="HP48" s="59"/>
      <c r="HQ48" s="87"/>
      <c r="HR48" s="59"/>
      <c r="HS48" s="59"/>
      <c r="HT48" s="59"/>
      <c r="IG48" s="59"/>
      <c r="IH48" s="59"/>
      <c r="II48" s="59"/>
      <c r="IJ48" s="59"/>
      <c r="IK48" s="59"/>
      <c r="IL48" s="59"/>
      <c r="IM48" s="59"/>
      <c r="IN48" s="59"/>
      <c r="IO48" s="59"/>
      <c r="IP48" s="59"/>
      <c r="IQ48" s="59"/>
      <c r="IR48" s="59"/>
      <c r="IS48" s="59"/>
      <c r="IT48" s="59"/>
      <c r="IU48" s="59"/>
      <c r="IV48" s="59"/>
      <c r="IW48" s="59"/>
      <c r="IX48" s="59"/>
      <c r="JK48" s="59"/>
      <c r="JL48" s="59"/>
      <c r="JM48" s="59"/>
      <c r="JN48" s="59"/>
      <c r="JO48" s="59"/>
      <c r="JP48" s="59"/>
      <c r="JQ48" s="59"/>
      <c r="JR48" s="59"/>
      <c r="JS48" s="59"/>
      <c r="JT48" s="59"/>
      <c r="JU48" s="59"/>
      <c r="JV48" s="59"/>
      <c r="JW48" s="59"/>
      <c r="JX48" s="59"/>
      <c r="JY48" s="59"/>
      <c r="JZ48" s="59"/>
      <c r="KA48" s="59"/>
      <c r="KB48" s="59"/>
      <c r="KO48" s="59"/>
      <c r="KP48" s="59"/>
      <c r="KQ48" s="59"/>
      <c r="KR48" s="59"/>
      <c r="KS48" s="59"/>
      <c r="KT48" s="59"/>
      <c r="KU48" s="59"/>
      <c r="KV48" s="59"/>
      <c r="KW48" s="59"/>
      <c r="KX48" s="59"/>
      <c r="KY48" s="59"/>
      <c r="KZ48" s="59"/>
      <c r="LA48" s="59"/>
      <c r="LB48" s="59"/>
      <c r="LC48" s="59"/>
      <c r="LD48" s="59"/>
      <c r="LE48" s="59"/>
      <c r="LF48" s="59"/>
      <c r="LS48" s="59"/>
      <c r="LT48" s="59"/>
      <c r="LU48" s="59"/>
      <c r="LV48" s="59"/>
      <c r="LW48" s="59"/>
      <c r="LX48" s="59"/>
      <c r="LY48" s="59"/>
      <c r="LZ48" s="59"/>
      <c r="MA48" s="59"/>
      <c r="MB48" s="59"/>
      <c r="MC48" s="59"/>
      <c r="MD48" s="59"/>
      <c r="ME48" s="59"/>
      <c r="MF48" s="59"/>
      <c r="MG48" s="59"/>
      <c r="MH48" s="59"/>
      <c r="MI48" s="59"/>
      <c r="MJ48" s="59"/>
      <c r="MW48" s="59"/>
      <c r="MX48" s="59"/>
      <c r="MY48" s="59"/>
      <c r="MZ48" s="59"/>
      <c r="NA48" s="59"/>
      <c r="NB48" s="59"/>
      <c r="NC48" s="59"/>
      <c r="ND48" s="59"/>
      <c r="NE48" s="59"/>
      <c r="NF48" s="59"/>
      <c r="NG48" s="59"/>
      <c r="NH48" s="59"/>
      <c r="NI48" s="59"/>
      <c r="NJ48" s="59"/>
      <c r="NK48" s="59"/>
      <c r="NL48" s="59"/>
      <c r="NM48" s="59"/>
      <c r="NN48" s="59"/>
      <c r="OA48" s="59"/>
      <c r="OB48" s="59"/>
      <c r="OC48" s="59"/>
      <c r="OD48" s="59"/>
      <c r="OE48" s="59"/>
      <c r="OF48" s="59"/>
      <c r="OG48" s="59"/>
      <c r="OH48" s="59"/>
      <c r="OI48" s="59"/>
      <c r="OJ48" s="59"/>
      <c r="OK48" s="59"/>
      <c r="OL48" s="59"/>
      <c r="OM48" s="59"/>
      <c r="ON48" s="59"/>
      <c r="OO48" s="59"/>
      <c r="OP48" s="59"/>
      <c r="OQ48" s="59"/>
      <c r="OR48" s="59"/>
    </row>
    <row r="49" spans="1:408">
      <c r="A49" s="59" t="s">
        <v>545</v>
      </c>
      <c r="B49" s="59">
        <v>8.8675055514433707E-2</v>
      </c>
      <c r="C49" s="59">
        <v>0.85252755880355802</v>
      </c>
      <c r="D49" s="59">
        <v>0.82199639081954901</v>
      </c>
      <c r="E49" s="59">
        <v>21.917704867144799</v>
      </c>
      <c r="F49" s="59">
        <v>26.969560622525702</v>
      </c>
      <c r="G49" s="59">
        <v>27.902867856817199</v>
      </c>
      <c r="H49" s="59">
        <v>0.14047159254550901</v>
      </c>
      <c r="I49" s="59">
        <v>0.85108637809753396</v>
      </c>
      <c r="J49" s="59">
        <v>0.47272518277168202</v>
      </c>
      <c r="K49" s="59">
        <v>0.72254908084869296</v>
      </c>
      <c r="L49" s="59">
        <v>31.292010000000001</v>
      </c>
      <c r="M49" s="59">
        <v>17.425185032907599</v>
      </c>
      <c r="N49" s="59" t="s">
        <v>499</v>
      </c>
      <c r="O49" s="87">
        <v>0.23712</v>
      </c>
      <c r="P49" s="59">
        <v>0.23712</v>
      </c>
      <c r="Q49" s="59">
        <v>0.33561299999999999</v>
      </c>
      <c r="R49" s="59">
        <v>0.33561299999999999</v>
      </c>
      <c r="AE49" s="59" t="s">
        <v>112</v>
      </c>
      <c r="AF49" s="59">
        <v>5.9844559585492202E-2</v>
      </c>
      <c r="AG49" s="59">
        <v>0.89841860532760598</v>
      </c>
      <c r="AH49" s="59">
        <v>0.894306540489196</v>
      </c>
      <c r="AI49" s="59">
        <v>23.343010422220001</v>
      </c>
      <c r="AJ49" s="59">
        <v>32.722576220224099</v>
      </c>
      <c r="AK49" s="59">
        <v>37.0770211277963</v>
      </c>
      <c r="AL49" s="59">
        <v>0.17050430178642201</v>
      </c>
      <c r="AM49" s="59">
        <v>0.92557185888290405</v>
      </c>
      <c r="AN49" s="59">
        <v>0.38322439789772</v>
      </c>
      <c r="AO49" s="59">
        <v>0.78897249698638905</v>
      </c>
      <c r="AP49" s="59">
        <v>38.119346999999998</v>
      </c>
      <c r="AQ49" s="59">
        <v>19.187095131039399</v>
      </c>
      <c r="AR49" s="59" t="s">
        <v>499</v>
      </c>
      <c r="AS49" s="59">
        <v>3.6956999999999997E-2</v>
      </c>
      <c r="AT49" s="59">
        <v>3.6956999999999997E-2</v>
      </c>
      <c r="AU49" s="59">
        <v>0.421016</v>
      </c>
      <c r="AV49" s="59">
        <v>0.421016</v>
      </c>
      <c r="BI49" s="59" t="s">
        <v>256</v>
      </c>
      <c r="BJ49" s="59">
        <v>6.2319578090303397E-2</v>
      </c>
      <c r="BK49" s="59">
        <v>0.92353731393813998</v>
      </c>
      <c r="BL49" s="59">
        <v>0.919752597808837</v>
      </c>
      <c r="BM49" s="59">
        <v>24.293597585564999</v>
      </c>
      <c r="BN49" s="59">
        <v>32.9301620079043</v>
      </c>
      <c r="BO49" s="59">
        <v>35.868265325032198</v>
      </c>
      <c r="BP49" s="59">
        <v>0.21042828261852201</v>
      </c>
      <c r="BQ49" s="59">
        <v>0.94342255592346103</v>
      </c>
      <c r="BR49" s="59">
        <v>0.34607502818107599</v>
      </c>
      <c r="BS49" s="59">
        <v>0.84183424711227395</v>
      </c>
      <c r="BT49" s="59">
        <v>39.863154000000002</v>
      </c>
      <c r="BU49" s="59">
        <v>20.569746790441201</v>
      </c>
      <c r="BV49" s="59" t="s">
        <v>499</v>
      </c>
      <c r="BW49" s="59">
        <v>0.30304199999999998</v>
      </c>
      <c r="BX49" s="59">
        <v>0.30304199999999998</v>
      </c>
      <c r="BY49" s="59">
        <v>70.043580000000006</v>
      </c>
      <c r="BZ49" s="59">
        <v>70.043580000000006</v>
      </c>
      <c r="CM49" s="59" t="s">
        <v>400</v>
      </c>
      <c r="CN49" s="59">
        <v>6.4017394522575793E-2</v>
      </c>
      <c r="CO49" s="59">
        <v>0.931562840938568</v>
      </c>
      <c r="CP49" s="59">
        <v>0.928233861923217</v>
      </c>
      <c r="CQ49" s="59">
        <v>24.791330743849699</v>
      </c>
      <c r="CR49" s="59">
        <v>34.536028253989002</v>
      </c>
      <c r="CS49" s="59">
        <v>38.952532714361098</v>
      </c>
      <c r="CT49" s="59">
        <v>0.23023179173469499</v>
      </c>
      <c r="CU49" s="59">
        <v>0.95058834552764804</v>
      </c>
      <c r="CV49" s="59">
        <v>0.326152473688125</v>
      </c>
      <c r="CW49" s="59">
        <v>0.86046719551086404</v>
      </c>
      <c r="CX49" s="59">
        <v>44.97486</v>
      </c>
      <c r="CY49" s="59">
        <v>21.191271863500599</v>
      </c>
      <c r="CZ49" s="59" t="s">
        <v>499</v>
      </c>
      <c r="DA49" s="87">
        <v>0.43087500000000001</v>
      </c>
      <c r="DB49" s="59">
        <v>0.43087500000000001</v>
      </c>
      <c r="DC49" s="59">
        <v>192.78457700000001</v>
      </c>
      <c r="DD49" s="59">
        <v>192.78457700000001</v>
      </c>
      <c r="DQ49" s="59"/>
      <c r="DR49" s="59"/>
      <c r="DS49" s="59"/>
      <c r="DT49" s="59"/>
      <c r="DU49" s="59"/>
      <c r="DV49" s="59"/>
      <c r="DW49" s="59"/>
      <c r="DX49" s="59"/>
      <c r="DY49" s="59"/>
      <c r="DZ49" s="59"/>
      <c r="EA49" s="59"/>
      <c r="EB49" s="59"/>
      <c r="EC49" s="59"/>
      <c r="ED49" s="59"/>
      <c r="EE49" s="87"/>
      <c r="EF49" s="59"/>
      <c r="EG49" s="59"/>
      <c r="EH49" s="59"/>
      <c r="EU49" s="59"/>
      <c r="EV49" s="59"/>
      <c r="EW49" s="59"/>
      <c r="EX49" s="59"/>
      <c r="EY49" s="59"/>
      <c r="EZ49" s="59"/>
      <c r="FA49" s="59"/>
      <c r="FB49" s="59"/>
      <c r="FC49" s="59"/>
      <c r="FD49" s="59"/>
      <c r="FE49" s="59"/>
      <c r="FF49" s="59"/>
      <c r="FG49" s="59"/>
      <c r="FH49" s="59"/>
      <c r="FI49" s="59"/>
      <c r="FJ49" s="59"/>
      <c r="FK49" s="59"/>
      <c r="FL49" s="59"/>
      <c r="FY49" s="59"/>
      <c r="FZ49" s="59"/>
      <c r="GA49" s="59"/>
      <c r="GB49" s="59"/>
      <c r="GC49" s="59"/>
      <c r="GD49" s="59"/>
      <c r="GE49" s="59"/>
      <c r="GF49" s="59"/>
      <c r="GG49" s="59"/>
      <c r="GH49" s="59"/>
      <c r="GI49" s="59"/>
      <c r="GJ49" s="59"/>
      <c r="GK49" s="59"/>
      <c r="GL49" s="59"/>
      <c r="GM49" s="59"/>
      <c r="GN49" s="59"/>
      <c r="GO49" s="59"/>
      <c r="GP49" s="59"/>
      <c r="HC49" s="59"/>
      <c r="HD49" s="59"/>
      <c r="HE49" s="59"/>
      <c r="HF49" s="59"/>
      <c r="HG49" s="59"/>
      <c r="HH49" s="59"/>
      <c r="HI49" s="59"/>
      <c r="HJ49" s="59"/>
      <c r="HK49" s="59"/>
      <c r="HL49" s="59"/>
      <c r="HM49" s="59"/>
      <c r="HN49" s="59"/>
      <c r="HO49" s="59"/>
      <c r="HP49" s="59"/>
      <c r="HQ49" s="87"/>
      <c r="HR49" s="59"/>
      <c r="HS49" s="59"/>
      <c r="HT49" s="59"/>
      <c r="IG49" s="59"/>
      <c r="IH49" s="59"/>
      <c r="II49" s="59"/>
      <c r="IJ49" s="59"/>
      <c r="IK49" s="59"/>
      <c r="IL49" s="59"/>
      <c r="IM49" s="59"/>
      <c r="IN49" s="59"/>
      <c r="IO49" s="59"/>
      <c r="IP49" s="59"/>
      <c r="IQ49" s="59"/>
      <c r="IR49" s="84"/>
      <c r="IS49" s="84"/>
      <c r="IT49" s="59"/>
      <c r="IU49" s="59"/>
      <c r="IV49" s="59"/>
      <c r="IW49" s="59"/>
      <c r="IX49" s="59"/>
      <c r="JK49" s="59"/>
      <c r="JL49" s="59"/>
      <c r="JM49" s="59"/>
      <c r="JN49" s="59"/>
      <c r="JO49" s="59"/>
      <c r="JP49" s="59"/>
      <c r="JQ49" s="59"/>
      <c r="JR49" s="59"/>
      <c r="JS49" s="59"/>
      <c r="JT49" s="59"/>
      <c r="JU49" s="59"/>
      <c r="JV49" s="59"/>
      <c r="JW49" s="59"/>
      <c r="JX49" s="59"/>
      <c r="JY49" s="59"/>
      <c r="JZ49" s="59"/>
      <c r="KA49" s="59"/>
      <c r="KB49" s="59"/>
      <c r="KO49" s="59"/>
      <c r="KP49" s="59"/>
      <c r="KQ49" s="59"/>
      <c r="KR49" s="59"/>
      <c r="KS49" s="59"/>
      <c r="KT49" s="59"/>
      <c r="KU49" s="59"/>
      <c r="KV49" s="59"/>
      <c r="KW49" s="59"/>
      <c r="KX49" s="59"/>
      <c r="KY49" s="59"/>
      <c r="KZ49" s="59"/>
      <c r="LA49" s="59"/>
      <c r="LB49" s="59"/>
      <c r="LC49" s="59"/>
      <c r="LD49" s="59"/>
      <c r="LE49" s="59"/>
      <c r="LF49" s="59"/>
      <c r="LS49" s="59"/>
      <c r="LT49" s="59"/>
      <c r="LU49" s="59"/>
      <c r="LV49" s="59"/>
      <c r="LW49" s="59"/>
      <c r="LX49" s="59"/>
      <c r="LY49" s="59"/>
      <c r="LZ49" s="59"/>
      <c r="MA49" s="59"/>
      <c r="MB49" s="59"/>
      <c r="MC49" s="59"/>
      <c r="MD49" s="59"/>
      <c r="ME49" s="59"/>
      <c r="MF49" s="59"/>
      <c r="MG49" s="59"/>
      <c r="MH49" s="59"/>
      <c r="MI49" s="59"/>
      <c r="MJ49" s="59"/>
      <c r="MW49" s="59"/>
      <c r="MX49" s="59"/>
      <c r="MY49" s="59"/>
      <c r="MZ49" s="59"/>
      <c r="NA49" s="59"/>
      <c r="NB49" s="59"/>
      <c r="NC49" s="59"/>
      <c r="ND49" s="59"/>
      <c r="NE49" s="59"/>
      <c r="NF49" s="59"/>
      <c r="NG49" s="59"/>
      <c r="NH49" s="59"/>
      <c r="NI49" s="59"/>
      <c r="NJ49" s="59"/>
      <c r="NK49" s="59"/>
      <c r="NL49" s="59"/>
      <c r="NM49" s="59"/>
      <c r="NN49" s="59"/>
      <c r="OA49" s="59"/>
      <c r="OB49" s="59"/>
      <c r="OC49" s="59"/>
      <c r="OD49" s="59"/>
      <c r="OE49" s="59"/>
      <c r="OF49" s="59"/>
      <c r="OG49" s="59"/>
      <c r="OH49" s="59"/>
      <c r="OI49" s="59"/>
      <c r="OJ49" s="59"/>
      <c r="OK49" s="59"/>
      <c r="OL49" s="59"/>
      <c r="OM49" s="59"/>
      <c r="ON49" s="59"/>
      <c r="OO49" s="59"/>
      <c r="OP49" s="59"/>
      <c r="OQ49" s="59"/>
      <c r="OR49" s="59"/>
    </row>
    <row r="50" spans="1:408">
      <c r="A50" s="59" t="s">
        <v>546</v>
      </c>
      <c r="B50" s="59">
        <v>0.123514988897113</v>
      </c>
      <c r="C50" s="59">
        <v>0.89936661720275801</v>
      </c>
      <c r="D50" s="59">
        <v>0.87592095136642401</v>
      </c>
      <c r="E50" s="59">
        <v>23.474554737808401</v>
      </c>
      <c r="F50" s="59">
        <v>30.333829309668801</v>
      </c>
      <c r="G50" s="59">
        <v>31.737725661285101</v>
      </c>
      <c r="H50" s="59">
        <v>0.20004568994045199</v>
      </c>
      <c r="I50" s="59">
        <v>0.91131895780563299</v>
      </c>
      <c r="J50" s="59">
        <v>0.39153096079826299</v>
      </c>
      <c r="K50" s="59">
        <v>0.80520999431610096</v>
      </c>
      <c r="L50" s="59">
        <v>42.539636999999999</v>
      </c>
      <c r="M50" s="59">
        <v>19.6453740815484</v>
      </c>
      <c r="N50" s="59" t="s">
        <v>499</v>
      </c>
      <c r="O50" s="87">
        <v>0.30281200000000003</v>
      </c>
      <c r="P50" s="59">
        <v>0.30281200000000003</v>
      </c>
      <c r="Q50" s="59">
        <v>0.25784099999999999</v>
      </c>
      <c r="R50" s="59">
        <v>0.25784099999999999</v>
      </c>
      <c r="AE50" s="59" t="s">
        <v>113</v>
      </c>
      <c r="AF50" s="59">
        <v>0.119740007401924</v>
      </c>
      <c r="AG50" s="59">
        <v>0.93963605165481501</v>
      </c>
      <c r="AH50" s="59">
        <v>0.93596875667571999</v>
      </c>
      <c r="AI50" s="59">
        <v>25.128475709247901</v>
      </c>
      <c r="AJ50" s="59">
        <v>33.460000560552899</v>
      </c>
      <c r="AK50" s="59">
        <v>37.876185848781397</v>
      </c>
      <c r="AL50" s="59">
        <v>0.245548710227012</v>
      </c>
      <c r="AM50" s="59">
        <v>0.955089211463928</v>
      </c>
      <c r="AN50" s="59">
        <v>0.31060433387756298</v>
      </c>
      <c r="AO50" s="59">
        <v>0.88368463516235296</v>
      </c>
      <c r="AP50" s="59">
        <v>52.571044000000001</v>
      </c>
      <c r="AQ50" s="59">
        <v>21.788058079165701</v>
      </c>
      <c r="AR50" s="59" t="s">
        <v>499</v>
      </c>
      <c r="AS50" s="59">
        <v>3.8698000000000003E-2</v>
      </c>
      <c r="AT50" s="59">
        <v>3.8698000000000003E-2</v>
      </c>
      <c r="AU50" s="59">
        <v>0.43115900000000001</v>
      </c>
      <c r="AV50" s="59">
        <v>0.43115900000000001</v>
      </c>
      <c r="BI50" s="59" t="s">
        <v>257</v>
      </c>
      <c r="BJ50" s="59">
        <v>0.112837712805329</v>
      </c>
      <c r="BK50" s="59">
        <v>0.95327401161193803</v>
      </c>
      <c r="BL50" s="59">
        <v>0.95084613561630205</v>
      </c>
      <c r="BM50" s="59">
        <v>25.9820935583889</v>
      </c>
      <c r="BN50" s="59">
        <v>33.519546545972503</v>
      </c>
      <c r="BO50" s="59">
        <v>35.950182860661698</v>
      </c>
      <c r="BP50" s="59">
        <v>0.277400732040405</v>
      </c>
      <c r="BQ50" s="59">
        <v>0.96454280614852905</v>
      </c>
      <c r="BR50" s="59">
        <v>0.279659032821655</v>
      </c>
      <c r="BS50" s="59">
        <v>0.90639978647232</v>
      </c>
      <c r="BT50" s="59">
        <v>54.376845000000003</v>
      </c>
      <c r="BU50" s="59">
        <v>22.954004674012499</v>
      </c>
      <c r="BV50" s="59" t="s">
        <v>499</v>
      </c>
      <c r="BW50" s="59">
        <v>0.42146499999999998</v>
      </c>
      <c r="BX50" s="59">
        <v>0.42146499999999998</v>
      </c>
      <c r="BY50" s="59">
        <v>92.547425000000004</v>
      </c>
      <c r="BZ50" s="59">
        <v>92.547425000000004</v>
      </c>
      <c r="CM50" s="59" t="s">
        <v>401</v>
      </c>
      <c r="CN50" s="59">
        <v>0.114220947446336</v>
      </c>
      <c r="CO50" s="59">
        <v>0.95912897586822499</v>
      </c>
      <c r="CP50" s="59">
        <v>0.957230925559997</v>
      </c>
      <c r="CQ50" s="59">
        <v>26.563860699627998</v>
      </c>
      <c r="CR50" s="59">
        <v>35.600749321339698</v>
      </c>
      <c r="CS50" s="59">
        <v>40.152550401681701</v>
      </c>
      <c r="CT50" s="59">
        <v>0.30030182003974898</v>
      </c>
      <c r="CU50" s="59">
        <v>0.97083508968353205</v>
      </c>
      <c r="CV50" s="59">
        <v>0.26097735762596103</v>
      </c>
      <c r="CW50" s="59">
        <v>0.91931641101837103</v>
      </c>
      <c r="CX50" s="59">
        <v>58.493468999999997</v>
      </c>
      <c r="CY50" s="59">
        <v>23.631564634902301</v>
      </c>
      <c r="CZ50" s="59" t="s">
        <v>499</v>
      </c>
      <c r="DA50" s="87">
        <v>0.68124799999999996</v>
      </c>
      <c r="DB50" s="59">
        <v>0.68124799999999996</v>
      </c>
      <c r="DC50" s="59">
        <v>297.77155599999998</v>
      </c>
      <c r="DD50" s="59">
        <v>297.77155599999998</v>
      </c>
      <c r="DQ50" s="59"/>
      <c r="DR50" s="59"/>
      <c r="DS50" s="59"/>
      <c r="DT50" s="59"/>
      <c r="DU50" s="59"/>
      <c r="DV50" s="59"/>
      <c r="DW50" s="59"/>
      <c r="DX50" s="59"/>
      <c r="DY50" s="59"/>
      <c r="DZ50" s="59"/>
      <c r="EA50" s="59"/>
      <c r="EB50" s="59"/>
      <c r="EC50" s="59"/>
      <c r="ED50" s="59"/>
      <c r="EE50" s="87"/>
      <c r="EF50" s="59"/>
      <c r="EG50" s="59"/>
      <c r="EH50" s="59"/>
      <c r="EU50" s="59"/>
      <c r="EV50" s="59"/>
      <c r="EW50" s="59"/>
      <c r="EX50" s="59"/>
      <c r="EY50" s="59"/>
      <c r="EZ50" s="59"/>
      <c r="FA50" s="59"/>
      <c r="FB50" s="59"/>
      <c r="FC50" s="59"/>
      <c r="FD50" s="59"/>
      <c r="FE50" s="59"/>
      <c r="FF50" s="59"/>
      <c r="FG50" s="59"/>
      <c r="FH50" s="59"/>
      <c r="FI50" s="59"/>
      <c r="FJ50" s="59"/>
      <c r="FK50" s="59"/>
      <c r="FL50" s="59"/>
      <c r="FY50" s="59"/>
      <c r="FZ50" s="59"/>
      <c r="GA50" s="59"/>
      <c r="GB50" s="59"/>
      <c r="GC50" s="59"/>
      <c r="GD50" s="59"/>
      <c r="GE50" s="59"/>
      <c r="GF50" s="59"/>
      <c r="GG50" s="59"/>
      <c r="GH50" s="59"/>
      <c r="GI50" s="59"/>
      <c r="GJ50" s="59"/>
      <c r="GK50" s="59"/>
      <c r="GL50" s="59"/>
      <c r="GM50" s="59"/>
      <c r="GN50" s="59"/>
      <c r="GO50" s="59"/>
      <c r="GP50" s="59"/>
      <c r="HC50" s="59"/>
      <c r="HD50" s="59"/>
      <c r="HE50" s="59"/>
      <c r="HF50" s="59"/>
      <c r="HG50" s="59"/>
      <c r="HH50" s="59"/>
      <c r="HI50" s="59"/>
      <c r="HJ50" s="59"/>
      <c r="HK50" s="59"/>
      <c r="HL50" s="59"/>
      <c r="HM50" s="59"/>
      <c r="HN50" s="59"/>
      <c r="HO50" s="59"/>
      <c r="HP50" s="59"/>
      <c r="HQ50" s="87"/>
      <c r="HR50" s="59"/>
      <c r="HS50" s="59"/>
      <c r="HT50" s="59"/>
      <c r="IG50" s="59"/>
      <c r="IH50" s="59"/>
      <c r="II50" s="59"/>
      <c r="IJ50" s="59"/>
      <c r="IK50" s="59"/>
      <c r="IL50" s="59"/>
      <c r="IM50" s="59"/>
      <c r="IN50" s="59"/>
      <c r="IO50" s="59"/>
      <c r="IP50" s="59"/>
      <c r="IQ50" s="59"/>
      <c r="IR50" s="84"/>
      <c r="IS50" s="84"/>
      <c r="IT50" s="59"/>
      <c r="IU50" s="59"/>
      <c r="IV50" s="59"/>
      <c r="IW50" s="59"/>
      <c r="IX50" s="59"/>
      <c r="JK50" s="59"/>
      <c r="JL50" s="59"/>
      <c r="JM50" s="59"/>
      <c r="JN50" s="59"/>
      <c r="JO50" s="59"/>
      <c r="JP50" s="59"/>
      <c r="JQ50" s="59"/>
      <c r="JR50" s="59"/>
      <c r="JS50" s="59"/>
      <c r="JT50" s="59"/>
      <c r="JU50" s="59"/>
      <c r="JV50" s="59"/>
      <c r="JW50" s="59"/>
      <c r="JX50" s="59"/>
      <c r="JY50" s="59"/>
      <c r="JZ50" s="59"/>
      <c r="KA50" s="59"/>
      <c r="KB50" s="59"/>
      <c r="KO50" s="59"/>
      <c r="KP50" s="59"/>
      <c r="KQ50" s="59"/>
      <c r="KR50" s="59"/>
      <c r="KS50" s="59"/>
      <c r="KT50" s="59"/>
      <c r="KU50" s="59"/>
      <c r="KV50" s="59"/>
      <c r="KW50" s="59"/>
      <c r="KX50" s="59"/>
      <c r="KY50" s="59"/>
      <c r="KZ50" s="59"/>
      <c r="LA50" s="59"/>
      <c r="LB50" s="59"/>
      <c r="LC50" s="59"/>
      <c r="LD50" s="59"/>
      <c r="LE50" s="59"/>
      <c r="LF50" s="59"/>
      <c r="LS50" s="59"/>
      <c r="LT50" s="59"/>
      <c r="LU50" s="59"/>
      <c r="LV50" s="59"/>
      <c r="LW50" s="59"/>
      <c r="LX50" s="59"/>
      <c r="LY50" s="59"/>
      <c r="LZ50" s="59"/>
      <c r="MA50" s="59"/>
      <c r="MB50" s="59"/>
      <c r="MC50" s="59"/>
      <c r="MD50" s="59"/>
      <c r="ME50" s="59"/>
      <c r="MF50" s="59"/>
      <c r="MG50" s="59"/>
      <c r="MH50" s="59"/>
      <c r="MI50" s="59"/>
      <c r="MJ50" s="59"/>
      <c r="MW50" s="59"/>
      <c r="MX50" s="59"/>
      <c r="MY50" s="59"/>
      <c r="MZ50" s="59"/>
      <c r="NA50" s="59"/>
      <c r="NB50" s="59"/>
      <c r="NC50" s="59"/>
      <c r="ND50" s="59"/>
      <c r="NE50" s="59"/>
      <c r="NF50" s="59"/>
      <c r="NG50" s="59"/>
      <c r="NH50" s="59"/>
      <c r="NI50" s="59"/>
      <c r="NJ50" s="59"/>
      <c r="NK50" s="59"/>
      <c r="NL50" s="59"/>
      <c r="NM50" s="59"/>
      <c r="NN50" s="59"/>
      <c r="OA50" s="59"/>
      <c r="OB50" s="59"/>
      <c r="OC50" s="59"/>
      <c r="OD50" s="59"/>
      <c r="OE50" s="59"/>
      <c r="OF50" s="59"/>
      <c r="OG50" s="59"/>
      <c r="OH50" s="59"/>
      <c r="OI50" s="59"/>
      <c r="OJ50" s="59"/>
      <c r="OK50" s="59"/>
      <c r="OL50" s="59"/>
      <c r="OM50" s="59"/>
      <c r="ON50" s="59"/>
      <c r="OO50" s="59"/>
      <c r="OP50" s="59"/>
      <c r="OQ50" s="59"/>
      <c r="OR50" s="59"/>
    </row>
    <row r="51" spans="1:408">
      <c r="A51" s="59" t="s">
        <v>547</v>
      </c>
      <c r="B51" s="59">
        <v>0.25051350851221299</v>
      </c>
      <c r="C51" s="59">
        <v>0.95465320348739602</v>
      </c>
      <c r="D51" s="59">
        <v>0.94565719366073597</v>
      </c>
      <c r="E51" s="59">
        <v>26.184786533931401</v>
      </c>
      <c r="F51" s="59">
        <v>33.015355250355697</v>
      </c>
      <c r="G51" s="59">
        <v>36.345932299975203</v>
      </c>
      <c r="H51" s="59">
        <v>0.314028620719909</v>
      </c>
      <c r="I51" s="59">
        <v>0.97005784511566095</v>
      </c>
      <c r="J51" s="59">
        <v>0.26784056425094599</v>
      </c>
      <c r="K51" s="59">
        <v>0.91465747356414795</v>
      </c>
      <c r="L51" s="59">
        <v>65.252217999999999</v>
      </c>
      <c r="M51" s="59">
        <v>24.1845327319236</v>
      </c>
      <c r="N51" s="59" t="s">
        <v>499</v>
      </c>
      <c r="O51" s="87">
        <v>0.209424</v>
      </c>
      <c r="P51" s="59">
        <v>0.209424</v>
      </c>
      <c r="Q51" s="59">
        <v>0.33209499999999997</v>
      </c>
      <c r="R51" s="59">
        <v>0.33209499999999997</v>
      </c>
      <c r="AE51" s="59" t="s">
        <v>114</v>
      </c>
      <c r="AF51" s="59">
        <v>0.249542005921539</v>
      </c>
      <c r="AG51" s="59">
        <v>0.96997964382171598</v>
      </c>
      <c r="AH51" s="59">
        <v>0.96889394521713201</v>
      </c>
      <c r="AI51" s="59">
        <v>27.533573411702399</v>
      </c>
      <c r="AJ51" s="59">
        <v>34.843335547160699</v>
      </c>
      <c r="AK51" s="59">
        <v>39.302232125829597</v>
      </c>
      <c r="AL51" s="59">
        <v>0.34178328514099099</v>
      </c>
      <c r="AM51" s="59">
        <v>0.97944372892379705</v>
      </c>
      <c r="AN51" s="59">
        <v>0.22181957960128701</v>
      </c>
      <c r="AO51" s="59">
        <v>0.94593870639801003</v>
      </c>
      <c r="AP51" s="59">
        <v>72.674892</v>
      </c>
      <c r="AQ51" s="59">
        <v>25.1260045717728</v>
      </c>
      <c r="AR51" s="59" t="s">
        <v>499</v>
      </c>
      <c r="AS51" s="59">
        <v>4.8184999999999999E-2</v>
      </c>
      <c r="AT51" s="59">
        <v>4.8184999999999999E-2</v>
      </c>
      <c r="AU51" s="59">
        <v>0.47007700000000002</v>
      </c>
      <c r="AV51" s="59">
        <v>0.47007700000000002</v>
      </c>
      <c r="BI51" s="59" t="s">
        <v>258</v>
      </c>
      <c r="BJ51" s="59">
        <v>0.25581051073278999</v>
      </c>
      <c r="BK51" s="59">
        <v>0.98046875</v>
      </c>
      <c r="BL51" s="59">
        <v>0.97953921556472701</v>
      </c>
      <c r="BM51" s="59">
        <v>29.286326150138699</v>
      </c>
      <c r="BN51" s="59">
        <v>35.3036800682125</v>
      </c>
      <c r="BO51" s="59">
        <v>38.406948934722301</v>
      </c>
      <c r="BP51" s="59">
        <v>0.40050393342971802</v>
      </c>
      <c r="BQ51" s="59">
        <v>0.984605193138122</v>
      </c>
      <c r="BR51" s="59">
        <v>0.187360003590583</v>
      </c>
      <c r="BS51" s="59">
        <v>0.96276843547821001</v>
      </c>
      <c r="BT51" s="59">
        <v>73.325716999999997</v>
      </c>
      <c r="BU51" s="59">
        <v>27.4096686400311</v>
      </c>
      <c r="BV51" s="59" t="s">
        <v>499</v>
      </c>
      <c r="BW51" s="59">
        <v>0.35513400000000001</v>
      </c>
      <c r="BX51" s="59">
        <v>0.35513400000000001</v>
      </c>
      <c r="BY51" s="59">
        <v>97.336827</v>
      </c>
      <c r="BZ51" s="59">
        <v>97.336827</v>
      </c>
      <c r="CM51" s="59" t="s">
        <v>402</v>
      </c>
      <c r="CN51" s="59">
        <v>0.25509344929681699</v>
      </c>
      <c r="CO51" s="59">
        <v>0.98312354087829501</v>
      </c>
      <c r="CP51" s="59">
        <v>0.98245632648467995</v>
      </c>
      <c r="CQ51" s="59">
        <v>29.970743582342902</v>
      </c>
      <c r="CR51" s="59">
        <v>37.683527176798698</v>
      </c>
      <c r="CS51" s="59">
        <v>42.331272513530102</v>
      </c>
      <c r="CT51" s="59">
        <v>0.42549708485603299</v>
      </c>
      <c r="CU51" s="59">
        <v>0.98786896467208796</v>
      </c>
      <c r="CV51" s="59">
        <v>0.174297705292701</v>
      </c>
      <c r="CW51" s="59">
        <v>0.96854537725448597</v>
      </c>
      <c r="CX51" s="59">
        <v>76.478357000000003</v>
      </c>
      <c r="CY51" s="59">
        <v>28.066800694460799</v>
      </c>
      <c r="CZ51" s="59" t="s">
        <v>499</v>
      </c>
      <c r="DA51" s="87">
        <v>0.61139500000000002</v>
      </c>
      <c r="DB51" s="59">
        <v>0.61139500000000002</v>
      </c>
      <c r="DC51" s="59">
        <v>474.97318100000001</v>
      </c>
      <c r="DD51" s="59">
        <v>474.97318100000001</v>
      </c>
      <c r="DQ51" s="59"/>
      <c r="DR51" s="59"/>
      <c r="DS51" s="59"/>
      <c r="DT51" s="59"/>
      <c r="DU51" s="59"/>
      <c r="DV51" s="59"/>
      <c r="DW51" s="59"/>
      <c r="DX51" s="59"/>
      <c r="DY51" s="59"/>
      <c r="DZ51" s="59"/>
      <c r="EA51" s="59"/>
      <c r="EB51" s="59"/>
      <c r="EC51" s="59"/>
      <c r="ED51" s="59"/>
      <c r="EE51" s="87"/>
      <c r="EF51" s="59"/>
      <c r="EG51" s="59"/>
      <c r="EH51" s="59"/>
      <c r="EU51" s="59"/>
      <c r="EV51" s="59"/>
      <c r="EW51" s="59"/>
      <c r="EX51" s="59"/>
      <c r="EY51" s="59"/>
      <c r="EZ51" s="59"/>
      <c r="FA51" s="59"/>
      <c r="FB51" s="59"/>
      <c r="FC51" s="59"/>
      <c r="FD51" s="59"/>
      <c r="FE51" s="59"/>
      <c r="FF51" s="59"/>
      <c r="FG51" s="59"/>
      <c r="FH51" s="59"/>
      <c r="FI51" s="59"/>
      <c r="FJ51" s="59"/>
      <c r="FK51" s="59"/>
      <c r="FL51" s="59"/>
      <c r="FY51" s="59"/>
      <c r="FZ51" s="59"/>
      <c r="GA51" s="59"/>
      <c r="GB51" s="59"/>
      <c r="GC51" s="59"/>
      <c r="GD51" s="59"/>
      <c r="GE51" s="59"/>
      <c r="GF51" s="59"/>
      <c r="GG51" s="59"/>
      <c r="GH51" s="59"/>
      <c r="GI51" s="59"/>
      <c r="GJ51" s="59"/>
      <c r="GK51" s="59"/>
      <c r="GL51" s="59"/>
      <c r="GM51" s="59"/>
      <c r="GN51" s="59"/>
      <c r="GO51" s="59"/>
      <c r="GP51" s="59"/>
      <c r="HC51" s="59"/>
      <c r="HD51" s="59"/>
      <c r="HE51" s="59"/>
      <c r="HF51" s="59"/>
      <c r="HG51" s="59"/>
      <c r="HH51" s="59"/>
      <c r="HI51" s="59"/>
      <c r="HJ51" s="59"/>
      <c r="HK51" s="59"/>
      <c r="HL51" s="59"/>
      <c r="HM51" s="59"/>
      <c r="HN51" s="59"/>
      <c r="HO51" s="59"/>
      <c r="HP51" s="59"/>
      <c r="HQ51" s="87"/>
      <c r="HR51" s="59"/>
      <c r="HS51" s="59"/>
      <c r="HT51" s="59"/>
      <c r="IG51" s="59"/>
      <c r="IH51" s="59"/>
      <c r="II51" s="59"/>
      <c r="IJ51" s="59"/>
      <c r="IK51" s="59"/>
      <c r="IL51" s="59"/>
      <c r="IM51" s="59"/>
      <c r="IN51" s="59"/>
      <c r="IO51" s="59"/>
      <c r="IP51" s="59"/>
      <c r="IQ51" s="59"/>
      <c r="IR51" s="84"/>
      <c r="IS51" s="84"/>
      <c r="IT51" s="59"/>
      <c r="IU51" s="59"/>
      <c r="IV51" s="59"/>
      <c r="IW51" s="59"/>
      <c r="IX51" s="59"/>
      <c r="JK51" s="59"/>
      <c r="JL51" s="59"/>
      <c r="JM51" s="59"/>
      <c r="JN51" s="59"/>
      <c r="JO51" s="59"/>
      <c r="JP51" s="59"/>
      <c r="JQ51" s="59"/>
      <c r="JR51" s="59"/>
      <c r="JS51" s="59"/>
      <c r="JT51" s="59"/>
      <c r="JU51" s="59"/>
      <c r="JV51" s="59"/>
      <c r="JW51" s="59"/>
      <c r="JX51" s="59"/>
      <c r="JY51" s="59"/>
      <c r="JZ51" s="59"/>
      <c r="KA51" s="59"/>
      <c r="KB51" s="59"/>
      <c r="KO51" s="59"/>
      <c r="KP51" s="59"/>
      <c r="KQ51" s="59"/>
      <c r="KR51" s="59"/>
      <c r="KS51" s="59"/>
      <c r="KT51" s="59"/>
      <c r="KU51" s="59"/>
      <c r="KV51" s="59"/>
      <c r="KW51" s="59"/>
      <c r="KX51" s="59"/>
      <c r="KY51" s="59"/>
      <c r="KZ51" s="59"/>
      <c r="LA51" s="59"/>
      <c r="LB51" s="59"/>
      <c r="LC51" s="59"/>
      <c r="LD51" s="59"/>
      <c r="LE51" s="59"/>
      <c r="LF51" s="59"/>
      <c r="LS51" s="59"/>
      <c r="LT51" s="59"/>
      <c r="LU51" s="59"/>
      <c r="LV51" s="59"/>
      <c r="LW51" s="59"/>
      <c r="LX51" s="59"/>
      <c r="LY51" s="59"/>
      <c r="LZ51" s="59"/>
      <c r="MA51" s="59"/>
      <c r="MB51" s="59"/>
      <c r="MC51" s="59"/>
      <c r="MD51" s="59"/>
      <c r="ME51" s="59"/>
      <c r="MF51" s="59"/>
      <c r="MG51" s="59"/>
      <c r="MH51" s="59"/>
      <c r="MI51" s="59"/>
      <c r="MJ51" s="59"/>
      <c r="MW51" s="59"/>
      <c r="MX51" s="59"/>
      <c r="MY51" s="59"/>
      <c r="MZ51" s="59"/>
      <c r="NA51" s="59"/>
      <c r="NB51" s="59"/>
      <c r="NC51" s="59"/>
      <c r="ND51" s="59"/>
      <c r="NE51" s="59"/>
      <c r="NF51" s="59"/>
      <c r="NG51" s="59"/>
      <c r="NH51" s="59"/>
      <c r="NI51" s="59"/>
      <c r="NJ51" s="59"/>
      <c r="NK51" s="59"/>
      <c r="NL51" s="59"/>
      <c r="NM51" s="59"/>
      <c r="NN51" s="59"/>
      <c r="OA51" s="59"/>
      <c r="OB51" s="59"/>
      <c r="OC51" s="59"/>
      <c r="OD51" s="59"/>
      <c r="OE51" s="59"/>
      <c r="OF51" s="59"/>
      <c r="OG51" s="59"/>
      <c r="OH51" s="59"/>
      <c r="OI51" s="59"/>
      <c r="OJ51" s="59"/>
      <c r="OK51" s="59"/>
      <c r="OL51" s="59"/>
      <c r="OM51" s="59"/>
      <c r="ON51" s="59"/>
      <c r="OO51" s="59"/>
      <c r="OP51" s="59"/>
      <c r="OQ51" s="59"/>
      <c r="OR51" s="59"/>
    </row>
    <row r="52" spans="1:408">
      <c r="A52" s="59" t="s">
        <v>548</v>
      </c>
      <c r="B52" s="59">
        <v>0.49967616580310797</v>
      </c>
      <c r="C52" s="59">
        <v>0.98351180553436202</v>
      </c>
      <c r="D52" s="59">
        <v>0.98180204629898005</v>
      </c>
      <c r="E52" s="59">
        <v>29.2480770131593</v>
      </c>
      <c r="F52" s="59">
        <v>35.245508978774502</v>
      </c>
      <c r="G52" s="59">
        <v>39.5706283700383</v>
      </c>
      <c r="H52" s="59">
        <v>0.43566685914993197</v>
      </c>
      <c r="I52" s="59">
        <v>0.99251782894134499</v>
      </c>
      <c r="J52" s="59">
        <v>0.17077325284480999</v>
      </c>
      <c r="K52" s="59">
        <v>0.96960574388503995</v>
      </c>
      <c r="L52" s="59">
        <v>83.368435000000005</v>
      </c>
      <c r="M52" s="59">
        <v>29.783398767121898</v>
      </c>
      <c r="N52" s="59" t="s">
        <v>499</v>
      </c>
      <c r="O52" s="87">
        <v>0.21390500000000001</v>
      </c>
      <c r="P52" s="59">
        <v>0.21390500000000001</v>
      </c>
      <c r="Q52" s="59">
        <v>0.23605999999999999</v>
      </c>
      <c r="R52" s="59">
        <v>0.23605999999999999</v>
      </c>
      <c r="AE52" s="59" t="s">
        <v>115</v>
      </c>
      <c r="AF52" s="59">
        <v>0.498996113989637</v>
      </c>
      <c r="AG52" s="59">
        <v>0.98700940608978205</v>
      </c>
      <c r="AH52" s="59">
        <v>0.98665654659271196</v>
      </c>
      <c r="AI52" s="59">
        <v>30.795622337392299</v>
      </c>
      <c r="AJ52" s="59">
        <v>36.640740852247198</v>
      </c>
      <c r="AK52" s="59">
        <v>41.022239788968903</v>
      </c>
      <c r="AL52" s="59">
        <v>0.46036583185195901</v>
      </c>
      <c r="AM52" s="59">
        <v>0.99192792177200295</v>
      </c>
      <c r="AN52" s="59">
        <v>0.149534001946449</v>
      </c>
      <c r="AO52" s="59">
        <v>0.97793871164321899</v>
      </c>
      <c r="AP52" s="59">
        <v>85.636318000000003</v>
      </c>
      <c r="AQ52" s="59">
        <v>29.423968308551501</v>
      </c>
      <c r="AR52" s="59" t="s">
        <v>499</v>
      </c>
      <c r="AS52" s="59">
        <v>6.7045999999999994E-2</v>
      </c>
      <c r="AT52" s="59">
        <v>6.7045999999999994E-2</v>
      </c>
      <c r="AU52" s="59">
        <v>0.47584100000000001</v>
      </c>
      <c r="AV52" s="59">
        <v>0.47584100000000001</v>
      </c>
      <c r="BI52" s="59" t="s">
        <v>259</v>
      </c>
      <c r="BJ52" s="59">
        <v>0.49178386380458899</v>
      </c>
      <c r="BK52" s="59">
        <v>0.99187797307968095</v>
      </c>
      <c r="BL52" s="59">
        <v>0.99145638942718495</v>
      </c>
      <c r="BM52" s="59">
        <v>33.178290573265102</v>
      </c>
      <c r="BN52" s="59">
        <v>37.134091401526703</v>
      </c>
      <c r="BO52" s="59">
        <v>40.256688490909397</v>
      </c>
      <c r="BP52" s="59">
        <v>0.53135234117507901</v>
      </c>
      <c r="BQ52" s="59">
        <v>0.99358528852462702</v>
      </c>
      <c r="BR52" s="59">
        <v>0.12292841821908899</v>
      </c>
      <c r="BS52" s="59">
        <v>0.98520767688751198</v>
      </c>
      <c r="BT52" s="59">
        <v>85.559966000000003</v>
      </c>
      <c r="BU52" s="59">
        <v>32.109117190138299</v>
      </c>
      <c r="BV52" s="59" t="s">
        <v>499</v>
      </c>
      <c r="BW52" s="59">
        <v>0.41310999999999998</v>
      </c>
      <c r="BX52" s="59">
        <v>0.41310999999999998</v>
      </c>
      <c r="BY52" s="59">
        <v>136.49053499999999</v>
      </c>
      <c r="BZ52" s="59">
        <v>136.49053499999999</v>
      </c>
      <c r="CM52" s="59" t="s">
        <v>403</v>
      </c>
      <c r="CN52" s="59">
        <v>0.49039137675795702</v>
      </c>
      <c r="CO52" s="59">
        <v>0.993097603321075</v>
      </c>
      <c r="CP52" s="59">
        <v>0.99287319183349598</v>
      </c>
      <c r="CQ52" s="59">
        <v>33.884342623520801</v>
      </c>
      <c r="CR52" s="59">
        <v>40.117270026130399</v>
      </c>
      <c r="CS52" s="59">
        <v>44.390060615467704</v>
      </c>
      <c r="CT52" s="59">
        <v>0.55416059494018499</v>
      </c>
      <c r="CU52" s="59">
        <v>0.99530565738677901</v>
      </c>
      <c r="CV52" s="59">
        <v>0.112736463546752</v>
      </c>
      <c r="CW52" s="59">
        <v>0.98777037858963002</v>
      </c>
      <c r="CX52" s="59">
        <v>87.201294000000004</v>
      </c>
      <c r="CY52" s="59">
        <v>32.744057742062701</v>
      </c>
      <c r="CZ52" s="59" t="s">
        <v>499</v>
      </c>
      <c r="DA52" s="87">
        <v>0.64544900000000005</v>
      </c>
      <c r="DB52" s="59">
        <v>0.64544900000000005</v>
      </c>
      <c r="DC52" s="59">
        <v>621.05973300000005</v>
      </c>
      <c r="DD52" s="59">
        <v>621.05973300000005</v>
      </c>
      <c r="DQ52" s="59"/>
      <c r="DR52" s="59"/>
      <c r="DS52" s="59"/>
      <c r="DT52" s="59"/>
      <c r="DU52" s="59"/>
      <c r="DV52" s="59"/>
      <c r="DW52" s="59"/>
      <c r="DX52" s="59"/>
      <c r="DY52" s="59"/>
      <c r="DZ52" s="59"/>
      <c r="EA52" s="59"/>
      <c r="EB52" s="59"/>
      <c r="EC52" s="59"/>
      <c r="ED52" s="59"/>
      <c r="EE52" s="87"/>
      <c r="EF52" s="59"/>
      <c r="EG52" s="59"/>
      <c r="EH52" s="59"/>
      <c r="EU52" s="59"/>
      <c r="EV52" s="59"/>
      <c r="EW52" s="59"/>
      <c r="EX52" s="59"/>
      <c r="EY52" s="59"/>
      <c r="EZ52" s="59"/>
      <c r="FA52" s="59"/>
      <c r="FB52" s="59"/>
      <c r="FC52" s="59"/>
      <c r="FD52" s="59"/>
      <c r="FE52" s="59"/>
      <c r="FF52" s="59"/>
      <c r="FG52" s="59"/>
      <c r="FH52" s="59"/>
      <c r="FI52" s="59"/>
      <c r="FJ52" s="59"/>
      <c r="FK52" s="59"/>
      <c r="FL52" s="59"/>
      <c r="FY52" s="59"/>
      <c r="FZ52" s="59"/>
      <c r="GA52" s="59"/>
      <c r="GB52" s="59"/>
      <c r="GC52" s="59"/>
      <c r="GD52" s="59"/>
      <c r="GE52" s="59"/>
      <c r="GF52" s="59"/>
      <c r="GG52" s="59"/>
      <c r="GH52" s="59"/>
      <c r="GI52" s="59"/>
      <c r="GJ52" s="59"/>
      <c r="GK52" s="59"/>
      <c r="GL52" s="59"/>
      <c r="GM52" s="59"/>
      <c r="GN52" s="59"/>
      <c r="GO52" s="59"/>
      <c r="GP52" s="59"/>
      <c r="HC52" s="59"/>
      <c r="HD52" s="59"/>
      <c r="HE52" s="59"/>
      <c r="HF52" s="59"/>
      <c r="HG52" s="59"/>
      <c r="HH52" s="59"/>
      <c r="HI52" s="59"/>
      <c r="HJ52" s="59"/>
      <c r="HK52" s="59"/>
      <c r="HL52" s="59"/>
      <c r="HM52" s="59"/>
      <c r="HN52" s="59"/>
      <c r="HO52" s="59"/>
      <c r="HP52" s="59"/>
      <c r="HQ52" s="87"/>
      <c r="HR52" s="59"/>
      <c r="HS52" s="59"/>
      <c r="HT52" s="59"/>
      <c r="IG52" s="59"/>
      <c r="IH52" s="59"/>
      <c r="II52" s="59"/>
      <c r="IJ52" s="59"/>
      <c r="IK52" s="59"/>
      <c r="IL52" s="59"/>
      <c r="IM52" s="59"/>
      <c r="IN52" s="59"/>
      <c r="IO52" s="59"/>
      <c r="IP52" s="59"/>
      <c r="IQ52" s="59"/>
      <c r="IR52" s="84"/>
      <c r="IS52" s="84"/>
      <c r="IT52" s="59"/>
      <c r="IU52" s="59"/>
      <c r="IV52" s="59"/>
      <c r="IW52" s="59"/>
      <c r="IX52" s="59"/>
      <c r="JK52" s="59"/>
      <c r="JL52" s="59"/>
      <c r="JM52" s="59"/>
      <c r="JN52" s="59"/>
      <c r="JO52" s="59"/>
      <c r="JP52" s="59"/>
      <c r="JQ52" s="59"/>
      <c r="JR52" s="59"/>
      <c r="JS52" s="59"/>
      <c r="JT52" s="59"/>
      <c r="JU52" s="59"/>
      <c r="JV52" s="59"/>
      <c r="JW52" s="59"/>
      <c r="JX52" s="59"/>
      <c r="JY52" s="59"/>
      <c r="JZ52" s="59"/>
      <c r="KA52" s="59"/>
      <c r="KB52" s="59"/>
      <c r="KO52" s="59"/>
      <c r="KP52" s="59"/>
      <c r="KQ52" s="59"/>
      <c r="KR52" s="59"/>
      <c r="KS52" s="59"/>
      <c r="KT52" s="59"/>
      <c r="KU52" s="59"/>
      <c r="KV52" s="59"/>
      <c r="KW52" s="59"/>
      <c r="KX52" s="59"/>
      <c r="KY52" s="59"/>
      <c r="KZ52" s="59"/>
      <c r="LA52" s="59"/>
      <c r="LB52" s="59"/>
      <c r="LC52" s="59"/>
      <c r="LD52" s="59"/>
      <c r="LE52" s="59"/>
      <c r="LF52" s="59"/>
      <c r="LS52" s="59"/>
      <c r="LT52" s="59"/>
      <c r="LU52" s="59"/>
      <c r="LV52" s="59"/>
      <c r="LW52" s="59"/>
      <c r="LX52" s="59"/>
      <c r="LY52" s="59"/>
      <c r="LZ52" s="59"/>
      <c r="MA52" s="59"/>
      <c r="MB52" s="59"/>
      <c r="MC52" s="59"/>
      <c r="MD52" s="59"/>
      <c r="ME52" s="59"/>
      <c r="MF52" s="59"/>
      <c r="MG52" s="59"/>
      <c r="MH52" s="59"/>
      <c r="MI52" s="59"/>
      <c r="MJ52" s="59"/>
      <c r="MW52" s="59"/>
      <c r="MX52" s="59"/>
      <c r="MY52" s="59"/>
      <c r="MZ52" s="59"/>
      <c r="NA52" s="59"/>
      <c r="NB52" s="59"/>
      <c r="NC52" s="59"/>
      <c r="ND52" s="59"/>
      <c r="NE52" s="59"/>
      <c r="NF52" s="59"/>
      <c r="NG52" s="59"/>
      <c r="NH52" s="59"/>
      <c r="NI52" s="59"/>
      <c r="NJ52" s="59"/>
      <c r="NK52" s="59"/>
      <c r="NL52" s="59"/>
      <c r="NM52" s="59"/>
      <c r="NN52" s="59"/>
      <c r="OA52" s="59"/>
      <c r="OB52" s="59"/>
      <c r="OC52" s="59"/>
      <c r="OD52" s="59"/>
      <c r="OE52" s="59"/>
      <c r="OF52" s="59"/>
      <c r="OG52" s="59"/>
      <c r="OH52" s="59"/>
      <c r="OI52" s="59"/>
      <c r="OJ52" s="59"/>
      <c r="OK52" s="59"/>
      <c r="OL52" s="59"/>
      <c r="OM52" s="59"/>
      <c r="ON52" s="59"/>
      <c r="OO52" s="59"/>
      <c r="OP52" s="59"/>
      <c r="OQ52" s="59"/>
      <c r="OR52" s="59"/>
    </row>
    <row r="53" spans="1:408">
      <c r="A53" s="59" t="s">
        <v>549</v>
      </c>
      <c r="B53" s="59">
        <v>0.75674037749814904</v>
      </c>
      <c r="C53" s="59">
        <v>0.992015540599823</v>
      </c>
      <c r="D53" s="59">
        <v>0.99164420366287198</v>
      </c>
      <c r="E53" s="59">
        <v>31.500935633794299</v>
      </c>
      <c r="F53" s="59">
        <v>36.485460122712098</v>
      </c>
      <c r="G53" s="59">
        <v>41.174454008180497</v>
      </c>
      <c r="H53" s="59">
        <v>0.51230913400650002</v>
      </c>
      <c r="I53" s="59">
        <v>0.99718374013900701</v>
      </c>
      <c r="J53" s="59">
        <v>0.12344345450401301</v>
      </c>
      <c r="K53" s="59">
        <v>0.98686891794204701</v>
      </c>
      <c r="L53" s="59">
        <v>89.916413000000006</v>
      </c>
      <c r="M53" s="59">
        <v>33.8190293831804</v>
      </c>
      <c r="N53" s="59" t="s">
        <v>499</v>
      </c>
      <c r="O53" s="87">
        <v>0.50253700000000001</v>
      </c>
      <c r="P53" s="59">
        <v>0.50253700000000001</v>
      </c>
      <c r="Q53" s="59">
        <v>0.27198</v>
      </c>
      <c r="R53" s="59">
        <v>0.27198</v>
      </c>
      <c r="AE53" s="59" t="s">
        <v>116</v>
      </c>
      <c r="AF53" s="59">
        <v>0.74999074759437401</v>
      </c>
      <c r="AG53" s="59">
        <v>0.99192857742309504</v>
      </c>
      <c r="AH53" s="59">
        <v>0.99160915613174405</v>
      </c>
      <c r="AI53" s="59">
        <v>33.662289357426197</v>
      </c>
      <c r="AJ53" s="59">
        <v>38.141148638307797</v>
      </c>
      <c r="AK53" s="59">
        <v>42.135924945659703</v>
      </c>
      <c r="AL53" s="59">
        <v>0.54235357046127297</v>
      </c>
      <c r="AM53" s="59">
        <v>0.99391943216323797</v>
      </c>
      <c r="AN53" s="59">
        <v>0.119805358350276</v>
      </c>
      <c r="AO53" s="59">
        <v>0.98617929220199496</v>
      </c>
      <c r="AP53" s="59">
        <v>87.550090999999995</v>
      </c>
      <c r="AQ53" s="59">
        <v>32.128917157540997</v>
      </c>
      <c r="AR53" s="59" t="s">
        <v>499</v>
      </c>
      <c r="AS53" s="59">
        <v>6.2434999999999997E-2</v>
      </c>
      <c r="AT53" s="59">
        <v>6.2434999999999997E-2</v>
      </c>
      <c r="AU53" s="59">
        <v>0.426153</v>
      </c>
      <c r="AV53" s="59">
        <v>0.426153</v>
      </c>
      <c r="BI53" s="59" t="s">
        <v>260</v>
      </c>
      <c r="BJ53" s="59">
        <v>0.75212342709104296</v>
      </c>
      <c r="BK53" s="59">
        <v>0.99601912498474099</v>
      </c>
      <c r="BL53" s="59">
        <v>0.99586409330367998</v>
      </c>
      <c r="BM53" s="59">
        <v>36.644940114583903</v>
      </c>
      <c r="BN53" s="59">
        <v>38.857941457813702</v>
      </c>
      <c r="BO53" s="59">
        <v>42.034967140189799</v>
      </c>
      <c r="BP53" s="59">
        <v>0.63665044307708696</v>
      </c>
      <c r="BQ53" s="59">
        <v>0.99716371297836304</v>
      </c>
      <c r="BR53" s="59">
        <v>8.4744125604629503E-2</v>
      </c>
      <c r="BS53" s="59">
        <v>0.993363738059997</v>
      </c>
      <c r="BT53" s="59">
        <v>91.180079000000006</v>
      </c>
      <c r="BU53" s="59">
        <v>35.949532019758003</v>
      </c>
      <c r="BV53" s="59" t="s">
        <v>499</v>
      </c>
      <c r="BW53" s="59">
        <v>0.41429199999999999</v>
      </c>
      <c r="BX53" s="59">
        <v>0.41429199999999999</v>
      </c>
      <c r="BY53" s="59">
        <v>134.604129</v>
      </c>
      <c r="BZ53" s="59">
        <v>134.604129</v>
      </c>
      <c r="CM53" s="59" t="s">
        <v>404</v>
      </c>
      <c r="CN53" s="59">
        <v>0.75280347890451504</v>
      </c>
      <c r="CO53" s="59">
        <v>0.99644827842712402</v>
      </c>
      <c r="CP53" s="59">
        <v>0.99633032083511297</v>
      </c>
      <c r="CQ53" s="59">
        <v>37.238643865562601</v>
      </c>
      <c r="CR53" s="59">
        <v>42.220460124819603</v>
      </c>
      <c r="CS53" s="59">
        <v>45.9549348439566</v>
      </c>
      <c r="CT53" s="59">
        <v>0.65417915582656805</v>
      </c>
      <c r="CU53" s="59">
        <v>0.99779480695724398</v>
      </c>
      <c r="CV53" s="59">
        <v>7.9473473131656605E-2</v>
      </c>
      <c r="CW53" s="59">
        <v>0.99416297674178999</v>
      </c>
      <c r="CX53" s="59">
        <v>91.859645999999998</v>
      </c>
      <c r="CY53" s="59">
        <v>36.455794709535503</v>
      </c>
      <c r="CZ53" s="59" t="s">
        <v>499</v>
      </c>
      <c r="DA53" s="87">
        <v>0.80240599999999995</v>
      </c>
      <c r="DB53" s="59">
        <v>0.80240599999999995</v>
      </c>
      <c r="DC53" s="59">
        <v>735.215056</v>
      </c>
      <c r="DD53" s="59">
        <v>735.215056</v>
      </c>
      <c r="DQ53" s="59"/>
      <c r="DR53" s="59"/>
      <c r="DS53" s="59"/>
      <c r="DT53" s="59"/>
      <c r="DU53" s="59"/>
      <c r="DV53" s="59"/>
      <c r="DW53" s="59"/>
      <c r="DX53" s="59"/>
      <c r="DY53" s="59"/>
      <c r="DZ53" s="59"/>
      <c r="EA53" s="59"/>
      <c r="EB53" s="59"/>
      <c r="EC53" s="59"/>
      <c r="ED53" s="59"/>
      <c r="EE53" s="87"/>
      <c r="EF53" s="59"/>
      <c r="EG53" s="59"/>
      <c r="EH53" s="59"/>
      <c r="EU53" s="59"/>
      <c r="EV53" s="59"/>
      <c r="EW53" s="59"/>
      <c r="EX53" s="59"/>
      <c r="EY53" s="59"/>
      <c r="EZ53" s="59"/>
      <c r="FA53" s="59"/>
      <c r="FB53" s="59"/>
      <c r="FC53" s="59"/>
      <c r="FD53" s="59"/>
      <c r="FE53" s="59"/>
      <c r="FF53" s="59"/>
      <c r="FG53" s="59"/>
      <c r="FH53" s="59"/>
      <c r="FI53" s="59"/>
      <c r="FJ53" s="59"/>
      <c r="FK53" s="59"/>
      <c r="FL53" s="59"/>
      <c r="FY53" s="59"/>
      <c r="FZ53" s="59"/>
      <c r="GA53" s="59"/>
      <c r="GB53" s="59"/>
      <c r="GC53" s="59"/>
      <c r="GD53" s="59"/>
      <c r="GE53" s="59"/>
      <c r="GF53" s="59"/>
      <c r="GG53" s="59"/>
      <c r="GH53" s="59"/>
      <c r="GI53" s="59"/>
      <c r="GJ53" s="59"/>
      <c r="GK53" s="59"/>
      <c r="GL53" s="59"/>
      <c r="GM53" s="59"/>
      <c r="GN53" s="59"/>
      <c r="GO53" s="59"/>
      <c r="GP53" s="59"/>
      <c r="HC53" s="59"/>
      <c r="HD53" s="59"/>
      <c r="HE53" s="59"/>
      <c r="HF53" s="59"/>
      <c r="HG53" s="59"/>
      <c r="HH53" s="59"/>
      <c r="HI53" s="59"/>
      <c r="HJ53" s="59"/>
      <c r="HK53" s="59"/>
      <c r="HL53" s="59"/>
      <c r="HM53" s="59"/>
      <c r="HN53" s="59"/>
      <c r="HO53" s="59"/>
      <c r="HP53" s="59"/>
      <c r="HQ53" s="87"/>
      <c r="HR53" s="59"/>
      <c r="HS53" s="59"/>
      <c r="HT53" s="59"/>
      <c r="IG53" s="59"/>
      <c r="IH53" s="59"/>
      <c r="II53" s="59"/>
      <c r="IJ53" s="59"/>
      <c r="IK53" s="59"/>
      <c r="IL53" s="59"/>
      <c r="IM53" s="59"/>
      <c r="IN53" s="59"/>
      <c r="IO53" s="59"/>
      <c r="IP53" s="59"/>
      <c r="IQ53" s="59"/>
      <c r="IR53" s="59"/>
      <c r="IS53" s="59"/>
      <c r="IT53" s="59"/>
      <c r="IU53" s="59"/>
      <c r="IV53" s="59"/>
      <c r="IW53" s="59"/>
      <c r="IX53" s="59"/>
      <c r="JK53" s="59"/>
      <c r="JL53" s="59"/>
      <c r="JM53" s="59"/>
      <c r="JN53" s="59"/>
      <c r="JO53" s="59"/>
      <c r="JP53" s="59"/>
      <c r="JQ53" s="59"/>
      <c r="JR53" s="59"/>
      <c r="JS53" s="59"/>
      <c r="JT53" s="59"/>
      <c r="JU53" s="59"/>
      <c r="JV53" s="59"/>
      <c r="JW53" s="59"/>
      <c r="JX53" s="59"/>
      <c r="JY53" s="59"/>
      <c r="JZ53" s="59"/>
      <c r="KA53" s="59"/>
      <c r="KB53" s="59"/>
      <c r="KO53" s="59"/>
      <c r="KP53" s="59"/>
      <c r="KQ53" s="59"/>
      <c r="KR53" s="59"/>
      <c r="KS53" s="59"/>
      <c r="KT53" s="59"/>
      <c r="KU53" s="59"/>
      <c r="KV53" s="59"/>
      <c r="KW53" s="59"/>
      <c r="KX53" s="59"/>
      <c r="KY53" s="59"/>
      <c r="KZ53" s="59"/>
      <c r="LA53" s="59"/>
      <c r="LB53" s="59"/>
      <c r="LC53" s="59"/>
      <c r="LD53" s="59"/>
      <c r="LE53" s="59"/>
      <c r="LF53" s="59"/>
      <c r="LS53" s="59"/>
      <c r="LT53" s="59"/>
      <c r="LU53" s="59"/>
      <c r="LV53" s="59"/>
      <c r="LW53" s="59"/>
      <c r="LX53" s="59"/>
      <c r="LY53" s="59"/>
      <c r="LZ53" s="59"/>
      <c r="MA53" s="59"/>
      <c r="MB53" s="59"/>
      <c r="MC53" s="59"/>
      <c r="MD53" s="59"/>
      <c r="ME53" s="59"/>
      <c r="MF53" s="59"/>
      <c r="MG53" s="59"/>
      <c r="MH53" s="59"/>
      <c r="MI53" s="59"/>
      <c r="MJ53" s="59"/>
      <c r="MW53" s="59"/>
      <c r="MX53" s="59"/>
      <c r="MY53" s="59"/>
      <c r="MZ53" s="59"/>
      <c r="NA53" s="59"/>
      <c r="NB53" s="59"/>
      <c r="NC53" s="59"/>
      <c r="ND53" s="59"/>
      <c r="NE53" s="59"/>
      <c r="NF53" s="59"/>
      <c r="NG53" s="59"/>
      <c r="NH53" s="59"/>
      <c r="NI53" s="59"/>
      <c r="NJ53" s="59"/>
      <c r="NK53" s="59"/>
      <c r="NL53" s="59"/>
      <c r="NM53" s="59"/>
      <c r="NN53" s="59"/>
      <c r="OA53" s="59"/>
      <c r="OB53" s="59"/>
      <c r="OC53" s="59"/>
      <c r="OD53" s="59"/>
      <c r="OE53" s="59"/>
      <c r="OF53" s="59"/>
      <c r="OG53" s="59"/>
      <c r="OH53" s="59"/>
      <c r="OI53" s="59"/>
      <c r="OJ53" s="59"/>
      <c r="OK53" s="59"/>
      <c r="OL53" s="59"/>
      <c r="OM53" s="59"/>
      <c r="ON53" s="59"/>
      <c r="OO53" s="59"/>
      <c r="OP53" s="59"/>
      <c r="OQ53" s="59"/>
      <c r="OR53" s="59"/>
    </row>
    <row r="54" spans="1:408">
      <c r="A54" s="59" t="s">
        <v>550</v>
      </c>
      <c r="B54" s="59">
        <v>1.00846132494448</v>
      </c>
      <c r="C54" s="59">
        <v>0.99532431364059404</v>
      </c>
      <c r="D54" s="59">
        <v>0.99517607688903797</v>
      </c>
      <c r="E54" s="59">
        <v>33.405662460626203</v>
      </c>
      <c r="F54" s="59">
        <v>37.332814483253401</v>
      </c>
      <c r="G54" s="59">
        <v>42.107724289046203</v>
      </c>
      <c r="H54" s="59">
        <v>0.56960517168045</v>
      </c>
      <c r="I54" s="59">
        <v>0.99856072664260798</v>
      </c>
      <c r="J54" s="59">
        <v>9.7345955669879899E-2</v>
      </c>
      <c r="K54" s="59">
        <v>0.99297577142715399</v>
      </c>
      <c r="L54" s="59">
        <v>92.512855999999999</v>
      </c>
      <c r="M54" s="59">
        <v>36.9393202331906</v>
      </c>
      <c r="N54" s="59" t="s">
        <v>499</v>
      </c>
      <c r="O54" s="87">
        <v>0.26677899999999999</v>
      </c>
      <c r="P54" s="59">
        <v>0.26677899999999999</v>
      </c>
      <c r="Q54" s="59">
        <v>0.27791199999999999</v>
      </c>
      <c r="R54" s="59">
        <v>0.27791199999999999</v>
      </c>
      <c r="AE54" s="59" t="s">
        <v>117</v>
      </c>
      <c r="AF54" s="59">
        <v>0.999782568467801</v>
      </c>
      <c r="AG54" s="59">
        <v>0.99512040615081698</v>
      </c>
      <c r="AH54" s="59">
        <v>0.994995057582855</v>
      </c>
      <c r="AI54" s="59">
        <v>35.805824674012598</v>
      </c>
      <c r="AJ54" s="59">
        <v>39.4472412532701</v>
      </c>
      <c r="AK54" s="59">
        <v>43.259758811142703</v>
      </c>
      <c r="AL54" s="59">
        <v>0.61383944749832098</v>
      </c>
      <c r="AM54" s="59">
        <v>0.99711012840270996</v>
      </c>
      <c r="AN54" s="59">
        <v>9.1310523450374603E-2</v>
      </c>
      <c r="AO54" s="59">
        <v>0.99204015731811501</v>
      </c>
      <c r="AP54" s="59">
        <v>92.462590000000006</v>
      </c>
      <c r="AQ54" s="59">
        <v>35.080552175940198</v>
      </c>
      <c r="AR54" s="59" t="s">
        <v>499</v>
      </c>
      <c r="AS54" s="59">
        <v>7.8064999999999996E-2</v>
      </c>
      <c r="AT54" s="59">
        <v>7.8064999999999996E-2</v>
      </c>
      <c r="AU54" s="59">
        <v>0.42543399999999998</v>
      </c>
      <c r="AV54" s="59">
        <v>0.42543399999999998</v>
      </c>
      <c r="BI54" s="59" t="s">
        <v>261</v>
      </c>
      <c r="BJ54" s="59">
        <v>0.98129163582531398</v>
      </c>
      <c r="BK54" s="59">
        <v>0.99752974510192804</v>
      </c>
      <c r="BL54" s="59">
        <v>0.99742281436920099</v>
      </c>
      <c r="BM54" s="59">
        <v>39.269321043088802</v>
      </c>
      <c r="BN54" s="59">
        <v>40.266660631821097</v>
      </c>
      <c r="BO54" s="59">
        <v>43.402654663534101</v>
      </c>
      <c r="BP54" s="59">
        <v>0.71062588691711404</v>
      </c>
      <c r="BQ54" s="59">
        <v>0.99839067459106401</v>
      </c>
      <c r="BR54" s="59">
        <v>6.4886234700679696E-2</v>
      </c>
      <c r="BS54" s="59">
        <v>0.99618566036224299</v>
      </c>
      <c r="BT54" s="59">
        <v>93.629580000000004</v>
      </c>
      <c r="BU54" s="59">
        <v>38.737239197697498</v>
      </c>
      <c r="BV54" s="59" t="s">
        <v>499</v>
      </c>
      <c r="BW54" s="59">
        <v>0.39818199999999998</v>
      </c>
      <c r="BX54" s="59">
        <v>0.39818199999999998</v>
      </c>
      <c r="BY54" s="59">
        <v>123.439581</v>
      </c>
      <c r="BZ54" s="59">
        <v>123.439581</v>
      </c>
      <c r="CM54" s="59" t="s">
        <v>405</v>
      </c>
      <c r="CN54" s="59">
        <v>0.99733068097705402</v>
      </c>
      <c r="CO54" s="59">
        <v>0.99779742956161499</v>
      </c>
      <c r="CP54" s="59">
        <v>0.99773716926574696</v>
      </c>
      <c r="CQ54" s="59">
        <v>39.8301630127282</v>
      </c>
      <c r="CR54" s="59">
        <v>43.887764355763402</v>
      </c>
      <c r="CS54" s="59">
        <v>47.080895853503499</v>
      </c>
      <c r="CT54" s="59">
        <v>0.72596383094787598</v>
      </c>
      <c r="CU54" s="59">
        <v>0.99882471561431796</v>
      </c>
      <c r="CV54" s="59">
        <v>6.0730334371328298E-2</v>
      </c>
      <c r="CW54" s="59">
        <v>0.99670267105102495</v>
      </c>
      <c r="CX54" s="59">
        <v>94.215323999999995</v>
      </c>
      <c r="CY54" s="59">
        <v>39.201168445614201</v>
      </c>
      <c r="CZ54" s="59" t="s">
        <v>499</v>
      </c>
      <c r="DA54" s="87">
        <v>0.78664299999999998</v>
      </c>
      <c r="DB54" s="59">
        <v>0.78664299999999998</v>
      </c>
      <c r="DC54" s="59">
        <v>801.25442399999997</v>
      </c>
      <c r="DD54" s="59">
        <v>801.25442399999997</v>
      </c>
      <c r="DQ54" s="59"/>
      <c r="DR54" s="59"/>
      <c r="DS54" s="59"/>
      <c r="DT54" s="59"/>
      <c r="DU54" s="59"/>
      <c r="DV54" s="59"/>
      <c r="DW54" s="59"/>
      <c r="DX54" s="59"/>
      <c r="DY54" s="59"/>
      <c r="DZ54" s="59"/>
      <c r="EA54" s="59"/>
      <c r="EB54" s="59"/>
      <c r="EC54" s="59"/>
      <c r="ED54" s="59"/>
      <c r="EE54" s="87"/>
      <c r="EF54" s="59"/>
      <c r="EG54" s="59"/>
      <c r="EH54" s="59"/>
      <c r="EU54" s="59"/>
      <c r="EV54" s="59"/>
      <c r="EW54" s="59"/>
      <c r="EX54" s="59"/>
      <c r="EY54" s="59"/>
      <c r="EZ54" s="59"/>
      <c r="FA54" s="59"/>
      <c r="FB54" s="59"/>
      <c r="FC54" s="59"/>
      <c r="FD54" s="59"/>
      <c r="FE54" s="59"/>
      <c r="FF54" s="59"/>
      <c r="FG54" s="59"/>
      <c r="FH54" s="59"/>
      <c r="FI54" s="59"/>
      <c r="FJ54" s="59"/>
      <c r="FK54" s="59"/>
      <c r="FL54" s="59"/>
      <c r="FY54" s="59"/>
      <c r="FZ54" s="59"/>
      <c r="GA54" s="59"/>
      <c r="GB54" s="59"/>
      <c r="GC54" s="59"/>
      <c r="GD54" s="59"/>
      <c r="GE54" s="59"/>
      <c r="GF54" s="59"/>
      <c r="GG54" s="59"/>
      <c r="GH54" s="59"/>
      <c r="GI54" s="59"/>
      <c r="GJ54" s="59"/>
      <c r="GK54" s="59"/>
      <c r="GL54" s="59"/>
      <c r="GM54" s="59"/>
      <c r="GN54" s="59"/>
      <c r="GO54" s="59"/>
      <c r="GP54" s="59"/>
      <c r="HC54" s="59"/>
      <c r="HD54" s="59"/>
      <c r="HE54" s="59"/>
      <c r="HF54" s="59"/>
      <c r="HG54" s="59"/>
      <c r="HH54" s="59"/>
      <c r="HI54" s="59"/>
      <c r="HJ54" s="59"/>
      <c r="HK54" s="59"/>
      <c r="HL54" s="59"/>
      <c r="HM54" s="59"/>
      <c r="HN54" s="59"/>
      <c r="HO54" s="59"/>
      <c r="HP54" s="59"/>
      <c r="HQ54" s="87"/>
      <c r="HR54" s="59"/>
      <c r="HS54" s="59"/>
      <c r="HT54" s="59"/>
      <c r="IG54" s="59"/>
      <c r="IH54" s="59"/>
      <c r="II54" s="59"/>
      <c r="IJ54" s="59"/>
      <c r="IK54" s="59"/>
      <c r="IL54" s="59"/>
      <c r="IM54" s="59"/>
      <c r="IN54" s="59"/>
      <c r="IO54" s="59"/>
      <c r="IP54" s="59"/>
      <c r="IQ54" s="59"/>
      <c r="IR54" s="59"/>
      <c r="IS54" s="59"/>
      <c r="IT54" s="59"/>
      <c r="IU54" s="59"/>
      <c r="IV54" s="59"/>
      <c r="IW54" s="59"/>
      <c r="IX54" s="59"/>
      <c r="JK54" s="59"/>
      <c r="JL54" s="59"/>
      <c r="JM54" s="59"/>
      <c r="JN54" s="59"/>
      <c r="JO54" s="59"/>
      <c r="JP54" s="59"/>
      <c r="JQ54" s="59"/>
      <c r="JR54" s="59"/>
      <c r="JS54" s="59"/>
      <c r="JT54" s="59"/>
      <c r="JU54" s="59"/>
      <c r="JV54" s="59"/>
      <c r="JW54" s="59"/>
      <c r="JX54" s="59"/>
      <c r="JY54" s="59"/>
      <c r="JZ54" s="59"/>
      <c r="KA54" s="59"/>
      <c r="KB54" s="59"/>
      <c r="KO54" s="59"/>
      <c r="KP54" s="59"/>
      <c r="KQ54" s="59"/>
      <c r="KR54" s="59"/>
      <c r="KS54" s="59"/>
      <c r="KT54" s="59"/>
      <c r="KU54" s="59"/>
      <c r="KV54" s="59"/>
      <c r="KW54" s="59"/>
      <c r="KX54" s="59"/>
      <c r="KY54" s="59"/>
      <c r="KZ54" s="59"/>
      <c r="LA54" s="59"/>
      <c r="LB54" s="59"/>
      <c r="LC54" s="59"/>
      <c r="LD54" s="59"/>
      <c r="LE54" s="59"/>
      <c r="LF54" s="59"/>
      <c r="LS54" s="59"/>
      <c r="LT54" s="59"/>
      <c r="LU54" s="59"/>
      <c r="LV54" s="59"/>
      <c r="LW54" s="59"/>
      <c r="LX54" s="59"/>
      <c r="LY54" s="59"/>
      <c r="LZ54" s="59"/>
      <c r="MA54" s="59"/>
      <c r="MB54" s="59"/>
      <c r="MC54" s="59"/>
      <c r="MD54" s="59"/>
      <c r="ME54" s="59"/>
      <c r="MF54" s="59"/>
      <c r="MG54" s="59"/>
      <c r="MH54" s="59"/>
      <c r="MI54" s="59"/>
      <c r="MJ54" s="59"/>
      <c r="MW54" s="59"/>
      <c r="MX54" s="59"/>
      <c r="MY54" s="59"/>
      <c r="MZ54" s="59"/>
      <c r="NA54" s="59"/>
      <c r="NB54" s="59"/>
      <c r="NC54" s="59"/>
      <c r="ND54" s="59"/>
      <c r="NE54" s="59"/>
      <c r="NF54" s="59"/>
      <c r="NG54" s="59"/>
      <c r="NH54" s="59"/>
      <c r="NI54" s="59"/>
      <c r="NJ54" s="59"/>
      <c r="NK54" s="59"/>
      <c r="NL54" s="59"/>
      <c r="NM54" s="59"/>
      <c r="NN54" s="59"/>
      <c r="OA54" s="59"/>
      <c r="OB54" s="59"/>
      <c r="OC54" s="59"/>
      <c r="OD54" s="59"/>
      <c r="OE54" s="59"/>
      <c r="OF54" s="59"/>
      <c r="OG54" s="59"/>
      <c r="OH54" s="59"/>
      <c r="OI54" s="59"/>
      <c r="OJ54" s="59"/>
      <c r="OK54" s="59"/>
      <c r="OL54" s="59"/>
      <c r="OM54" s="59"/>
      <c r="ON54" s="59"/>
      <c r="OO54" s="59"/>
      <c r="OP54" s="59"/>
      <c r="OQ54" s="59"/>
      <c r="OR54" s="59"/>
    </row>
    <row r="55" spans="1:408">
      <c r="A55" s="59" t="s">
        <v>551</v>
      </c>
      <c r="B55" s="59">
        <v>1.49591506291635</v>
      </c>
      <c r="C55" s="59">
        <v>0.99792724847793501</v>
      </c>
      <c r="D55" s="59">
        <v>0.99788439273834195</v>
      </c>
      <c r="E55" s="59">
        <v>36.520565728005003</v>
      </c>
      <c r="F55" s="59">
        <v>38.429577372298901</v>
      </c>
      <c r="G55" s="59">
        <v>43.314610541606001</v>
      </c>
      <c r="H55" s="59">
        <v>0.65710115432739202</v>
      </c>
      <c r="I55" s="59">
        <v>0.99953001737594604</v>
      </c>
      <c r="J55" s="59">
        <v>6.7440606653690297E-2</v>
      </c>
      <c r="K55" s="59">
        <v>0.99702835083007801</v>
      </c>
      <c r="L55" s="59">
        <v>94.916053000000005</v>
      </c>
      <c r="M55" s="59">
        <v>41.561380484288797</v>
      </c>
      <c r="N55" s="59" t="s">
        <v>499</v>
      </c>
      <c r="O55" s="87">
        <v>0.26567600000000002</v>
      </c>
      <c r="P55" s="59">
        <v>0.26567600000000002</v>
      </c>
      <c r="Q55" s="59">
        <v>0.24101600000000001</v>
      </c>
      <c r="R55" s="59">
        <v>0.24101600000000001</v>
      </c>
      <c r="AE55" s="59" t="s">
        <v>118</v>
      </c>
      <c r="AF55" s="59">
        <v>1.49998612139156</v>
      </c>
      <c r="AG55" s="59">
        <v>0.99756628274917603</v>
      </c>
      <c r="AH55" s="59">
        <v>0.99752193689346302</v>
      </c>
      <c r="AI55" s="59">
        <v>39.916303063829602</v>
      </c>
      <c r="AJ55" s="59">
        <v>42.277932891942399</v>
      </c>
      <c r="AK55" s="59">
        <v>44.8453560389475</v>
      </c>
      <c r="AL55" s="59">
        <v>0.72701519727706898</v>
      </c>
      <c r="AM55" s="59">
        <v>0.99862605333328203</v>
      </c>
      <c r="AN55" s="59">
        <v>6.1779648065567003E-2</v>
      </c>
      <c r="AO55" s="59">
        <v>0.99641329050063998</v>
      </c>
      <c r="AP55" s="59">
        <v>94.773207999999997</v>
      </c>
      <c r="AQ55" s="59">
        <v>38.785423332111897</v>
      </c>
      <c r="AR55" s="59" t="s">
        <v>499</v>
      </c>
      <c r="AS55" s="59">
        <v>9.2149999999999996E-2</v>
      </c>
      <c r="AT55" s="59">
        <v>9.2149999999999996E-2</v>
      </c>
      <c r="AU55" s="59">
        <v>0.42527500000000001</v>
      </c>
      <c r="AV55" s="59">
        <v>0.42527500000000001</v>
      </c>
      <c r="BI55" s="59" t="s">
        <v>262</v>
      </c>
      <c r="BJ55" s="59">
        <v>1.55071706143597</v>
      </c>
      <c r="BK55" s="59">
        <v>0.99897301197052002</v>
      </c>
      <c r="BL55" s="59">
        <v>0.99894213676452603</v>
      </c>
      <c r="BM55" s="59">
        <v>44.701045961273202</v>
      </c>
      <c r="BN55" s="59">
        <v>43.524354683589699</v>
      </c>
      <c r="BO55" s="59">
        <v>46.211526891576298</v>
      </c>
      <c r="BP55" s="59">
        <v>0.84356343746185303</v>
      </c>
      <c r="BQ55" s="59">
        <v>0.99949258565902699</v>
      </c>
      <c r="BR55" s="59">
        <v>3.8040857762098299E-2</v>
      </c>
      <c r="BS55" s="59">
        <v>0.99882024526596003</v>
      </c>
      <c r="BT55" s="59">
        <v>96.128951000000001</v>
      </c>
      <c r="BU55" s="59">
        <v>44.273322778964797</v>
      </c>
      <c r="BV55" s="59" t="s">
        <v>499</v>
      </c>
      <c r="BW55" s="59">
        <v>0.48598000000000002</v>
      </c>
      <c r="BX55" s="59">
        <v>0.48598000000000002</v>
      </c>
      <c r="BY55" s="59">
        <v>133.15218100000001</v>
      </c>
      <c r="BZ55" s="59">
        <v>133.15218100000001</v>
      </c>
      <c r="CM55" s="59" t="s">
        <v>406</v>
      </c>
      <c r="CN55" s="59">
        <v>1.50782290895632</v>
      </c>
      <c r="CO55" s="59">
        <v>0.99892491102218595</v>
      </c>
      <c r="CP55" s="59">
        <v>0.99889671802520696</v>
      </c>
      <c r="CQ55" s="59">
        <v>44.215399825575197</v>
      </c>
      <c r="CR55" s="59">
        <v>46.867484316445598</v>
      </c>
      <c r="CS55" s="59">
        <v>49.1101311929961</v>
      </c>
      <c r="CT55" s="59">
        <v>0.83296102285385099</v>
      </c>
      <c r="CU55" s="59">
        <v>0.99956649541854803</v>
      </c>
      <c r="CV55" s="59">
        <v>3.9427045732736497E-2</v>
      </c>
      <c r="CW55" s="59">
        <v>0.99872672557830799</v>
      </c>
      <c r="CX55" s="59">
        <v>96.090978000000007</v>
      </c>
      <c r="CY55" s="59">
        <v>43.788621439030798</v>
      </c>
      <c r="CZ55" s="59" t="s">
        <v>499</v>
      </c>
      <c r="DA55" s="87">
        <v>0.89835399999999999</v>
      </c>
      <c r="DB55" s="59">
        <v>0.89835399999999999</v>
      </c>
      <c r="DC55" s="59">
        <v>937.540164</v>
      </c>
      <c r="DD55" s="59">
        <v>937.540164</v>
      </c>
      <c r="DQ55" s="59"/>
      <c r="DR55" s="59"/>
      <c r="DS55" s="59"/>
      <c r="DT55" s="59"/>
      <c r="DU55" s="59"/>
      <c r="DV55" s="59"/>
      <c r="DW55" s="59"/>
      <c r="DX55" s="59"/>
      <c r="DY55" s="59"/>
      <c r="DZ55" s="59"/>
      <c r="EA55" s="59"/>
      <c r="EB55" s="59"/>
      <c r="EC55" s="59"/>
      <c r="ED55" s="59"/>
      <c r="EE55" s="87"/>
      <c r="EF55" s="59"/>
      <c r="EG55" s="59"/>
      <c r="EH55" s="59"/>
      <c r="EU55" s="59"/>
      <c r="EV55" s="59"/>
      <c r="EW55" s="59"/>
      <c r="EX55" s="59"/>
      <c r="EY55" s="59"/>
      <c r="EZ55" s="59"/>
      <c r="FA55" s="59"/>
      <c r="FB55" s="59"/>
      <c r="FC55" s="59"/>
      <c r="FD55" s="59"/>
      <c r="FE55" s="59"/>
      <c r="FF55" s="59"/>
      <c r="FG55" s="59"/>
      <c r="FH55" s="59"/>
      <c r="FI55" s="59"/>
      <c r="FJ55" s="59"/>
      <c r="FK55" s="59"/>
      <c r="FL55" s="59"/>
      <c r="FY55" s="59"/>
      <c r="FZ55" s="59"/>
      <c r="GA55" s="59"/>
      <c r="GB55" s="59"/>
      <c r="GC55" s="59"/>
      <c r="GD55" s="59"/>
      <c r="GE55" s="59"/>
      <c r="GF55" s="59"/>
      <c r="GG55" s="59"/>
      <c r="GH55" s="59"/>
      <c r="GI55" s="59"/>
      <c r="GJ55" s="59"/>
      <c r="GK55" s="59"/>
      <c r="GL55" s="59"/>
      <c r="GM55" s="59"/>
      <c r="GN55" s="59"/>
      <c r="GO55" s="59"/>
      <c r="GP55" s="59"/>
      <c r="HC55" s="59"/>
      <c r="HD55" s="59"/>
      <c r="HE55" s="59"/>
      <c r="HF55" s="59"/>
      <c r="HG55" s="59"/>
      <c r="HH55" s="59"/>
      <c r="HI55" s="59"/>
      <c r="HJ55" s="59"/>
      <c r="HK55" s="59"/>
      <c r="HL55" s="59"/>
      <c r="HM55" s="59"/>
      <c r="HN55" s="59"/>
      <c r="HO55" s="59"/>
      <c r="HP55" s="59"/>
      <c r="HQ55" s="87"/>
      <c r="HR55" s="59"/>
      <c r="HS55" s="59"/>
      <c r="HT55" s="59"/>
      <c r="IG55" s="59"/>
      <c r="IH55" s="59"/>
      <c r="II55" s="59"/>
      <c r="IJ55" s="59"/>
      <c r="IK55" s="59"/>
      <c r="IL55" s="59"/>
      <c r="IM55" s="59"/>
      <c r="IN55" s="59"/>
      <c r="IO55" s="59"/>
      <c r="IP55" s="59"/>
      <c r="IQ55" s="59"/>
      <c r="IR55" s="59"/>
      <c r="IS55" s="59"/>
      <c r="IT55" s="59"/>
      <c r="IU55" s="59"/>
      <c r="IV55" s="59"/>
      <c r="IW55" s="59"/>
      <c r="IX55" s="59"/>
      <c r="JK55" s="59"/>
      <c r="JL55" s="59"/>
      <c r="JM55" s="59"/>
      <c r="JN55" s="59"/>
      <c r="JO55" s="59"/>
      <c r="JP55" s="59"/>
      <c r="JQ55" s="59"/>
      <c r="JR55" s="59"/>
      <c r="JS55" s="59"/>
      <c r="JT55" s="59"/>
      <c r="JU55" s="59"/>
      <c r="JV55" s="59"/>
      <c r="JW55" s="59"/>
      <c r="JX55" s="59"/>
      <c r="JY55" s="59"/>
      <c r="JZ55" s="59"/>
      <c r="KA55" s="59"/>
      <c r="KB55" s="59"/>
      <c r="KO55" s="59"/>
      <c r="KP55" s="59"/>
      <c r="KQ55" s="59"/>
      <c r="KR55" s="59"/>
      <c r="KS55" s="59"/>
      <c r="KT55" s="59"/>
      <c r="KU55" s="59"/>
      <c r="KV55" s="59"/>
      <c r="KW55" s="59"/>
      <c r="KX55" s="59"/>
      <c r="KY55" s="59"/>
      <c r="KZ55" s="59"/>
      <c r="LA55" s="59"/>
      <c r="LB55" s="59"/>
      <c r="LC55" s="59"/>
      <c r="LD55" s="59"/>
      <c r="LE55" s="59"/>
      <c r="LF55" s="59"/>
      <c r="LS55" s="59"/>
      <c r="LT55" s="59"/>
      <c r="LU55" s="59"/>
      <c r="LV55" s="59"/>
      <c r="LW55" s="59"/>
      <c r="LX55" s="59"/>
      <c r="LY55" s="59"/>
      <c r="LZ55" s="59"/>
      <c r="MA55" s="59"/>
      <c r="MB55" s="59"/>
      <c r="MC55" s="59"/>
      <c r="MD55" s="59"/>
      <c r="ME55" s="59"/>
      <c r="MF55" s="59"/>
      <c r="MG55" s="59"/>
      <c r="MH55" s="59"/>
      <c r="MI55" s="59"/>
      <c r="MJ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59"/>
      <c r="NI55" s="59"/>
      <c r="NJ55" s="59"/>
      <c r="NK55" s="59"/>
      <c r="NL55" s="59"/>
      <c r="NM55" s="59"/>
      <c r="NN55" s="59"/>
      <c r="OA55" s="59"/>
      <c r="OB55" s="59"/>
      <c r="OC55" s="59"/>
      <c r="OD55" s="59"/>
      <c r="OE55" s="59"/>
      <c r="OF55" s="59"/>
      <c r="OG55" s="59"/>
      <c r="OH55" s="59"/>
      <c r="OI55" s="59"/>
      <c r="OJ55" s="59"/>
      <c r="OK55" s="59"/>
      <c r="OL55" s="59"/>
      <c r="OM55" s="59"/>
      <c r="ON55" s="59"/>
      <c r="OO55" s="59"/>
      <c r="OP55" s="59"/>
      <c r="OQ55" s="59"/>
      <c r="OR55" s="59"/>
    </row>
    <row r="56" spans="1:408">
      <c r="A56" s="59" t="s">
        <v>552</v>
      </c>
      <c r="B56" s="59">
        <v>1.97222890451517</v>
      </c>
      <c r="C56" s="59">
        <v>0.99884492158889704</v>
      </c>
      <c r="D56" s="59">
        <v>0.99883306026458696</v>
      </c>
      <c r="E56" s="59">
        <v>39.2047170172767</v>
      </c>
      <c r="F56" s="59">
        <v>39.096057289426</v>
      </c>
      <c r="G56" s="59">
        <v>43.989607245631902</v>
      </c>
      <c r="H56" s="59">
        <v>0.726801097393035</v>
      </c>
      <c r="I56" s="59">
        <v>0.99977463483810403</v>
      </c>
      <c r="J56" s="59">
        <v>5.0492078065872102E-2</v>
      </c>
      <c r="K56" s="59">
        <v>0.99844890832901001</v>
      </c>
      <c r="L56" s="59">
        <v>95.777062999999998</v>
      </c>
      <c r="M56" s="59">
        <v>44.899733398812899</v>
      </c>
      <c r="N56" s="59" t="s">
        <v>499</v>
      </c>
      <c r="O56" s="87">
        <v>0.27585500000000002</v>
      </c>
      <c r="P56" s="59">
        <v>0.27585500000000002</v>
      </c>
      <c r="Q56" s="59">
        <v>0.401144</v>
      </c>
      <c r="R56" s="59">
        <v>0.401144</v>
      </c>
      <c r="AE56" s="59" t="s">
        <v>119</v>
      </c>
      <c r="AF56" s="59">
        <v>1.99940784603997</v>
      </c>
      <c r="AG56" s="59">
        <v>0.99868768453598</v>
      </c>
      <c r="AH56" s="59">
        <v>0.99865967035293501</v>
      </c>
      <c r="AI56" s="59">
        <v>43.458959313733999</v>
      </c>
      <c r="AJ56" s="59">
        <v>44.7048893518554</v>
      </c>
      <c r="AK56" s="59">
        <v>45.938275272954499</v>
      </c>
      <c r="AL56" s="59">
        <v>0.81793159246444702</v>
      </c>
      <c r="AM56" s="59">
        <v>0.99937820434570301</v>
      </c>
      <c r="AN56" s="59">
        <v>4.3086003512143999E-2</v>
      </c>
      <c r="AO56" s="59">
        <v>0.99837011098861606</v>
      </c>
      <c r="AP56" s="59">
        <v>96.093222999999995</v>
      </c>
      <c r="AQ56" s="59">
        <v>42.550704842550203</v>
      </c>
      <c r="AR56" s="59" t="s">
        <v>499</v>
      </c>
      <c r="AS56" s="59">
        <v>0.11419799999999999</v>
      </c>
      <c r="AT56" s="59">
        <v>0.11419799999999999</v>
      </c>
      <c r="AU56" s="59">
        <v>0.44526700000000002</v>
      </c>
      <c r="AV56" s="59">
        <v>0.44526700000000002</v>
      </c>
      <c r="BI56" s="59" t="s">
        <v>263</v>
      </c>
      <c r="BJ56" s="59">
        <v>2.0211139896372998</v>
      </c>
      <c r="BK56" s="59">
        <v>0.99933046102523804</v>
      </c>
      <c r="BL56" s="59">
        <v>0.99931079149246205</v>
      </c>
      <c r="BM56" s="59">
        <v>48.188939068020801</v>
      </c>
      <c r="BN56" s="59">
        <v>45.9914580948194</v>
      </c>
      <c r="BO56" s="59">
        <v>48.073929139943601</v>
      </c>
      <c r="BP56" s="59">
        <v>0.90792125463485696</v>
      </c>
      <c r="BQ56" s="59">
        <v>0.99975961446761996</v>
      </c>
      <c r="BR56" s="59">
        <v>2.8162693604826899E-2</v>
      </c>
      <c r="BS56" s="59">
        <v>0.99941343069076505</v>
      </c>
      <c r="BT56" s="59">
        <v>96.801242000000002</v>
      </c>
      <c r="BU56" s="59">
        <v>47.651834756807503</v>
      </c>
      <c r="BV56" s="59" t="s">
        <v>499</v>
      </c>
      <c r="BW56" s="59">
        <v>0.75242100000000001</v>
      </c>
      <c r="BX56" s="59">
        <v>0.75242100000000001</v>
      </c>
      <c r="BY56" s="59">
        <v>149.37627499999999</v>
      </c>
      <c r="BZ56" s="59">
        <v>149.37627499999999</v>
      </c>
      <c r="CM56" s="59" t="s">
        <v>407</v>
      </c>
      <c r="CN56" s="59">
        <v>2.06251850481125</v>
      </c>
      <c r="CO56" s="59">
        <v>0.99932140111923196</v>
      </c>
      <c r="CP56" s="59">
        <v>0.99930495023727395</v>
      </c>
      <c r="CQ56" s="59">
        <v>47.697097909739398</v>
      </c>
      <c r="CR56" s="59">
        <v>49.582286329629099</v>
      </c>
      <c r="CS56" s="59">
        <v>50.993301714096503</v>
      </c>
      <c r="CT56" s="59">
        <v>0.89984297752380304</v>
      </c>
      <c r="CU56" s="59">
        <v>0.99979323148727395</v>
      </c>
      <c r="CV56" s="59">
        <v>2.8846552595496101E-2</v>
      </c>
      <c r="CW56" s="59">
        <v>0.99938213825225797</v>
      </c>
      <c r="CX56" s="59">
        <v>96.774923999999999</v>
      </c>
      <c r="CY56" s="59">
        <v>47.277740734499503</v>
      </c>
      <c r="CZ56" s="59" t="s">
        <v>499</v>
      </c>
      <c r="DA56" s="87">
        <v>0.94412399999999996</v>
      </c>
      <c r="DB56" s="59">
        <v>0.94412399999999996</v>
      </c>
      <c r="DC56" s="59">
        <v>1079.2713269999999</v>
      </c>
      <c r="DD56" s="59">
        <v>1079.2713269999999</v>
      </c>
      <c r="DQ56" s="59"/>
      <c r="DR56" s="59"/>
      <c r="DS56" s="59"/>
      <c r="DT56" s="59"/>
      <c r="DU56" s="59"/>
      <c r="DV56" s="59"/>
      <c r="DW56" s="59"/>
      <c r="DX56" s="59"/>
      <c r="DY56" s="59"/>
      <c r="DZ56" s="59"/>
      <c r="EA56" s="59"/>
      <c r="EB56" s="59"/>
      <c r="EC56" s="59"/>
      <c r="ED56" s="59"/>
      <c r="EE56" s="87"/>
      <c r="EF56" s="59"/>
      <c r="EG56" s="59"/>
      <c r="EH56" s="59"/>
      <c r="EU56" s="59"/>
      <c r="EV56" s="59"/>
      <c r="EW56" s="59"/>
      <c r="EX56" s="59"/>
      <c r="EY56" s="59"/>
      <c r="EZ56" s="59"/>
      <c r="FA56" s="59"/>
      <c r="FB56" s="59"/>
      <c r="FC56" s="59"/>
      <c r="FD56" s="59"/>
      <c r="FE56" s="59"/>
      <c r="FF56" s="59"/>
      <c r="FG56" s="59"/>
      <c r="FH56" s="59"/>
      <c r="FI56" s="59"/>
      <c r="FJ56" s="59"/>
      <c r="FK56" s="59"/>
      <c r="FL56" s="59"/>
      <c r="FY56" s="59"/>
      <c r="FZ56" s="59"/>
      <c r="GA56" s="59"/>
      <c r="GB56" s="59"/>
      <c r="GC56" s="59"/>
      <c r="GD56" s="59"/>
      <c r="GE56" s="59"/>
      <c r="GF56" s="59"/>
      <c r="GG56" s="59"/>
      <c r="GH56" s="59"/>
      <c r="GI56" s="59"/>
      <c r="GJ56" s="59"/>
      <c r="GK56" s="59"/>
      <c r="GL56" s="59"/>
      <c r="GM56" s="59"/>
      <c r="GN56" s="59"/>
      <c r="GO56" s="59"/>
      <c r="GP56" s="59"/>
      <c r="HC56" s="59"/>
      <c r="HD56" s="59"/>
      <c r="HE56" s="59"/>
      <c r="HF56" s="59"/>
      <c r="HG56" s="59"/>
      <c r="HH56" s="59"/>
      <c r="HI56" s="59"/>
      <c r="HJ56" s="59"/>
      <c r="HK56" s="59"/>
      <c r="HL56" s="59"/>
      <c r="HM56" s="59"/>
      <c r="HN56" s="59"/>
      <c r="HO56" s="59"/>
      <c r="HP56" s="59"/>
      <c r="HQ56" s="87"/>
      <c r="HR56" s="59"/>
      <c r="HS56" s="59"/>
      <c r="HT56" s="59"/>
      <c r="IG56" s="59"/>
      <c r="IH56" s="59"/>
      <c r="II56" s="59"/>
      <c r="IJ56" s="59"/>
      <c r="IK56" s="59"/>
      <c r="IL56" s="59"/>
      <c r="IM56" s="59"/>
      <c r="IN56" s="59"/>
      <c r="IO56" s="59"/>
      <c r="IP56" s="59"/>
      <c r="IQ56" s="59"/>
      <c r="IR56" s="59"/>
      <c r="IS56" s="59"/>
      <c r="IT56" s="59"/>
      <c r="IU56" s="59"/>
      <c r="IV56" s="59"/>
      <c r="IW56" s="59"/>
      <c r="IX56" s="59"/>
      <c r="JK56" s="59"/>
      <c r="JL56" s="59"/>
      <c r="JM56" s="59"/>
      <c r="JN56" s="59"/>
      <c r="JO56" s="59"/>
      <c r="JP56" s="59"/>
      <c r="JQ56" s="59"/>
      <c r="JR56" s="59"/>
      <c r="JS56" s="59"/>
      <c r="JT56" s="59"/>
      <c r="JU56" s="59"/>
      <c r="JV56" s="59"/>
      <c r="JW56" s="59"/>
      <c r="JX56" s="59"/>
      <c r="JY56" s="59"/>
      <c r="JZ56" s="59"/>
      <c r="KA56" s="59"/>
      <c r="KB56" s="59"/>
      <c r="KO56" s="59"/>
      <c r="KP56" s="59"/>
      <c r="KQ56" s="59"/>
      <c r="KR56" s="59"/>
      <c r="KS56" s="59"/>
      <c r="KT56" s="59"/>
      <c r="KU56" s="59"/>
      <c r="KV56" s="59"/>
      <c r="KW56" s="59"/>
      <c r="KX56" s="59"/>
      <c r="KY56" s="59"/>
      <c r="KZ56" s="59"/>
      <c r="LA56" s="59"/>
      <c r="LB56" s="59"/>
      <c r="LC56" s="59"/>
      <c r="LD56" s="59"/>
      <c r="LE56" s="59"/>
      <c r="LF56" s="59"/>
      <c r="LS56" s="59"/>
      <c r="LT56" s="59"/>
      <c r="LU56" s="59"/>
      <c r="LV56" s="59"/>
      <c r="LW56" s="59"/>
      <c r="LX56" s="59"/>
      <c r="LY56" s="59"/>
      <c r="LZ56" s="59"/>
      <c r="MA56" s="59"/>
      <c r="MB56" s="59"/>
      <c r="MC56" s="59"/>
      <c r="MD56" s="59"/>
      <c r="ME56" s="59"/>
      <c r="MF56" s="59"/>
      <c r="MG56" s="59"/>
      <c r="MH56" s="59"/>
      <c r="MI56" s="59"/>
      <c r="MJ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59"/>
      <c r="NI56" s="59"/>
      <c r="NJ56" s="59"/>
      <c r="NK56" s="59"/>
      <c r="NL56" s="59"/>
      <c r="NM56" s="59"/>
      <c r="NN56" s="59"/>
      <c r="OA56" s="59"/>
      <c r="OB56" s="59"/>
      <c r="OC56" s="59"/>
      <c r="OD56" s="59"/>
      <c r="OE56" s="59"/>
      <c r="OF56" s="59"/>
      <c r="OG56" s="59"/>
      <c r="OH56" s="59"/>
      <c r="OI56" s="59"/>
      <c r="OJ56" s="59"/>
      <c r="OK56" s="59"/>
      <c r="OL56" s="59"/>
      <c r="OM56" s="59"/>
      <c r="ON56" s="59"/>
      <c r="OO56" s="59"/>
      <c r="OP56" s="59"/>
      <c r="OQ56" s="59"/>
      <c r="OR56" s="59"/>
    </row>
    <row r="57" spans="1:408">
      <c r="A57" s="59" t="s">
        <v>553</v>
      </c>
      <c r="B57" s="59">
        <v>0.112660370634354</v>
      </c>
      <c r="C57" s="59">
        <v>0.82651239633560103</v>
      </c>
      <c r="D57" s="59">
        <v>0.81001061201095503</v>
      </c>
      <c r="E57" s="59">
        <v>22.348199015204301</v>
      </c>
      <c r="F57" s="59">
        <v>30.8569268904258</v>
      </c>
      <c r="G57" s="59">
        <v>30.182036203180701</v>
      </c>
      <c r="H57" s="59">
        <v>0.19611538946628501</v>
      </c>
      <c r="I57" s="59">
        <v>0.84761869907379095</v>
      </c>
      <c r="J57" s="59">
        <v>0.45701858401298501</v>
      </c>
      <c r="K57" s="59">
        <v>0.82179576158523504</v>
      </c>
      <c r="L57" s="59">
        <v>43.572502999999998</v>
      </c>
      <c r="M57" s="59">
        <v>17.722014939114398</v>
      </c>
      <c r="N57" s="59" t="s">
        <v>499</v>
      </c>
      <c r="O57" s="87">
        <v>0.23044000000000001</v>
      </c>
      <c r="P57" s="59">
        <v>0.23044000000000001</v>
      </c>
      <c r="Q57" s="59">
        <v>0.16569800000000001</v>
      </c>
      <c r="R57" s="59">
        <v>0.16569800000000001</v>
      </c>
      <c r="AE57" s="59" t="s">
        <v>120</v>
      </c>
      <c r="AF57" s="59">
        <v>2.9740956878118299E-2</v>
      </c>
      <c r="AG57" s="59">
        <v>0.81063973903655995</v>
      </c>
      <c r="AH57" s="59">
        <v>0.79572629928588801</v>
      </c>
      <c r="AI57" s="59">
        <v>22.525151892580901</v>
      </c>
      <c r="AJ57" s="59">
        <v>37.3137195478145</v>
      </c>
      <c r="AK57" s="59">
        <v>38.078047749934498</v>
      </c>
      <c r="AL57" s="59">
        <v>0.16636830568313599</v>
      </c>
      <c r="AM57" s="59">
        <v>0.84744501113891602</v>
      </c>
      <c r="AN57" s="59">
        <v>0.46963107585906899</v>
      </c>
      <c r="AO57" s="59">
        <v>0.77616906166076605</v>
      </c>
      <c r="AP57" s="59">
        <v>26.182556999999999</v>
      </c>
      <c r="AQ57" s="59">
        <v>17.696626601496501</v>
      </c>
      <c r="AR57" s="59" t="s">
        <v>499</v>
      </c>
      <c r="AS57" s="59">
        <v>3.5521999999999998E-2</v>
      </c>
      <c r="AT57" s="59">
        <v>3.5521999999999998E-2</v>
      </c>
      <c r="AU57" s="59">
        <v>0.51973999999999998</v>
      </c>
      <c r="AV57" s="59">
        <v>0.51973999999999998</v>
      </c>
      <c r="BI57" s="59" t="s">
        <v>264</v>
      </c>
      <c r="BJ57" s="59">
        <v>2.8515903421240201E-2</v>
      </c>
      <c r="BK57" s="59">
        <v>0.920251965522766</v>
      </c>
      <c r="BL57" s="59">
        <v>0.91485136747360196</v>
      </c>
      <c r="BM57" s="59">
        <v>26.4021356634406</v>
      </c>
      <c r="BN57" s="59">
        <v>35.805443324678599</v>
      </c>
      <c r="BO57" s="59">
        <v>37.331471552929898</v>
      </c>
      <c r="BP57" s="59">
        <v>0.31415286660194303</v>
      </c>
      <c r="BQ57" s="59">
        <v>0.93891417980194003</v>
      </c>
      <c r="BR57" s="59">
        <v>0.31178355216979903</v>
      </c>
      <c r="BS57" s="59">
        <v>0.91406679153442305</v>
      </c>
      <c r="BT57" s="59">
        <v>48.083477999999999</v>
      </c>
      <c r="BU57" s="59">
        <v>22.085257983003402</v>
      </c>
      <c r="BV57" s="59" t="s">
        <v>499</v>
      </c>
      <c r="BW57" s="59">
        <v>0.27997100000000003</v>
      </c>
      <c r="BX57" s="59">
        <v>0.27997100000000003</v>
      </c>
      <c r="BY57" s="59">
        <v>36.169758000000002</v>
      </c>
      <c r="BZ57" s="59">
        <v>36.169758000000002</v>
      </c>
      <c r="CM57" s="59" t="s">
        <v>408</v>
      </c>
      <c r="CN57" s="59">
        <v>3.1411484319315702E-2</v>
      </c>
      <c r="CO57" s="59">
        <v>0.92815899848937899</v>
      </c>
      <c r="CP57" s="59">
        <v>0.921580910682678</v>
      </c>
      <c r="CQ57" s="59">
        <v>27.1691633320787</v>
      </c>
      <c r="CR57" s="59">
        <v>39.243342398244501</v>
      </c>
      <c r="CS57" s="59">
        <v>40.883316849220201</v>
      </c>
      <c r="CT57" s="59">
        <v>0.35439336299896201</v>
      </c>
      <c r="CU57" s="59">
        <v>0.95105832815170199</v>
      </c>
      <c r="CV57" s="59">
        <v>0.29323613643646201</v>
      </c>
      <c r="CW57" s="59">
        <v>0.92022323608398404</v>
      </c>
      <c r="CX57" s="59">
        <v>46.216583</v>
      </c>
      <c r="CY57" s="59">
        <v>22.7361917901057</v>
      </c>
      <c r="CZ57" s="59" t="s">
        <v>499</v>
      </c>
      <c r="DA57" s="87">
        <v>0.54919499999999999</v>
      </c>
      <c r="DB57" s="59">
        <v>0.54919499999999999</v>
      </c>
      <c r="DC57" s="59">
        <v>64.821901999999994</v>
      </c>
      <c r="DD57" s="59">
        <v>64.821901999999994</v>
      </c>
      <c r="DQ57" s="59"/>
      <c r="DR57" s="59"/>
      <c r="DS57" s="59"/>
      <c r="DT57" s="59"/>
      <c r="DU57" s="59"/>
      <c r="DV57" s="59"/>
      <c r="DW57" s="59"/>
      <c r="DX57" s="59"/>
      <c r="DY57" s="59"/>
      <c r="DZ57" s="59"/>
      <c r="EA57" s="59"/>
      <c r="EB57" s="59"/>
      <c r="EC57" s="59"/>
      <c r="ED57" s="59"/>
      <c r="EE57" s="87"/>
      <c r="EF57" s="59"/>
      <c r="EG57" s="59"/>
      <c r="EH57" s="59"/>
      <c r="EU57" s="59"/>
      <c r="EV57" s="59"/>
      <c r="EW57" s="59"/>
      <c r="EX57" s="59"/>
      <c r="EY57" s="59"/>
      <c r="EZ57" s="59"/>
      <c r="FA57" s="59"/>
      <c r="FB57" s="59"/>
      <c r="FC57" s="59"/>
      <c r="FD57" s="59"/>
      <c r="FE57" s="59"/>
      <c r="FF57" s="59"/>
      <c r="FG57" s="59"/>
      <c r="FH57" s="59"/>
      <c r="FI57" s="59"/>
      <c r="FJ57" s="59"/>
      <c r="FK57" s="59"/>
      <c r="FL57" s="59"/>
      <c r="FY57" s="59"/>
      <c r="FZ57" s="59"/>
      <c r="GA57" s="59"/>
      <c r="GB57" s="59"/>
      <c r="GC57" s="59"/>
      <c r="GD57" s="59"/>
      <c r="GE57" s="59"/>
      <c r="GF57" s="59"/>
      <c r="GG57" s="59"/>
      <c r="GH57" s="59"/>
      <c r="GI57" s="59"/>
      <c r="GJ57" s="59"/>
      <c r="GK57" s="59"/>
      <c r="GL57" s="59"/>
      <c r="GM57" s="59"/>
      <c r="GN57" s="59"/>
      <c r="GO57" s="59"/>
      <c r="GP57" s="59"/>
      <c r="HC57" s="59"/>
      <c r="HD57" s="59"/>
      <c r="HE57" s="59"/>
      <c r="HF57" s="59"/>
      <c r="HG57" s="59"/>
      <c r="HH57" s="59"/>
      <c r="HI57" s="59"/>
      <c r="HJ57" s="59"/>
      <c r="HK57" s="59"/>
      <c r="HL57" s="59"/>
      <c r="HM57" s="59"/>
      <c r="HN57" s="59"/>
      <c r="HO57" s="59"/>
      <c r="HP57" s="59"/>
      <c r="HQ57" s="87"/>
      <c r="HR57" s="59"/>
      <c r="HS57" s="59"/>
      <c r="HT57" s="59"/>
      <c r="IG57" s="59"/>
      <c r="IH57" s="59"/>
      <c r="II57" s="59"/>
      <c r="IJ57" s="59"/>
      <c r="IK57" s="59"/>
      <c r="IL57" s="59"/>
      <c r="IM57" s="59"/>
      <c r="IN57" s="59"/>
      <c r="IO57" s="59"/>
      <c r="IP57" s="59"/>
      <c r="IQ57" s="59"/>
      <c r="IR57" s="59"/>
      <c r="IS57" s="59"/>
      <c r="IT57" s="59"/>
      <c r="IU57" s="59"/>
      <c r="IV57" s="59"/>
      <c r="IW57" s="59"/>
      <c r="IX57" s="59"/>
      <c r="JK57" s="59"/>
      <c r="JL57" s="59"/>
      <c r="JM57" s="59"/>
      <c r="JN57" s="59"/>
      <c r="JO57" s="59"/>
      <c r="JP57" s="59"/>
      <c r="JQ57" s="59"/>
      <c r="JR57" s="59"/>
      <c r="JS57" s="59"/>
      <c r="JT57" s="59"/>
      <c r="JU57" s="59"/>
      <c r="JV57" s="59"/>
      <c r="JW57" s="59"/>
      <c r="JX57" s="59"/>
      <c r="JY57" s="59"/>
      <c r="JZ57" s="59"/>
      <c r="KA57" s="59"/>
      <c r="KB57" s="59"/>
      <c r="KO57" s="59"/>
      <c r="KP57" s="59"/>
      <c r="KQ57" s="59"/>
      <c r="KR57" s="59"/>
      <c r="KS57" s="59"/>
      <c r="KT57" s="59"/>
      <c r="KU57" s="59"/>
      <c r="KV57" s="59"/>
      <c r="KW57" s="59"/>
      <c r="KX57" s="59"/>
      <c r="KY57" s="59"/>
      <c r="KZ57" s="59"/>
      <c r="LA57" s="59"/>
      <c r="LB57" s="59"/>
      <c r="LC57" s="59"/>
      <c r="LD57" s="59"/>
      <c r="LE57" s="59"/>
      <c r="LF57" s="59"/>
      <c r="LS57" s="59"/>
      <c r="LT57" s="59"/>
      <c r="LU57" s="59"/>
      <c r="LV57" s="59"/>
      <c r="LW57" s="59"/>
      <c r="LX57" s="59"/>
      <c r="LY57" s="59"/>
      <c r="LZ57" s="59"/>
      <c r="MA57" s="59"/>
      <c r="MB57" s="59"/>
      <c r="MC57" s="59"/>
      <c r="MD57" s="59"/>
      <c r="ME57" s="59"/>
      <c r="MF57" s="59"/>
      <c r="MG57" s="59"/>
      <c r="MH57" s="59"/>
      <c r="MI57" s="59"/>
      <c r="MJ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59"/>
      <c r="NI57" s="59"/>
      <c r="NJ57" s="59"/>
      <c r="NK57" s="59"/>
      <c r="NL57" s="59"/>
      <c r="NM57" s="59"/>
      <c r="NN57" s="59"/>
      <c r="OA57" s="59"/>
      <c r="OB57" s="59"/>
      <c r="OC57" s="59"/>
      <c r="OD57" s="59"/>
      <c r="OE57" s="59"/>
      <c r="OF57" s="59"/>
      <c r="OG57" s="59"/>
      <c r="OH57" s="59"/>
      <c r="OI57" s="59"/>
      <c r="OJ57" s="59"/>
      <c r="OK57" s="59"/>
      <c r="OL57" s="59"/>
      <c r="OM57" s="59"/>
      <c r="ON57" s="59"/>
      <c r="OO57" s="59"/>
      <c r="OP57" s="59"/>
      <c r="OQ57" s="59"/>
      <c r="OR57" s="59"/>
    </row>
    <row r="58" spans="1:408">
      <c r="A58" s="59" t="s">
        <v>554</v>
      </c>
      <c r="B58" s="59">
        <v>0.112660370634354</v>
      </c>
      <c r="C58" s="59">
        <v>0.82651239633560103</v>
      </c>
      <c r="D58" s="59">
        <v>0.81001061201095503</v>
      </c>
      <c r="E58" s="59">
        <v>22.348199015204301</v>
      </c>
      <c r="F58" s="59">
        <v>30.8569268904258</v>
      </c>
      <c r="G58" s="59">
        <v>30.182036203180701</v>
      </c>
      <c r="H58" s="59">
        <v>0.19611538946628501</v>
      </c>
      <c r="I58" s="59">
        <v>0.84761869907379095</v>
      </c>
      <c r="J58" s="59">
        <v>0.45701858401298501</v>
      </c>
      <c r="K58" s="59">
        <v>0.82179576158523504</v>
      </c>
      <c r="L58" s="59">
        <v>43.572502999999998</v>
      </c>
      <c r="M58" s="59">
        <v>17.722014939114398</v>
      </c>
      <c r="N58" s="59" t="s">
        <v>499</v>
      </c>
      <c r="O58" s="87">
        <v>0.12425899999999999</v>
      </c>
      <c r="P58" s="59">
        <v>0.12425899999999999</v>
      </c>
      <c r="Q58" s="59">
        <v>0.16500899999999999</v>
      </c>
      <c r="R58" s="59">
        <v>0.16500899999999999</v>
      </c>
      <c r="AE58" s="59" t="s">
        <v>121</v>
      </c>
      <c r="AF58" s="59">
        <v>5.8741313257305701E-2</v>
      </c>
      <c r="AG58" s="59">
        <v>0.87959021329879705</v>
      </c>
      <c r="AH58" s="59">
        <v>0.87062972784042303</v>
      </c>
      <c r="AI58" s="59">
        <v>24.581549467371399</v>
      </c>
      <c r="AJ58" s="59">
        <v>38.019035634339701</v>
      </c>
      <c r="AK58" s="59">
        <v>38.708534152527598</v>
      </c>
      <c r="AL58" s="59">
        <v>0.23935537040233601</v>
      </c>
      <c r="AM58" s="59">
        <v>0.88621574640274003</v>
      </c>
      <c r="AN58" s="59">
        <v>0.37422689795494002</v>
      </c>
      <c r="AO58" s="59">
        <v>0.86837029457092196</v>
      </c>
      <c r="AP58" s="59">
        <v>38.716974999999998</v>
      </c>
      <c r="AQ58" s="59">
        <v>20.070639748685998</v>
      </c>
      <c r="AR58" s="59" t="s">
        <v>499</v>
      </c>
      <c r="AS58" s="59">
        <v>3.1366999999999999E-2</v>
      </c>
      <c r="AT58" s="59">
        <v>3.1366999999999999E-2</v>
      </c>
      <c r="AU58" s="59">
        <v>0.384743</v>
      </c>
      <c r="AV58" s="59">
        <v>0.384743</v>
      </c>
      <c r="BI58" s="59" t="s">
        <v>265</v>
      </c>
      <c r="BJ58" s="59">
        <v>6.2750579116179594E-2</v>
      </c>
      <c r="BK58" s="59">
        <v>0.96264547109603804</v>
      </c>
      <c r="BL58" s="59">
        <v>0.960940241813659</v>
      </c>
      <c r="BM58" s="59">
        <v>29.732863981251501</v>
      </c>
      <c r="BN58" s="59">
        <v>36.789804437580401</v>
      </c>
      <c r="BO58" s="59">
        <v>38.66851726953</v>
      </c>
      <c r="BP58" s="59">
        <v>0.43345490097999501</v>
      </c>
      <c r="BQ58" s="59">
        <v>0.973313808441162</v>
      </c>
      <c r="BR58" s="59">
        <v>0.212470903992652</v>
      </c>
      <c r="BS58" s="59">
        <v>0.96104681491851796</v>
      </c>
      <c r="BT58" s="59">
        <v>65.464972000000003</v>
      </c>
      <c r="BU58" s="59">
        <v>25.990487746061302</v>
      </c>
      <c r="BV58" s="59" t="s">
        <v>499</v>
      </c>
      <c r="BW58" s="59">
        <v>0.39797399999999999</v>
      </c>
      <c r="BX58" s="59">
        <v>0.39797399999999999</v>
      </c>
      <c r="BY58" s="59">
        <v>67.804652000000004</v>
      </c>
      <c r="BZ58" s="59">
        <v>67.804652000000004</v>
      </c>
      <c r="CM58" s="59" t="s">
        <v>409</v>
      </c>
      <c r="CN58" s="59">
        <v>6.1592346756949301E-2</v>
      </c>
      <c r="CO58" s="59">
        <v>0.96473324298858598</v>
      </c>
      <c r="CP58" s="59">
        <v>0.96238714456558205</v>
      </c>
      <c r="CQ58" s="59">
        <v>30.406588674475199</v>
      </c>
      <c r="CR58" s="59">
        <v>41.684240426992197</v>
      </c>
      <c r="CS58" s="59">
        <v>42.939480131533202</v>
      </c>
      <c r="CT58" s="59">
        <v>0.46399781107902499</v>
      </c>
      <c r="CU58" s="59">
        <v>0.97926831245422297</v>
      </c>
      <c r="CV58" s="59">
        <v>0.20555071532726199</v>
      </c>
      <c r="CW58" s="59">
        <v>0.96299308538436801</v>
      </c>
      <c r="CX58" s="59">
        <v>65.422454999999999</v>
      </c>
      <c r="CY58" s="59">
        <v>26.533767109814502</v>
      </c>
      <c r="CZ58" s="59" t="s">
        <v>499</v>
      </c>
      <c r="DA58" s="87">
        <v>0.38330799999999998</v>
      </c>
      <c r="DB58" s="59">
        <v>0.38330799999999998</v>
      </c>
      <c r="DC58" s="59">
        <v>140.331311</v>
      </c>
      <c r="DD58" s="59">
        <v>140.331311</v>
      </c>
      <c r="DQ58" s="59"/>
      <c r="DR58" s="59"/>
      <c r="DS58" s="59"/>
      <c r="DT58" s="59"/>
      <c r="DU58" s="59"/>
      <c r="DV58" s="59"/>
      <c r="DW58" s="59"/>
      <c r="DX58" s="59"/>
      <c r="DY58" s="59"/>
      <c r="DZ58" s="59"/>
      <c r="EA58" s="59"/>
      <c r="EB58" s="59"/>
      <c r="EC58" s="59"/>
      <c r="ED58" s="59"/>
      <c r="EE58" s="87"/>
      <c r="EF58" s="59"/>
      <c r="EG58" s="59"/>
      <c r="EH58" s="59"/>
      <c r="EU58" s="59"/>
      <c r="EV58" s="59"/>
      <c r="EW58" s="59"/>
      <c r="EX58" s="59"/>
      <c r="EY58" s="59"/>
      <c r="EZ58" s="59"/>
      <c r="FA58" s="59"/>
      <c r="FB58" s="59"/>
      <c r="FC58" s="59"/>
      <c r="FD58" s="59"/>
      <c r="FE58" s="59"/>
      <c r="FF58" s="59"/>
      <c r="FG58" s="59"/>
      <c r="FH58" s="59"/>
      <c r="FI58" s="59"/>
      <c r="FJ58" s="59"/>
      <c r="FK58" s="59"/>
      <c r="FL58" s="59"/>
      <c r="FY58" s="59"/>
      <c r="FZ58" s="59"/>
      <c r="GA58" s="59"/>
      <c r="GB58" s="59"/>
      <c r="GC58" s="59"/>
      <c r="GD58" s="59"/>
      <c r="GE58" s="59"/>
      <c r="GF58" s="59"/>
      <c r="GG58" s="59"/>
      <c r="GH58" s="59"/>
      <c r="GI58" s="59"/>
      <c r="GJ58" s="59"/>
      <c r="GK58" s="59"/>
      <c r="GL58" s="59"/>
      <c r="GM58" s="59"/>
      <c r="GN58" s="59"/>
      <c r="GO58" s="59"/>
      <c r="GP58" s="59"/>
      <c r="HC58" s="59"/>
      <c r="HD58" s="59"/>
      <c r="HE58" s="59"/>
      <c r="HF58" s="59"/>
      <c r="HG58" s="59"/>
      <c r="HH58" s="59"/>
      <c r="HI58" s="59"/>
      <c r="HJ58" s="59"/>
      <c r="HK58" s="59"/>
      <c r="HL58" s="59"/>
      <c r="HM58" s="59"/>
      <c r="HN58" s="59"/>
      <c r="HO58" s="59"/>
      <c r="HP58" s="59"/>
      <c r="HQ58" s="87"/>
      <c r="HR58" s="59"/>
      <c r="HS58" s="59"/>
      <c r="HT58" s="59"/>
      <c r="IG58" s="82"/>
      <c r="IH58" s="59"/>
      <c r="II58" s="59"/>
      <c r="IJ58" s="59"/>
      <c r="IK58" s="59"/>
      <c r="IL58" s="59"/>
      <c r="IM58" s="59"/>
      <c r="IN58" s="59"/>
      <c r="IO58" s="59"/>
      <c r="IP58" s="59"/>
      <c r="IQ58" s="59"/>
      <c r="IR58" s="84"/>
      <c r="IS58" s="84"/>
      <c r="IT58" s="59"/>
      <c r="IU58" s="59"/>
      <c r="IV58" s="59"/>
      <c r="IW58" s="59"/>
      <c r="IX58" s="59"/>
      <c r="JK58" s="59"/>
      <c r="JL58" s="59"/>
      <c r="JM58" s="59"/>
      <c r="JN58" s="59"/>
      <c r="JO58" s="59"/>
      <c r="JP58" s="59"/>
      <c r="JQ58" s="59"/>
      <c r="JR58" s="59"/>
      <c r="JS58" s="59"/>
      <c r="JT58" s="59"/>
      <c r="JU58" s="59"/>
      <c r="JV58" s="59"/>
      <c r="JW58" s="59"/>
      <c r="JX58" s="59"/>
      <c r="JY58" s="59"/>
      <c r="JZ58" s="59"/>
      <c r="KA58" s="59"/>
      <c r="KB58" s="59"/>
      <c r="KO58" s="59"/>
      <c r="KP58" s="59"/>
      <c r="KQ58" s="59"/>
      <c r="KR58" s="59"/>
      <c r="KS58" s="59"/>
      <c r="KT58" s="59"/>
      <c r="KU58" s="59"/>
      <c r="KV58" s="59"/>
      <c r="KW58" s="59"/>
      <c r="KX58" s="59"/>
      <c r="KY58" s="59"/>
      <c r="KZ58" s="59"/>
      <c r="LA58" s="59"/>
      <c r="LB58" s="59"/>
      <c r="LC58" s="59"/>
      <c r="LD58" s="59"/>
      <c r="LE58" s="59"/>
      <c r="LF58" s="59"/>
      <c r="LS58" s="59"/>
      <c r="LT58" s="59"/>
      <c r="LU58" s="59"/>
      <c r="LV58" s="59"/>
      <c r="LW58" s="59"/>
      <c r="LX58" s="59"/>
      <c r="LY58" s="59"/>
      <c r="LZ58" s="59"/>
      <c r="MA58" s="59"/>
      <c r="MB58" s="59"/>
      <c r="MC58" s="59"/>
      <c r="MD58" s="59"/>
      <c r="ME58" s="59"/>
      <c r="MF58" s="59"/>
      <c r="MG58" s="59"/>
      <c r="MH58" s="59"/>
      <c r="MI58" s="59"/>
      <c r="MJ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59"/>
      <c r="NI58" s="59"/>
      <c r="NJ58" s="59"/>
      <c r="NK58" s="59"/>
      <c r="NL58" s="59"/>
      <c r="NM58" s="59"/>
      <c r="NN58" s="59"/>
      <c r="OA58" s="59"/>
      <c r="OB58" s="59"/>
      <c r="OC58" s="59"/>
      <c r="OD58" s="59"/>
      <c r="OE58" s="59"/>
      <c r="OF58" s="59"/>
      <c r="OG58" s="59"/>
      <c r="OH58" s="59"/>
      <c r="OI58" s="59"/>
      <c r="OJ58" s="59"/>
      <c r="OK58" s="59"/>
      <c r="OL58" s="59"/>
      <c r="OM58" s="59"/>
      <c r="ON58" s="59"/>
      <c r="OO58" s="59"/>
      <c r="OP58" s="59"/>
      <c r="OQ58" s="59"/>
      <c r="OR58" s="59"/>
    </row>
    <row r="59" spans="1:408">
      <c r="A59" s="59" t="s">
        <v>555</v>
      </c>
      <c r="B59" s="59">
        <v>0.112660370634354</v>
      </c>
      <c r="C59" s="59">
        <v>0.82651239633560103</v>
      </c>
      <c r="D59" s="59">
        <v>0.81001061201095503</v>
      </c>
      <c r="E59" s="59">
        <v>22.348199015204301</v>
      </c>
      <c r="F59" s="59">
        <v>30.8569268904258</v>
      </c>
      <c r="G59" s="59">
        <v>30.182036203180701</v>
      </c>
      <c r="H59" s="59">
        <v>0.19611538946628501</v>
      </c>
      <c r="I59" s="59">
        <v>0.84761869907379095</v>
      </c>
      <c r="J59" s="59">
        <v>0.45701858401298501</v>
      </c>
      <c r="K59" s="59">
        <v>0.82179576158523504</v>
      </c>
      <c r="L59" s="59">
        <v>43.572502999999998</v>
      </c>
      <c r="M59" s="59">
        <v>17.722014939114398</v>
      </c>
      <c r="N59" s="59" t="s">
        <v>499</v>
      </c>
      <c r="O59" s="87">
        <v>0.21427299999999999</v>
      </c>
      <c r="P59" s="59">
        <v>0.21427299999999999</v>
      </c>
      <c r="Q59" s="59">
        <v>0.197518</v>
      </c>
      <c r="R59" s="59">
        <v>0.197518</v>
      </c>
      <c r="AE59" s="59" t="s">
        <v>122</v>
      </c>
      <c r="AF59" s="59">
        <v>0.119737838560228</v>
      </c>
      <c r="AG59" s="59">
        <v>0.94086879491805997</v>
      </c>
      <c r="AH59" s="59">
        <v>0.93810790777206399</v>
      </c>
      <c r="AI59" s="59">
        <v>27.442780309802401</v>
      </c>
      <c r="AJ59" s="59">
        <v>39.070858618279303</v>
      </c>
      <c r="AK59" s="59">
        <v>39.791080880565303</v>
      </c>
      <c r="AL59" s="59">
        <v>0.34503498673438998</v>
      </c>
      <c r="AM59" s="59">
        <v>0.94794684648513705</v>
      </c>
      <c r="AN59" s="59">
        <v>0.26341140270233099</v>
      </c>
      <c r="AO59" s="59">
        <v>0.94090312719345004</v>
      </c>
      <c r="AP59" s="59">
        <v>59.507927000000002</v>
      </c>
      <c r="AQ59" s="59">
        <v>23.664801947415601</v>
      </c>
      <c r="AR59" s="59" t="s">
        <v>499</v>
      </c>
      <c r="AS59" s="59">
        <v>5.0502999999999999E-2</v>
      </c>
      <c r="AT59" s="59">
        <v>5.0502999999999999E-2</v>
      </c>
      <c r="AU59" s="59">
        <v>0.47381200000000001</v>
      </c>
      <c r="AV59" s="59">
        <v>0.47381200000000001</v>
      </c>
      <c r="BI59" s="59" t="s">
        <v>266</v>
      </c>
      <c r="BJ59" s="59">
        <v>0.11586221489665</v>
      </c>
      <c r="BK59" s="59">
        <v>0.97737473249435403</v>
      </c>
      <c r="BL59" s="59">
        <v>0.97657263278961104</v>
      </c>
      <c r="BM59" s="59">
        <v>32.289743870221201</v>
      </c>
      <c r="BN59" s="59">
        <v>38.128498688135998</v>
      </c>
      <c r="BO59" s="59">
        <v>39.0171204256105</v>
      </c>
      <c r="BP59" s="59">
        <v>0.52179199457168501</v>
      </c>
      <c r="BQ59" s="59">
        <v>0.98592352867126398</v>
      </c>
      <c r="BR59" s="59">
        <v>0.162611648440361</v>
      </c>
      <c r="BS59" s="59">
        <v>0.97750484943389804</v>
      </c>
      <c r="BT59" s="59">
        <v>77.527642999999998</v>
      </c>
      <c r="BU59" s="59">
        <v>29.052508460629401</v>
      </c>
      <c r="BV59" s="59" t="s">
        <v>499</v>
      </c>
      <c r="BW59" s="59">
        <v>0.36411300000000002</v>
      </c>
      <c r="BX59" s="59">
        <v>0.36411300000000002</v>
      </c>
      <c r="BY59" s="59">
        <v>79.525805000000005</v>
      </c>
      <c r="BZ59" s="59">
        <v>79.525805000000005</v>
      </c>
      <c r="CM59" s="59" t="s">
        <v>410</v>
      </c>
      <c r="CN59" s="59">
        <v>0.122839451176051</v>
      </c>
      <c r="CO59" s="59">
        <v>0.98115831613540605</v>
      </c>
      <c r="CP59" s="59">
        <v>0.98050528764724698</v>
      </c>
      <c r="CQ59" s="59">
        <v>33.591482787465203</v>
      </c>
      <c r="CR59" s="59">
        <v>43.9512755315791</v>
      </c>
      <c r="CS59" s="59">
        <v>45.113503022698701</v>
      </c>
      <c r="CT59" s="59">
        <v>0.56838512420654297</v>
      </c>
      <c r="CU59" s="59">
        <v>0.99153363704681396</v>
      </c>
      <c r="CV59" s="59">
        <v>0.146976932883262</v>
      </c>
      <c r="CW59" s="59">
        <v>0.981653332710266</v>
      </c>
      <c r="CX59" s="59">
        <v>80.690477999999999</v>
      </c>
      <c r="CY59" s="59">
        <v>30.4229122581255</v>
      </c>
      <c r="CZ59" s="59" t="s">
        <v>499</v>
      </c>
      <c r="DA59" s="87">
        <v>0.477742</v>
      </c>
      <c r="DB59" s="59">
        <v>0.477742</v>
      </c>
      <c r="DC59" s="59">
        <v>274.195356</v>
      </c>
      <c r="DD59" s="59">
        <v>274.195356</v>
      </c>
      <c r="DQ59" s="59"/>
      <c r="DR59" s="59"/>
      <c r="DS59" s="59"/>
      <c r="DT59" s="59"/>
      <c r="DU59" s="59"/>
      <c r="DV59" s="59"/>
      <c r="DW59" s="59"/>
      <c r="DX59" s="59"/>
      <c r="DY59" s="59"/>
      <c r="DZ59" s="59"/>
      <c r="EA59" s="59"/>
      <c r="EB59" s="59"/>
      <c r="EC59" s="59"/>
      <c r="ED59" s="59"/>
      <c r="EE59" s="87"/>
      <c r="EF59" s="59"/>
      <c r="EG59" s="59"/>
      <c r="EH59" s="59"/>
      <c r="EU59" s="59"/>
      <c r="EV59" s="59"/>
      <c r="EW59" s="59"/>
      <c r="EX59" s="59"/>
      <c r="EY59" s="59"/>
      <c r="EZ59" s="59"/>
      <c r="FA59" s="59"/>
      <c r="FB59" s="59"/>
      <c r="FC59" s="59"/>
      <c r="FD59" s="59"/>
      <c r="FE59" s="59"/>
      <c r="FF59" s="59"/>
      <c r="FG59" s="59"/>
      <c r="FH59" s="59"/>
      <c r="FI59" s="59"/>
      <c r="FJ59" s="59"/>
      <c r="FK59" s="59"/>
      <c r="FL59" s="59"/>
      <c r="FY59" s="59"/>
      <c r="FZ59" s="59"/>
      <c r="GA59" s="59"/>
      <c r="GB59" s="59"/>
      <c r="GC59" s="59"/>
      <c r="GD59" s="59"/>
      <c r="GE59" s="59"/>
      <c r="GF59" s="59"/>
      <c r="GG59" s="59"/>
      <c r="GH59" s="59"/>
      <c r="GI59" s="59"/>
      <c r="GJ59" s="59"/>
      <c r="GK59" s="59"/>
      <c r="GL59" s="59"/>
      <c r="GM59" s="59"/>
      <c r="GN59" s="59"/>
      <c r="GO59" s="59"/>
      <c r="GP59" s="59"/>
      <c r="HC59" s="59"/>
      <c r="HD59" s="59"/>
      <c r="HE59" s="59"/>
      <c r="HF59" s="59"/>
      <c r="HG59" s="59"/>
      <c r="HH59" s="59"/>
      <c r="HI59" s="59"/>
      <c r="HJ59" s="59"/>
      <c r="HK59" s="59"/>
      <c r="HL59" s="59"/>
      <c r="HM59" s="59"/>
      <c r="HN59" s="59"/>
      <c r="HO59" s="59"/>
      <c r="HP59" s="59"/>
      <c r="HQ59" s="87"/>
      <c r="HR59" s="59"/>
      <c r="HS59" s="59"/>
      <c r="HT59" s="59"/>
      <c r="IG59" s="59"/>
      <c r="IH59" s="59"/>
      <c r="II59" s="59"/>
      <c r="IJ59" s="59"/>
      <c r="IK59" s="59"/>
      <c r="IL59" s="59"/>
      <c r="IM59" s="59"/>
      <c r="IN59" s="59"/>
      <c r="IO59" s="59"/>
      <c r="IP59" s="59"/>
      <c r="IQ59" s="59"/>
      <c r="IR59" s="84"/>
      <c r="IS59" s="84"/>
      <c r="IT59" s="59"/>
      <c r="IU59" s="59"/>
      <c r="IV59" s="59"/>
      <c r="IW59" s="59"/>
      <c r="IX59" s="59"/>
      <c r="JK59" s="59"/>
      <c r="JL59" s="59"/>
      <c r="JM59" s="59"/>
      <c r="JN59" s="59"/>
      <c r="JO59" s="59"/>
      <c r="JP59" s="59"/>
      <c r="JQ59" s="59"/>
      <c r="JR59" s="59"/>
      <c r="JS59" s="59"/>
      <c r="JT59" s="59"/>
      <c r="JU59" s="59"/>
      <c r="JV59" s="59"/>
      <c r="JW59" s="59"/>
      <c r="JX59" s="59"/>
      <c r="JY59" s="59"/>
      <c r="JZ59" s="59"/>
      <c r="KA59" s="59"/>
      <c r="KB59" s="59"/>
      <c r="KO59" s="59"/>
      <c r="KP59" s="59"/>
      <c r="KQ59" s="59"/>
      <c r="KR59" s="59"/>
      <c r="KS59" s="59"/>
      <c r="KT59" s="59"/>
      <c r="KU59" s="59"/>
      <c r="KV59" s="59"/>
      <c r="KW59" s="59"/>
      <c r="KX59" s="59"/>
      <c r="KY59" s="59"/>
      <c r="KZ59" s="59"/>
      <c r="LA59" s="59"/>
      <c r="LB59" s="59"/>
      <c r="LC59" s="59"/>
      <c r="LD59" s="59"/>
      <c r="LE59" s="59"/>
      <c r="LF59" s="59"/>
      <c r="LS59" s="59"/>
      <c r="LT59" s="59"/>
      <c r="LU59" s="59"/>
      <c r="LV59" s="59"/>
      <c r="LW59" s="59"/>
      <c r="LX59" s="59"/>
      <c r="LY59" s="59"/>
      <c r="LZ59" s="59"/>
      <c r="MA59" s="59"/>
      <c r="MB59" s="59"/>
      <c r="MC59" s="59"/>
      <c r="MD59" s="59"/>
      <c r="ME59" s="59"/>
      <c r="MF59" s="59"/>
      <c r="MG59" s="59"/>
      <c r="MH59" s="59"/>
      <c r="MI59" s="59"/>
      <c r="MJ59" s="59"/>
      <c r="MW59" s="59"/>
      <c r="MX59" s="59"/>
      <c r="MY59" s="59"/>
      <c r="MZ59" s="59"/>
      <c r="NA59" s="59"/>
      <c r="NB59" s="59"/>
      <c r="NC59" s="59"/>
      <c r="ND59" s="59"/>
      <c r="NE59" s="59"/>
      <c r="NF59" s="59"/>
      <c r="NG59" s="59"/>
      <c r="NH59" s="59"/>
      <c r="NI59" s="59"/>
      <c r="NJ59" s="59"/>
      <c r="NK59" s="59"/>
      <c r="NL59" s="59"/>
      <c r="NM59" s="59"/>
      <c r="NN59" s="59"/>
      <c r="OA59" s="59"/>
      <c r="OB59" s="59"/>
      <c r="OC59" s="59"/>
      <c r="OD59" s="59"/>
      <c r="OE59" s="59"/>
      <c r="OF59" s="59"/>
      <c r="OG59" s="59"/>
      <c r="OH59" s="59"/>
      <c r="OI59" s="59"/>
      <c r="OJ59" s="59"/>
      <c r="OK59" s="59"/>
      <c r="OL59" s="59"/>
      <c r="OM59" s="59"/>
      <c r="ON59" s="59"/>
      <c r="OO59" s="59"/>
      <c r="OP59" s="59"/>
      <c r="OQ59" s="59"/>
      <c r="OR59" s="59"/>
    </row>
    <row r="60" spans="1:408">
      <c r="A60" s="59" t="s">
        <v>556</v>
      </c>
      <c r="B60" s="59">
        <v>0.25705519422665701</v>
      </c>
      <c r="C60" s="59">
        <v>0.94972544908523504</v>
      </c>
      <c r="D60" s="59">
        <v>0.94704407453536898</v>
      </c>
      <c r="E60" s="59">
        <v>27.516509739496499</v>
      </c>
      <c r="F60" s="59">
        <v>35.848444789336298</v>
      </c>
      <c r="G60" s="59">
        <v>35.721681451276901</v>
      </c>
      <c r="H60" s="59">
        <v>0.36553227901458701</v>
      </c>
      <c r="I60" s="59">
        <v>0.95989519357681197</v>
      </c>
      <c r="J60" s="59">
        <v>0.244622722268104</v>
      </c>
      <c r="K60" s="59">
        <v>0.95063555240631104</v>
      </c>
      <c r="L60" s="59">
        <v>68.561255000000003</v>
      </c>
      <c r="M60" s="59">
        <v>24.8874107393485</v>
      </c>
      <c r="N60" s="59" t="s">
        <v>499</v>
      </c>
      <c r="O60" s="87">
        <v>0.18168999999999999</v>
      </c>
      <c r="P60" s="59">
        <v>0.18168999999999999</v>
      </c>
      <c r="Q60" s="59">
        <v>0.23943600000000001</v>
      </c>
      <c r="R60" s="59">
        <v>0.23943600000000001</v>
      </c>
      <c r="AE60" s="59" t="s">
        <v>123</v>
      </c>
      <c r="AF60" s="59">
        <v>0.24955452601568001</v>
      </c>
      <c r="AG60" s="59">
        <v>0.97100746631622303</v>
      </c>
      <c r="AH60" s="59">
        <v>0.96990203857421797</v>
      </c>
      <c r="AI60" s="59">
        <v>31.4246634232113</v>
      </c>
      <c r="AJ60" s="59">
        <v>40.898696083306703</v>
      </c>
      <c r="AK60" s="59">
        <v>41.159347619613001</v>
      </c>
      <c r="AL60" s="59">
        <v>0.48081445693969699</v>
      </c>
      <c r="AM60" s="59">
        <v>0.97795772552490201</v>
      </c>
      <c r="AN60" s="59">
        <v>0.184912204742431</v>
      </c>
      <c r="AO60" s="59">
        <v>0.97227174043655396</v>
      </c>
      <c r="AP60" s="59">
        <v>76.898912999999993</v>
      </c>
      <c r="AQ60" s="59">
        <v>27.968179773988801</v>
      </c>
      <c r="AR60" s="59" t="s">
        <v>499</v>
      </c>
      <c r="AS60" s="59">
        <v>4.5665999999999998E-2</v>
      </c>
      <c r="AT60" s="59">
        <v>4.5665999999999998E-2</v>
      </c>
      <c r="AU60" s="59">
        <v>0.42110199999999998</v>
      </c>
      <c r="AV60" s="59">
        <v>0.42110199999999998</v>
      </c>
      <c r="BI60" s="59" t="s">
        <v>267</v>
      </c>
      <c r="BJ60" s="59">
        <v>0.24285571097647801</v>
      </c>
      <c r="BK60" s="59">
        <v>0.98755872249603205</v>
      </c>
      <c r="BL60" s="59">
        <v>0.98734998703002896</v>
      </c>
      <c r="BM60" s="59">
        <v>35.573813772407902</v>
      </c>
      <c r="BN60" s="59">
        <v>40.395723035859803</v>
      </c>
      <c r="BO60" s="59">
        <v>41.138335696621503</v>
      </c>
      <c r="BP60" s="59">
        <v>0.63001400232314997</v>
      </c>
      <c r="BQ60" s="59">
        <v>0.99527919292449896</v>
      </c>
      <c r="BR60" s="59">
        <v>0.11657908558845501</v>
      </c>
      <c r="BS60" s="59">
        <v>0.98870867490768399</v>
      </c>
      <c r="BT60" s="59">
        <v>88.844110999999998</v>
      </c>
      <c r="BU60" s="59">
        <v>33.151096810206703</v>
      </c>
      <c r="BV60" s="59" t="s">
        <v>499</v>
      </c>
      <c r="BW60" s="59">
        <v>0.38711099999999998</v>
      </c>
      <c r="BX60" s="59">
        <v>0.38711099999999998</v>
      </c>
      <c r="BY60" s="59">
        <v>106.618725</v>
      </c>
      <c r="BZ60" s="59">
        <v>106.618725</v>
      </c>
      <c r="CM60" s="59" t="s">
        <v>411</v>
      </c>
      <c r="CN60" s="59">
        <v>0.25023387384176699</v>
      </c>
      <c r="CO60" s="59">
        <v>0.98916101455688399</v>
      </c>
      <c r="CP60" s="59">
        <v>0.98900717496871904</v>
      </c>
      <c r="CQ60" s="59">
        <v>36.360051050710901</v>
      </c>
      <c r="CR60" s="59">
        <v>46.376947270209797</v>
      </c>
      <c r="CS60" s="59">
        <v>47.211197460742802</v>
      </c>
      <c r="CT60" s="59">
        <v>0.657595574855804</v>
      </c>
      <c r="CU60" s="59">
        <v>0.997117400169372</v>
      </c>
      <c r="CV60" s="59">
        <v>0.107968658208847</v>
      </c>
      <c r="CW60" s="59">
        <v>0.99054360389709395</v>
      </c>
      <c r="CX60" s="59">
        <v>90.350667000000001</v>
      </c>
      <c r="CY60" s="59">
        <v>34.111573186153599</v>
      </c>
      <c r="CZ60" s="59" t="s">
        <v>499</v>
      </c>
      <c r="DA60" s="87">
        <v>0.58923999999999999</v>
      </c>
      <c r="DB60" s="59">
        <v>0.58923999999999999</v>
      </c>
      <c r="DC60" s="59">
        <v>493.27860600000002</v>
      </c>
      <c r="DD60" s="59">
        <v>493.27860600000002</v>
      </c>
      <c r="DQ60" s="59"/>
      <c r="DR60" s="59"/>
      <c r="DS60" s="59"/>
      <c r="DT60" s="59"/>
      <c r="DU60" s="59"/>
      <c r="DV60" s="59"/>
      <c r="DW60" s="59"/>
      <c r="DX60" s="59"/>
      <c r="DY60" s="59"/>
      <c r="DZ60" s="59"/>
      <c r="EA60" s="59"/>
      <c r="EB60" s="59"/>
      <c r="EC60" s="59"/>
      <c r="ED60" s="59"/>
      <c r="EE60" s="87"/>
      <c r="EF60" s="59"/>
      <c r="EG60" s="59"/>
      <c r="EH60" s="59"/>
      <c r="EU60" s="59"/>
      <c r="EV60" s="59"/>
      <c r="EW60" s="59"/>
      <c r="EX60" s="59"/>
      <c r="EY60" s="59"/>
      <c r="EZ60" s="59"/>
      <c r="FA60" s="59"/>
      <c r="FB60" s="59"/>
      <c r="FC60" s="59"/>
      <c r="FD60" s="59"/>
      <c r="FE60" s="59"/>
      <c r="FF60" s="59"/>
      <c r="FG60" s="59"/>
      <c r="FH60" s="59"/>
      <c r="FI60" s="59"/>
      <c r="FJ60" s="59"/>
      <c r="FK60" s="59"/>
      <c r="FL60" s="59"/>
      <c r="FY60" s="59"/>
      <c r="FZ60" s="59"/>
      <c r="GA60" s="59"/>
      <c r="GB60" s="59"/>
      <c r="GC60" s="59"/>
      <c r="GD60" s="59"/>
      <c r="GE60" s="59"/>
      <c r="GF60" s="59"/>
      <c r="GG60" s="59"/>
      <c r="GH60" s="59"/>
      <c r="GI60" s="59"/>
      <c r="GJ60" s="59"/>
      <c r="GK60" s="59"/>
      <c r="GL60" s="59"/>
      <c r="GM60" s="59"/>
      <c r="GN60" s="59"/>
      <c r="GO60" s="59"/>
      <c r="GP60" s="59"/>
      <c r="HC60" s="59"/>
      <c r="HD60" s="59"/>
      <c r="HE60" s="59"/>
      <c r="HF60" s="59"/>
      <c r="HG60" s="59"/>
      <c r="HH60" s="59"/>
      <c r="HI60" s="59"/>
      <c r="HJ60" s="59"/>
      <c r="HK60" s="59"/>
      <c r="HL60" s="59"/>
      <c r="HM60" s="59"/>
      <c r="HN60" s="59"/>
      <c r="HO60" s="59"/>
      <c r="HP60" s="59"/>
      <c r="HQ60" s="87"/>
      <c r="HR60" s="59"/>
      <c r="HS60" s="59"/>
      <c r="HT60" s="59"/>
      <c r="IG60" s="59"/>
      <c r="IH60" s="59"/>
      <c r="II60" s="59"/>
      <c r="IJ60" s="59"/>
      <c r="IK60" s="59"/>
      <c r="IL60" s="59"/>
      <c r="IM60" s="59"/>
      <c r="IN60" s="59"/>
      <c r="IO60" s="59"/>
      <c r="IP60" s="59"/>
      <c r="IQ60" s="59"/>
      <c r="IR60" s="84"/>
      <c r="IS60" s="84"/>
      <c r="IT60" s="59"/>
      <c r="IU60" s="59"/>
      <c r="IV60" s="59"/>
      <c r="IW60" s="59"/>
      <c r="IX60" s="59"/>
      <c r="JK60" s="59"/>
      <c r="JL60" s="59"/>
      <c r="JM60" s="59"/>
      <c r="JN60" s="59"/>
      <c r="JO60" s="59"/>
      <c r="JP60" s="59"/>
      <c r="JQ60" s="59"/>
      <c r="JR60" s="59"/>
      <c r="JS60" s="59"/>
      <c r="JT60" s="59"/>
      <c r="JU60" s="59"/>
      <c r="JV60" s="59"/>
      <c r="JW60" s="59"/>
      <c r="JX60" s="59"/>
      <c r="JY60" s="59"/>
      <c r="JZ60" s="59"/>
      <c r="KA60" s="59"/>
      <c r="KB60" s="59"/>
      <c r="KO60" s="59"/>
      <c r="KP60" s="59"/>
      <c r="KQ60" s="59"/>
      <c r="KR60" s="59"/>
      <c r="KS60" s="59"/>
      <c r="KT60" s="59"/>
      <c r="KU60" s="59"/>
      <c r="KV60" s="59"/>
      <c r="KW60" s="59"/>
      <c r="KX60" s="59"/>
      <c r="KY60" s="59"/>
      <c r="KZ60" s="59"/>
      <c r="LA60" s="59"/>
      <c r="LB60" s="59"/>
      <c r="LC60" s="59"/>
      <c r="LD60" s="59"/>
      <c r="LE60" s="59"/>
      <c r="LF60" s="59"/>
      <c r="LS60" s="59"/>
      <c r="LT60" s="59"/>
      <c r="LU60" s="59"/>
      <c r="LV60" s="59"/>
      <c r="LW60" s="59"/>
      <c r="LX60" s="59"/>
      <c r="LY60" s="59"/>
      <c r="LZ60" s="59"/>
      <c r="MA60" s="59"/>
      <c r="MB60" s="59"/>
      <c r="MC60" s="59"/>
      <c r="MD60" s="59"/>
      <c r="ME60" s="59"/>
      <c r="MF60" s="59"/>
      <c r="MG60" s="59"/>
      <c r="MH60" s="59"/>
      <c r="MI60" s="59"/>
      <c r="MJ60" s="59"/>
      <c r="MW60" s="59"/>
      <c r="MX60" s="59"/>
      <c r="MY60" s="59"/>
      <c r="MZ60" s="59"/>
      <c r="NA60" s="59"/>
      <c r="NB60" s="59"/>
      <c r="NC60" s="59"/>
      <c r="ND60" s="59"/>
      <c r="NE60" s="59"/>
      <c r="NF60" s="59"/>
      <c r="NG60" s="59"/>
      <c r="NH60" s="59"/>
      <c r="NI60" s="59"/>
      <c r="NJ60" s="59"/>
      <c r="NK60" s="59"/>
      <c r="NL60" s="59"/>
      <c r="NM60" s="59"/>
      <c r="NN60" s="59"/>
      <c r="OA60" s="59"/>
      <c r="OB60" s="59"/>
      <c r="OC60" s="59"/>
      <c r="OD60" s="59"/>
      <c r="OE60" s="59"/>
      <c r="OF60" s="59"/>
      <c r="OG60" s="59"/>
      <c r="OH60" s="59"/>
      <c r="OI60" s="59"/>
      <c r="OJ60" s="59"/>
      <c r="OK60" s="59"/>
      <c r="OL60" s="59"/>
      <c r="OM60" s="59"/>
      <c r="ON60" s="59"/>
      <c r="OO60" s="59"/>
      <c r="OP60" s="59"/>
      <c r="OQ60" s="59"/>
      <c r="OR60" s="59"/>
    </row>
    <row r="61" spans="1:408">
      <c r="A61" s="59" t="s">
        <v>557</v>
      </c>
      <c r="B61" s="59">
        <v>0.499788399857448</v>
      </c>
      <c r="C61" s="59">
        <v>0.98258489370346003</v>
      </c>
      <c r="D61" s="59">
        <v>0.98229330778121904</v>
      </c>
      <c r="E61" s="59">
        <v>32.021976386691797</v>
      </c>
      <c r="F61" s="59">
        <v>40.529869537442401</v>
      </c>
      <c r="G61" s="59">
        <v>41.0589947418203</v>
      </c>
      <c r="H61" s="59">
        <v>0.52397531270980802</v>
      </c>
      <c r="I61" s="59">
        <v>0.992323398590087</v>
      </c>
      <c r="J61" s="59">
        <v>0.143429905176162</v>
      </c>
      <c r="K61" s="59">
        <v>0.98407387733459395</v>
      </c>
      <c r="L61" s="59">
        <v>87.638176000000001</v>
      </c>
      <c r="M61" s="59">
        <v>31.286542893272401</v>
      </c>
      <c r="N61" s="59" t="s">
        <v>499</v>
      </c>
      <c r="O61" s="87">
        <v>0.19994899999999999</v>
      </c>
      <c r="P61" s="59">
        <v>0.19994899999999999</v>
      </c>
      <c r="Q61" s="59">
        <v>0.22571099999999999</v>
      </c>
      <c r="R61" s="59">
        <v>0.22571099999999999</v>
      </c>
      <c r="AE61" s="59" t="s">
        <v>124</v>
      </c>
      <c r="AF61" s="59">
        <v>0.49988863150391999</v>
      </c>
      <c r="AG61" s="59">
        <v>0.98645007610321001</v>
      </c>
      <c r="AH61" s="59">
        <v>0.98628234863281194</v>
      </c>
      <c r="AI61" s="59">
        <v>35.317115459465697</v>
      </c>
      <c r="AJ61" s="59">
        <v>43.128645148322001</v>
      </c>
      <c r="AK61" s="59">
        <v>43.470772947435798</v>
      </c>
      <c r="AL61" s="59">
        <v>0.61584657430648804</v>
      </c>
      <c r="AM61" s="59">
        <v>0.99432152509689298</v>
      </c>
      <c r="AN61" s="59">
        <v>0.119334794580936</v>
      </c>
      <c r="AO61" s="59">
        <v>0.98816585540771396</v>
      </c>
      <c r="AP61" s="59">
        <v>90.633965000000003</v>
      </c>
      <c r="AQ61" s="59">
        <v>32.949696741963997</v>
      </c>
      <c r="AR61" s="59" t="s">
        <v>499</v>
      </c>
      <c r="AS61" s="59">
        <v>6.6962999999999995E-2</v>
      </c>
      <c r="AT61" s="59">
        <v>6.6962999999999995E-2</v>
      </c>
      <c r="AU61" s="59">
        <v>0.422404</v>
      </c>
      <c r="AV61" s="59">
        <v>0.422404</v>
      </c>
      <c r="BI61" s="59" t="s">
        <v>268</v>
      </c>
      <c r="BJ61" s="59">
        <v>0.52200084640056998</v>
      </c>
      <c r="BK61" s="59">
        <v>0.99331980943679798</v>
      </c>
      <c r="BL61" s="59">
        <v>0.99326044321060103</v>
      </c>
      <c r="BM61" s="59">
        <v>38.543170475444697</v>
      </c>
      <c r="BN61" s="59">
        <v>42.748764405075804</v>
      </c>
      <c r="BO61" s="59">
        <v>43.368441364838198</v>
      </c>
      <c r="BP61" s="59">
        <v>0.72215056419372503</v>
      </c>
      <c r="BQ61" s="59">
        <v>0.99829030036926203</v>
      </c>
      <c r="BR61" s="59">
        <v>8.3368040621280601E-2</v>
      </c>
      <c r="BS61" s="59">
        <v>0.99454373121261597</v>
      </c>
      <c r="BT61" s="59">
        <v>94.242377000000005</v>
      </c>
      <c r="BU61" s="59">
        <v>37.412378548670098</v>
      </c>
      <c r="BV61" s="59" t="s">
        <v>499</v>
      </c>
      <c r="BW61" s="59">
        <v>0.41093400000000002</v>
      </c>
      <c r="BX61" s="59">
        <v>0.41093400000000002</v>
      </c>
      <c r="BY61" s="59">
        <v>122.103549</v>
      </c>
      <c r="BZ61" s="59">
        <v>122.103549</v>
      </c>
      <c r="CM61" s="59" t="s">
        <v>412</v>
      </c>
      <c r="CN61" s="59">
        <v>0.48419124198146801</v>
      </c>
      <c r="CO61" s="59">
        <v>0.993674576282501</v>
      </c>
      <c r="CP61" s="59">
        <v>0.99362403154373102</v>
      </c>
      <c r="CQ61" s="59">
        <v>38.736770068878002</v>
      </c>
      <c r="CR61" s="59">
        <v>48.111890623706898</v>
      </c>
      <c r="CS61" s="59">
        <v>48.731703008542901</v>
      </c>
      <c r="CT61" s="59">
        <v>0.72953224182128895</v>
      </c>
      <c r="CU61" s="59">
        <v>0.99880534410476596</v>
      </c>
      <c r="CV61" s="59">
        <v>8.1229664385318701E-2</v>
      </c>
      <c r="CW61" s="59">
        <v>0.99491006135940496</v>
      </c>
      <c r="CX61" s="59">
        <v>94.437496999999993</v>
      </c>
      <c r="CY61" s="59">
        <v>37.705253597158098</v>
      </c>
      <c r="CZ61" s="59" t="s">
        <v>499</v>
      </c>
      <c r="DA61" s="87">
        <v>0.69865299999999997</v>
      </c>
      <c r="DB61" s="59">
        <v>0.69865299999999997</v>
      </c>
      <c r="DC61" s="59">
        <v>801.03217500000005</v>
      </c>
      <c r="DD61" s="59">
        <v>801.03217500000005</v>
      </c>
      <c r="DQ61" s="59"/>
      <c r="DR61" s="59"/>
      <c r="DS61" s="59"/>
      <c r="DT61" s="59"/>
      <c r="DU61" s="59"/>
      <c r="DV61" s="59"/>
      <c r="DW61" s="59"/>
      <c r="DX61" s="59"/>
      <c r="DY61" s="59"/>
      <c r="DZ61" s="59"/>
      <c r="EA61" s="59"/>
      <c r="EB61" s="59"/>
      <c r="EC61" s="59"/>
      <c r="ED61" s="59"/>
      <c r="EE61" s="87"/>
      <c r="EF61" s="59"/>
      <c r="EG61" s="59"/>
      <c r="EH61" s="59"/>
      <c r="EU61" s="59"/>
      <c r="EV61" s="59"/>
      <c r="EW61" s="59"/>
      <c r="EX61" s="59"/>
      <c r="EY61" s="59"/>
      <c r="EZ61" s="59"/>
      <c r="FA61" s="59"/>
      <c r="FB61" s="59"/>
      <c r="FC61" s="59"/>
      <c r="FD61" s="59"/>
      <c r="FE61" s="59"/>
      <c r="FF61" s="59"/>
      <c r="FG61" s="59"/>
      <c r="FH61" s="59"/>
      <c r="FI61" s="59"/>
      <c r="FJ61" s="59"/>
      <c r="FK61" s="59"/>
      <c r="FL61" s="59"/>
      <c r="FY61" s="59"/>
      <c r="FZ61" s="59"/>
      <c r="GA61" s="59"/>
      <c r="GB61" s="59"/>
      <c r="GC61" s="59"/>
      <c r="GD61" s="59"/>
      <c r="GE61" s="59"/>
      <c r="GF61" s="59"/>
      <c r="GG61" s="59"/>
      <c r="GH61" s="59"/>
      <c r="GI61" s="59"/>
      <c r="GJ61" s="59"/>
      <c r="GK61" s="59"/>
      <c r="GL61" s="59"/>
      <c r="GM61" s="59"/>
      <c r="GN61" s="59"/>
      <c r="GO61" s="59"/>
      <c r="GP61" s="59"/>
      <c r="HC61" s="59"/>
      <c r="HD61" s="59"/>
      <c r="HE61" s="59"/>
      <c r="HF61" s="59"/>
      <c r="HG61" s="59"/>
      <c r="HH61" s="59"/>
      <c r="HI61" s="59"/>
      <c r="HJ61" s="59"/>
      <c r="HK61" s="59"/>
      <c r="HL61" s="59"/>
      <c r="HM61" s="59"/>
      <c r="HN61" s="59"/>
      <c r="HO61" s="59"/>
      <c r="HP61" s="59"/>
      <c r="HQ61" s="87"/>
      <c r="HR61" s="59"/>
      <c r="HS61" s="59"/>
      <c r="HT61" s="59"/>
      <c r="IG61" s="59"/>
      <c r="IH61" s="59"/>
      <c r="II61" s="59"/>
      <c r="IJ61" s="59"/>
      <c r="IK61" s="59"/>
      <c r="IL61" s="59"/>
      <c r="IM61" s="59"/>
      <c r="IN61" s="59"/>
      <c r="IO61" s="59"/>
      <c r="IP61" s="59"/>
      <c r="IQ61" s="59"/>
      <c r="IR61" s="84"/>
      <c r="IS61" s="84"/>
      <c r="IT61" s="59"/>
      <c r="IU61" s="59"/>
      <c r="IV61" s="59"/>
      <c r="IW61" s="59"/>
      <c r="IX61" s="59"/>
      <c r="JK61" s="59"/>
      <c r="JL61" s="59"/>
      <c r="JM61" s="59"/>
      <c r="JN61" s="59"/>
      <c r="JO61" s="59"/>
      <c r="JP61" s="59"/>
      <c r="JQ61" s="59"/>
      <c r="JR61" s="59"/>
      <c r="JS61" s="59"/>
      <c r="JT61" s="59"/>
      <c r="JU61" s="59"/>
      <c r="JV61" s="59"/>
      <c r="JW61" s="59"/>
      <c r="JX61" s="59"/>
      <c r="JY61" s="59"/>
      <c r="JZ61" s="59"/>
      <c r="KA61" s="59"/>
      <c r="KB61" s="59"/>
      <c r="KO61" s="59"/>
      <c r="KP61" s="59"/>
      <c r="KQ61" s="59"/>
      <c r="KR61" s="59"/>
      <c r="KS61" s="59"/>
      <c r="KT61" s="59"/>
      <c r="KU61" s="59"/>
      <c r="KV61" s="59"/>
      <c r="KW61" s="59"/>
      <c r="KX61" s="59"/>
      <c r="KY61" s="59"/>
      <c r="KZ61" s="59"/>
      <c r="LA61" s="59"/>
      <c r="LB61" s="59"/>
      <c r="LC61" s="59"/>
      <c r="LD61" s="59"/>
      <c r="LE61" s="59"/>
      <c r="LF61" s="59"/>
      <c r="LS61" s="59"/>
      <c r="LT61" s="59"/>
      <c r="LU61" s="59"/>
      <c r="LV61" s="59"/>
      <c r="LW61" s="59"/>
      <c r="LX61" s="59"/>
      <c r="LY61" s="59"/>
      <c r="LZ61" s="59"/>
      <c r="MA61" s="59"/>
      <c r="MB61" s="59"/>
      <c r="MC61" s="59"/>
      <c r="MD61" s="59"/>
      <c r="ME61" s="59"/>
      <c r="MF61" s="59"/>
      <c r="MG61" s="59"/>
      <c r="MH61" s="59"/>
      <c r="MI61" s="59"/>
      <c r="MJ61" s="59"/>
      <c r="MW61" s="59"/>
      <c r="MX61" s="59"/>
      <c r="MY61" s="59"/>
      <c r="MZ61" s="59"/>
      <c r="NA61" s="59"/>
      <c r="NB61" s="59"/>
      <c r="NC61" s="59"/>
      <c r="ND61" s="59"/>
      <c r="NE61" s="59"/>
      <c r="NF61" s="59"/>
      <c r="NG61" s="59"/>
      <c r="NH61" s="59"/>
      <c r="NI61" s="59"/>
      <c r="NJ61" s="59"/>
      <c r="NK61" s="59"/>
      <c r="NL61" s="59"/>
      <c r="NM61" s="59"/>
      <c r="NN61" s="59"/>
      <c r="OA61" s="59"/>
      <c r="OB61" s="59"/>
      <c r="OC61" s="59"/>
      <c r="OD61" s="59"/>
      <c r="OE61" s="59"/>
      <c r="OF61" s="59"/>
      <c r="OG61" s="59"/>
      <c r="OH61" s="59"/>
      <c r="OI61" s="59"/>
      <c r="OJ61" s="59"/>
      <c r="OK61" s="59"/>
      <c r="OL61" s="59"/>
      <c r="OM61" s="59"/>
      <c r="ON61" s="59"/>
      <c r="OO61" s="59"/>
      <c r="OP61" s="59"/>
      <c r="OQ61" s="59"/>
      <c r="OR61" s="59"/>
    </row>
    <row r="62" spans="1:408">
      <c r="A62" s="59" t="s">
        <v>558</v>
      </c>
      <c r="B62" s="59">
        <v>0.74052810940840996</v>
      </c>
      <c r="C62" s="59">
        <v>0.99017453193664495</v>
      </c>
      <c r="D62" s="59">
        <v>0.99008834362029996</v>
      </c>
      <c r="E62" s="59">
        <v>34.613119898581601</v>
      </c>
      <c r="F62" s="59">
        <v>42.2867158143737</v>
      </c>
      <c r="G62" s="59">
        <v>43.125234813949703</v>
      </c>
      <c r="H62" s="59">
        <v>0.60999035835266102</v>
      </c>
      <c r="I62" s="59">
        <v>0.99731403589248602</v>
      </c>
      <c r="J62" s="59">
        <v>0.107320576906204</v>
      </c>
      <c r="K62" s="59">
        <v>0.99154692888259799</v>
      </c>
      <c r="L62" s="59">
        <v>92.767071999999999</v>
      </c>
      <c r="M62" s="59">
        <v>34.946478738869203</v>
      </c>
      <c r="N62" s="59" t="s">
        <v>499</v>
      </c>
      <c r="O62" s="87">
        <v>0.26446500000000001</v>
      </c>
      <c r="P62" s="59">
        <v>0.26446500000000001</v>
      </c>
      <c r="Q62" s="59">
        <v>0.18857199999999999</v>
      </c>
      <c r="R62" s="59">
        <v>0.18857199999999999</v>
      </c>
      <c r="AE62" s="59" t="s">
        <v>125</v>
      </c>
      <c r="AF62" s="59">
        <v>0.74989419992872397</v>
      </c>
      <c r="AG62" s="59">
        <v>0.99081343412399203</v>
      </c>
      <c r="AH62" s="59">
        <v>0.990705966949462</v>
      </c>
      <c r="AI62" s="59">
        <v>37.388115876701796</v>
      </c>
      <c r="AJ62" s="59">
        <v>45.658848466748999</v>
      </c>
      <c r="AK62" s="59">
        <v>44.899610800201202</v>
      </c>
      <c r="AL62" s="59">
        <v>0.68340128660202004</v>
      </c>
      <c r="AM62" s="59">
        <v>0.99712121486663796</v>
      </c>
      <c r="AN62" s="59">
        <v>9.5978297293186104E-2</v>
      </c>
      <c r="AO62" s="59">
        <v>0.99248814582824696</v>
      </c>
      <c r="AP62" s="59">
        <v>93.307106000000005</v>
      </c>
      <c r="AQ62" s="59">
        <v>35.670365232582</v>
      </c>
      <c r="AR62" s="59" t="s">
        <v>499</v>
      </c>
      <c r="AS62" s="59">
        <v>7.7511999999999998E-2</v>
      </c>
      <c r="AT62" s="59">
        <v>7.7511999999999998E-2</v>
      </c>
      <c r="AU62" s="59">
        <v>0.409443</v>
      </c>
      <c r="AV62" s="59">
        <v>0.409443</v>
      </c>
      <c r="BI62" s="59" t="s">
        <v>269</v>
      </c>
      <c r="BJ62" s="59">
        <v>0.705859096578759</v>
      </c>
      <c r="BK62" s="59">
        <v>0.995114505290985</v>
      </c>
      <c r="BL62" s="59">
        <v>0.99507868289947499</v>
      </c>
      <c r="BM62" s="59">
        <v>39.859191735297799</v>
      </c>
      <c r="BN62" s="59">
        <v>43.993212691985597</v>
      </c>
      <c r="BO62" s="59">
        <v>44.564183327481103</v>
      </c>
      <c r="BP62" s="59">
        <v>0.75949800014495805</v>
      </c>
      <c r="BQ62" s="59">
        <v>0.99884539842605502</v>
      </c>
      <c r="BR62" s="59">
        <v>7.1692012250423404E-2</v>
      </c>
      <c r="BS62" s="59">
        <v>0.99607181549072199</v>
      </c>
      <c r="BT62" s="59">
        <v>95.149294999999995</v>
      </c>
      <c r="BU62" s="59">
        <v>39.216813901195103</v>
      </c>
      <c r="BV62" s="59" t="s">
        <v>499</v>
      </c>
      <c r="BW62" s="59">
        <v>0.34967599999999999</v>
      </c>
      <c r="BX62" s="59">
        <v>0.34967599999999999</v>
      </c>
      <c r="BY62" s="59">
        <v>140.976652</v>
      </c>
      <c r="BZ62" s="59">
        <v>140.976652</v>
      </c>
      <c r="CM62" s="59" t="s">
        <v>413</v>
      </c>
      <c r="CN62" s="59">
        <v>0.78236925338560204</v>
      </c>
      <c r="CO62" s="59">
        <v>0.99604547023773105</v>
      </c>
      <c r="CP62" s="59">
        <v>0.99602133035659701</v>
      </c>
      <c r="CQ62" s="59">
        <v>40.780190150333901</v>
      </c>
      <c r="CR62" s="59">
        <v>49.087029122082399</v>
      </c>
      <c r="CS62" s="59">
        <v>49.686833922886002</v>
      </c>
      <c r="CT62" s="59">
        <v>0.78482228517532304</v>
      </c>
      <c r="CU62" s="59">
        <v>0.99932718276977495</v>
      </c>
      <c r="CV62" s="59">
        <v>6.4352236688136999E-2</v>
      </c>
      <c r="CW62" s="59">
        <v>0.99690997600555398</v>
      </c>
      <c r="CX62" s="59">
        <v>95.717307000000005</v>
      </c>
      <c r="CY62" s="59">
        <v>40.360054294868903</v>
      </c>
      <c r="CZ62" s="59" t="s">
        <v>499</v>
      </c>
      <c r="DA62" s="87">
        <v>0.77280199999999999</v>
      </c>
      <c r="DB62" s="59">
        <v>0.77280199999999999</v>
      </c>
      <c r="DC62" s="59">
        <v>1005.723213</v>
      </c>
      <c r="DD62" s="59">
        <v>1005.723213</v>
      </c>
      <c r="DQ62" s="59"/>
      <c r="DR62" s="59"/>
      <c r="DS62" s="59"/>
      <c r="DT62" s="59"/>
      <c r="DU62" s="59"/>
      <c r="DV62" s="59"/>
      <c r="DW62" s="59"/>
      <c r="DX62" s="59"/>
      <c r="DY62" s="59"/>
      <c r="DZ62" s="59"/>
      <c r="EA62" s="59"/>
      <c r="EB62" s="59"/>
      <c r="EC62" s="59"/>
      <c r="ED62" s="59"/>
      <c r="EE62" s="87"/>
      <c r="EF62" s="59"/>
      <c r="EG62" s="59"/>
      <c r="EH62" s="59"/>
      <c r="EU62" s="59"/>
      <c r="EV62" s="59"/>
      <c r="EW62" s="59"/>
      <c r="EX62" s="59"/>
      <c r="EY62" s="59"/>
      <c r="EZ62" s="59"/>
      <c r="FA62" s="59"/>
      <c r="FB62" s="59"/>
      <c r="FC62" s="59"/>
      <c r="FD62" s="59"/>
      <c r="FE62" s="59"/>
      <c r="FF62" s="59"/>
      <c r="FG62" s="59"/>
      <c r="FH62" s="59"/>
      <c r="FI62" s="59"/>
      <c r="FJ62" s="59"/>
      <c r="FK62" s="59"/>
      <c r="FL62" s="59"/>
      <c r="FY62" s="59"/>
      <c r="FZ62" s="59"/>
      <c r="GA62" s="59"/>
      <c r="GB62" s="59"/>
      <c r="GC62" s="59"/>
      <c r="GD62" s="59"/>
      <c r="GE62" s="59"/>
      <c r="GF62" s="59"/>
      <c r="GG62" s="59"/>
      <c r="GH62" s="59"/>
      <c r="GI62" s="59"/>
      <c r="GJ62" s="59"/>
      <c r="GK62" s="59"/>
      <c r="GL62" s="59"/>
      <c r="GM62" s="59"/>
      <c r="GN62" s="59"/>
      <c r="GO62" s="59"/>
      <c r="GP62" s="59"/>
      <c r="HC62" s="59"/>
      <c r="HD62" s="59"/>
      <c r="HE62" s="59"/>
      <c r="HF62" s="59"/>
      <c r="HG62" s="59"/>
      <c r="HH62" s="59"/>
      <c r="HI62" s="59"/>
      <c r="HJ62" s="59"/>
      <c r="HK62" s="59"/>
      <c r="HL62" s="59"/>
      <c r="HM62" s="59"/>
      <c r="HN62" s="59"/>
      <c r="HO62" s="59"/>
      <c r="HP62" s="59"/>
      <c r="HQ62" s="87"/>
      <c r="HR62" s="59"/>
      <c r="HS62" s="59"/>
      <c r="HT62" s="59"/>
      <c r="IG62" s="59"/>
      <c r="IH62" s="59"/>
      <c r="II62" s="59"/>
      <c r="IJ62" s="59"/>
      <c r="IK62" s="59"/>
      <c r="IL62" s="59"/>
      <c r="IM62" s="59"/>
      <c r="IN62" s="59"/>
      <c r="IO62" s="59"/>
      <c r="IP62" s="59"/>
      <c r="IQ62" s="59"/>
      <c r="IR62" s="59"/>
      <c r="IS62" s="59"/>
      <c r="IT62" s="59"/>
      <c r="IU62" s="59"/>
      <c r="IV62" s="59"/>
      <c r="IW62" s="59"/>
      <c r="IX62" s="59"/>
      <c r="JK62" s="59"/>
      <c r="JL62" s="59"/>
      <c r="JM62" s="59"/>
      <c r="JN62" s="59"/>
      <c r="JO62" s="59"/>
      <c r="JP62" s="59"/>
      <c r="JQ62" s="59"/>
      <c r="JR62" s="59"/>
      <c r="JS62" s="59"/>
      <c r="JT62" s="59"/>
      <c r="JU62" s="59"/>
      <c r="JV62" s="59"/>
      <c r="JW62" s="59"/>
      <c r="JX62" s="59"/>
      <c r="JY62" s="59"/>
      <c r="JZ62" s="59"/>
      <c r="KA62" s="59"/>
      <c r="KB62" s="59"/>
      <c r="KO62" s="59"/>
      <c r="KP62" s="59"/>
      <c r="KQ62" s="59"/>
      <c r="KR62" s="59"/>
      <c r="KS62" s="59"/>
      <c r="KT62" s="59"/>
      <c r="KU62" s="59"/>
      <c r="KV62" s="59"/>
      <c r="KW62" s="59"/>
      <c r="KX62" s="59"/>
      <c r="KY62" s="59"/>
      <c r="KZ62" s="59"/>
      <c r="LA62" s="59"/>
      <c r="LB62" s="59"/>
      <c r="LC62" s="59"/>
      <c r="LD62" s="59"/>
      <c r="LE62" s="59"/>
      <c r="LF62" s="59"/>
      <c r="LS62" s="59"/>
      <c r="LT62" s="59"/>
      <c r="LU62" s="59"/>
      <c r="LV62" s="59"/>
      <c r="LW62" s="59"/>
      <c r="LX62" s="59"/>
      <c r="LY62" s="59"/>
      <c r="LZ62" s="59"/>
      <c r="MA62" s="59"/>
      <c r="MB62" s="59"/>
      <c r="MC62" s="59"/>
      <c r="MD62" s="59"/>
      <c r="ME62" s="59"/>
      <c r="MF62" s="59"/>
      <c r="MG62" s="59"/>
      <c r="MH62" s="59"/>
      <c r="MI62" s="59"/>
      <c r="MJ62" s="59"/>
      <c r="MW62" s="59"/>
      <c r="MX62" s="59"/>
      <c r="MY62" s="59"/>
      <c r="MZ62" s="59"/>
      <c r="NA62" s="59"/>
      <c r="NB62" s="59"/>
      <c r="NC62" s="59"/>
      <c r="ND62" s="59"/>
      <c r="NE62" s="59"/>
      <c r="NF62" s="59"/>
      <c r="NG62" s="59"/>
      <c r="NH62" s="59"/>
      <c r="NI62" s="59"/>
      <c r="NJ62" s="59"/>
      <c r="NK62" s="59"/>
      <c r="NL62" s="59"/>
      <c r="NM62" s="59"/>
      <c r="NN62" s="59"/>
      <c r="OA62" s="59"/>
      <c r="OB62" s="59"/>
      <c r="OC62" s="59"/>
      <c r="OD62" s="59"/>
      <c r="OE62" s="59"/>
      <c r="OF62" s="59"/>
      <c r="OG62" s="59"/>
      <c r="OH62" s="59"/>
      <c r="OI62" s="59"/>
      <c r="OJ62" s="59"/>
      <c r="OK62" s="59"/>
      <c r="OL62" s="59"/>
      <c r="OM62" s="59"/>
      <c r="ON62" s="59"/>
      <c r="OO62" s="59"/>
      <c r="OP62" s="59"/>
      <c r="OQ62" s="59"/>
      <c r="OR62" s="59"/>
    </row>
    <row r="63" spans="1:408">
      <c r="A63" s="59" t="s">
        <v>559</v>
      </c>
      <c r="B63" s="59">
        <v>1.01627093727726</v>
      </c>
      <c r="C63" s="59">
        <v>0.99375677108764604</v>
      </c>
      <c r="D63" s="59">
        <v>0.99372476339340199</v>
      </c>
      <c r="E63" s="59">
        <v>36.452745656685003</v>
      </c>
      <c r="F63" s="59">
        <v>43.611633571924799</v>
      </c>
      <c r="G63" s="59">
        <v>44.777051702293399</v>
      </c>
      <c r="H63" s="59">
        <v>0.66876977682113603</v>
      </c>
      <c r="I63" s="59">
        <v>0.99883794784545898</v>
      </c>
      <c r="J63" s="59">
        <v>8.6006373167037894E-2</v>
      </c>
      <c r="K63" s="59">
        <v>0.99483090639114302</v>
      </c>
      <c r="L63" s="59">
        <v>94.684648999999993</v>
      </c>
      <c r="M63" s="59">
        <v>37.857499295345399</v>
      </c>
      <c r="N63" s="59" t="s">
        <v>499</v>
      </c>
      <c r="O63" s="87">
        <v>0.24676100000000001</v>
      </c>
      <c r="P63" s="59">
        <v>0.24676100000000001</v>
      </c>
      <c r="Q63" s="59">
        <v>0.24230399999999999</v>
      </c>
      <c r="R63" s="59">
        <v>0.24230399999999999</v>
      </c>
      <c r="AE63" s="59" t="s">
        <v>126</v>
      </c>
      <c r="AF63" s="59">
        <v>0.99972714718460398</v>
      </c>
      <c r="AG63" s="59">
        <v>0.99334865808486905</v>
      </c>
      <c r="AH63" s="59">
        <v>0.99330073595046997</v>
      </c>
      <c r="AI63" s="59">
        <v>38.844189838355703</v>
      </c>
      <c r="AJ63" s="59">
        <v>46.322009336125397</v>
      </c>
      <c r="AK63" s="59">
        <v>46.623546878892299</v>
      </c>
      <c r="AL63" s="59">
        <v>0.72830265760421697</v>
      </c>
      <c r="AM63" s="59">
        <v>0.99850708246231001</v>
      </c>
      <c r="AN63" s="59">
        <v>8.0981470644474002E-2</v>
      </c>
      <c r="AO63" s="59">
        <v>0.99466103315353305</v>
      </c>
      <c r="AP63" s="59">
        <v>95.066294999999997</v>
      </c>
      <c r="AQ63" s="59">
        <v>37.714019561214101</v>
      </c>
      <c r="AR63" s="59" t="s">
        <v>499</v>
      </c>
      <c r="AS63" s="59">
        <v>6.6783999999999996E-2</v>
      </c>
      <c r="AT63" s="59">
        <v>6.6783999999999996E-2</v>
      </c>
      <c r="AU63" s="59">
        <v>0.47025499999999998</v>
      </c>
      <c r="AV63" s="59">
        <v>0.47025499999999998</v>
      </c>
      <c r="BI63" s="59" t="s">
        <v>270</v>
      </c>
      <c r="BJ63" s="59">
        <v>0.95372082145402703</v>
      </c>
      <c r="BK63" s="59">
        <v>0.99659764766693104</v>
      </c>
      <c r="BL63" s="59">
        <v>0.99657309055328303</v>
      </c>
      <c r="BM63" s="59">
        <v>41.392977210527</v>
      </c>
      <c r="BN63" s="59">
        <v>45.093404298950503</v>
      </c>
      <c r="BO63" s="59">
        <v>45.744120747939</v>
      </c>
      <c r="BP63" s="59">
        <v>0.79993128776550204</v>
      </c>
      <c r="BQ63" s="59">
        <v>0.99916297197341897</v>
      </c>
      <c r="BR63" s="59">
        <v>6.0194533318281097E-2</v>
      </c>
      <c r="BS63" s="59">
        <v>0.99729144573211603</v>
      </c>
      <c r="BT63" s="59">
        <v>95.791556999999997</v>
      </c>
      <c r="BU63" s="59">
        <v>41.057546615329798</v>
      </c>
      <c r="BV63" s="59" t="s">
        <v>499</v>
      </c>
      <c r="BW63" s="59">
        <v>0.31325700000000001</v>
      </c>
      <c r="BX63" s="59">
        <v>0.31325700000000001</v>
      </c>
      <c r="BY63" s="59">
        <v>144.23088100000001</v>
      </c>
      <c r="BZ63" s="59">
        <v>144.23088100000001</v>
      </c>
      <c r="CM63" s="59" t="s">
        <v>414</v>
      </c>
      <c r="CN63" s="59">
        <v>1.0655459283677799</v>
      </c>
      <c r="CO63" s="59">
        <v>0.99735563993453902</v>
      </c>
      <c r="CP63" s="59">
        <v>0.99733906984329201</v>
      </c>
      <c r="CQ63" s="59">
        <v>42.463911052096101</v>
      </c>
      <c r="CR63" s="59">
        <v>49.668507652574398</v>
      </c>
      <c r="CS63" s="59">
        <v>50.280206894746698</v>
      </c>
      <c r="CT63" s="59">
        <v>0.82613247632980302</v>
      </c>
      <c r="CU63" s="59">
        <v>0.99950814247131303</v>
      </c>
      <c r="CV63" s="59">
        <v>5.3125262260436998E-2</v>
      </c>
      <c r="CW63" s="59">
        <v>0.99794065952301003</v>
      </c>
      <c r="CX63" s="59">
        <v>96.237100999999996</v>
      </c>
      <c r="CY63" s="59">
        <v>42.268383624750903</v>
      </c>
      <c r="CZ63" s="59" t="s">
        <v>499</v>
      </c>
      <c r="DA63" s="87">
        <v>0.82127700000000003</v>
      </c>
      <c r="DB63" s="59">
        <v>0.82127700000000003</v>
      </c>
      <c r="DC63" s="59">
        <v>1195.2883409999999</v>
      </c>
      <c r="DD63" s="59">
        <v>1195.2883409999999</v>
      </c>
      <c r="DQ63" s="59"/>
      <c r="DR63" s="59"/>
      <c r="DS63" s="59"/>
      <c r="DT63" s="59"/>
      <c r="DU63" s="59"/>
      <c r="DV63" s="59"/>
      <c r="DW63" s="59"/>
      <c r="DX63" s="59"/>
      <c r="DY63" s="59"/>
      <c r="DZ63" s="59"/>
      <c r="EA63" s="59"/>
      <c r="EB63" s="59"/>
      <c r="EC63" s="59"/>
      <c r="ED63" s="59"/>
      <c r="EE63" s="87"/>
      <c r="EF63" s="59"/>
      <c r="EG63" s="59"/>
      <c r="EH63" s="59"/>
      <c r="EU63" s="59"/>
      <c r="EV63" s="59"/>
      <c r="EW63" s="59"/>
      <c r="EX63" s="59"/>
      <c r="EY63" s="59"/>
      <c r="EZ63" s="59"/>
      <c r="FA63" s="59"/>
      <c r="FB63" s="59"/>
      <c r="FC63" s="59"/>
      <c r="FD63" s="59"/>
      <c r="FE63" s="59"/>
      <c r="FF63" s="59"/>
      <c r="FG63" s="59"/>
      <c r="FH63" s="59"/>
      <c r="FI63" s="59"/>
      <c r="FJ63" s="59"/>
      <c r="FK63" s="59"/>
      <c r="FL63" s="59"/>
      <c r="FY63" s="59"/>
      <c r="FZ63" s="59"/>
      <c r="GA63" s="59"/>
      <c r="GB63" s="59"/>
      <c r="GC63" s="59"/>
      <c r="GD63" s="59"/>
      <c r="GE63" s="59"/>
      <c r="GF63" s="59"/>
      <c r="GG63" s="59"/>
      <c r="GH63" s="59"/>
      <c r="GI63" s="59"/>
      <c r="GJ63" s="59"/>
      <c r="GK63" s="59"/>
      <c r="GL63" s="59"/>
      <c r="GM63" s="59"/>
      <c r="GN63" s="59"/>
      <c r="GO63" s="59"/>
      <c r="GP63" s="59"/>
      <c r="HC63" s="59"/>
      <c r="HD63" s="59"/>
      <c r="HE63" s="59"/>
      <c r="HF63" s="59"/>
      <c r="HG63" s="59"/>
      <c r="HH63" s="59"/>
      <c r="HI63" s="59"/>
      <c r="HJ63" s="59"/>
      <c r="HK63" s="59"/>
      <c r="HL63" s="59"/>
      <c r="HM63" s="59"/>
      <c r="HN63" s="59"/>
      <c r="HO63" s="59"/>
      <c r="HP63" s="59"/>
      <c r="HQ63" s="87"/>
      <c r="HR63" s="59"/>
      <c r="HS63" s="59"/>
      <c r="HT63" s="59"/>
      <c r="IG63" s="59"/>
      <c r="IH63" s="59"/>
      <c r="II63" s="59"/>
      <c r="IJ63" s="59"/>
      <c r="IK63" s="59"/>
      <c r="IL63" s="59"/>
      <c r="IM63" s="59"/>
      <c r="IN63" s="59"/>
      <c r="IO63" s="59"/>
      <c r="IP63" s="59"/>
      <c r="IQ63" s="59"/>
      <c r="IR63" s="59"/>
      <c r="IS63" s="59"/>
      <c r="IT63" s="59"/>
      <c r="IU63" s="59"/>
      <c r="IV63" s="59"/>
      <c r="IW63" s="59"/>
      <c r="IX63" s="59"/>
      <c r="JK63" s="59"/>
      <c r="JL63" s="59"/>
      <c r="JM63" s="59"/>
      <c r="JN63" s="59"/>
      <c r="JO63" s="59"/>
      <c r="JP63" s="59"/>
      <c r="JQ63" s="59"/>
      <c r="JR63" s="59"/>
      <c r="JS63" s="59"/>
      <c r="JT63" s="59"/>
      <c r="JU63" s="59"/>
      <c r="JV63" s="59"/>
      <c r="JW63" s="59"/>
      <c r="JX63" s="59"/>
      <c r="JY63" s="59"/>
      <c r="JZ63" s="59"/>
      <c r="KA63" s="59"/>
      <c r="KB63" s="59"/>
      <c r="KO63" s="59"/>
      <c r="KP63" s="59"/>
      <c r="KQ63" s="59"/>
      <c r="KR63" s="59"/>
      <c r="KS63" s="59"/>
      <c r="KT63" s="59"/>
      <c r="KU63" s="59"/>
      <c r="KV63" s="59"/>
      <c r="KW63" s="59"/>
      <c r="KX63" s="59"/>
      <c r="KY63" s="59"/>
      <c r="KZ63" s="59"/>
      <c r="LA63" s="59"/>
      <c r="LB63" s="59"/>
      <c r="LC63" s="59"/>
      <c r="LD63" s="59"/>
      <c r="LE63" s="59"/>
      <c r="LF63" s="59"/>
      <c r="LS63" s="59"/>
      <c r="LT63" s="59"/>
      <c r="LU63" s="59"/>
      <c r="LV63" s="59"/>
      <c r="LW63" s="59"/>
      <c r="LX63" s="59"/>
      <c r="LY63" s="59"/>
      <c r="LZ63" s="59"/>
      <c r="MA63" s="59"/>
      <c r="MB63" s="59"/>
      <c r="MC63" s="59"/>
      <c r="MD63" s="59"/>
      <c r="ME63" s="59"/>
      <c r="MF63" s="59"/>
      <c r="MG63" s="59"/>
      <c r="MH63" s="59"/>
      <c r="MI63" s="59"/>
      <c r="MJ63" s="59"/>
      <c r="MW63" s="59"/>
      <c r="MX63" s="59"/>
      <c r="MY63" s="59"/>
      <c r="MZ63" s="59"/>
      <c r="NA63" s="59"/>
      <c r="NB63" s="59"/>
      <c r="NC63" s="59"/>
      <c r="ND63" s="59"/>
      <c r="NE63" s="59"/>
      <c r="NF63" s="59"/>
      <c r="NG63" s="59"/>
      <c r="NH63" s="59"/>
      <c r="NI63" s="59"/>
      <c r="NJ63" s="59"/>
      <c r="NK63" s="59"/>
      <c r="NL63" s="59"/>
      <c r="NM63" s="59"/>
      <c r="NN63" s="59"/>
      <c r="OA63" s="59"/>
      <c r="OB63" s="59"/>
      <c r="OC63" s="59"/>
      <c r="OD63" s="59"/>
      <c r="OE63" s="59"/>
      <c r="OF63" s="59"/>
      <c r="OG63" s="59"/>
      <c r="OH63" s="59"/>
      <c r="OI63" s="59"/>
      <c r="OJ63" s="59"/>
      <c r="OK63" s="59"/>
      <c r="OL63" s="59"/>
      <c r="OM63" s="59"/>
      <c r="ON63" s="59"/>
      <c r="OO63" s="59"/>
      <c r="OP63" s="59"/>
      <c r="OQ63" s="59"/>
      <c r="OR63" s="59"/>
    </row>
    <row r="64" spans="1:408">
      <c r="A64" s="59" t="s">
        <v>560</v>
      </c>
      <c r="B64" s="59">
        <v>1.5176073592302199</v>
      </c>
      <c r="C64" s="59">
        <v>0.996645927429199</v>
      </c>
      <c r="D64" s="59">
        <v>0.99663496017455999</v>
      </c>
      <c r="E64" s="59">
        <v>38.959298716636802</v>
      </c>
      <c r="F64" s="59">
        <v>45.060904158559303</v>
      </c>
      <c r="G64" s="59">
        <v>46.426347696376403</v>
      </c>
      <c r="H64" s="59">
        <v>0.74366694688796997</v>
      </c>
      <c r="I64" s="59">
        <v>0.99958330392837502</v>
      </c>
      <c r="J64" s="59">
        <v>6.3901700079441001E-2</v>
      </c>
      <c r="K64" s="59">
        <v>0.99728506803512496</v>
      </c>
      <c r="L64" s="59">
        <v>95.950693999999999</v>
      </c>
      <c r="M64" s="59">
        <v>42.0790250119394</v>
      </c>
      <c r="N64" s="59" t="s">
        <v>499</v>
      </c>
      <c r="O64" s="87">
        <v>0.21323</v>
      </c>
      <c r="P64" s="59">
        <v>0.21323</v>
      </c>
      <c r="Q64" s="59">
        <v>0.25857000000000002</v>
      </c>
      <c r="R64" s="59">
        <v>0.25857000000000002</v>
      </c>
      <c r="AE64" s="59" t="s">
        <v>127</v>
      </c>
      <c r="AF64" s="59">
        <v>1.49976612615823</v>
      </c>
      <c r="AG64" s="59">
        <v>0.996215939521789</v>
      </c>
      <c r="AH64" s="59">
        <v>0.99618703126907304</v>
      </c>
      <c r="AI64" s="59">
        <v>41.279681514218602</v>
      </c>
      <c r="AJ64" s="59">
        <v>48.038120550781997</v>
      </c>
      <c r="AK64" s="59">
        <v>48.186467276834598</v>
      </c>
      <c r="AL64" s="59">
        <v>0.79832357168197599</v>
      </c>
      <c r="AM64" s="59">
        <v>0.999214828014373</v>
      </c>
      <c r="AN64" s="59">
        <v>6.1584997922182E-2</v>
      </c>
      <c r="AO64" s="59">
        <v>0.99713563919067305</v>
      </c>
      <c r="AP64" s="59">
        <v>95.973949000000005</v>
      </c>
      <c r="AQ64" s="59">
        <v>40.587788604467299</v>
      </c>
      <c r="AR64" s="59" t="s">
        <v>499</v>
      </c>
      <c r="AS64" s="59">
        <v>8.3363999999999994E-2</v>
      </c>
      <c r="AT64" s="59">
        <v>8.3363999999999994E-2</v>
      </c>
      <c r="AU64" s="59">
        <v>0.37727899999999998</v>
      </c>
      <c r="AV64" s="59">
        <v>0.37727899999999998</v>
      </c>
      <c r="BI64" s="59" t="s">
        <v>271</v>
      </c>
      <c r="BJ64" s="59">
        <v>1.59996436208125</v>
      </c>
      <c r="BK64" s="59">
        <v>0.99860334396362305</v>
      </c>
      <c r="BL64" s="59">
        <v>0.9985933303833</v>
      </c>
      <c r="BM64" s="59">
        <v>45.136140857003497</v>
      </c>
      <c r="BN64" s="59">
        <v>47.300335415554201</v>
      </c>
      <c r="BO64" s="59">
        <v>47.924582539835903</v>
      </c>
      <c r="BP64" s="59">
        <v>0.88340145349502497</v>
      </c>
      <c r="BQ64" s="59">
        <v>0.99960488080978305</v>
      </c>
      <c r="BR64" s="59">
        <v>3.92878390848636E-2</v>
      </c>
      <c r="BS64" s="59">
        <v>0.99888956546783403</v>
      </c>
      <c r="BT64" s="59">
        <v>96.639617999999999</v>
      </c>
      <c r="BU64" s="59">
        <v>44.975821273130499</v>
      </c>
      <c r="BV64" s="59" t="s">
        <v>499</v>
      </c>
      <c r="BW64" s="59">
        <v>0.44747900000000002</v>
      </c>
      <c r="BX64" s="59">
        <v>0.44747900000000002</v>
      </c>
      <c r="BY64" s="59">
        <v>156.80636100000001</v>
      </c>
      <c r="BZ64" s="59">
        <v>156.80636100000001</v>
      </c>
      <c r="CM64" s="59" t="s">
        <v>415</v>
      </c>
      <c r="CN64" s="59">
        <v>1.58359319315751</v>
      </c>
      <c r="CO64" s="59">
        <v>0.99867337942123402</v>
      </c>
      <c r="CP64" s="59">
        <v>0.99866402149200395</v>
      </c>
      <c r="CQ64" s="59">
        <v>45.270068011401598</v>
      </c>
      <c r="CR64" s="59">
        <v>50.788746523662397</v>
      </c>
      <c r="CS64" s="59">
        <v>51.274849645282401</v>
      </c>
      <c r="CT64" s="59">
        <v>0.88526368141174305</v>
      </c>
      <c r="CU64" s="59">
        <v>0.99971121549606301</v>
      </c>
      <c r="CV64" s="59">
        <v>3.84042486548423E-2</v>
      </c>
      <c r="CW64" s="59">
        <v>0.99894917011260898</v>
      </c>
      <c r="CX64" s="59">
        <v>96.693537000000006</v>
      </c>
      <c r="CY64" s="59">
        <v>45.175875767908799</v>
      </c>
      <c r="CZ64" s="59" t="s">
        <v>499</v>
      </c>
      <c r="DA64" s="87">
        <v>0.92475200000000002</v>
      </c>
      <c r="DB64" s="59">
        <v>0.92475200000000002</v>
      </c>
      <c r="DC64" s="59">
        <v>1360.939439</v>
      </c>
      <c r="DD64" s="59">
        <v>1360.939439</v>
      </c>
      <c r="DQ64" s="59"/>
      <c r="DR64" s="59"/>
      <c r="DS64" s="59"/>
      <c r="DT64" s="59"/>
      <c r="DU64" s="59"/>
      <c r="DV64" s="59"/>
      <c r="DW64" s="59"/>
      <c r="DX64" s="59"/>
      <c r="DY64" s="59"/>
      <c r="DZ64" s="59"/>
      <c r="EA64" s="59"/>
      <c r="EB64" s="59"/>
      <c r="EC64" s="59"/>
      <c r="ED64" s="59"/>
      <c r="EE64" s="87"/>
      <c r="EF64" s="59"/>
      <c r="EG64" s="59"/>
      <c r="EH64" s="59"/>
      <c r="EU64" s="59"/>
      <c r="EV64" s="59"/>
      <c r="EW64" s="59"/>
      <c r="EX64" s="59"/>
      <c r="EY64" s="59"/>
      <c r="EZ64" s="59"/>
      <c r="FA64" s="59"/>
      <c r="FB64" s="59"/>
      <c r="FC64" s="59"/>
      <c r="FD64" s="59"/>
      <c r="FE64" s="59"/>
      <c r="FF64" s="59"/>
      <c r="FG64" s="59"/>
      <c r="FH64" s="59"/>
      <c r="FI64" s="59"/>
      <c r="FJ64" s="59"/>
      <c r="FK64" s="59"/>
      <c r="FL64" s="59"/>
      <c r="FY64" s="59"/>
      <c r="FZ64" s="59"/>
      <c r="GA64" s="59"/>
      <c r="GB64" s="59"/>
      <c r="GC64" s="59"/>
      <c r="GD64" s="59"/>
      <c r="GE64" s="59"/>
      <c r="GF64" s="59"/>
      <c r="GG64" s="59"/>
      <c r="GH64" s="59"/>
      <c r="GI64" s="59"/>
      <c r="GJ64" s="59"/>
      <c r="GK64" s="59"/>
      <c r="GL64" s="59"/>
      <c r="GM64" s="59"/>
      <c r="GN64" s="59"/>
      <c r="GO64" s="59"/>
      <c r="GP64" s="59"/>
      <c r="HC64" s="59"/>
      <c r="HD64" s="59"/>
      <c r="HE64" s="59"/>
      <c r="HF64" s="59"/>
      <c r="HG64" s="59"/>
      <c r="HH64" s="59"/>
      <c r="HI64" s="59"/>
      <c r="HJ64" s="59"/>
      <c r="HK64" s="59"/>
      <c r="HL64" s="59"/>
      <c r="HM64" s="59"/>
      <c r="HN64" s="59"/>
      <c r="HO64" s="59"/>
      <c r="HP64" s="59"/>
      <c r="HQ64" s="87"/>
      <c r="HR64" s="59"/>
      <c r="HS64" s="59"/>
      <c r="HT64" s="59"/>
      <c r="IG64" s="59"/>
      <c r="IH64" s="59"/>
      <c r="II64" s="59"/>
      <c r="IJ64" s="59"/>
      <c r="IK64" s="59"/>
      <c r="IL64" s="59"/>
      <c r="IM64" s="59"/>
      <c r="IN64" s="59"/>
      <c r="IO64" s="59"/>
      <c r="IP64" s="59"/>
      <c r="IQ64" s="59"/>
      <c r="IR64" s="59"/>
      <c r="IS64" s="59"/>
      <c r="IT64" s="59"/>
      <c r="IU64" s="59"/>
      <c r="IV64" s="59"/>
      <c r="IW64" s="59"/>
      <c r="IX64" s="59"/>
      <c r="JK64" s="59"/>
      <c r="JL64" s="59"/>
      <c r="JM64" s="59"/>
      <c r="JN64" s="59"/>
      <c r="JO64" s="59"/>
      <c r="JP64" s="59"/>
      <c r="JQ64" s="59"/>
      <c r="JR64" s="59"/>
      <c r="JS64" s="59"/>
      <c r="JT64" s="59"/>
      <c r="JU64" s="59"/>
      <c r="JV64" s="59"/>
      <c r="JW64" s="59"/>
      <c r="JX64" s="59"/>
      <c r="JY64" s="59"/>
      <c r="JZ64" s="59"/>
      <c r="KA64" s="59"/>
      <c r="KB64" s="59"/>
      <c r="KO64" s="59"/>
      <c r="KP64" s="59"/>
      <c r="KQ64" s="59"/>
      <c r="KR64" s="59"/>
      <c r="KS64" s="59"/>
      <c r="KT64" s="59"/>
      <c r="KU64" s="59"/>
      <c r="KV64" s="59"/>
      <c r="KW64" s="59"/>
      <c r="KX64" s="59"/>
      <c r="KY64" s="59"/>
      <c r="KZ64" s="59"/>
      <c r="LA64" s="59"/>
      <c r="LB64" s="59"/>
      <c r="LC64" s="59"/>
      <c r="LD64" s="59"/>
      <c r="LE64" s="59"/>
      <c r="LF64" s="59"/>
      <c r="LS64" s="59"/>
      <c r="LT64" s="59"/>
      <c r="LU64" s="59"/>
      <c r="LV64" s="59"/>
      <c r="LW64" s="59"/>
      <c r="LX64" s="59"/>
      <c r="LY64" s="59"/>
      <c r="LZ64" s="59"/>
      <c r="MA64" s="59"/>
      <c r="MB64" s="59"/>
      <c r="MC64" s="59"/>
      <c r="MD64" s="59"/>
      <c r="ME64" s="59"/>
      <c r="MF64" s="59"/>
      <c r="MG64" s="59"/>
      <c r="MH64" s="59"/>
      <c r="MI64" s="59"/>
      <c r="MJ64" s="59"/>
      <c r="MW64" s="59"/>
      <c r="MX64" s="59"/>
      <c r="MY64" s="59"/>
      <c r="MZ64" s="59"/>
      <c r="NA64" s="59"/>
      <c r="NB64" s="59"/>
      <c r="NC64" s="59"/>
      <c r="ND64" s="59"/>
      <c r="NE64" s="59"/>
      <c r="NF64" s="59"/>
      <c r="NG64" s="59"/>
      <c r="NH64" s="59"/>
      <c r="NI64" s="59"/>
      <c r="NJ64" s="59"/>
      <c r="NK64" s="59"/>
      <c r="NL64" s="59"/>
      <c r="NM64" s="59"/>
      <c r="NN64" s="59"/>
      <c r="OA64" s="59"/>
      <c r="OB64" s="59"/>
      <c r="OC64" s="59"/>
      <c r="OD64" s="59"/>
      <c r="OE64" s="59"/>
      <c r="OF64" s="59"/>
      <c r="OG64" s="59"/>
      <c r="OH64" s="59"/>
      <c r="OI64" s="59"/>
      <c r="OJ64" s="59"/>
      <c r="OK64" s="59"/>
      <c r="OL64" s="59"/>
      <c r="OM64" s="59"/>
      <c r="ON64" s="59"/>
      <c r="OO64" s="59"/>
      <c r="OP64" s="59"/>
      <c r="OQ64" s="59"/>
      <c r="OR64" s="59"/>
    </row>
    <row r="65" spans="1:408">
      <c r="A65" s="59" t="s">
        <v>561</v>
      </c>
      <c r="B65" s="59">
        <v>2.0269344707768999</v>
      </c>
      <c r="C65" s="59">
        <v>0.99791824817657404</v>
      </c>
      <c r="D65" s="59">
        <v>0.99791336059570301</v>
      </c>
      <c r="E65" s="59">
        <v>40.837377303847099</v>
      </c>
      <c r="F65" s="59">
        <v>45.884133056310397</v>
      </c>
      <c r="G65" s="59">
        <v>47.2955581583943</v>
      </c>
      <c r="H65" s="59">
        <v>0.79425704479217496</v>
      </c>
      <c r="I65" s="59">
        <v>0.99981099367141701</v>
      </c>
      <c r="J65" s="59">
        <v>5.0922151654958697E-2</v>
      </c>
      <c r="K65" s="59">
        <v>0.99829787015914895</v>
      </c>
      <c r="L65" s="59">
        <v>96.452181999999993</v>
      </c>
      <c r="M65" s="59">
        <v>45.258113146636603</v>
      </c>
      <c r="N65" s="59" t="s">
        <v>499</v>
      </c>
      <c r="O65" s="87">
        <v>0.570662</v>
      </c>
      <c r="P65" s="59">
        <v>0.570662</v>
      </c>
      <c r="Q65" s="59">
        <v>0.36801200000000001</v>
      </c>
      <c r="R65" s="59">
        <v>0.36801200000000001</v>
      </c>
      <c r="AE65" s="59" t="s">
        <v>128</v>
      </c>
      <c r="AF65" s="59">
        <v>1.9998719262294999</v>
      </c>
      <c r="AG65" s="59">
        <v>0.99769651889801003</v>
      </c>
      <c r="AH65" s="59">
        <v>0.99768441915511996</v>
      </c>
      <c r="AI65" s="59">
        <v>43.544371911967801</v>
      </c>
      <c r="AJ65" s="59">
        <v>49.316249499942998</v>
      </c>
      <c r="AK65" s="59">
        <v>48.884869085963601</v>
      </c>
      <c r="AL65" s="59">
        <v>0.85225152969360296</v>
      </c>
      <c r="AM65" s="59">
        <v>0.99961274862289395</v>
      </c>
      <c r="AN65" s="59">
        <v>4.7786813229322399E-2</v>
      </c>
      <c r="AO65" s="59">
        <v>0.99824142456054599</v>
      </c>
      <c r="AP65" s="59">
        <v>96.626238000000001</v>
      </c>
      <c r="AQ65" s="59">
        <v>43.182255601355997</v>
      </c>
      <c r="AR65" s="59" t="s">
        <v>499</v>
      </c>
      <c r="AS65" s="59">
        <v>0.108698</v>
      </c>
      <c r="AT65" s="59">
        <v>0.108698</v>
      </c>
      <c r="AU65" s="59">
        <v>0.41040599999999999</v>
      </c>
      <c r="AV65" s="59">
        <v>0.41040599999999999</v>
      </c>
      <c r="BI65" s="59" t="s">
        <v>272</v>
      </c>
      <c r="BJ65" s="59">
        <v>1.9416985923022001</v>
      </c>
      <c r="BK65" s="59">
        <v>0.99911117553710904</v>
      </c>
      <c r="BL65" s="59">
        <v>0.99910449981689398</v>
      </c>
      <c r="BM65" s="59">
        <v>47.000058344694402</v>
      </c>
      <c r="BN65" s="59">
        <v>48.246375497058303</v>
      </c>
      <c r="BO65" s="59">
        <v>48.841087786560003</v>
      </c>
      <c r="BP65" s="59">
        <v>0.91500365734100297</v>
      </c>
      <c r="BQ65" s="59">
        <v>0.99971330165863004</v>
      </c>
      <c r="BR65" s="59">
        <v>3.1576026231050401E-2</v>
      </c>
      <c r="BS65" s="59">
        <v>0.99930024147033603</v>
      </c>
      <c r="BT65" s="59">
        <v>96.862054999999998</v>
      </c>
      <c r="BU65" s="59">
        <v>46.863364801645197</v>
      </c>
      <c r="BV65" s="59" t="s">
        <v>499</v>
      </c>
      <c r="BW65" s="59">
        <v>0.46528199999999997</v>
      </c>
      <c r="BX65" s="59">
        <v>0.46528199999999997</v>
      </c>
      <c r="BY65" s="59">
        <v>128.27063699999999</v>
      </c>
      <c r="BZ65" s="59">
        <v>128.27063699999999</v>
      </c>
      <c r="CM65" s="59" t="s">
        <v>416</v>
      </c>
      <c r="CN65" s="59">
        <v>1.9552632751247301</v>
      </c>
      <c r="CO65" s="59">
        <v>0.99913704395294101</v>
      </c>
      <c r="CP65" s="59">
        <v>0.99913114309310902</v>
      </c>
      <c r="CQ65" s="59">
        <v>47.100059663528398</v>
      </c>
      <c r="CR65" s="59">
        <v>51.545258585903397</v>
      </c>
      <c r="CS65" s="59">
        <v>51.986513542752299</v>
      </c>
      <c r="CT65" s="59">
        <v>0.91598123311996404</v>
      </c>
      <c r="CU65" s="59">
        <v>0.99978470802307096</v>
      </c>
      <c r="CV65" s="59">
        <v>3.1161112710833501E-2</v>
      </c>
      <c r="CW65" s="59">
        <v>0.999320328235626</v>
      </c>
      <c r="CX65" s="59">
        <v>96.897080000000003</v>
      </c>
      <c r="CY65" s="59">
        <v>47.007338571719004</v>
      </c>
      <c r="CZ65" s="59" t="s">
        <v>499</v>
      </c>
      <c r="DA65" s="87">
        <v>1.0128950000000001</v>
      </c>
      <c r="DB65" s="59">
        <v>1.0128950000000001</v>
      </c>
      <c r="DC65" s="59">
        <v>1507.0181279999999</v>
      </c>
      <c r="DD65" s="59">
        <v>1507.0181279999999</v>
      </c>
      <c r="DQ65" s="59"/>
      <c r="DR65" s="59"/>
      <c r="DS65" s="59"/>
      <c r="DT65" s="59"/>
      <c r="DU65" s="59"/>
      <c r="DV65" s="59"/>
      <c r="DW65" s="59"/>
      <c r="DX65" s="59"/>
      <c r="DY65" s="59"/>
      <c r="DZ65" s="59"/>
      <c r="EA65" s="59"/>
      <c r="EB65" s="59"/>
      <c r="EC65" s="59"/>
      <c r="ED65" s="59"/>
      <c r="EE65" s="87"/>
      <c r="EF65" s="59"/>
      <c r="EG65" s="59"/>
      <c r="EH65" s="59"/>
      <c r="EU65" s="59"/>
      <c r="EV65" s="59"/>
      <c r="EW65" s="59"/>
      <c r="EX65" s="59"/>
      <c r="EY65" s="59"/>
      <c r="EZ65" s="59"/>
      <c r="FA65" s="59"/>
      <c r="FB65" s="59"/>
      <c r="FC65" s="59"/>
      <c r="FD65" s="59"/>
      <c r="FE65" s="59"/>
      <c r="FF65" s="59"/>
      <c r="FG65" s="59"/>
      <c r="FH65" s="59"/>
      <c r="FI65" s="59"/>
      <c r="FJ65" s="59"/>
      <c r="FK65" s="59"/>
      <c r="FL65" s="59"/>
      <c r="FY65" s="59"/>
      <c r="FZ65" s="59"/>
      <c r="GA65" s="59"/>
      <c r="GB65" s="59"/>
      <c r="GC65" s="59"/>
      <c r="GD65" s="59"/>
      <c r="GE65" s="59"/>
      <c r="GF65" s="59"/>
      <c r="GG65" s="59"/>
      <c r="GH65" s="59"/>
      <c r="GI65" s="59"/>
      <c r="GJ65" s="59"/>
      <c r="GK65" s="59"/>
      <c r="GL65" s="59"/>
      <c r="GM65" s="59"/>
      <c r="GN65" s="59"/>
      <c r="GO65" s="59"/>
      <c r="GP65" s="59"/>
      <c r="HC65" s="59"/>
      <c r="HD65" s="59"/>
      <c r="HE65" s="59"/>
      <c r="HF65" s="59"/>
      <c r="HG65" s="59"/>
      <c r="HH65" s="59"/>
      <c r="HI65" s="59"/>
      <c r="HJ65" s="59"/>
      <c r="HK65" s="59"/>
      <c r="HL65" s="59"/>
      <c r="HM65" s="59"/>
      <c r="HN65" s="59"/>
      <c r="HO65" s="59"/>
      <c r="HP65" s="59"/>
      <c r="HQ65" s="87"/>
      <c r="HR65" s="59"/>
      <c r="HS65" s="59"/>
      <c r="HT65" s="59"/>
      <c r="IG65" s="59"/>
      <c r="IH65" s="59"/>
      <c r="II65" s="59"/>
      <c r="IJ65" s="59"/>
      <c r="IK65" s="59"/>
      <c r="IL65" s="59"/>
      <c r="IM65" s="59"/>
      <c r="IN65" s="59"/>
      <c r="IO65" s="59"/>
      <c r="IP65" s="59"/>
      <c r="IQ65" s="59"/>
      <c r="IR65" s="59"/>
      <c r="IS65" s="59"/>
      <c r="IT65" s="59"/>
      <c r="IU65" s="59"/>
      <c r="IV65" s="59"/>
      <c r="IW65" s="59"/>
      <c r="IX65" s="59"/>
      <c r="JK65" s="59"/>
      <c r="JL65" s="59"/>
      <c r="JM65" s="59"/>
      <c r="JN65" s="59"/>
      <c r="JO65" s="59"/>
      <c r="JP65" s="59"/>
      <c r="JQ65" s="59"/>
      <c r="JR65" s="59"/>
      <c r="JS65" s="59"/>
      <c r="JT65" s="59"/>
      <c r="JU65" s="59"/>
      <c r="JV65" s="59"/>
      <c r="JW65" s="59"/>
      <c r="JX65" s="59"/>
      <c r="JY65" s="59"/>
      <c r="JZ65" s="59"/>
      <c r="KA65" s="59"/>
      <c r="KB65" s="59"/>
      <c r="KO65" s="59"/>
      <c r="KP65" s="59"/>
      <c r="KQ65" s="59"/>
      <c r="KR65" s="59"/>
      <c r="KS65" s="59"/>
      <c r="KT65" s="59"/>
      <c r="KU65" s="59"/>
      <c r="KV65" s="59"/>
      <c r="KW65" s="59"/>
      <c r="KX65" s="59"/>
      <c r="KY65" s="59"/>
      <c r="KZ65" s="59"/>
      <c r="LA65" s="59"/>
      <c r="LB65" s="59"/>
      <c r="LC65" s="59"/>
      <c r="LD65" s="59"/>
      <c r="LE65" s="59"/>
      <c r="LF65" s="59"/>
      <c r="LS65" s="59"/>
      <c r="LT65" s="59"/>
      <c r="LU65" s="59"/>
      <c r="LV65" s="59"/>
      <c r="LW65" s="59"/>
      <c r="LX65" s="59"/>
      <c r="LY65" s="59"/>
      <c r="LZ65" s="59"/>
      <c r="MA65" s="59"/>
      <c r="MB65" s="59"/>
      <c r="MC65" s="59"/>
      <c r="MD65" s="59"/>
      <c r="ME65" s="59"/>
      <c r="MF65" s="59"/>
      <c r="MG65" s="59"/>
      <c r="MH65" s="59"/>
      <c r="MI65" s="59"/>
      <c r="MJ65" s="59"/>
      <c r="MW65" s="59"/>
      <c r="MX65" s="59"/>
      <c r="MY65" s="59"/>
      <c r="MZ65" s="59"/>
      <c r="NA65" s="59"/>
      <c r="NB65" s="59"/>
      <c r="NC65" s="59"/>
      <c r="ND65" s="59"/>
      <c r="NE65" s="59"/>
      <c r="NF65" s="59"/>
      <c r="NG65" s="59"/>
      <c r="NH65" s="59"/>
      <c r="NI65" s="59"/>
      <c r="NJ65" s="59"/>
      <c r="NK65" s="59"/>
      <c r="NL65" s="59"/>
      <c r="NM65" s="59"/>
      <c r="NN65" s="59"/>
      <c r="OA65" s="59"/>
      <c r="OB65" s="59"/>
      <c r="OC65" s="59"/>
      <c r="OD65" s="59"/>
      <c r="OE65" s="59"/>
      <c r="OF65" s="59"/>
      <c r="OG65" s="59"/>
      <c r="OH65" s="59"/>
      <c r="OI65" s="59"/>
      <c r="OJ65" s="59"/>
      <c r="OK65" s="59"/>
      <c r="OL65" s="59"/>
      <c r="OM65" s="59"/>
      <c r="ON65" s="59"/>
      <c r="OO65" s="59"/>
      <c r="OP65" s="59"/>
      <c r="OQ65" s="59"/>
      <c r="OR65" s="59"/>
    </row>
    <row r="66" spans="1:408">
      <c r="A66" s="59" t="s">
        <v>562</v>
      </c>
      <c r="B66" s="59">
        <v>6.3330570248151294E-2</v>
      </c>
      <c r="C66" s="59">
        <v>0.69323921203613204</v>
      </c>
      <c r="D66" s="59">
        <v>0.64930546283721902</v>
      </c>
      <c r="E66" s="59">
        <v>23.530943746327701</v>
      </c>
      <c r="F66" s="59">
        <v>28.460999661050899</v>
      </c>
      <c r="G66" s="59">
        <v>41.973055696444199</v>
      </c>
      <c r="H66" s="59">
        <v>5.3396135568618698E-2</v>
      </c>
      <c r="I66" s="59">
        <v>0.80173814296722401</v>
      </c>
      <c r="J66" s="59">
        <v>0.51350986957550004</v>
      </c>
      <c r="K66" s="59">
        <v>0.53494429588317804</v>
      </c>
      <c r="L66" s="59">
        <v>27.8569</v>
      </c>
      <c r="M66" s="59">
        <v>19.759113437291902</v>
      </c>
      <c r="N66" s="59" t="s">
        <v>499</v>
      </c>
      <c r="O66" s="87">
        <v>0.55485200000000001</v>
      </c>
      <c r="P66" s="59">
        <v>0.55485200000000001</v>
      </c>
      <c r="Q66" s="59">
        <v>0.52269600000000005</v>
      </c>
      <c r="R66" s="59">
        <v>0.52269600000000005</v>
      </c>
      <c r="AE66" s="59" t="s">
        <v>129</v>
      </c>
      <c r="AF66" s="59">
        <v>2.9459751059182599E-2</v>
      </c>
      <c r="AG66" s="59">
        <v>0.795324087142944</v>
      </c>
      <c r="AH66" s="59">
        <v>0.78725612163543701</v>
      </c>
      <c r="AI66" s="59">
        <v>25.3657180742136</v>
      </c>
      <c r="AJ66" s="59">
        <v>37.0618225926493</v>
      </c>
      <c r="AK66" s="59">
        <v>47.068241887457503</v>
      </c>
      <c r="AL66" s="59">
        <v>9.4134584069252E-2</v>
      </c>
      <c r="AM66" s="59">
        <v>0.93609994649886996</v>
      </c>
      <c r="AN66" s="59">
        <v>0.38950791954994202</v>
      </c>
      <c r="AO66" s="59">
        <v>0.65926402807235696</v>
      </c>
      <c r="AP66" s="59">
        <v>37.718404</v>
      </c>
      <c r="AQ66" s="59">
        <v>22.007425799579501</v>
      </c>
      <c r="AR66" s="59" t="s">
        <v>499</v>
      </c>
      <c r="AS66" s="59">
        <v>5.3083999999999999E-2</v>
      </c>
      <c r="AT66" s="59">
        <v>5.3083999999999999E-2</v>
      </c>
      <c r="AU66" s="59">
        <v>0.79184500000000002</v>
      </c>
      <c r="AV66" s="59">
        <v>0.79184500000000002</v>
      </c>
      <c r="BI66" s="59" t="s">
        <v>273</v>
      </c>
      <c r="BJ66" s="59">
        <v>3.0775505907739201E-2</v>
      </c>
      <c r="BK66" s="59">
        <v>0.83877909183502197</v>
      </c>
      <c r="BL66" s="59">
        <v>0.83187448978423995</v>
      </c>
      <c r="BM66" s="59">
        <v>26.165520908045799</v>
      </c>
      <c r="BN66" s="59">
        <v>36.193824197249299</v>
      </c>
      <c r="BO66" s="59">
        <v>45.058567463648103</v>
      </c>
      <c r="BP66" s="59">
        <v>0.12622809410095201</v>
      </c>
      <c r="BQ66" s="59">
        <v>0.94422590732574396</v>
      </c>
      <c r="BR66" s="59">
        <v>0.35933732986450101</v>
      </c>
      <c r="BS66" s="59">
        <v>0.73345339298248202</v>
      </c>
      <c r="BT66" s="59">
        <v>36.711751999999997</v>
      </c>
      <c r="BU66" s="59">
        <v>23.0352302774061</v>
      </c>
      <c r="BV66" s="59" t="s">
        <v>499</v>
      </c>
      <c r="BW66" s="59">
        <v>0.44605099999999998</v>
      </c>
      <c r="BX66" s="59">
        <v>0.44605099999999998</v>
      </c>
      <c r="BY66" s="59">
        <v>268.51765399999999</v>
      </c>
      <c r="BZ66" s="59">
        <v>268.51765399999999</v>
      </c>
      <c r="CM66" s="59" t="s">
        <v>417</v>
      </c>
      <c r="CN66" s="59">
        <v>3.35550380253151E-2</v>
      </c>
      <c r="CO66" s="59">
        <v>0.85287874937057495</v>
      </c>
      <c r="CP66" s="59">
        <v>0.84690034389495805</v>
      </c>
      <c r="CQ66" s="59">
        <v>26.5178990203874</v>
      </c>
      <c r="CR66" s="59">
        <v>38.118734156515202</v>
      </c>
      <c r="CS66" s="59">
        <v>48.220492437753201</v>
      </c>
      <c r="CT66" s="59">
        <v>0.14500328898429801</v>
      </c>
      <c r="CU66" s="59">
        <v>0.95261579751968295</v>
      </c>
      <c r="CV66" s="59">
        <v>0.34468853473663302</v>
      </c>
      <c r="CW66" s="59">
        <v>0.75798636674880904</v>
      </c>
      <c r="CX66" s="59">
        <v>41.938490999999999</v>
      </c>
      <c r="CY66" s="59">
        <v>23.440022152529998</v>
      </c>
      <c r="CZ66" s="59" t="s">
        <v>499</v>
      </c>
      <c r="DA66" s="87">
        <v>0.41773100000000002</v>
      </c>
      <c r="DB66" s="59">
        <v>0.41773100000000002</v>
      </c>
      <c r="DC66" s="59">
        <v>166.195165</v>
      </c>
      <c r="DD66" s="59">
        <v>166.195165</v>
      </c>
      <c r="DQ66" s="59"/>
      <c r="DR66" s="59"/>
      <c r="DS66" s="59"/>
      <c r="DT66" s="59"/>
      <c r="DU66" s="59"/>
      <c r="DV66" s="59"/>
      <c r="DW66" s="59"/>
      <c r="DX66" s="59"/>
      <c r="DY66" s="59"/>
      <c r="DZ66" s="59"/>
      <c r="EA66" s="59"/>
      <c r="EB66" s="59"/>
      <c r="EC66" s="59"/>
      <c r="ED66" s="59"/>
      <c r="EE66" s="87"/>
      <c r="EF66" s="59"/>
      <c r="EG66" s="59"/>
      <c r="EH66" s="59"/>
      <c r="EU66" s="59"/>
      <c r="EV66" s="59"/>
      <c r="EW66" s="59"/>
      <c r="EX66" s="59"/>
      <c r="EY66" s="59"/>
      <c r="EZ66" s="59"/>
      <c r="FA66" s="59"/>
      <c r="FB66" s="59"/>
      <c r="FC66" s="59"/>
      <c r="FD66" s="59"/>
      <c r="FE66" s="59"/>
      <c r="FF66" s="59"/>
      <c r="FG66" s="59"/>
      <c r="FH66" s="59"/>
      <c r="FI66" s="59"/>
      <c r="FJ66" s="59"/>
      <c r="FK66" s="59"/>
      <c r="FL66" s="59"/>
      <c r="FY66" s="59"/>
      <c r="FZ66" s="59"/>
      <c r="GA66" s="59"/>
      <c r="GB66" s="59"/>
      <c r="GC66" s="59"/>
      <c r="GD66" s="59"/>
      <c r="GE66" s="59"/>
      <c r="GF66" s="59"/>
      <c r="GG66" s="59"/>
      <c r="GH66" s="59"/>
      <c r="GI66" s="59"/>
      <c r="GJ66" s="59"/>
      <c r="GK66" s="59"/>
      <c r="GL66" s="59"/>
      <c r="GM66" s="59"/>
      <c r="GN66" s="59"/>
      <c r="GO66" s="59"/>
      <c r="GP66" s="59"/>
      <c r="HC66" s="59"/>
      <c r="HD66" s="59"/>
      <c r="HE66" s="59"/>
      <c r="HF66" s="59"/>
      <c r="HG66" s="59"/>
      <c r="HH66" s="59"/>
      <c r="HI66" s="59"/>
      <c r="HJ66" s="59"/>
      <c r="HK66" s="59"/>
      <c r="HL66" s="59"/>
      <c r="HM66" s="59"/>
      <c r="HN66" s="59"/>
      <c r="HO66" s="59"/>
      <c r="HP66" s="59"/>
      <c r="HQ66" s="87"/>
      <c r="HR66" s="59"/>
      <c r="HS66" s="59"/>
      <c r="HT66" s="59"/>
      <c r="IG66" s="59"/>
      <c r="IH66" s="59"/>
      <c r="II66" s="59"/>
      <c r="IJ66" s="59"/>
      <c r="IK66" s="59"/>
      <c r="IL66" s="59"/>
      <c r="IM66" s="59"/>
      <c r="IN66" s="59"/>
      <c r="IO66" s="59"/>
      <c r="IP66" s="59"/>
      <c r="IQ66" s="59"/>
      <c r="IR66" s="59"/>
      <c r="IS66" s="59"/>
      <c r="IT66" s="59"/>
      <c r="IU66" s="59"/>
      <c r="IV66" s="59"/>
      <c r="IW66" s="59"/>
      <c r="IX66" s="59"/>
      <c r="JK66" s="59"/>
      <c r="JL66" s="59"/>
      <c r="JM66" s="59"/>
      <c r="JN66" s="59"/>
      <c r="JO66" s="59"/>
      <c r="JP66" s="59"/>
      <c r="JQ66" s="59"/>
      <c r="JR66" s="59"/>
      <c r="JS66" s="59"/>
      <c r="JT66" s="59"/>
      <c r="JU66" s="59"/>
      <c r="JV66" s="59"/>
      <c r="JW66" s="59"/>
      <c r="JX66" s="59"/>
      <c r="JY66" s="59"/>
      <c r="JZ66" s="59"/>
      <c r="KA66" s="59"/>
      <c r="KB66" s="59"/>
      <c r="KO66" s="59"/>
      <c r="KP66" s="59"/>
      <c r="KQ66" s="59"/>
      <c r="KR66" s="59"/>
      <c r="KS66" s="59"/>
      <c r="KT66" s="59"/>
      <c r="KU66" s="59"/>
      <c r="KV66" s="59"/>
      <c r="KW66" s="59"/>
      <c r="KX66" s="59"/>
      <c r="KY66" s="59"/>
      <c r="KZ66" s="59"/>
      <c r="LA66" s="59"/>
      <c r="LB66" s="59"/>
      <c r="LC66" s="59"/>
      <c r="LD66" s="59"/>
      <c r="LE66" s="59"/>
      <c r="LF66" s="59"/>
      <c r="LS66" s="59"/>
      <c r="LT66" s="59"/>
      <c r="LU66" s="59"/>
      <c r="LV66" s="59"/>
      <c r="LW66" s="59"/>
      <c r="LX66" s="59"/>
      <c r="LY66" s="59"/>
      <c r="LZ66" s="59"/>
      <c r="MA66" s="59"/>
      <c r="MB66" s="59"/>
      <c r="MC66" s="59"/>
      <c r="MD66" s="59"/>
      <c r="ME66" s="59"/>
      <c r="MF66" s="59"/>
      <c r="MG66" s="59"/>
      <c r="MH66" s="59"/>
      <c r="MI66" s="59"/>
      <c r="MJ66" s="59"/>
      <c r="MW66" s="59"/>
      <c r="MX66" s="59"/>
      <c r="MY66" s="59"/>
      <c r="MZ66" s="59"/>
      <c r="NA66" s="59"/>
      <c r="NB66" s="59"/>
      <c r="NC66" s="59"/>
      <c r="ND66" s="59"/>
      <c r="NE66" s="59"/>
      <c r="NF66" s="59"/>
      <c r="NG66" s="59"/>
      <c r="NH66" s="59"/>
      <c r="NI66" s="59"/>
      <c r="NJ66" s="59"/>
      <c r="NK66" s="59"/>
      <c r="NL66" s="59"/>
      <c r="NM66" s="59"/>
      <c r="NN66" s="59"/>
      <c r="OA66" s="59"/>
      <c r="OB66" s="59"/>
      <c r="OC66" s="59"/>
      <c r="OD66" s="59"/>
      <c r="OE66" s="59"/>
      <c r="OF66" s="59"/>
      <c r="OG66" s="59"/>
      <c r="OH66" s="59"/>
      <c r="OI66" s="59"/>
      <c r="OJ66" s="59"/>
      <c r="OK66" s="59"/>
      <c r="OL66" s="59"/>
      <c r="OM66" s="59"/>
      <c r="ON66" s="59"/>
      <c r="OO66" s="59"/>
      <c r="OP66" s="59"/>
      <c r="OQ66" s="59"/>
      <c r="OR66" s="59"/>
    </row>
    <row r="67" spans="1:408">
      <c r="A67" s="59" t="s">
        <v>563</v>
      </c>
      <c r="B67" s="59">
        <v>6.3330570248151294E-2</v>
      </c>
      <c r="C67" s="59">
        <v>0.69323921203613204</v>
      </c>
      <c r="D67" s="59">
        <v>0.64930546283721902</v>
      </c>
      <c r="E67" s="59">
        <v>23.530943746327701</v>
      </c>
      <c r="F67" s="59">
        <v>28.460999661050899</v>
      </c>
      <c r="G67" s="59">
        <v>41.973055696444199</v>
      </c>
      <c r="H67" s="59">
        <v>5.3396135568618698E-2</v>
      </c>
      <c r="I67" s="59">
        <v>0.80173814296722401</v>
      </c>
      <c r="J67" s="59">
        <v>0.51350986957550004</v>
      </c>
      <c r="K67" s="59">
        <v>0.53494429588317804</v>
      </c>
      <c r="L67" s="59">
        <v>27.8569</v>
      </c>
      <c r="M67" s="59">
        <v>19.759113437291902</v>
      </c>
      <c r="N67" s="59" t="s">
        <v>499</v>
      </c>
      <c r="O67" s="87">
        <v>0.69263399999999997</v>
      </c>
      <c r="P67" s="59">
        <v>0.69263399999999997</v>
      </c>
      <c r="Q67" s="59">
        <v>0.422593</v>
      </c>
      <c r="R67" s="59">
        <v>0.422593</v>
      </c>
      <c r="AE67" s="59" t="s">
        <v>130</v>
      </c>
      <c r="AF67" s="59">
        <v>5.9768163995684298E-2</v>
      </c>
      <c r="AG67" s="59">
        <v>0.84671002626419001</v>
      </c>
      <c r="AH67" s="59">
        <v>0.84205013513564997</v>
      </c>
      <c r="AI67" s="59">
        <v>26.296407356532399</v>
      </c>
      <c r="AJ67" s="59">
        <v>37.566884799337899</v>
      </c>
      <c r="AK67" s="59">
        <v>47.9816314551517</v>
      </c>
      <c r="AL67" s="59">
        <v>0.13205768167972501</v>
      </c>
      <c r="AM67" s="59">
        <v>0.95612823963165205</v>
      </c>
      <c r="AN67" s="59">
        <v>0.348666161298751</v>
      </c>
      <c r="AO67" s="59">
        <v>0.75693160295486395</v>
      </c>
      <c r="AP67" s="59">
        <v>46.540692999999997</v>
      </c>
      <c r="AQ67" s="59">
        <v>23.181461213517899</v>
      </c>
      <c r="AR67" s="59" t="s">
        <v>499</v>
      </c>
      <c r="AS67" s="59">
        <v>5.6265999999999997E-2</v>
      </c>
      <c r="AT67" s="59">
        <v>5.6265999999999997E-2</v>
      </c>
      <c r="AU67" s="59">
        <v>0.72933099999999995</v>
      </c>
      <c r="AV67" s="59">
        <v>0.72933099999999995</v>
      </c>
      <c r="BI67" s="59" t="s">
        <v>274</v>
      </c>
      <c r="BJ67" s="59">
        <v>6.5281176811136502E-2</v>
      </c>
      <c r="BK67" s="59">
        <v>0.88615041971206598</v>
      </c>
      <c r="BL67" s="59">
        <v>0.88197880983352595</v>
      </c>
      <c r="BM67" s="59">
        <v>27.282583006398301</v>
      </c>
      <c r="BN67" s="59">
        <v>38.144566990185901</v>
      </c>
      <c r="BO67" s="59">
        <v>45.916498374402998</v>
      </c>
      <c r="BP67" s="59">
        <v>0.179200038313865</v>
      </c>
      <c r="BQ67" s="59">
        <v>0.96554762125015203</v>
      </c>
      <c r="BR67" s="59">
        <v>0.31161317229270902</v>
      </c>
      <c r="BS67" s="59">
        <v>0.81849783658981301</v>
      </c>
      <c r="BT67" s="59">
        <v>49.693772000000003</v>
      </c>
      <c r="BU67" s="59">
        <v>24.501805606462899</v>
      </c>
      <c r="BV67" s="59" t="s">
        <v>499</v>
      </c>
      <c r="BW67" s="59">
        <v>0.42732300000000001</v>
      </c>
      <c r="BX67" s="59">
        <v>0.42732300000000001</v>
      </c>
      <c r="BY67" s="59">
        <v>308.70193899999998</v>
      </c>
      <c r="BZ67" s="59">
        <v>308.70193899999998</v>
      </c>
      <c r="CM67" s="59" t="s">
        <v>418</v>
      </c>
      <c r="CN67" s="59">
        <v>5.5498539512118097E-2</v>
      </c>
      <c r="CO67" s="59">
        <v>0.88453286886215199</v>
      </c>
      <c r="CP67" s="59">
        <v>0.88025087118148804</v>
      </c>
      <c r="CQ67" s="59">
        <v>27.265368547206201</v>
      </c>
      <c r="CR67" s="59">
        <v>38.887242992945403</v>
      </c>
      <c r="CS67" s="59">
        <v>48.435610317051299</v>
      </c>
      <c r="CT67" s="59">
        <v>0.183372616767883</v>
      </c>
      <c r="CU67" s="59">
        <v>0.96646136045455899</v>
      </c>
      <c r="CV67" s="59">
        <v>0.31219562888145402</v>
      </c>
      <c r="CW67" s="59">
        <v>0.81485182046890203</v>
      </c>
      <c r="CX67" s="59">
        <v>49.471114</v>
      </c>
      <c r="CY67" s="59">
        <v>24.436047659726501</v>
      </c>
      <c r="CZ67" s="59" t="s">
        <v>499</v>
      </c>
      <c r="DA67" s="87">
        <v>0.41304400000000002</v>
      </c>
      <c r="DB67" s="59">
        <v>0.41304400000000002</v>
      </c>
      <c r="DC67" s="59">
        <v>266.22157900000002</v>
      </c>
      <c r="DD67" s="59">
        <v>266.22157900000002</v>
      </c>
      <c r="DQ67" s="59"/>
      <c r="DR67" s="59"/>
      <c r="DS67" s="59"/>
      <c r="DT67" s="59"/>
      <c r="DU67" s="59"/>
      <c r="DV67" s="59"/>
      <c r="DW67" s="59"/>
      <c r="DX67" s="59"/>
      <c r="DY67" s="59"/>
      <c r="DZ67" s="59"/>
      <c r="EA67" s="59"/>
      <c r="EB67" s="59"/>
      <c r="EC67" s="59"/>
      <c r="ED67" s="59"/>
      <c r="EE67" s="87"/>
      <c r="EF67" s="59"/>
      <c r="EG67" s="59"/>
      <c r="EH67" s="59"/>
      <c r="EU67" s="59"/>
      <c r="EV67" s="59"/>
      <c r="EW67" s="59"/>
      <c r="EX67" s="59"/>
      <c r="EY67" s="59"/>
      <c r="EZ67" s="59"/>
      <c r="FA67" s="59"/>
      <c r="FB67" s="59"/>
      <c r="FC67" s="59"/>
      <c r="FD67" s="59"/>
      <c r="FE67" s="59"/>
      <c r="FF67" s="59"/>
      <c r="FG67" s="59"/>
      <c r="FH67" s="59"/>
      <c r="FI67" s="59"/>
      <c r="FJ67" s="59"/>
      <c r="FK67" s="59"/>
      <c r="FL67" s="59"/>
      <c r="FY67" s="59"/>
      <c r="FZ67" s="59"/>
      <c r="GA67" s="59"/>
      <c r="GB67" s="59"/>
      <c r="GC67" s="59"/>
      <c r="GD67" s="59"/>
      <c r="GE67" s="59"/>
      <c r="GF67" s="59"/>
      <c r="GG67" s="59"/>
      <c r="GH67" s="59"/>
      <c r="GI67" s="59"/>
      <c r="GJ67" s="59"/>
      <c r="GK67" s="59"/>
      <c r="GL67" s="59"/>
      <c r="GM67" s="59"/>
      <c r="GN67" s="59"/>
      <c r="GO67" s="59"/>
      <c r="GP67" s="59"/>
      <c r="HC67" s="59"/>
      <c r="HD67" s="59"/>
      <c r="HE67" s="59"/>
      <c r="HF67" s="59"/>
      <c r="HG67" s="59"/>
      <c r="HH67" s="59"/>
      <c r="HI67" s="59"/>
      <c r="HJ67" s="59"/>
      <c r="HK67" s="59"/>
      <c r="HL67" s="59"/>
      <c r="HM67" s="59"/>
      <c r="HN67" s="59"/>
      <c r="HO67" s="59"/>
      <c r="HP67" s="59"/>
      <c r="HQ67" s="87"/>
      <c r="HR67" s="59"/>
      <c r="HS67" s="59"/>
      <c r="HT67" s="59"/>
      <c r="IG67" s="59"/>
      <c r="IH67" s="59"/>
      <c r="II67" s="59"/>
      <c r="IJ67" s="59"/>
      <c r="IK67" s="59"/>
      <c r="IL67" s="59"/>
      <c r="IM67" s="59"/>
      <c r="IN67" s="59"/>
      <c r="IO67" s="59"/>
      <c r="IP67" s="59"/>
      <c r="IQ67" s="59"/>
      <c r="IR67" s="84"/>
      <c r="IS67" s="84"/>
      <c r="IT67" s="59"/>
      <c r="IU67" s="59"/>
      <c r="IV67" s="59"/>
      <c r="IW67" s="59"/>
      <c r="IX67" s="59"/>
      <c r="JK67" s="59"/>
      <c r="JL67" s="59"/>
      <c r="JM67" s="59"/>
      <c r="JN67" s="59"/>
      <c r="JO67" s="59"/>
      <c r="JP67" s="59"/>
      <c r="JQ67" s="59"/>
      <c r="JR67" s="59"/>
      <c r="JS67" s="59"/>
      <c r="JT67" s="59"/>
      <c r="JU67" s="59"/>
      <c r="JV67" s="59"/>
      <c r="JW67" s="59"/>
      <c r="JX67" s="59"/>
      <c r="JY67" s="59"/>
      <c r="JZ67" s="59"/>
      <c r="KA67" s="59"/>
      <c r="KB67" s="59"/>
      <c r="KO67" s="59"/>
      <c r="KP67" s="59"/>
      <c r="KQ67" s="59"/>
      <c r="KR67" s="59"/>
      <c r="KS67" s="59"/>
      <c r="KT67" s="59"/>
      <c r="KU67" s="59"/>
      <c r="KV67" s="59"/>
      <c r="KW67" s="59"/>
      <c r="KX67" s="59"/>
      <c r="KY67" s="59"/>
      <c r="KZ67" s="59"/>
      <c r="LA67" s="59"/>
      <c r="LB67" s="59"/>
      <c r="LC67" s="59"/>
      <c r="LD67" s="59"/>
      <c r="LE67" s="59"/>
      <c r="LF67" s="59"/>
      <c r="LS67" s="59"/>
      <c r="LT67" s="59"/>
      <c r="LU67" s="59"/>
      <c r="LV67" s="59"/>
      <c r="LW67" s="59"/>
      <c r="LX67" s="59"/>
      <c r="LY67" s="59"/>
      <c r="LZ67" s="59"/>
      <c r="MA67" s="59"/>
      <c r="MB67" s="59"/>
      <c r="MC67" s="59"/>
      <c r="MD67" s="59"/>
      <c r="ME67" s="59"/>
      <c r="MF67" s="59"/>
      <c r="MG67" s="59"/>
      <c r="MH67" s="59"/>
      <c r="MI67" s="59"/>
      <c r="MJ67" s="59"/>
      <c r="MW67" s="59"/>
      <c r="MX67" s="59"/>
      <c r="MY67" s="59"/>
      <c r="MZ67" s="59"/>
      <c r="NA67" s="59"/>
      <c r="NB67" s="59"/>
      <c r="NC67" s="59"/>
      <c r="ND67" s="59"/>
      <c r="NE67" s="59"/>
      <c r="NF67" s="59"/>
      <c r="NG67" s="59"/>
      <c r="NH67" s="59"/>
      <c r="NI67" s="59"/>
      <c r="NJ67" s="59"/>
      <c r="NK67" s="59"/>
      <c r="NL67" s="59"/>
      <c r="NM67" s="59"/>
      <c r="NN67" s="59"/>
      <c r="OA67" s="59"/>
      <c r="OB67" s="59"/>
      <c r="OC67" s="59"/>
      <c r="OD67" s="59"/>
      <c r="OE67" s="59"/>
      <c r="OF67" s="59"/>
      <c r="OG67" s="59"/>
      <c r="OH67" s="59"/>
      <c r="OI67" s="59"/>
      <c r="OJ67" s="59"/>
      <c r="OK67" s="59"/>
      <c r="OL67" s="59"/>
      <c r="OM67" s="59"/>
      <c r="ON67" s="59"/>
      <c r="OO67" s="59"/>
      <c r="OP67" s="59"/>
      <c r="OQ67" s="59"/>
      <c r="OR67" s="59"/>
    </row>
    <row r="68" spans="1:408">
      <c r="A68" s="59" t="s">
        <v>564</v>
      </c>
      <c r="B68" s="59">
        <v>0.12564471987579201</v>
      </c>
      <c r="C68" s="59">
        <v>0.87049621343612604</v>
      </c>
      <c r="D68" s="59">
        <v>0.86314320564269997</v>
      </c>
      <c r="E68" s="59">
        <v>26.198345077964198</v>
      </c>
      <c r="F68" s="59">
        <v>35.917485845611097</v>
      </c>
      <c r="G68" s="59">
        <v>43.897794304258603</v>
      </c>
      <c r="H68" s="59">
        <v>0.157850205898284</v>
      </c>
      <c r="I68" s="59">
        <v>0.94767212867736805</v>
      </c>
      <c r="J68" s="59">
        <v>0.34235414862632702</v>
      </c>
      <c r="K68" s="59">
        <v>0.81019049882888705</v>
      </c>
      <c r="L68" s="59">
        <v>48.710379000000003</v>
      </c>
      <c r="M68" s="59">
        <v>23.689612015382501</v>
      </c>
      <c r="N68" s="59" t="s">
        <v>499</v>
      </c>
      <c r="O68" s="87">
        <v>0.38264900000000002</v>
      </c>
      <c r="P68" s="59">
        <v>0.38264900000000002</v>
      </c>
      <c r="Q68" s="59">
        <v>1.0408710000000001</v>
      </c>
      <c r="R68" s="59">
        <v>1.0408710000000001</v>
      </c>
      <c r="AE68" s="59" t="s">
        <v>131</v>
      </c>
      <c r="AF68" s="59">
        <v>0.119970527091392</v>
      </c>
      <c r="AG68" s="59">
        <v>0.89471948146820002</v>
      </c>
      <c r="AH68" s="59">
        <v>0.89163881540298395</v>
      </c>
      <c r="AI68" s="59">
        <v>27.486884523067999</v>
      </c>
      <c r="AJ68" s="59">
        <v>37.9704388343172</v>
      </c>
      <c r="AK68" s="59">
        <v>49.807918520812102</v>
      </c>
      <c r="AL68" s="59">
        <v>0.19074833393096899</v>
      </c>
      <c r="AM68" s="59">
        <v>0.97423732280731201</v>
      </c>
      <c r="AN68" s="59">
        <v>0.29743728041648798</v>
      </c>
      <c r="AO68" s="59">
        <v>0.844107925891876</v>
      </c>
      <c r="AP68" s="59">
        <v>59.396298999999999</v>
      </c>
      <c r="AQ68" s="59">
        <v>24.796902171342801</v>
      </c>
      <c r="AR68" s="59" t="s">
        <v>499</v>
      </c>
      <c r="AS68" s="59">
        <v>4.7169999999999997E-2</v>
      </c>
      <c r="AT68" s="59">
        <v>4.7169999999999997E-2</v>
      </c>
      <c r="AU68" s="59">
        <v>0.64731799999999995</v>
      </c>
      <c r="AV68" s="59">
        <v>0.64731799999999995</v>
      </c>
      <c r="BI68" s="59" t="s">
        <v>275</v>
      </c>
      <c r="BJ68" s="59">
        <v>0.133710297097444</v>
      </c>
      <c r="BK68" s="59">
        <v>0.92926526069641102</v>
      </c>
      <c r="BL68" s="59">
        <v>0.92699599266052202</v>
      </c>
      <c r="BM68" s="59">
        <v>28.719347887683998</v>
      </c>
      <c r="BN68" s="59">
        <v>39.425421850219401</v>
      </c>
      <c r="BO68" s="59">
        <v>46.958255735357099</v>
      </c>
      <c r="BP68" s="59">
        <v>0.25138640403747498</v>
      </c>
      <c r="BQ68" s="59">
        <v>0.98056161403655995</v>
      </c>
      <c r="BR68" s="59">
        <v>0.25792714953422502</v>
      </c>
      <c r="BS68" s="59">
        <v>0.89085990190505904</v>
      </c>
      <c r="BT68" s="59">
        <v>62.861249000000001</v>
      </c>
      <c r="BU68" s="59">
        <v>26.5125989721213</v>
      </c>
      <c r="BV68" s="59" t="s">
        <v>499</v>
      </c>
      <c r="BW68" s="59">
        <v>0.36569099999999999</v>
      </c>
      <c r="BX68" s="59">
        <v>0.36569099999999999</v>
      </c>
      <c r="BY68" s="59">
        <v>349.69298800000001</v>
      </c>
      <c r="BZ68" s="59">
        <v>349.69298800000001</v>
      </c>
      <c r="CM68" s="59" t="s">
        <v>419</v>
      </c>
      <c r="CN68" s="59">
        <v>0.114171337596379</v>
      </c>
      <c r="CO68" s="59">
        <v>0.92716979980468694</v>
      </c>
      <c r="CP68" s="59">
        <v>0.92488408088684004</v>
      </c>
      <c r="CQ68" s="59">
        <v>28.671625618613099</v>
      </c>
      <c r="CR68" s="59">
        <v>40.4805734521142</v>
      </c>
      <c r="CS68" s="59">
        <v>49.435344989220198</v>
      </c>
      <c r="CT68" s="59">
        <v>0.25266364216804499</v>
      </c>
      <c r="CU68" s="59">
        <v>0.98066240549087502</v>
      </c>
      <c r="CV68" s="59">
        <v>0.25898709893226601</v>
      </c>
      <c r="CW68" s="59">
        <v>0.887628734111785</v>
      </c>
      <c r="CX68" s="59">
        <v>62.103952</v>
      </c>
      <c r="CY68" s="59">
        <v>26.411000455433101</v>
      </c>
      <c r="CZ68" s="59" t="s">
        <v>499</v>
      </c>
      <c r="DA68" s="87">
        <v>0.53136899999999998</v>
      </c>
      <c r="DB68" s="59">
        <v>0.53136899999999998</v>
      </c>
      <c r="DC68" s="59">
        <v>423.980864</v>
      </c>
      <c r="DD68" s="59">
        <v>423.980864</v>
      </c>
      <c r="DQ68" s="59"/>
      <c r="DR68" s="59"/>
      <c r="DS68" s="59"/>
      <c r="DT68" s="59"/>
      <c r="DU68" s="59"/>
      <c r="DV68" s="59"/>
      <c r="DW68" s="59"/>
      <c r="DX68" s="59"/>
      <c r="DY68" s="59"/>
      <c r="DZ68" s="59"/>
      <c r="EA68" s="59"/>
      <c r="EB68" s="59"/>
      <c r="EC68" s="59"/>
      <c r="ED68" s="59"/>
      <c r="EE68" s="87"/>
      <c r="EF68" s="59"/>
      <c r="EG68" s="59"/>
      <c r="EH68" s="59"/>
      <c r="EU68" s="59"/>
      <c r="EV68" s="59"/>
      <c r="EW68" s="59"/>
      <c r="EX68" s="59"/>
      <c r="EY68" s="59"/>
      <c r="EZ68" s="59"/>
      <c r="FA68" s="59"/>
      <c r="FB68" s="59"/>
      <c r="FC68" s="59"/>
      <c r="FD68" s="59"/>
      <c r="FE68" s="59"/>
      <c r="FF68" s="59"/>
      <c r="FG68" s="59"/>
      <c r="FH68" s="59"/>
      <c r="FI68" s="59"/>
      <c r="FJ68" s="59"/>
      <c r="FK68" s="59"/>
      <c r="FL68" s="59"/>
      <c r="FY68" s="59"/>
      <c r="FZ68" s="59"/>
      <c r="GA68" s="59"/>
      <c r="GB68" s="59"/>
      <c r="GC68" s="59"/>
      <c r="GD68" s="59"/>
      <c r="GE68" s="59"/>
      <c r="GF68" s="59"/>
      <c r="GG68" s="59"/>
      <c r="GH68" s="59"/>
      <c r="GI68" s="59"/>
      <c r="GJ68" s="59"/>
      <c r="GK68" s="59"/>
      <c r="GL68" s="59"/>
      <c r="GM68" s="59"/>
      <c r="GN68" s="59"/>
      <c r="GO68" s="59"/>
      <c r="GP68" s="59"/>
      <c r="HC68" s="59"/>
      <c r="HD68" s="59"/>
      <c r="HE68" s="59"/>
      <c r="HF68" s="59"/>
      <c r="HG68" s="59"/>
      <c r="HH68" s="59"/>
      <c r="HI68" s="59"/>
      <c r="HJ68" s="59"/>
      <c r="HK68" s="59"/>
      <c r="HL68" s="59"/>
      <c r="HM68" s="59"/>
      <c r="HN68" s="59"/>
      <c r="HO68" s="59"/>
      <c r="HP68" s="59"/>
      <c r="HQ68" s="87"/>
      <c r="HR68" s="59"/>
      <c r="HS68" s="59"/>
      <c r="HT68" s="59"/>
      <c r="IG68" s="59"/>
      <c r="IH68" s="59"/>
      <c r="II68" s="59"/>
      <c r="IJ68" s="59"/>
      <c r="IK68" s="59"/>
      <c r="IL68" s="59"/>
      <c r="IM68" s="59"/>
      <c r="IN68" s="59"/>
      <c r="IO68" s="59"/>
      <c r="IP68" s="59"/>
      <c r="IQ68" s="59"/>
      <c r="IR68" s="84"/>
      <c r="IS68" s="84"/>
      <c r="IT68" s="59"/>
      <c r="IU68" s="59"/>
      <c r="IV68" s="59"/>
      <c r="IW68" s="59"/>
      <c r="IX68" s="59"/>
      <c r="JK68" s="59"/>
      <c r="JL68" s="59"/>
      <c r="JM68" s="59"/>
      <c r="JN68" s="59"/>
      <c r="JO68" s="59"/>
      <c r="JP68" s="59"/>
      <c r="JQ68" s="59"/>
      <c r="JR68" s="59"/>
      <c r="JS68" s="59"/>
      <c r="JT68" s="59"/>
      <c r="JU68" s="59"/>
      <c r="JV68" s="59"/>
      <c r="JW68" s="59"/>
      <c r="JX68" s="59"/>
      <c r="JY68" s="59"/>
      <c r="JZ68" s="59"/>
      <c r="KA68" s="59"/>
      <c r="KB68" s="59"/>
      <c r="KO68" s="59"/>
      <c r="KP68" s="59"/>
      <c r="KQ68" s="59"/>
      <c r="KR68" s="59"/>
      <c r="KS68" s="59"/>
      <c r="KT68" s="59"/>
      <c r="KU68" s="59"/>
      <c r="KV68" s="59"/>
      <c r="KW68" s="59"/>
      <c r="KX68" s="59"/>
      <c r="KY68" s="59"/>
      <c r="KZ68" s="59"/>
      <c r="LA68" s="59"/>
      <c r="LB68" s="59"/>
      <c r="LC68" s="59"/>
      <c r="LD68" s="59"/>
      <c r="LE68" s="59"/>
      <c r="LF68" s="59"/>
      <c r="LS68" s="59"/>
      <c r="LT68" s="59"/>
      <c r="LU68" s="59"/>
      <c r="LV68" s="59"/>
      <c r="LW68" s="59"/>
      <c r="LX68" s="59"/>
      <c r="LY68" s="59"/>
      <c r="LZ68" s="59"/>
      <c r="MA68" s="59"/>
      <c r="MB68" s="59"/>
      <c r="MC68" s="59"/>
      <c r="MD68" s="59"/>
      <c r="ME68" s="59"/>
      <c r="MF68" s="59"/>
      <c r="MG68" s="59"/>
      <c r="MH68" s="59"/>
      <c r="MI68" s="59"/>
      <c r="MJ68" s="59"/>
      <c r="MW68" s="59"/>
      <c r="MX68" s="59"/>
      <c r="MY68" s="59"/>
      <c r="MZ68" s="59"/>
      <c r="NA68" s="59"/>
      <c r="NB68" s="59"/>
      <c r="NC68" s="59"/>
      <c r="ND68" s="59"/>
      <c r="NE68" s="59"/>
      <c r="NF68" s="59"/>
      <c r="NG68" s="59"/>
      <c r="NH68" s="59"/>
      <c r="NI68" s="59"/>
      <c r="NJ68" s="59"/>
      <c r="NK68" s="59"/>
      <c r="NL68" s="59"/>
      <c r="NM68" s="59"/>
      <c r="NN68" s="59"/>
      <c r="OA68" s="59"/>
      <c r="OB68" s="59"/>
      <c r="OC68" s="59"/>
      <c r="OD68" s="59"/>
      <c r="OE68" s="59"/>
      <c r="OF68" s="59"/>
      <c r="OG68" s="59"/>
      <c r="OH68" s="59"/>
      <c r="OI68" s="59"/>
      <c r="OJ68" s="59"/>
      <c r="OK68" s="59"/>
      <c r="OL68" s="59"/>
      <c r="OM68" s="59"/>
      <c r="ON68" s="59"/>
      <c r="OO68" s="59"/>
      <c r="OP68" s="59"/>
      <c r="OQ68" s="59"/>
      <c r="OR68" s="59"/>
    </row>
    <row r="69" spans="1:408">
      <c r="A69" s="59" t="s">
        <v>565</v>
      </c>
      <c r="B69" s="59">
        <v>0.249194100155259</v>
      </c>
      <c r="C69" s="59">
        <v>0.93651825189590399</v>
      </c>
      <c r="D69" s="59">
        <v>0.934517621994018</v>
      </c>
      <c r="E69" s="59">
        <v>27.825273598211101</v>
      </c>
      <c r="F69" s="59">
        <v>37.311155318061402</v>
      </c>
      <c r="G69" s="59">
        <v>44.916004226688997</v>
      </c>
      <c r="H69" s="59">
        <v>0.248376920819282</v>
      </c>
      <c r="I69" s="59">
        <v>0.98102384805679299</v>
      </c>
      <c r="J69" s="59">
        <v>0.25313660502433699</v>
      </c>
      <c r="K69" s="59">
        <v>0.91286510229110696</v>
      </c>
      <c r="L69" s="59">
        <v>67.287481999999997</v>
      </c>
      <c r="M69" s="59">
        <v>26.759780424800098</v>
      </c>
      <c r="N69" s="59" t="s">
        <v>499</v>
      </c>
      <c r="O69" s="87">
        <v>0.57699900000000004</v>
      </c>
      <c r="P69" s="59">
        <v>0.57699900000000004</v>
      </c>
      <c r="Q69" s="59">
        <v>0.60859300000000005</v>
      </c>
      <c r="R69" s="59">
        <v>0.60859300000000005</v>
      </c>
      <c r="AE69" s="59" t="s">
        <v>132</v>
      </c>
      <c r="AF69" s="59">
        <v>0.24896713244388299</v>
      </c>
      <c r="AG69" s="59">
        <v>0.94056963920593195</v>
      </c>
      <c r="AH69" s="59">
        <v>0.93908458948135298</v>
      </c>
      <c r="AI69" s="59">
        <v>29.3160743218967</v>
      </c>
      <c r="AJ69" s="59">
        <v>38.467387539780503</v>
      </c>
      <c r="AK69" s="59">
        <v>49.816447775734296</v>
      </c>
      <c r="AL69" s="59">
        <v>0.28044855594634999</v>
      </c>
      <c r="AM69" s="59">
        <v>0.98632663488387995</v>
      </c>
      <c r="AN69" s="59">
        <v>0.23624230921268399</v>
      </c>
      <c r="AO69" s="59">
        <v>0.91600805521011297</v>
      </c>
      <c r="AP69" s="59">
        <v>71.832245</v>
      </c>
      <c r="AQ69" s="59">
        <v>27.2491362712903</v>
      </c>
      <c r="AR69" s="59" t="s">
        <v>499</v>
      </c>
      <c r="AS69" s="59">
        <v>5.4639E-2</v>
      </c>
      <c r="AT69" s="59">
        <v>5.4639E-2</v>
      </c>
      <c r="AU69" s="59">
        <v>0.574125</v>
      </c>
      <c r="AV69" s="59">
        <v>0.574125</v>
      </c>
      <c r="BI69" s="59" t="s">
        <v>276</v>
      </c>
      <c r="BJ69" s="59">
        <v>0.25591102865713999</v>
      </c>
      <c r="BK69" s="59">
        <v>0.95963621139526301</v>
      </c>
      <c r="BL69" s="59">
        <v>0.95840507745742798</v>
      </c>
      <c r="BM69" s="59">
        <v>30.548559866405501</v>
      </c>
      <c r="BN69" s="59">
        <v>40.7582692370747</v>
      </c>
      <c r="BO69" s="59">
        <v>47.997219197861298</v>
      </c>
      <c r="BP69" s="59">
        <v>0.33674588799476601</v>
      </c>
      <c r="BQ69" s="59">
        <v>0.98898720741271895</v>
      </c>
      <c r="BR69" s="59">
        <v>0.20423366129398299</v>
      </c>
      <c r="BS69" s="59">
        <v>0.93943488597869795</v>
      </c>
      <c r="BT69" s="59">
        <v>73.909003999999996</v>
      </c>
      <c r="BU69" s="59">
        <v>29.056038078300499</v>
      </c>
      <c r="BV69" s="59" t="s">
        <v>499</v>
      </c>
      <c r="BW69" s="59">
        <v>0.59820899999999999</v>
      </c>
      <c r="BX69" s="59">
        <v>0.59820899999999999</v>
      </c>
      <c r="BY69" s="59">
        <v>345.682658</v>
      </c>
      <c r="BZ69" s="59">
        <v>345.682658</v>
      </c>
      <c r="CM69" s="59" t="s">
        <v>420</v>
      </c>
      <c r="CN69" s="59">
        <v>0.26173653324912499</v>
      </c>
      <c r="CO69" s="59">
        <v>0.96521443128585804</v>
      </c>
      <c r="CP69" s="59">
        <v>0.96421182155609098</v>
      </c>
      <c r="CQ69" s="59">
        <v>31.0966293892292</v>
      </c>
      <c r="CR69" s="59">
        <v>42.514637495002702</v>
      </c>
      <c r="CS69" s="59">
        <v>50.321548776497899</v>
      </c>
      <c r="CT69" s="59">
        <v>0.36404344439506497</v>
      </c>
      <c r="CU69" s="59">
        <v>0.99093288183212203</v>
      </c>
      <c r="CV69" s="59">
        <v>0.190641164779663</v>
      </c>
      <c r="CW69" s="59">
        <v>0.94807660579681396</v>
      </c>
      <c r="CX69" s="59">
        <v>76.203385999999995</v>
      </c>
      <c r="CY69" s="59">
        <v>29.755415650975401</v>
      </c>
      <c r="CZ69" s="59" t="s">
        <v>499</v>
      </c>
      <c r="DA69" s="87">
        <v>0.62754500000000002</v>
      </c>
      <c r="DB69" s="59">
        <v>0.62754500000000002</v>
      </c>
      <c r="DC69" s="59">
        <v>685.74971200000005</v>
      </c>
      <c r="DD69" s="59">
        <v>685.74971200000005</v>
      </c>
      <c r="DQ69" s="59"/>
      <c r="DR69" s="59"/>
      <c r="DS69" s="59"/>
      <c r="DT69" s="59"/>
      <c r="DU69" s="59"/>
      <c r="DV69" s="59"/>
      <c r="DW69" s="59"/>
      <c r="DX69" s="59"/>
      <c r="DY69" s="59"/>
      <c r="DZ69" s="59"/>
      <c r="EA69" s="59"/>
      <c r="EB69" s="59"/>
      <c r="EC69" s="59"/>
      <c r="ED69" s="59"/>
      <c r="EE69" s="87"/>
      <c r="EF69" s="59"/>
      <c r="EG69" s="59"/>
      <c r="EH69" s="59"/>
      <c r="EU69" s="59"/>
      <c r="EV69" s="59"/>
      <c r="EW69" s="59"/>
      <c r="EX69" s="59"/>
      <c r="EY69" s="59"/>
      <c r="EZ69" s="59"/>
      <c r="FA69" s="59"/>
      <c r="FB69" s="59"/>
      <c r="FC69" s="59"/>
      <c r="FD69" s="59"/>
      <c r="FE69" s="59"/>
      <c r="FF69" s="59"/>
      <c r="FG69" s="59"/>
      <c r="FH69" s="59"/>
      <c r="FI69" s="59"/>
      <c r="FJ69" s="59"/>
      <c r="FK69" s="59"/>
      <c r="FL69" s="59"/>
      <c r="FY69" s="59"/>
      <c r="FZ69" s="59"/>
      <c r="GA69" s="59"/>
      <c r="GB69" s="59"/>
      <c r="GC69" s="59"/>
      <c r="GD69" s="59"/>
      <c r="GE69" s="59"/>
      <c r="GF69" s="59"/>
      <c r="GG69" s="59"/>
      <c r="GH69" s="59"/>
      <c r="GI69" s="59"/>
      <c r="GJ69" s="59"/>
      <c r="GK69" s="59"/>
      <c r="GL69" s="59"/>
      <c r="GM69" s="59"/>
      <c r="GN69" s="59"/>
      <c r="GO69" s="59"/>
      <c r="GP69" s="59"/>
      <c r="HC69" s="59"/>
      <c r="HD69" s="59"/>
      <c r="HE69" s="59"/>
      <c r="HF69" s="59"/>
      <c r="HG69" s="59"/>
      <c r="HH69" s="59"/>
      <c r="HI69" s="59"/>
      <c r="HJ69" s="59"/>
      <c r="HK69" s="59"/>
      <c r="HL69" s="59"/>
      <c r="HM69" s="59"/>
      <c r="HN69" s="59"/>
      <c r="HO69" s="59"/>
      <c r="HP69" s="59"/>
      <c r="HQ69" s="87"/>
      <c r="HR69" s="59"/>
      <c r="HS69" s="59"/>
      <c r="HT69" s="59"/>
      <c r="IG69" s="59"/>
      <c r="IH69" s="59"/>
      <c r="II69" s="59"/>
      <c r="IJ69" s="59"/>
      <c r="IK69" s="59"/>
      <c r="IL69" s="59"/>
      <c r="IM69" s="59"/>
      <c r="IN69" s="59"/>
      <c r="IO69" s="59"/>
      <c r="IP69" s="59"/>
      <c r="IQ69" s="59"/>
      <c r="IR69" s="84"/>
      <c r="IS69" s="84"/>
      <c r="IT69" s="59"/>
      <c r="IU69" s="59"/>
      <c r="IV69" s="59"/>
      <c r="IW69" s="59"/>
      <c r="IX69" s="59"/>
      <c r="JK69" s="59"/>
      <c r="JL69" s="59"/>
      <c r="JM69" s="59"/>
      <c r="JN69" s="59"/>
      <c r="JO69" s="59"/>
      <c r="JP69" s="59"/>
      <c r="JQ69" s="59"/>
      <c r="JR69" s="59"/>
      <c r="JS69" s="59"/>
      <c r="JT69" s="59"/>
      <c r="JU69" s="59"/>
      <c r="JV69" s="59"/>
      <c r="JW69" s="59"/>
      <c r="JX69" s="59"/>
      <c r="JY69" s="59"/>
      <c r="JZ69" s="59"/>
      <c r="KA69" s="59"/>
      <c r="KB69" s="59"/>
      <c r="KO69" s="59"/>
      <c r="KP69" s="59"/>
      <c r="KQ69" s="59"/>
      <c r="KR69" s="59"/>
      <c r="KS69" s="59"/>
      <c r="KT69" s="59"/>
      <c r="KU69" s="59"/>
      <c r="KV69" s="59"/>
      <c r="KW69" s="59"/>
      <c r="KX69" s="59"/>
      <c r="KY69" s="59"/>
      <c r="KZ69" s="59"/>
      <c r="LA69" s="59"/>
      <c r="LB69" s="59"/>
      <c r="LC69" s="59"/>
      <c r="LD69" s="59"/>
      <c r="LE69" s="59"/>
      <c r="LF69" s="59"/>
      <c r="LS69" s="59"/>
      <c r="LT69" s="59"/>
      <c r="LU69" s="59"/>
      <c r="LV69" s="59"/>
      <c r="LW69" s="59"/>
      <c r="LX69" s="59"/>
      <c r="LY69" s="59"/>
      <c r="LZ69" s="59"/>
      <c r="MA69" s="59"/>
      <c r="MB69" s="59"/>
      <c r="MC69" s="59"/>
      <c r="MD69" s="59"/>
      <c r="ME69" s="59"/>
      <c r="MF69" s="59"/>
      <c r="MG69" s="59"/>
      <c r="MH69" s="59"/>
      <c r="MI69" s="59"/>
      <c r="MJ69" s="59"/>
      <c r="MW69" s="59"/>
      <c r="MX69" s="59"/>
      <c r="MY69" s="59"/>
      <c r="MZ69" s="59"/>
      <c r="NA69" s="59"/>
      <c r="NB69" s="59"/>
      <c r="NC69" s="59"/>
      <c r="ND69" s="59"/>
      <c r="NE69" s="59"/>
      <c r="NF69" s="59"/>
      <c r="NG69" s="59"/>
      <c r="NH69" s="59"/>
      <c r="NI69" s="59"/>
      <c r="NJ69" s="59"/>
      <c r="NK69" s="59"/>
      <c r="NL69" s="59"/>
      <c r="NM69" s="59"/>
      <c r="NN69" s="59"/>
      <c r="OA69" s="59"/>
      <c r="OB69" s="59"/>
      <c r="OC69" s="59"/>
      <c r="OD69" s="59"/>
      <c r="OE69" s="59"/>
      <c r="OF69" s="59"/>
      <c r="OG69" s="59"/>
      <c r="OH69" s="59"/>
      <c r="OI69" s="59"/>
      <c r="OJ69" s="59"/>
      <c r="OK69" s="59"/>
      <c r="OL69" s="59"/>
      <c r="OM69" s="59"/>
      <c r="ON69" s="59"/>
      <c r="OO69" s="59"/>
      <c r="OP69" s="59"/>
      <c r="OQ69" s="59"/>
      <c r="OR69" s="59"/>
    </row>
    <row r="70" spans="1:408">
      <c r="A70" s="59" t="s">
        <v>566</v>
      </c>
      <c r="B70" s="59">
        <v>0.497773084918817</v>
      </c>
      <c r="C70" s="59">
        <v>0.97337985038757302</v>
      </c>
      <c r="D70" s="59">
        <v>0.972858726978302</v>
      </c>
      <c r="E70" s="59">
        <v>30.0531061660696</v>
      </c>
      <c r="F70" s="59">
        <v>38.508685928548999</v>
      </c>
      <c r="G70" s="59">
        <v>47.5118589415721</v>
      </c>
      <c r="H70" s="59">
        <v>0.35545238852500899</v>
      </c>
      <c r="I70" s="59">
        <v>0.99447333812713601</v>
      </c>
      <c r="J70" s="59">
        <v>0.17708484828472101</v>
      </c>
      <c r="K70" s="59">
        <v>0.96677869558334295</v>
      </c>
      <c r="L70" s="59">
        <v>82.596158000000003</v>
      </c>
      <c r="M70" s="59">
        <v>31.1933711950246</v>
      </c>
      <c r="N70" s="59" t="s">
        <v>499</v>
      </c>
      <c r="O70" s="87">
        <v>0.45321800000000001</v>
      </c>
      <c r="P70" s="59">
        <v>0.45321800000000001</v>
      </c>
      <c r="Q70" s="59">
        <v>0.67192700000000005</v>
      </c>
      <c r="R70" s="59">
        <v>0.67192700000000005</v>
      </c>
      <c r="AE70" s="59" t="s">
        <v>133</v>
      </c>
      <c r="AF70" s="59">
        <v>0.49989145022499398</v>
      </c>
      <c r="AG70" s="59">
        <v>0.97143876552581698</v>
      </c>
      <c r="AH70" s="59">
        <v>0.97067660093307495</v>
      </c>
      <c r="AI70" s="59">
        <v>32.062963184673997</v>
      </c>
      <c r="AJ70" s="59">
        <v>39.236654300891402</v>
      </c>
      <c r="AK70" s="59">
        <v>50.403306824881497</v>
      </c>
      <c r="AL70" s="59">
        <v>0.40079522132873502</v>
      </c>
      <c r="AM70" s="59">
        <v>0.99243760108947698</v>
      </c>
      <c r="AN70" s="59">
        <v>0.171995058655738</v>
      </c>
      <c r="AO70" s="59">
        <v>0.96027612686157204</v>
      </c>
      <c r="AP70" s="59">
        <v>82.232209999999995</v>
      </c>
      <c r="AQ70" s="59">
        <v>30.746352696866399</v>
      </c>
      <c r="AR70" s="59" t="s">
        <v>499</v>
      </c>
      <c r="AS70" s="59">
        <v>6.7847000000000005E-2</v>
      </c>
      <c r="AT70" s="59">
        <v>6.7847000000000005E-2</v>
      </c>
      <c r="AU70" s="59">
        <v>0.59498099999999998</v>
      </c>
      <c r="AV70" s="59">
        <v>0.59498099999999998</v>
      </c>
      <c r="BI70" s="59" t="s">
        <v>277</v>
      </c>
      <c r="BJ70" s="59">
        <v>0.51106878766348196</v>
      </c>
      <c r="BK70" s="59">
        <v>0.98212945461273105</v>
      </c>
      <c r="BL70" s="59">
        <v>0.98158371448516801</v>
      </c>
      <c r="BM70" s="59">
        <v>33.483300681528299</v>
      </c>
      <c r="BN70" s="59">
        <v>42.681728441665001</v>
      </c>
      <c r="BO70" s="59">
        <v>48.611030709786199</v>
      </c>
      <c r="BP70" s="59">
        <v>0.460776627063751</v>
      </c>
      <c r="BQ70" s="59">
        <v>0.99476552009582497</v>
      </c>
      <c r="BR70" s="59">
        <v>0.144232213497161</v>
      </c>
      <c r="BS70" s="59">
        <v>0.97348457574844305</v>
      </c>
      <c r="BT70" s="59">
        <v>84.368022999999994</v>
      </c>
      <c r="BU70" s="59">
        <v>32.810599583469497</v>
      </c>
      <c r="BV70" s="59" t="s">
        <v>499</v>
      </c>
      <c r="BW70" s="59">
        <v>0.423765</v>
      </c>
      <c r="BX70" s="59">
        <v>0.423765</v>
      </c>
      <c r="BY70" s="59">
        <v>373.75894399999999</v>
      </c>
      <c r="BZ70" s="59">
        <v>373.75894399999999</v>
      </c>
      <c r="CM70" s="59" t="s">
        <v>421</v>
      </c>
      <c r="CN70" s="59">
        <v>0.50837477961106203</v>
      </c>
      <c r="CO70" s="59">
        <v>0.98474884033203103</v>
      </c>
      <c r="CP70" s="59">
        <v>0.98429542779922397</v>
      </c>
      <c r="CQ70" s="59">
        <v>34.123621245854402</v>
      </c>
      <c r="CR70" s="59">
        <v>44.324863768843798</v>
      </c>
      <c r="CS70" s="59">
        <v>50.796068790418097</v>
      </c>
      <c r="CT70" s="59">
        <v>0.48829993605613697</v>
      </c>
      <c r="CU70" s="59">
        <v>0.99564468860626198</v>
      </c>
      <c r="CV70" s="59">
        <v>0.13376806676387701</v>
      </c>
      <c r="CW70" s="59">
        <v>0.97730797529220503</v>
      </c>
      <c r="CX70" s="59">
        <v>85.735225</v>
      </c>
      <c r="CY70" s="59">
        <v>33.550514477657401</v>
      </c>
      <c r="CZ70" s="59" t="s">
        <v>499</v>
      </c>
      <c r="DA70" s="87">
        <v>0.69740100000000005</v>
      </c>
      <c r="DB70" s="59">
        <v>0.69740100000000005</v>
      </c>
      <c r="DC70" s="59">
        <v>885.06198800000004</v>
      </c>
      <c r="DD70" s="59">
        <v>885.06198800000004</v>
      </c>
      <c r="DQ70" s="59"/>
      <c r="DR70" s="59"/>
      <c r="DS70" s="59"/>
      <c r="DT70" s="59"/>
      <c r="DU70" s="59"/>
      <c r="DV70" s="59"/>
      <c r="DW70" s="59"/>
      <c r="DX70" s="59"/>
      <c r="DY70" s="59"/>
      <c r="DZ70" s="59"/>
      <c r="EA70" s="59"/>
      <c r="EB70" s="59"/>
      <c r="EC70" s="59"/>
      <c r="ED70" s="59"/>
      <c r="EE70" s="87"/>
      <c r="EF70" s="59"/>
      <c r="EG70" s="59"/>
      <c r="EH70" s="59"/>
      <c r="EU70" s="59"/>
      <c r="EV70" s="59"/>
      <c r="EW70" s="59"/>
      <c r="EX70" s="59"/>
      <c r="EY70" s="59"/>
      <c r="EZ70" s="59"/>
      <c r="FA70" s="59"/>
      <c r="FB70" s="59"/>
      <c r="FC70" s="59"/>
      <c r="FD70" s="59"/>
      <c r="FE70" s="59"/>
      <c r="FF70" s="59"/>
      <c r="FG70" s="59"/>
      <c r="FH70" s="59"/>
      <c r="FI70" s="59"/>
      <c r="FJ70" s="59"/>
      <c r="FK70" s="59"/>
      <c r="FL70" s="59"/>
      <c r="FY70" s="59"/>
      <c r="FZ70" s="59"/>
      <c r="GA70" s="59"/>
      <c r="GB70" s="59"/>
      <c r="GC70" s="59"/>
      <c r="GD70" s="59"/>
      <c r="GE70" s="59"/>
      <c r="GF70" s="59"/>
      <c r="GG70" s="59"/>
      <c r="GH70" s="59"/>
      <c r="GI70" s="59"/>
      <c r="GJ70" s="59"/>
      <c r="GK70" s="59"/>
      <c r="GL70" s="59"/>
      <c r="GM70" s="59"/>
      <c r="GN70" s="59"/>
      <c r="GO70" s="59"/>
      <c r="GP70" s="59"/>
      <c r="HC70" s="59"/>
      <c r="HD70" s="59"/>
      <c r="HE70" s="59"/>
      <c r="HF70" s="59"/>
      <c r="HG70" s="59"/>
      <c r="HH70" s="59"/>
      <c r="HI70" s="59"/>
      <c r="HJ70" s="59"/>
      <c r="HK70" s="59"/>
      <c r="HL70" s="59"/>
      <c r="HM70" s="59"/>
      <c r="HN70" s="59"/>
      <c r="HO70" s="59"/>
      <c r="HP70" s="59"/>
      <c r="HQ70" s="87"/>
      <c r="HR70" s="59"/>
      <c r="HS70" s="59"/>
      <c r="HT70" s="59"/>
      <c r="IG70" s="59"/>
      <c r="IH70" s="59"/>
      <c r="II70" s="59"/>
      <c r="IJ70" s="59"/>
      <c r="IK70" s="59"/>
      <c r="IL70" s="59"/>
      <c r="IM70" s="59"/>
      <c r="IN70" s="59"/>
      <c r="IO70" s="59"/>
      <c r="IP70" s="59"/>
      <c r="IQ70" s="59"/>
      <c r="IR70" s="84"/>
      <c r="IS70" s="84"/>
      <c r="IT70" s="59"/>
      <c r="IU70" s="59"/>
      <c r="IV70" s="59"/>
      <c r="IW70" s="59"/>
      <c r="IX70" s="59"/>
      <c r="JK70" s="59"/>
      <c r="JL70" s="59"/>
      <c r="JM70" s="59"/>
      <c r="JN70" s="59"/>
      <c r="JO70" s="59"/>
      <c r="JP70" s="59"/>
      <c r="JQ70" s="59"/>
      <c r="JR70" s="59"/>
      <c r="JS70" s="59"/>
      <c r="JT70" s="59"/>
      <c r="JU70" s="59"/>
      <c r="JV70" s="59"/>
      <c r="JW70" s="59"/>
      <c r="JX70" s="59"/>
      <c r="JY70" s="59"/>
      <c r="JZ70" s="59"/>
      <c r="KA70" s="59"/>
      <c r="KB70" s="59"/>
      <c r="KO70" s="59"/>
      <c r="KP70" s="59"/>
      <c r="KQ70" s="59"/>
      <c r="KR70" s="59"/>
      <c r="KS70" s="59"/>
      <c r="KT70" s="59"/>
      <c r="KU70" s="59"/>
      <c r="KV70" s="59"/>
      <c r="KW70" s="59"/>
      <c r="KX70" s="59"/>
      <c r="KY70" s="59"/>
      <c r="KZ70" s="59"/>
      <c r="LA70" s="59"/>
      <c r="LB70" s="59"/>
      <c r="LC70" s="59"/>
      <c r="LD70" s="59"/>
      <c r="LE70" s="59"/>
      <c r="LF70" s="59"/>
      <c r="LS70" s="59"/>
      <c r="LT70" s="59"/>
      <c r="LU70" s="59"/>
      <c r="LV70" s="59"/>
      <c r="LW70" s="59"/>
      <c r="LX70" s="59"/>
      <c r="LY70" s="59"/>
      <c r="LZ70" s="59"/>
      <c r="MA70" s="59"/>
      <c r="MB70" s="59"/>
      <c r="MC70" s="59"/>
      <c r="MD70" s="59"/>
      <c r="ME70" s="59"/>
      <c r="MF70" s="59"/>
      <c r="MG70" s="59"/>
      <c r="MH70" s="59"/>
      <c r="MI70" s="59"/>
      <c r="MJ70" s="59"/>
      <c r="MW70" s="59"/>
      <c r="MX70" s="59"/>
      <c r="MY70" s="59"/>
      <c r="MZ70" s="59"/>
      <c r="NA70" s="59"/>
      <c r="NB70" s="59"/>
      <c r="NC70" s="59"/>
      <c r="ND70" s="59"/>
      <c r="NE70" s="59"/>
      <c r="NF70" s="59"/>
      <c r="NG70" s="59"/>
      <c r="NH70" s="59"/>
      <c r="NI70" s="59"/>
      <c r="NJ70" s="59"/>
      <c r="NK70" s="59"/>
      <c r="NL70" s="59"/>
      <c r="NM70" s="59"/>
      <c r="NN70" s="59"/>
      <c r="OA70" s="59"/>
      <c r="OB70" s="59"/>
      <c r="OC70" s="59"/>
      <c r="OD70" s="59"/>
      <c r="OE70" s="59"/>
      <c r="OF70" s="59"/>
      <c r="OG70" s="59"/>
      <c r="OH70" s="59"/>
      <c r="OI70" s="59"/>
      <c r="OJ70" s="59"/>
      <c r="OK70" s="59"/>
      <c r="OL70" s="59"/>
      <c r="OM70" s="59"/>
      <c r="ON70" s="59"/>
      <c r="OO70" s="59"/>
      <c r="OP70" s="59"/>
      <c r="OQ70" s="59"/>
      <c r="OR70" s="59"/>
    </row>
    <row r="71" spans="1:408">
      <c r="A71" s="59" t="s">
        <v>567</v>
      </c>
      <c r="B71" s="59">
        <v>0.74983553064393005</v>
      </c>
      <c r="C71" s="59">
        <v>0.98563098907470703</v>
      </c>
      <c r="D71" s="59">
        <v>0.98542720079421997</v>
      </c>
      <c r="E71" s="59">
        <v>31.8207745963641</v>
      </c>
      <c r="F71" s="59">
        <v>39.258654194208397</v>
      </c>
      <c r="G71" s="59">
        <v>48.720290414042097</v>
      </c>
      <c r="H71" s="59">
        <v>0.43114250898361201</v>
      </c>
      <c r="I71" s="59">
        <v>0.99757415056228604</v>
      </c>
      <c r="J71" s="59">
        <v>0.137387290596961</v>
      </c>
      <c r="K71" s="59">
        <v>0.98267734050750699</v>
      </c>
      <c r="L71" s="59">
        <v>88.515476000000007</v>
      </c>
      <c r="M71" s="59">
        <v>34.590590190609298</v>
      </c>
      <c r="N71" s="59" t="s">
        <v>499</v>
      </c>
      <c r="O71" s="87">
        <v>0.60020200000000001</v>
      </c>
      <c r="P71" s="59">
        <v>0.60020200000000001</v>
      </c>
      <c r="Q71" s="59">
        <v>0.81837400000000005</v>
      </c>
      <c r="R71" s="59">
        <v>0.81837400000000005</v>
      </c>
      <c r="AE71" s="59" t="s">
        <v>134</v>
      </c>
      <c r="AF71" s="59">
        <v>0.74978947922423</v>
      </c>
      <c r="AG71" s="59">
        <v>0.98373723030090299</v>
      </c>
      <c r="AH71" s="59">
        <v>0.98340708017349199</v>
      </c>
      <c r="AI71" s="59">
        <v>34.0592286060742</v>
      </c>
      <c r="AJ71" s="59">
        <v>40.143721728939497</v>
      </c>
      <c r="AK71" s="59">
        <v>50.751736182761697</v>
      </c>
      <c r="AL71" s="59">
        <v>0.48729804158210699</v>
      </c>
      <c r="AM71" s="59">
        <v>0.996077179908752</v>
      </c>
      <c r="AN71" s="59">
        <v>0.13464055955410001</v>
      </c>
      <c r="AO71" s="59">
        <v>0.97767013311386097</v>
      </c>
      <c r="AP71" s="59">
        <v>87.990376999999995</v>
      </c>
      <c r="AQ71" s="59">
        <v>33.300208261803903</v>
      </c>
      <c r="AR71" s="59" t="s">
        <v>499</v>
      </c>
      <c r="AS71" s="59">
        <v>0.11709700000000001</v>
      </c>
      <c r="AT71" s="59">
        <v>0.11709700000000001</v>
      </c>
      <c r="AU71" s="59">
        <v>0.60618099999999997</v>
      </c>
      <c r="AV71" s="59">
        <v>0.60618099999999997</v>
      </c>
      <c r="BI71" s="59" t="s">
        <v>278</v>
      </c>
      <c r="BJ71" s="59">
        <v>0.77198297413225903</v>
      </c>
      <c r="BK71" s="59">
        <v>0.99054396152496305</v>
      </c>
      <c r="BL71" s="59">
        <v>0.99027025699615401</v>
      </c>
      <c r="BM71" s="59">
        <v>36.050987244370098</v>
      </c>
      <c r="BN71" s="59">
        <v>43.720658157578796</v>
      </c>
      <c r="BO71" s="59">
        <v>49.448319184541802</v>
      </c>
      <c r="BP71" s="59">
        <v>0.55915546417236295</v>
      </c>
      <c r="BQ71" s="59">
        <v>0.99707764387130704</v>
      </c>
      <c r="BR71" s="59">
        <v>0.107713870704174</v>
      </c>
      <c r="BS71" s="59">
        <v>0.98608326911926203</v>
      </c>
      <c r="BT71" s="59">
        <v>89.385840000000002</v>
      </c>
      <c r="BU71" s="59">
        <v>35.759696497348997</v>
      </c>
      <c r="BV71" s="59" t="s">
        <v>499</v>
      </c>
      <c r="BW71" s="59">
        <v>0.64153700000000002</v>
      </c>
      <c r="BX71" s="59">
        <v>0.64153700000000002</v>
      </c>
      <c r="BY71" s="59">
        <v>406.73656799999998</v>
      </c>
      <c r="BZ71" s="59">
        <v>406.73656799999998</v>
      </c>
      <c r="CM71" s="59" t="s">
        <v>422</v>
      </c>
      <c r="CN71" s="59">
        <v>0.75487816110102302</v>
      </c>
      <c r="CO71" s="59">
        <v>0.991915702819824</v>
      </c>
      <c r="CP71" s="59">
        <v>0.99168795347213701</v>
      </c>
      <c r="CQ71" s="59">
        <v>36.686859037629397</v>
      </c>
      <c r="CR71" s="59">
        <v>45.456371805082497</v>
      </c>
      <c r="CS71" s="59">
        <v>51.145101086431197</v>
      </c>
      <c r="CT71" s="59">
        <v>0.58418303728103604</v>
      </c>
      <c r="CU71" s="59">
        <v>0.99759984016418402</v>
      </c>
      <c r="CV71" s="59">
        <v>0.100110799074172</v>
      </c>
      <c r="CW71" s="59">
        <v>0.98796206712722701</v>
      </c>
      <c r="CX71" s="59">
        <v>90.234239000000002</v>
      </c>
      <c r="CY71" s="59">
        <v>36.454913083643</v>
      </c>
      <c r="CZ71" s="59" t="s">
        <v>499</v>
      </c>
      <c r="DA71" s="87">
        <v>0.87762300000000004</v>
      </c>
      <c r="DB71" s="59">
        <v>0.87762300000000004</v>
      </c>
      <c r="DC71" s="59">
        <v>994.50485800000001</v>
      </c>
      <c r="DD71" s="59">
        <v>994.50485800000001</v>
      </c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A71" s="59"/>
      <c r="EB71" s="59"/>
      <c r="EC71" s="59"/>
      <c r="ED71" s="59"/>
      <c r="EE71" s="87"/>
      <c r="EF71" s="59"/>
      <c r="EG71" s="59"/>
      <c r="EH71" s="59"/>
      <c r="EU71" s="59"/>
      <c r="EV71" s="59"/>
      <c r="EW71" s="59"/>
      <c r="EX71" s="59"/>
      <c r="EY71" s="59"/>
      <c r="EZ71" s="59"/>
      <c r="FA71" s="59"/>
      <c r="FB71" s="59"/>
      <c r="FC71" s="59"/>
      <c r="FD71" s="59"/>
      <c r="FE71" s="59"/>
      <c r="FF71" s="59"/>
      <c r="FG71" s="59"/>
      <c r="FH71" s="59"/>
      <c r="FI71" s="59"/>
      <c r="FJ71" s="59"/>
      <c r="FK71" s="59"/>
      <c r="FL71" s="59"/>
      <c r="FY71" s="59"/>
      <c r="FZ71" s="59"/>
      <c r="GA71" s="59"/>
      <c r="GB71" s="59"/>
      <c r="GC71" s="59"/>
      <c r="GD71" s="59"/>
      <c r="GE71" s="59"/>
      <c r="GF71" s="59"/>
      <c r="GG71" s="59"/>
      <c r="GH71" s="59"/>
      <c r="GI71" s="59"/>
      <c r="GJ71" s="59"/>
      <c r="GK71" s="59"/>
      <c r="GL71" s="59"/>
      <c r="GM71" s="59"/>
      <c r="GN71" s="59"/>
      <c r="GO71" s="59"/>
      <c r="GP71" s="59"/>
      <c r="HC71" s="59"/>
      <c r="HD71" s="59"/>
      <c r="HE71" s="59"/>
      <c r="HF71" s="59"/>
      <c r="HG71" s="59"/>
      <c r="HH71" s="59"/>
      <c r="HI71" s="59"/>
      <c r="HJ71" s="59"/>
      <c r="HK71" s="59"/>
      <c r="HL71" s="59"/>
      <c r="HM71" s="59"/>
      <c r="HN71" s="59"/>
      <c r="HO71" s="59"/>
      <c r="HP71" s="59"/>
      <c r="HQ71" s="87"/>
      <c r="HR71" s="59"/>
      <c r="HS71" s="59"/>
      <c r="HT71" s="59"/>
      <c r="IG71" s="59"/>
      <c r="IH71" s="59"/>
      <c r="II71" s="59"/>
      <c r="IJ71" s="59"/>
      <c r="IK71" s="59"/>
      <c r="IL71" s="59"/>
      <c r="IM71" s="59"/>
      <c r="IN71" s="59"/>
      <c r="IO71" s="59"/>
      <c r="IP71" s="59"/>
      <c r="IQ71" s="59"/>
      <c r="IR71" s="59"/>
      <c r="IS71" s="59"/>
      <c r="IT71" s="59"/>
      <c r="IU71" s="59"/>
      <c r="IV71" s="59"/>
      <c r="IW71" s="59"/>
      <c r="IX71" s="59"/>
      <c r="JK71" s="59"/>
      <c r="JL71" s="59"/>
      <c r="JM71" s="59"/>
      <c r="JN71" s="59"/>
      <c r="JO71" s="59"/>
      <c r="JP71" s="59"/>
      <c r="JQ71" s="59"/>
      <c r="JR71" s="59"/>
      <c r="JS71" s="59"/>
      <c r="JT71" s="59"/>
      <c r="JU71" s="59"/>
      <c r="JV71" s="59"/>
      <c r="JW71" s="59"/>
      <c r="JX71" s="59"/>
      <c r="JY71" s="59"/>
      <c r="JZ71" s="59"/>
      <c r="KA71" s="59"/>
      <c r="KB71" s="59"/>
      <c r="KO71" s="59"/>
      <c r="KP71" s="59"/>
      <c r="KQ71" s="59"/>
      <c r="KR71" s="59"/>
      <c r="KS71" s="59"/>
      <c r="KT71" s="59"/>
      <c r="KU71" s="59"/>
      <c r="KV71" s="59"/>
      <c r="KW71" s="59"/>
      <c r="KX71" s="59"/>
      <c r="KY71" s="59"/>
      <c r="KZ71" s="59"/>
      <c r="LA71" s="59"/>
      <c r="LB71" s="59"/>
      <c r="LC71" s="59"/>
      <c r="LD71" s="59"/>
      <c r="LE71" s="59"/>
      <c r="LF71" s="59"/>
      <c r="LS71" s="59"/>
      <c r="LT71" s="59"/>
      <c r="LU71" s="59"/>
      <c r="LV71" s="59"/>
      <c r="LW71" s="59"/>
      <c r="LX71" s="59"/>
      <c r="LY71" s="59"/>
      <c r="LZ71" s="59"/>
      <c r="MA71" s="59"/>
      <c r="MB71" s="59"/>
      <c r="MC71" s="59"/>
      <c r="MD71" s="59"/>
      <c r="ME71" s="59"/>
      <c r="MF71" s="59"/>
      <c r="MG71" s="59"/>
      <c r="MH71" s="59"/>
      <c r="MI71" s="59"/>
      <c r="MJ71" s="59"/>
      <c r="MW71" s="59"/>
      <c r="MX71" s="59"/>
      <c r="MY71" s="59"/>
      <c r="MZ71" s="59"/>
      <c r="NA71" s="59"/>
      <c r="NB71" s="59"/>
      <c r="NC71" s="59"/>
      <c r="ND71" s="59"/>
      <c r="NE71" s="59"/>
      <c r="NF71" s="59"/>
      <c r="NG71" s="59"/>
      <c r="NH71" s="59"/>
      <c r="NI71" s="59"/>
      <c r="NJ71" s="59"/>
      <c r="NK71" s="59"/>
      <c r="NL71" s="59"/>
      <c r="NM71" s="59"/>
      <c r="NN71" s="59"/>
      <c r="OA71" s="59"/>
      <c r="OB71" s="59"/>
      <c r="OC71" s="59"/>
      <c r="OD71" s="59"/>
      <c r="OE71" s="59"/>
      <c r="OF71" s="59"/>
      <c r="OG71" s="59"/>
      <c r="OH71" s="59"/>
      <c r="OI71" s="59"/>
      <c r="OJ71" s="59"/>
      <c r="OK71" s="59"/>
      <c r="OL71" s="59"/>
      <c r="OM71" s="59"/>
      <c r="ON71" s="59"/>
      <c r="OO71" s="59"/>
      <c r="OP71" s="59"/>
      <c r="OQ71" s="59"/>
      <c r="OR71" s="59"/>
    </row>
    <row r="72" spans="1:408">
      <c r="A72" s="59" t="s">
        <v>568</v>
      </c>
      <c r="B72" s="59">
        <v>1.0053551222336199</v>
      </c>
      <c r="C72" s="59">
        <v>0.99138176441192605</v>
      </c>
      <c r="D72" s="59">
        <v>0.99129658937454201</v>
      </c>
      <c r="E72" s="59">
        <v>33.358655796230003</v>
      </c>
      <c r="F72" s="59">
        <v>39.798482199016298</v>
      </c>
      <c r="G72" s="59">
        <v>50.346287391608598</v>
      </c>
      <c r="H72" s="59">
        <v>0.49149516224861101</v>
      </c>
      <c r="I72" s="59">
        <v>0.99882024526596003</v>
      </c>
      <c r="J72" s="59">
        <v>0.11128281801939</v>
      </c>
      <c r="K72" s="59">
        <v>0.989801704883575</v>
      </c>
      <c r="L72" s="59">
        <v>91.459299000000001</v>
      </c>
      <c r="M72" s="59">
        <v>37.365747659291003</v>
      </c>
      <c r="N72" s="59" t="s">
        <v>499</v>
      </c>
      <c r="O72" s="87">
        <v>0.80828500000000003</v>
      </c>
      <c r="P72" s="59">
        <v>0.80828500000000003</v>
      </c>
      <c r="Q72" s="59">
        <v>0.49110999999999999</v>
      </c>
      <c r="R72" s="59">
        <v>0.49110999999999999</v>
      </c>
      <c r="AE72" s="59" t="s">
        <v>135</v>
      </c>
      <c r="AF72" s="59">
        <v>0.99930264993026496</v>
      </c>
      <c r="AG72" s="59">
        <v>0.99049627780914296</v>
      </c>
      <c r="AH72" s="59">
        <v>0.99030452966689997</v>
      </c>
      <c r="AI72" s="59">
        <v>36.115304063772697</v>
      </c>
      <c r="AJ72" s="59">
        <v>40.674279187478497</v>
      </c>
      <c r="AK72" s="59">
        <v>50.8357156511101</v>
      </c>
      <c r="AL72" s="59">
        <v>0.56563186645507801</v>
      </c>
      <c r="AM72" s="59">
        <v>0.99753534793853704</v>
      </c>
      <c r="AN72" s="59">
        <v>0.104965686798095</v>
      </c>
      <c r="AO72" s="59">
        <v>0.98717522621154696</v>
      </c>
      <c r="AP72" s="59">
        <v>91.191539000000006</v>
      </c>
      <c r="AQ72" s="59">
        <v>35.886446510677601</v>
      </c>
      <c r="AR72" s="59" t="s">
        <v>499</v>
      </c>
      <c r="AS72" s="59">
        <v>9.9108000000000002E-2</v>
      </c>
      <c r="AT72" s="59">
        <v>9.9108000000000002E-2</v>
      </c>
      <c r="AU72" s="59">
        <v>0.57550599999999996</v>
      </c>
      <c r="AV72" s="59">
        <v>0.57550599999999996</v>
      </c>
      <c r="BI72" s="59" t="s">
        <v>279</v>
      </c>
      <c r="BJ72" s="59">
        <v>0.97651048656614303</v>
      </c>
      <c r="BK72" s="59">
        <v>0.99384158849716098</v>
      </c>
      <c r="BL72" s="59">
        <v>0.99367201328277499</v>
      </c>
      <c r="BM72" s="59">
        <v>37.942796592453398</v>
      </c>
      <c r="BN72" s="59">
        <v>44.274102860727702</v>
      </c>
      <c r="BO72" s="59">
        <v>49.736618302700698</v>
      </c>
      <c r="BP72" s="59">
        <v>0.62678068876266402</v>
      </c>
      <c r="BQ72" s="59">
        <v>0.99804240465164096</v>
      </c>
      <c r="BR72" s="59">
        <v>8.7514400482177707E-2</v>
      </c>
      <c r="BS72" s="59">
        <v>0.99099290370941095</v>
      </c>
      <c r="BT72" s="59">
        <v>91.675404</v>
      </c>
      <c r="BU72" s="59">
        <v>37.794766125179201</v>
      </c>
      <c r="BV72" s="59" t="s">
        <v>499</v>
      </c>
      <c r="BW72" s="59">
        <v>0.64610199999999995</v>
      </c>
      <c r="BX72" s="59">
        <v>0.64610199999999995</v>
      </c>
      <c r="BY72" s="59">
        <v>411.55354299999999</v>
      </c>
      <c r="BZ72" s="59">
        <v>411.55354299999999</v>
      </c>
      <c r="CM72" s="59" t="s">
        <v>423</v>
      </c>
      <c r="CN72" s="59">
        <v>1.0490842346253999</v>
      </c>
      <c r="CO72" s="59">
        <v>0.99562972784042303</v>
      </c>
      <c r="CP72" s="59">
        <v>0.99550920724868697</v>
      </c>
      <c r="CQ72" s="59">
        <v>39.478684458078099</v>
      </c>
      <c r="CR72" s="59">
        <v>46.535937129889199</v>
      </c>
      <c r="CS72" s="59">
        <v>51.4340148461688</v>
      </c>
      <c r="CT72" s="59">
        <v>0.68006944656372004</v>
      </c>
      <c r="CU72" s="59">
        <v>0.99862819910049405</v>
      </c>
      <c r="CV72" s="59">
        <v>7.3947057127952506E-2</v>
      </c>
      <c r="CW72" s="59">
        <v>0.99359154701232899</v>
      </c>
      <c r="CX72" s="59">
        <v>93.020801000000006</v>
      </c>
      <c r="CY72" s="59">
        <v>39.323521982136903</v>
      </c>
      <c r="CZ72" s="59" t="s">
        <v>499</v>
      </c>
      <c r="DA72" s="87">
        <v>1.1251789999999999</v>
      </c>
      <c r="DB72" s="59">
        <v>1.1251789999999999</v>
      </c>
      <c r="DC72" s="59">
        <v>1171.977433</v>
      </c>
      <c r="DD72" s="59">
        <v>1171.977433</v>
      </c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A72" s="59"/>
      <c r="EB72" s="59"/>
      <c r="EC72" s="59"/>
      <c r="ED72" s="59"/>
      <c r="EE72" s="87"/>
      <c r="EF72" s="59"/>
      <c r="EG72" s="59"/>
      <c r="EH72" s="59"/>
      <c r="EU72" s="59"/>
      <c r="EV72" s="59"/>
      <c r="EW72" s="59"/>
      <c r="EX72" s="59"/>
      <c r="EY72" s="59"/>
      <c r="EZ72" s="59"/>
      <c r="FA72" s="59"/>
      <c r="FB72" s="59"/>
      <c r="FC72" s="59"/>
      <c r="FD72" s="59"/>
      <c r="FE72" s="59"/>
      <c r="FF72" s="59"/>
      <c r="FG72" s="59"/>
      <c r="FH72" s="59"/>
      <c r="FI72" s="59"/>
      <c r="FJ72" s="59"/>
      <c r="FK72" s="59"/>
      <c r="FL72" s="59"/>
      <c r="FY72" s="59"/>
      <c r="FZ72" s="59"/>
      <c r="GA72" s="59"/>
      <c r="GB72" s="59"/>
      <c r="GC72" s="59"/>
      <c r="GD72" s="59"/>
      <c r="GE72" s="59"/>
      <c r="GF72" s="59"/>
      <c r="GG72" s="59"/>
      <c r="GH72" s="59"/>
      <c r="GI72" s="59"/>
      <c r="GJ72" s="59"/>
      <c r="GK72" s="59"/>
      <c r="GL72" s="59"/>
      <c r="GM72" s="59"/>
      <c r="GN72" s="59"/>
      <c r="GO72" s="59"/>
      <c r="GP72" s="59"/>
      <c r="HC72" s="59"/>
      <c r="HD72" s="59"/>
      <c r="HE72" s="59"/>
      <c r="HF72" s="59"/>
      <c r="HG72" s="59"/>
      <c r="HH72" s="59"/>
      <c r="HI72" s="59"/>
      <c r="HJ72" s="59"/>
      <c r="HK72" s="59"/>
      <c r="HL72" s="59"/>
      <c r="HM72" s="59"/>
      <c r="HN72" s="59"/>
      <c r="HO72" s="59"/>
      <c r="HP72" s="59"/>
      <c r="HQ72" s="87"/>
      <c r="HR72" s="59"/>
      <c r="HS72" s="59"/>
      <c r="HT72" s="59"/>
      <c r="IG72" s="59"/>
      <c r="IH72" s="59"/>
      <c r="II72" s="59"/>
      <c r="IJ72" s="59"/>
      <c r="IK72" s="59"/>
      <c r="IL72" s="59"/>
      <c r="IM72" s="59"/>
      <c r="IN72" s="59"/>
      <c r="IO72" s="59"/>
      <c r="IP72" s="59"/>
      <c r="IQ72" s="59"/>
      <c r="IR72" s="59"/>
      <c r="IS72" s="59"/>
      <c r="IT72" s="59"/>
      <c r="IU72" s="59"/>
      <c r="IV72" s="59"/>
      <c r="IW72" s="59"/>
      <c r="IX72" s="59"/>
      <c r="JK72" s="59"/>
      <c r="JL72" s="59"/>
      <c r="JM72" s="59"/>
      <c r="JN72" s="59"/>
      <c r="JO72" s="59"/>
      <c r="JP72" s="59"/>
      <c r="JQ72" s="59"/>
      <c r="JR72" s="59"/>
      <c r="JS72" s="59"/>
      <c r="JT72" s="59"/>
      <c r="JU72" s="59"/>
      <c r="JV72" s="59"/>
      <c r="JW72" s="59"/>
      <c r="JX72" s="59"/>
      <c r="JY72" s="59"/>
      <c r="JZ72" s="59"/>
      <c r="KA72" s="59"/>
      <c r="KB72" s="59"/>
      <c r="KO72" s="59"/>
      <c r="KP72" s="59"/>
      <c r="KQ72" s="59"/>
      <c r="KR72" s="59"/>
      <c r="KS72" s="59"/>
      <c r="KT72" s="59"/>
      <c r="KU72" s="59"/>
      <c r="KV72" s="59"/>
      <c r="KW72" s="59"/>
      <c r="KX72" s="59"/>
      <c r="KY72" s="59"/>
      <c r="KZ72" s="59"/>
      <c r="LA72" s="59"/>
      <c r="LB72" s="59"/>
      <c r="LC72" s="59"/>
      <c r="LD72" s="59"/>
      <c r="LE72" s="59"/>
      <c r="LF72" s="59"/>
      <c r="LS72" s="59"/>
      <c r="LT72" s="59"/>
      <c r="LU72" s="59"/>
      <c r="LV72" s="59"/>
      <c r="LW72" s="59"/>
      <c r="LX72" s="59"/>
      <c r="LY72" s="59"/>
      <c r="LZ72" s="59"/>
      <c r="MA72" s="59"/>
      <c r="MB72" s="59"/>
      <c r="MC72" s="59"/>
      <c r="MD72" s="59"/>
      <c r="ME72" s="59"/>
      <c r="MF72" s="59"/>
      <c r="MG72" s="59"/>
      <c r="MH72" s="59"/>
      <c r="MI72" s="59"/>
      <c r="MJ72" s="59"/>
      <c r="MW72" s="59"/>
      <c r="MX72" s="59"/>
      <c r="MY72" s="59"/>
      <c r="MZ72" s="59"/>
      <c r="NA72" s="59"/>
      <c r="NB72" s="59"/>
      <c r="NC72" s="59"/>
      <c r="ND72" s="59"/>
      <c r="NE72" s="59"/>
      <c r="NF72" s="59"/>
      <c r="NG72" s="59"/>
      <c r="NH72" s="59"/>
      <c r="NI72" s="59"/>
      <c r="NJ72" s="59"/>
      <c r="NK72" s="59"/>
      <c r="NL72" s="59"/>
      <c r="NM72" s="59"/>
      <c r="NN72" s="59"/>
      <c r="OA72" s="59"/>
      <c r="OB72" s="59"/>
      <c r="OC72" s="59"/>
      <c r="OD72" s="59"/>
      <c r="OE72" s="59"/>
      <c r="OF72" s="59"/>
      <c r="OG72" s="59"/>
      <c r="OH72" s="59"/>
      <c r="OI72" s="59"/>
      <c r="OJ72" s="59"/>
      <c r="OK72" s="59"/>
      <c r="OL72" s="59"/>
      <c r="OM72" s="59"/>
      <c r="ON72" s="59"/>
      <c r="OO72" s="59"/>
      <c r="OP72" s="59"/>
      <c r="OQ72" s="59"/>
      <c r="OR72" s="59"/>
    </row>
    <row r="73" spans="1:408">
      <c r="A73" s="59" t="s">
        <v>569</v>
      </c>
      <c r="B73" s="59">
        <v>1.5202034156995801</v>
      </c>
      <c r="C73" s="59">
        <v>0.99619758129119795</v>
      </c>
      <c r="D73" s="59">
        <v>0.99617063999176003</v>
      </c>
      <c r="E73" s="59">
        <v>36.219656112803797</v>
      </c>
      <c r="F73" s="59">
        <v>40.608077954074602</v>
      </c>
      <c r="G73" s="59">
        <v>51.310935372348801</v>
      </c>
      <c r="H73" s="59">
        <v>0.59358757734298695</v>
      </c>
      <c r="I73" s="59">
        <v>0.999578416347503</v>
      </c>
      <c r="J73" s="59">
        <v>7.8262150287628104E-2</v>
      </c>
      <c r="K73" s="59">
        <v>0.99554628133773804</v>
      </c>
      <c r="L73" s="59">
        <v>94.180963000000006</v>
      </c>
      <c r="M73" s="59">
        <v>41.834035465349402</v>
      </c>
      <c r="N73" s="59" t="s">
        <v>499</v>
      </c>
      <c r="O73" s="87">
        <v>0.49104500000000001</v>
      </c>
      <c r="P73" s="59">
        <v>0.49104500000000001</v>
      </c>
      <c r="Q73" s="59">
        <v>0.64650300000000005</v>
      </c>
      <c r="R73" s="59">
        <v>0.64650300000000005</v>
      </c>
      <c r="AE73" s="59" t="s">
        <v>136</v>
      </c>
      <c r="AF73" s="59">
        <v>1.4998190837083201</v>
      </c>
      <c r="AG73" s="59">
        <v>0.99530017375946001</v>
      </c>
      <c r="AH73" s="59">
        <v>0.99522191286087003</v>
      </c>
      <c r="AI73" s="59">
        <v>39.464105016469198</v>
      </c>
      <c r="AJ73" s="59">
        <v>42.709691571822802</v>
      </c>
      <c r="AK73" s="59">
        <v>51.272526227691699</v>
      </c>
      <c r="AL73" s="59">
        <v>0.68095290660858099</v>
      </c>
      <c r="AM73" s="59">
        <v>0.99878227710723799</v>
      </c>
      <c r="AN73" s="59">
        <v>7.4212454259395599E-2</v>
      </c>
      <c r="AO73" s="59">
        <v>0.99359309673309304</v>
      </c>
      <c r="AP73" s="59">
        <v>93.985301000000007</v>
      </c>
      <c r="AQ73" s="59">
        <v>39.321848186470497</v>
      </c>
      <c r="AR73" s="59" t="s">
        <v>499</v>
      </c>
      <c r="AS73" s="59">
        <v>0.121943</v>
      </c>
      <c r="AT73" s="59">
        <v>0.121943</v>
      </c>
      <c r="AU73" s="59">
        <v>0.58413999999999999</v>
      </c>
      <c r="AV73" s="59">
        <v>0.58413999999999999</v>
      </c>
      <c r="BI73" s="59" t="s">
        <v>280</v>
      </c>
      <c r="BJ73" s="59">
        <v>1.53550893397542</v>
      </c>
      <c r="BK73" s="59">
        <v>0.99778318405151301</v>
      </c>
      <c r="BL73" s="59">
        <v>0.99772906303405695</v>
      </c>
      <c r="BM73" s="59">
        <v>42.921084360401601</v>
      </c>
      <c r="BN73" s="59">
        <v>45.702674597124997</v>
      </c>
      <c r="BO73" s="59">
        <v>50.425367859347098</v>
      </c>
      <c r="BP73" s="59">
        <v>0.78382933139801003</v>
      </c>
      <c r="BQ73" s="59">
        <v>0.99925297498703003</v>
      </c>
      <c r="BR73" s="59">
        <v>5.1411509513854897E-2</v>
      </c>
      <c r="BS73" s="59">
        <v>0.99698001146316495</v>
      </c>
      <c r="BT73" s="59">
        <v>94.953542999999996</v>
      </c>
      <c r="BU73" s="59">
        <v>42.686300748770698</v>
      </c>
      <c r="BV73" s="59" t="s">
        <v>499</v>
      </c>
      <c r="BW73" s="59">
        <v>0.65310900000000005</v>
      </c>
      <c r="BX73" s="59">
        <v>0.65310900000000005</v>
      </c>
      <c r="BY73" s="59">
        <v>427.38681700000001</v>
      </c>
      <c r="BZ73" s="59">
        <v>427.38681700000001</v>
      </c>
      <c r="CM73" s="59" t="s">
        <v>424</v>
      </c>
      <c r="CN73" s="59">
        <v>1.48491158127417</v>
      </c>
      <c r="CO73" s="59">
        <v>0.99798423051834095</v>
      </c>
      <c r="CP73" s="59">
        <v>0.99793910980224598</v>
      </c>
      <c r="CQ73" s="59">
        <v>43.284346075484997</v>
      </c>
      <c r="CR73" s="59">
        <v>47.911409323703602</v>
      </c>
      <c r="CS73" s="59">
        <v>51.930906903522001</v>
      </c>
      <c r="CT73" s="59">
        <v>0.793964803218841</v>
      </c>
      <c r="CU73" s="59">
        <v>0.99937820434570301</v>
      </c>
      <c r="CV73" s="59">
        <v>4.9077067524194697E-2</v>
      </c>
      <c r="CW73" s="59">
        <v>0.99724310636520297</v>
      </c>
      <c r="CX73" s="59">
        <v>95.054777000000001</v>
      </c>
      <c r="CY73" s="59">
        <v>43.030378485097103</v>
      </c>
      <c r="CZ73" s="59" t="s">
        <v>499</v>
      </c>
      <c r="DA73" s="87">
        <v>0.94330400000000003</v>
      </c>
      <c r="DB73" s="59">
        <v>0.94330400000000003</v>
      </c>
      <c r="DC73" s="59">
        <v>1370.495375</v>
      </c>
      <c r="DD73" s="59">
        <v>1370.495375</v>
      </c>
      <c r="DQ73" s="59"/>
      <c r="DR73" s="59"/>
      <c r="DS73" s="59"/>
      <c r="DT73" s="59"/>
      <c r="DU73" s="59"/>
      <c r="DV73" s="59"/>
      <c r="DW73" s="59"/>
      <c r="DX73" s="59"/>
      <c r="DY73" s="59"/>
      <c r="DZ73" s="59"/>
      <c r="EA73" s="59"/>
      <c r="EB73" s="59"/>
      <c r="EC73" s="59"/>
      <c r="ED73" s="59"/>
      <c r="EE73" s="87"/>
      <c r="EF73" s="59"/>
      <c r="EG73" s="59"/>
      <c r="EH73" s="59"/>
      <c r="EU73" s="59"/>
      <c r="EV73" s="59"/>
      <c r="EW73" s="59"/>
      <c r="EX73" s="59"/>
      <c r="EY73" s="59"/>
      <c r="EZ73" s="59"/>
      <c r="FA73" s="59"/>
      <c r="FB73" s="59"/>
      <c r="FC73" s="59"/>
      <c r="FD73" s="59"/>
      <c r="FE73" s="59"/>
      <c r="FF73" s="59"/>
      <c r="FG73" s="59"/>
      <c r="FH73" s="59"/>
      <c r="FI73" s="59"/>
      <c r="FJ73" s="59"/>
      <c r="FK73" s="59"/>
      <c r="FL73" s="59"/>
      <c r="FY73" s="59"/>
      <c r="FZ73" s="59"/>
      <c r="GA73" s="59"/>
      <c r="GB73" s="59"/>
      <c r="GC73" s="5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59"/>
      <c r="GO73" s="59"/>
      <c r="GP73" s="59"/>
      <c r="HC73" s="59"/>
      <c r="HD73" s="59"/>
      <c r="HE73" s="59"/>
      <c r="HF73" s="59"/>
      <c r="HG73" s="59"/>
      <c r="HH73" s="59"/>
      <c r="HI73" s="59"/>
      <c r="HJ73" s="59"/>
      <c r="HK73" s="59"/>
      <c r="HL73" s="59"/>
      <c r="HM73" s="59"/>
      <c r="HN73" s="59"/>
      <c r="HO73" s="59"/>
      <c r="HP73" s="59"/>
      <c r="HQ73" s="87"/>
      <c r="HR73" s="59"/>
      <c r="HS73" s="59"/>
      <c r="HT73" s="59"/>
      <c r="IG73" s="59"/>
      <c r="IH73" s="59"/>
      <c r="II73" s="59"/>
      <c r="IJ73" s="59"/>
      <c r="IK73" s="59"/>
      <c r="IL73" s="59"/>
      <c r="IM73" s="59"/>
      <c r="IN73" s="59"/>
      <c r="IO73" s="59"/>
      <c r="IP73" s="59"/>
      <c r="IQ73" s="59"/>
      <c r="IR73" s="59"/>
      <c r="IS73" s="59"/>
      <c r="IT73" s="59"/>
      <c r="IU73" s="59"/>
      <c r="IV73" s="59"/>
      <c r="IW73" s="59"/>
      <c r="IX73" s="59"/>
      <c r="JK73" s="59"/>
      <c r="JL73" s="59"/>
      <c r="JM73" s="59"/>
      <c r="JN73" s="59"/>
      <c r="JO73" s="59"/>
      <c r="JP73" s="59"/>
      <c r="JQ73" s="59"/>
      <c r="JR73" s="59"/>
      <c r="JS73" s="59"/>
      <c r="JT73" s="59"/>
      <c r="JU73" s="59"/>
      <c r="JV73" s="59"/>
      <c r="JW73" s="59"/>
      <c r="JX73" s="59"/>
      <c r="JY73" s="59"/>
      <c r="JZ73" s="59"/>
      <c r="KA73" s="59"/>
      <c r="KB73" s="59"/>
      <c r="KO73" s="59"/>
      <c r="KP73" s="59"/>
      <c r="KQ73" s="59"/>
      <c r="KR73" s="59"/>
      <c r="KS73" s="59"/>
      <c r="KT73" s="59"/>
      <c r="KU73" s="59"/>
      <c r="KV73" s="59"/>
      <c r="KW73" s="59"/>
      <c r="KX73" s="59"/>
      <c r="KY73" s="59"/>
      <c r="KZ73" s="59"/>
      <c r="LA73" s="59"/>
      <c r="LB73" s="59"/>
      <c r="LC73" s="59"/>
      <c r="LD73" s="59"/>
      <c r="LE73" s="59"/>
      <c r="LF73" s="59"/>
      <c r="LS73" s="59"/>
      <c r="LT73" s="59"/>
      <c r="LU73" s="59"/>
      <c r="LV73" s="59"/>
      <c r="LW73" s="59"/>
      <c r="LX73" s="59"/>
      <c r="LY73" s="59"/>
      <c r="LZ73" s="59"/>
      <c r="MA73" s="59"/>
      <c r="MB73" s="59"/>
      <c r="MC73" s="59"/>
      <c r="MD73" s="59"/>
      <c r="ME73" s="59"/>
      <c r="MF73" s="59"/>
      <c r="MG73" s="59"/>
      <c r="MH73" s="59"/>
      <c r="MI73" s="59"/>
      <c r="MJ73" s="59"/>
      <c r="MW73" s="59"/>
      <c r="MX73" s="59"/>
      <c r="MY73" s="59"/>
      <c r="MZ73" s="59"/>
      <c r="NA73" s="59"/>
      <c r="NB73" s="59"/>
      <c r="NC73" s="59"/>
      <c r="ND73" s="59"/>
      <c r="NE73" s="59"/>
      <c r="NF73" s="59"/>
      <c r="NG73" s="59"/>
      <c r="NH73" s="59"/>
      <c r="NI73" s="59"/>
      <c r="NJ73" s="59"/>
      <c r="NK73" s="59"/>
      <c r="NL73" s="59"/>
      <c r="NM73" s="59"/>
      <c r="NN73" s="59"/>
      <c r="OA73" s="59"/>
      <c r="OB73" s="59"/>
      <c r="OC73" s="59"/>
      <c r="OD73" s="59"/>
      <c r="OE73" s="59"/>
      <c r="OF73" s="59"/>
      <c r="OG73" s="59"/>
      <c r="OH73" s="59"/>
      <c r="OI73" s="59"/>
      <c r="OJ73" s="59"/>
      <c r="OK73" s="59"/>
      <c r="OL73" s="59"/>
      <c r="OM73" s="59"/>
      <c r="ON73" s="59"/>
      <c r="OO73" s="59"/>
      <c r="OP73" s="59"/>
      <c r="OQ73" s="59"/>
      <c r="OR73" s="59"/>
    </row>
    <row r="74" spans="1:408">
      <c r="A74" s="59" t="s">
        <v>570</v>
      </c>
      <c r="B74" s="59">
        <v>2.0076741401542</v>
      </c>
      <c r="C74" s="59">
        <v>0.99804538488387995</v>
      </c>
      <c r="D74" s="59">
        <v>0.99803835153579701</v>
      </c>
      <c r="E74" s="59">
        <v>38.754095591059297</v>
      </c>
      <c r="F74" s="59">
        <v>41.133219806031398</v>
      </c>
      <c r="G74" s="59">
        <v>51.9011067046834</v>
      </c>
      <c r="H74" s="59">
        <v>0.675980985164642</v>
      </c>
      <c r="I74" s="59">
        <v>0.99982637166976895</v>
      </c>
      <c r="J74" s="59">
        <v>5.8227080851793199E-2</v>
      </c>
      <c r="K74" s="59">
        <v>0.99768984317779497</v>
      </c>
      <c r="L74" s="59">
        <v>95.243891000000005</v>
      </c>
      <c r="M74" s="59">
        <v>45.068176339864998</v>
      </c>
      <c r="N74" s="59" t="s">
        <v>499</v>
      </c>
      <c r="O74" s="87">
        <v>0.79223600000000005</v>
      </c>
      <c r="P74" s="59">
        <v>0.79223600000000005</v>
      </c>
      <c r="Q74" s="59">
        <v>0.50446800000000003</v>
      </c>
      <c r="R74" s="59">
        <v>0.50446800000000003</v>
      </c>
      <c r="AE74" s="59" t="s">
        <v>137</v>
      </c>
      <c r="AF74" s="59">
        <v>1.99999342122575</v>
      </c>
      <c r="AG74" s="59">
        <v>0.99750500917434604</v>
      </c>
      <c r="AH74" s="59">
        <v>0.99745512008666903</v>
      </c>
      <c r="AI74" s="59">
        <v>43.041469899406302</v>
      </c>
      <c r="AJ74" s="59">
        <v>44.424272388718997</v>
      </c>
      <c r="AK74" s="59">
        <v>51.491311694695803</v>
      </c>
      <c r="AL74" s="59">
        <v>0.78918623924255304</v>
      </c>
      <c r="AM74" s="59">
        <v>0.99927210807800204</v>
      </c>
      <c r="AN74" s="59">
        <v>5.1932245492935097E-2</v>
      </c>
      <c r="AO74" s="59">
        <v>0.99667394161224299</v>
      </c>
      <c r="AP74" s="59">
        <v>95.038583000000003</v>
      </c>
      <c r="AQ74" s="59">
        <v>42.1483531101902</v>
      </c>
      <c r="AR74" s="59" t="s">
        <v>499</v>
      </c>
      <c r="AS74" s="59">
        <v>0.148364</v>
      </c>
      <c r="AT74" s="59">
        <v>0.148364</v>
      </c>
      <c r="AU74" s="59">
        <v>0.59175599999999995</v>
      </c>
      <c r="AV74" s="59">
        <v>0.59175599999999995</v>
      </c>
      <c r="BI74" s="59" t="s">
        <v>281</v>
      </c>
      <c r="BJ74" s="59">
        <v>1.9982434672771701</v>
      </c>
      <c r="BK74" s="59">
        <v>0.99892216920852595</v>
      </c>
      <c r="BL74" s="59">
        <v>0.998901486396789</v>
      </c>
      <c r="BM74" s="59">
        <v>46.781171391527401</v>
      </c>
      <c r="BN74" s="59">
        <v>47.148163070078702</v>
      </c>
      <c r="BO74" s="59">
        <v>50.964117162317201</v>
      </c>
      <c r="BP74" s="59">
        <v>0.87644010782241799</v>
      </c>
      <c r="BQ74" s="59">
        <v>0.99965721368789595</v>
      </c>
      <c r="BR74" s="59">
        <v>3.4373831003904301E-2</v>
      </c>
      <c r="BS74" s="59">
        <v>0.99869924783706598</v>
      </c>
      <c r="BT74" s="59">
        <v>96.147272000000001</v>
      </c>
      <c r="BU74" s="59">
        <v>46.322418351936399</v>
      </c>
      <c r="BV74" s="59" t="s">
        <v>499</v>
      </c>
      <c r="BW74" s="59">
        <v>1.0476589999999999</v>
      </c>
      <c r="BX74" s="59">
        <v>1.0476589999999999</v>
      </c>
      <c r="BY74" s="59">
        <v>411.21703200000002</v>
      </c>
      <c r="BZ74" s="59">
        <v>411.21703200000002</v>
      </c>
      <c r="CM74" s="59" t="s">
        <v>425</v>
      </c>
      <c r="CN74" s="59">
        <v>1.99208902397305</v>
      </c>
      <c r="CO74" s="59">
        <v>0.99900364875793402</v>
      </c>
      <c r="CP74" s="59">
        <v>0.99898582696914595</v>
      </c>
      <c r="CQ74" s="59">
        <v>47.0221997193945</v>
      </c>
      <c r="CR74" s="59">
        <v>49.588031211271499</v>
      </c>
      <c r="CS74" s="59">
        <v>52.623371166593103</v>
      </c>
      <c r="CT74" s="59">
        <v>0.88112896680831898</v>
      </c>
      <c r="CU74" s="59">
        <v>0.99972212314605702</v>
      </c>
      <c r="CV74" s="59">
        <v>3.3180799335241297E-2</v>
      </c>
      <c r="CW74" s="59">
        <v>0.99880731105804399</v>
      </c>
      <c r="CX74" s="59">
        <v>96.180538999999996</v>
      </c>
      <c r="CY74" s="59">
        <v>46.612355050487103</v>
      </c>
      <c r="CZ74" s="59" t="s">
        <v>499</v>
      </c>
      <c r="DA74" s="87">
        <v>1.017439</v>
      </c>
      <c r="DB74" s="59">
        <v>1.017439</v>
      </c>
      <c r="DC74" s="59">
        <v>1745.6747290000001</v>
      </c>
      <c r="DD74" s="59">
        <v>1745.6747290000001</v>
      </c>
      <c r="DQ74" s="59"/>
      <c r="DR74" s="59"/>
      <c r="DS74" s="59"/>
      <c r="DT74" s="59"/>
      <c r="DU74" s="59"/>
      <c r="DV74" s="59"/>
      <c r="DW74" s="59"/>
      <c r="DX74" s="59"/>
      <c r="DY74" s="59"/>
      <c r="DZ74" s="59"/>
      <c r="EA74" s="59"/>
      <c r="EB74" s="59"/>
      <c r="EC74" s="59"/>
      <c r="ED74" s="59"/>
      <c r="EE74" s="87"/>
      <c r="EF74" s="59"/>
      <c r="EG74" s="59"/>
      <c r="EH74" s="59"/>
      <c r="EU74" s="59"/>
      <c r="EV74" s="59"/>
      <c r="EW74" s="59"/>
      <c r="EX74" s="59"/>
      <c r="EY74" s="59"/>
      <c r="EZ74" s="59"/>
      <c r="FA74" s="59"/>
      <c r="FB74" s="59"/>
      <c r="FC74" s="59"/>
      <c r="FD74" s="59"/>
      <c r="FE74" s="59"/>
      <c r="FF74" s="59"/>
      <c r="FG74" s="59"/>
      <c r="FH74" s="59"/>
      <c r="FI74" s="59"/>
      <c r="FJ74" s="59"/>
      <c r="FK74" s="59"/>
      <c r="FL74" s="59"/>
      <c r="FY74" s="59"/>
      <c r="FZ74" s="59"/>
      <c r="GA74" s="59"/>
      <c r="GB74" s="59"/>
      <c r="GC74" s="59"/>
      <c r="GD74" s="59"/>
      <c r="GE74" s="59"/>
      <c r="GF74" s="59"/>
      <c r="GG74" s="59"/>
      <c r="GH74" s="59"/>
      <c r="GI74" s="59"/>
      <c r="GJ74" s="59"/>
      <c r="GK74" s="59"/>
      <c r="GL74" s="59"/>
      <c r="GM74" s="59"/>
      <c r="GN74" s="59"/>
      <c r="GO74" s="59"/>
      <c r="GP74" s="59"/>
      <c r="HC74" s="59"/>
      <c r="HD74" s="59"/>
      <c r="HE74" s="59"/>
      <c r="HF74" s="59"/>
      <c r="HG74" s="59"/>
      <c r="HH74" s="59"/>
      <c r="HI74" s="59"/>
      <c r="HJ74" s="59"/>
      <c r="HK74" s="59"/>
      <c r="HL74" s="59"/>
      <c r="HM74" s="59"/>
      <c r="HN74" s="59"/>
      <c r="HO74" s="59"/>
      <c r="HP74" s="59"/>
      <c r="HQ74" s="87"/>
      <c r="HR74" s="59"/>
      <c r="HS74" s="59"/>
      <c r="HT74" s="59"/>
      <c r="IG74" s="59"/>
      <c r="IH74" s="59"/>
      <c r="II74" s="59"/>
      <c r="IJ74" s="59"/>
      <c r="IK74" s="59"/>
      <c r="IL74" s="59"/>
      <c r="IM74" s="59"/>
      <c r="IN74" s="59"/>
      <c r="IO74" s="59"/>
      <c r="IP74" s="59"/>
      <c r="IQ74" s="59"/>
      <c r="IR74" s="59"/>
      <c r="IS74" s="59"/>
      <c r="IT74" s="59"/>
      <c r="IU74" s="59"/>
      <c r="IV74" s="59"/>
      <c r="IW74" s="59"/>
      <c r="IX74" s="59"/>
      <c r="JK74" s="59"/>
      <c r="JL74" s="59"/>
      <c r="JM74" s="59"/>
      <c r="JN74" s="59"/>
      <c r="JO74" s="59"/>
      <c r="JP74" s="59"/>
      <c r="JQ74" s="59"/>
      <c r="JR74" s="59"/>
      <c r="JS74" s="59"/>
      <c r="JT74" s="59"/>
      <c r="JU74" s="59"/>
      <c r="JV74" s="59"/>
      <c r="JW74" s="59"/>
      <c r="JX74" s="59"/>
      <c r="JY74" s="59"/>
      <c r="JZ74" s="59"/>
      <c r="KA74" s="59"/>
      <c r="KB74" s="59"/>
      <c r="KO74" s="59"/>
      <c r="KP74" s="59"/>
      <c r="KQ74" s="59"/>
      <c r="KR74" s="59"/>
      <c r="KS74" s="59"/>
      <c r="KT74" s="59"/>
      <c r="KU74" s="59"/>
      <c r="KV74" s="59"/>
      <c r="KW74" s="59"/>
      <c r="KX74" s="59"/>
      <c r="KY74" s="59"/>
      <c r="KZ74" s="59"/>
      <c r="LA74" s="59"/>
      <c r="LB74" s="59"/>
      <c r="LC74" s="59"/>
      <c r="LD74" s="59"/>
      <c r="LE74" s="59"/>
      <c r="LF74" s="59"/>
      <c r="LS74" s="59"/>
      <c r="LT74" s="59"/>
      <c r="LU74" s="59"/>
      <c r="LV74" s="59"/>
      <c r="LW74" s="59"/>
      <c r="LX74" s="59"/>
      <c r="LY74" s="59"/>
      <c r="LZ74" s="59"/>
      <c r="MA74" s="59"/>
      <c r="MB74" s="59"/>
      <c r="MC74" s="59"/>
      <c r="MD74" s="59"/>
      <c r="ME74" s="59"/>
      <c r="MF74" s="59"/>
      <c r="MG74" s="59"/>
      <c r="MH74" s="59"/>
      <c r="MI74" s="59"/>
      <c r="MJ74" s="59"/>
      <c r="MW74" s="59"/>
      <c r="MX74" s="59"/>
      <c r="MY74" s="59"/>
      <c r="MZ74" s="59"/>
      <c r="NA74" s="59"/>
      <c r="NB74" s="59"/>
      <c r="NC74" s="59"/>
      <c r="ND74" s="59"/>
      <c r="NE74" s="59"/>
      <c r="NF74" s="59"/>
      <c r="NG74" s="59"/>
      <c r="NH74" s="59"/>
      <c r="NI74" s="59"/>
      <c r="NJ74" s="59"/>
      <c r="NK74" s="59"/>
      <c r="NL74" s="59"/>
      <c r="NM74" s="59"/>
      <c r="NN74" s="59"/>
      <c r="OA74" s="59"/>
      <c r="OB74" s="59"/>
      <c r="OC74" s="59"/>
      <c r="OD74" s="59"/>
      <c r="OE74" s="59"/>
      <c r="OF74" s="59"/>
      <c r="OG74" s="59"/>
      <c r="OH74" s="59"/>
      <c r="OI74" s="59"/>
      <c r="OJ74" s="59"/>
      <c r="OK74" s="59"/>
      <c r="OL74" s="59"/>
      <c r="OM74" s="59"/>
      <c r="ON74" s="59"/>
      <c r="OO74" s="59"/>
      <c r="OP74" s="59"/>
      <c r="OQ74" s="59"/>
      <c r="OR74" s="59"/>
    </row>
    <row r="75" spans="1:408">
      <c r="A75" s="59" t="s">
        <v>571</v>
      </c>
      <c r="B75" s="59">
        <v>0.17043238372667099</v>
      </c>
      <c r="C75" s="59">
        <v>0.81063723564147905</v>
      </c>
      <c r="D75" s="59">
        <v>0.79614144563674905</v>
      </c>
      <c r="E75" s="59">
        <v>18.731349553348998</v>
      </c>
      <c r="F75" s="59">
        <v>25.9948947330933</v>
      </c>
      <c r="G75" s="59">
        <v>26.9320385030152</v>
      </c>
      <c r="H75" s="59">
        <v>0.162956923246383</v>
      </c>
      <c r="I75" s="59">
        <v>0.92171359062194802</v>
      </c>
      <c r="J75" s="59">
        <v>0.56197708845138505</v>
      </c>
      <c r="K75" s="59">
        <v>0.801058590412139</v>
      </c>
      <c r="L75" s="59">
        <v>34.840895000000003</v>
      </c>
      <c r="M75" s="59">
        <v>15.360417922635399</v>
      </c>
      <c r="N75" s="59" t="s">
        <v>499</v>
      </c>
      <c r="O75" s="87">
        <v>0.56496900000000005</v>
      </c>
      <c r="P75" s="59">
        <v>0.56496900000000005</v>
      </c>
      <c r="Q75" s="59">
        <v>0.61601399999999995</v>
      </c>
      <c r="R75" s="59">
        <v>0.61601399999999995</v>
      </c>
      <c r="AE75" s="59" t="s">
        <v>138</v>
      </c>
      <c r="AF75" s="59">
        <v>2.9997161054606401E-2</v>
      </c>
      <c r="AG75" s="59">
        <v>0.68699067831039395</v>
      </c>
      <c r="AH75" s="59">
        <v>0.67374897003173795</v>
      </c>
      <c r="AI75" s="59">
        <v>16.9212421502566</v>
      </c>
      <c r="AJ75" s="59">
        <v>27.606949810149001</v>
      </c>
      <c r="AK75" s="59">
        <v>28.931288519685399</v>
      </c>
      <c r="AL75" s="59">
        <v>8.9115299284458105E-2</v>
      </c>
      <c r="AM75" s="59">
        <v>0.87273782491683904</v>
      </c>
      <c r="AN75" s="59">
        <v>0.68797916173934903</v>
      </c>
      <c r="AO75" s="59">
        <v>0.61324661970138505</v>
      </c>
      <c r="AP75" s="59">
        <v>10.935364</v>
      </c>
      <c r="AQ75" s="59">
        <v>12.739782110709401</v>
      </c>
      <c r="AR75" s="59" t="s">
        <v>499</v>
      </c>
      <c r="AS75" s="59">
        <v>4.3507999999999998E-2</v>
      </c>
      <c r="AT75" s="59">
        <v>4.3507999999999998E-2</v>
      </c>
      <c r="AU75" s="59">
        <v>1.0295730000000001</v>
      </c>
      <c r="AV75" s="59">
        <v>1.0295730000000001</v>
      </c>
      <c r="BI75" s="59" t="s">
        <v>282</v>
      </c>
      <c r="BJ75" s="59">
        <v>6.64868667917448E-2</v>
      </c>
      <c r="BK75" s="59">
        <v>0.79697811603546098</v>
      </c>
      <c r="BL75" s="59">
        <v>0.78854209184646595</v>
      </c>
      <c r="BM75" s="59">
        <v>18.880791377172699</v>
      </c>
      <c r="BN75" s="59">
        <v>28.549146155880699</v>
      </c>
      <c r="BO75" s="59">
        <v>30.157420825452299</v>
      </c>
      <c r="BP75" s="59">
        <v>0.16442963480949399</v>
      </c>
      <c r="BQ75" s="59">
        <v>0.93362033367156905</v>
      </c>
      <c r="BR75" s="59">
        <v>0.54051828384399403</v>
      </c>
      <c r="BS75" s="59">
        <v>0.77572274208068803</v>
      </c>
      <c r="BT75" s="59">
        <v>28.385579</v>
      </c>
      <c r="BU75" s="59">
        <v>15.706102334060301</v>
      </c>
      <c r="BV75" s="59" t="s">
        <v>499</v>
      </c>
      <c r="BW75" s="59">
        <v>0.48455199999999998</v>
      </c>
      <c r="BX75" s="59">
        <v>0.48455199999999998</v>
      </c>
      <c r="BY75" s="59">
        <v>120.32395699999999</v>
      </c>
      <c r="BZ75" s="59">
        <v>120.32395699999999</v>
      </c>
      <c r="CM75" s="59" t="s">
        <v>426</v>
      </c>
      <c r="CN75" s="59">
        <v>3.1524637108719201E-2</v>
      </c>
      <c r="CO75" s="59">
        <v>0.74353015422821001</v>
      </c>
      <c r="CP75" s="59">
        <v>0.73077791929244995</v>
      </c>
      <c r="CQ75" s="59">
        <v>17.910502716539401</v>
      </c>
      <c r="CR75" s="59">
        <v>28.278290415806101</v>
      </c>
      <c r="CS75" s="59">
        <v>29.6687028905665</v>
      </c>
      <c r="CT75" s="59">
        <v>0.12781774997711101</v>
      </c>
      <c r="CU75" s="59">
        <v>0.90027940273284901</v>
      </c>
      <c r="CV75" s="59">
        <v>0.61613720655441195</v>
      </c>
      <c r="CW75" s="59">
        <v>0.70406728982925404</v>
      </c>
      <c r="CX75" s="59">
        <v>19.50421</v>
      </c>
      <c r="CY75" s="59">
        <v>14.1360070216924</v>
      </c>
      <c r="CZ75" s="59" t="s">
        <v>499</v>
      </c>
      <c r="DA75" s="87">
        <v>0.59586600000000001</v>
      </c>
      <c r="DB75" s="59">
        <v>0.59586600000000001</v>
      </c>
      <c r="DC75" s="59">
        <v>132.73648800000001</v>
      </c>
      <c r="DD75" s="59">
        <v>132.73648800000001</v>
      </c>
      <c r="DQ75" s="59"/>
      <c r="DR75" s="59"/>
      <c r="DS75" s="59"/>
      <c r="DT75" s="59"/>
      <c r="DU75" s="59"/>
      <c r="DV75" s="59"/>
      <c r="DW75" s="59"/>
      <c r="DX75" s="59"/>
      <c r="DY75" s="59"/>
      <c r="DZ75" s="59"/>
      <c r="EA75" s="59"/>
      <c r="EB75" s="59"/>
      <c r="EC75" s="59"/>
      <c r="ED75" s="59"/>
      <c r="EE75" s="87"/>
      <c r="EF75" s="59"/>
      <c r="EG75" s="59"/>
      <c r="EH75" s="59"/>
      <c r="EU75" s="59"/>
      <c r="EV75" s="59"/>
      <c r="EW75" s="59"/>
      <c r="EX75" s="59"/>
      <c r="EY75" s="59"/>
      <c r="EZ75" s="59"/>
      <c r="FA75" s="59"/>
      <c r="FB75" s="59"/>
      <c r="FC75" s="59"/>
      <c r="FD75" s="59"/>
      <c r="FE75" s="59"/>
      <c r="FF75" s="59"/>
      <c r="FG75" s="59"/>
      <c r="FH75" s="59"/>
      <c r="FI75" s="59"/>
      <c r="FJ75" s="59"/>
      <c r="FK75" s="59"/>
      <c r="FL75" s="59"/>
      <c r="FY75" s="59"/>
      <c r="FZ75" s="59"/>
      <c r="GA75" s="59"/>
      <c r="GB75" s="59"/>
      <c r="GC75" s="59"/>
      <c r="GD75" s="59"/>
      <c r="GE75" s="59"/>
      <c r="GF75" s="59"/>
      <c r="GG75" s="59"/>
      <c r="GH75" s="59"/>
      <c r="GI75" s="59"/>
      <c r="GJ75" s="59"/>
      <c r="GK75" s="59"/>
      <c r="GL75" s="59"/>
      <c r="GM75" s="59"/>
      <c r="GN75" s="59"/>
      <c r="GO75" s="59"/>
      <c r="GP75" s="59"/>
      <c r="HC75" s="59"/>
      <c r="HD75" s="59"/>
      <c r="HE75" s="59"/>
      <c r="HF75" s="59"/>
      <c r="HG75" s="59"/>
      <c r="HH75" s="59"/>
      <c r="HI75" s="59"/>
      <c r="HJ75" s="59"/>
      <c r="HK75" s="59"/>
      <c r="HL75" s="59"/>
      <c r="HM75" s="59"/>
      <c r="HN75" s="59"/>
      <c r="HO75" s="59"/>
      <c r="HP75" s="59"/>
      <c r="HQ75" s="87"/>
      <c r="HR75" s="59"/>
      <c r="HS75" s="59"/>
      <c r="HT75" s="59"/>
      <c r="IG75" s="59"/>
      <c r="IH75" s="59"/>
      <c r="II75" s="59"/>
      <c r="IJ75" s="59"/>
      <c r="IK75" s="59"/>
      <c r="IL75" s="59"/>
      <c r="IM75" s="59"/>
      <c r="IN75" s="59"/>
      <c r="IO75" s="59"/>
      <c r="IP75" s="59"/>
      <c r="IQ75" s="59"/>
      <c r="IR75" s="59"/>
      <c r="IS75" s="59"/>
      <c r="IT75" s="59"/>
      <c r="IU75" s="59"/>
      <c r="IV75" s="59"/>
      <c r="IW75" s="59"/>
      <c r="IX75" s="59"/>
      <c r="JK75" s="59"/>
      <c r="JL75" s="59"/>
      <c r="JM75" s="59"/>
      <c r="JN75" s="59"/>
      <c r="JO75" s="59"/>
      <c r="JP75" s="59"/>
      <c r="JQ75" s="59"/>
      <c r="JR75" s="59"/>
      <c r="JS75" s="59"/>
      <c r="JT75" s="59"/>
      <c r="JU75" s="59"/>
      <c r="JV75" s="59"/>
      <c r="JW75" s="59"/>
      <c r="JX75" s="59"/>
      <c r="JY75" s="59"/>
      <c r="JZ75" s="59"/>
      <c r="KA75" s="59"/>
      <c r="KB75" s="59"/>
      <c r="KO75" s="59"/>
      <c r="KP75" s="59"/>
      <c r="KQ75" s="59"/>
      <c r="KR75" s="59"/>
      <c r="KS75" s="59"/>
      <c r="KT75" s="59"/>
      <c r="KU75" s="59"/>
      <c r="KV75" s="59"/>
      <c r="KW75" s="59"/>
      <c r="KX75" s="59"/>
      <c r="KY75" s="59"/>
      <c r="KZ75" s="59"/>
      <c r="LA75" s="59"/>
      <c r="LB75" s="59"/>
      <c r="LC75" s="59"/>
      <c r="LD75" s="59"/>
      <c r="LE75" s="59"/>
      <c r="LF75" s="59"/>
      <c r="LS75" s="59"/>
      <c r="LT75" s="59"/>
      <c r="LU75" s="59"/>
      <c r="LV75" s="59"/>
      <c r="LW75" s="59"/>
      <c r="LX75" s="59"/>
      <c r="LY75" s="59"/>
      <c r="LZ75" s="59"/>
      <c r="MA75" s="59"/>
      <c r="MB75" s="59"/>
      <c r="MC75" s="59"/>
      <c r="MD75" s="59"/>
      <c r="ME75" s="59"/>
      <c r="MF75" s="59"/>
      <c r="MG75" s="59"/>
      <c r="MH75" s="59"/>
      <c r="MI75" s="59"/>
      <c r="MJ75" s="59"/>
      <c r="MW75" s="59"/>
      <c r="MX75" s="59"/>
      <c r="MY75" s="59"/>
      <c r="MZ75" s="59"/>
      <c r="NA75" s="59"/>
      <c r="NB75" s="59"/>
      <c r="NC75" s="59"/>
      <c r="ND75" s="59"/>
      <c r="NE75" s="59"/>
      <c r="NF75" s="59"/>
      <c r="NG75" s="59"/>
      <c r="NH75" s="59"/>
      <c r="NI75" s="59"/>
      <c r="NJ75" s="59"/>
      <c r="NK75" s="59"/>
      <c r="NL75" s="59"/>
      <c r="NM75" s="59"/>
      <c r="NN75" s="59"/>
      <c r="OA75" s="59"/>
      <c r="OB75" s="59"/>
      <c r="OC75" s="59"/>
      <c r="OD75" s="59"/>
      <c r="OE75" s="59"/>
      <c r="OF75" s="59"/>
      <c r="OG75" s="59"/>
      <c r="OH75" s="59"/>
      <c r="OI75" s="59"/>
      <c r="OJ75" s="59"/>
      <c r="OK75" s="59"/>
      <c r="OL75" s="59"/>
      <c r="OM75" s="59"/>
      <c r="ON75" s="59"/>
      <c r="OO75" s="59"/>
      <c r="OP75" s="59"/>
      <c r="OQ75" s="59"/>
      <c r="OR75" s="59"/>
    </row>
    <row r="76" spans="1:408">
      <c r="A76" s="59" t="s">
        <v>572</v>
      </c>
      <c r="B76" s="59">
        <v>0.17043238372667099</v>
      </c>
      <c r="C76" s="59">
        <v>0.81063723564147905</v>
      </c>
      <c r="D76" s="59">
        <v>0.79614144563674905</v>
      </c>
      <c r="E76" s="59">
        <v>18.731349553348998</v>
      </c>
      <c r="F76" s="59">
        <v>25.9948947330933</v>
      </c>
      <c r="G76" s="59">
        <v>26.9320385030152</v>
      </c>
      <c r="H76" s="59">
        <v>0.162956923246383</v>
      </c>
      <c r="I76" s="59">
        <v>0.92171359062194802</v>
      </c>
      <c r="J76" s="59">
        <v>0.56197708845138505</v>
      </c>
      <c r="K76" s="59">
        <v>0.801058590412139</v>
      </c>
      <c r="L76" s="59">
        <v>34.840895000000003</v>
      </c>
      <c r="M76" s="59">
        <v>15.360417922635399</v>
      </c>
      <c r="N76" s="59" t="s">
        <v>499</v>
      </c>
      <c r="O76" s="87">
        <v>0.38399299999999997</v>
      </c>
      <c r="P76" s="59">
        <v>0.38399299999999997</v>
      </c>
      <c r="Q76" s="59">
        <v>0.358238</v>
      </c>
      <c r="R76" s="59">
        <v>0.358238</v>
      </c>
      <c r="AE76" s="59" t="s">
        <v>139</v>
      </c>
      <c r="AF76" s="59">
        <v>5.99727214377406E-2</v>
      </c>
      <c r="AG76" s="59">
        <v>0.75525408983230502</v>
      </c>
      <c r="AH76" s="59">
        <v>0.746226906776428</v>
      </c>
      <c r="AI76" s="59">
        <v>17.998520682733599</v>
      </c>
      <c r="AJ76" s="59">
        <v>28.2917211352759</v>
      </c>
      <c r="AK76" s="59">
        <v>29.666708534962901</v>
      </c>
      <c r="AL76" s="59">
        <v>0.12795795500278401</v>
      </c>
      <c r="AM76" s="59">
        <v>0.91733247041702204</v>
      </c>
      <c r="AN76" s="59">
        <v>0.59442454576492298</v>
      </c>
      <c r="AO76" s="59">
        <v>0.71607697010040205</v>
      </c>
      <c r="AP76" s="59">
        <v>25.342814000000001</v>
      </c>
      <c r="AQ76" s="59">
        <v>14.33160328716</v>
      </c>
      <c r="AR76" s="59" t="s">
        <v>499</v>
      </c>
      <c r="AS76" s="59">
        <v>7.0352999999999999E-2</v>
      </c>
      <c r="AT76" s="59">
        <v>7.0352999999999999E-2</v>
      </c>
      <c r="AU76" s="59">
        <v>1.071332</v>
      </c>
      <c r="AV76" s="59">
        <v>1.071332</v>
      </c>
      <c r="BI76" s="59" t="s">
        <v>283</v>
      </c>
      <c r="BJ76" s="59">
        <v>6.64868667917448E-2</v>
      </c>
      <c r="BK76" s="59">
        <v>0.79697811603546098</v>
      </c>
      <c r="BL76" s="59">
        <v>0.78854209184646595</v>
      </c>
      <c r="BM76" s="59">
        <v>18.880791377172699</v>
      </c>
      <c r="BN76" s="59">
        <v>28.549146155880699</v>
      </c>
      <c r="BO76" s="59">
        <v>30.157420825452299</v>
      </c>
      <c r="BP76" s="59">
        <v>0.16442963480949399</v>
      </c>
      <c r="BQ76" s="59">
        <v>0.93362033367156905</v>
      </c>
      <c r="BR76" s="59">
        <v>0.54051828384399403</v>
      </c>
      <c r="BS76" s="59">
        <v>0.77572274208068803</v>
      </c>
      <c r="BT76" s="59">
        <v>28.385579</v>
      </c>
      <c r="BU76" s="59">
        <v>15.706102334060301</v>
      </c>
      <c r="BV76" s="59" t="s">
        <v>499</v>
      </c>
      <c r="BW76" s="59">
        <v>0.41281800000000002</v>
      </c>
      <c r="BX76" s="59">
        <v>0.41281800000000002</v>
      </c>
      <c r="BY76" s="59">
        <v>121.70748500000001</v>
      </c>
      <c r="BZ76" s="59">
        <v>121.70748500000001</v>
      </c>
      <c r="CM76" s="59" t="s">
        <v>427</v>
      </c>
      <c r="CN76" s="59">
        <v>6.4694011059543796E-2</v>
      </c>
      <c r="CO76" s="59">
        <v>0.81185138225555398</v>
      </c>
      <c r="CP76" s="59">
        <v>0.80437070131301802</v>
      </c>
      <c r="CQ76" s="59">
        <v>19.300751698753501</v>
      </c>
      <c r="CR76" s="59">
        <v>29.236238588383799</v>
      </c>
      <c r="CS76" s="59">
        <v>30.957253886773898</v>
      </c>
      <c r="CT76" s="59">
        <v>0.186171680688858</v>
      </c>
      <c r="CU76" s="59">
        <v>0.94054502248764005</v>
      </c>
      <c r="CV76" s="59">
        <v>0.51601910591125399</v>
      </c>
      <c r="CW76" s="59">
        <v>0.79910027980804399</v>
      </c>
      <c r="CX76" s="59">
        <v>33.823090999999998</v>
      </c>
      <c r="CY76" s="59">
        <v>16.296083510792599</v>
      </c>
      <c r="CZ76" s="59" t="s">
        <v>499</v>
      </c>
      <c r="DA76" s="87">
        <v>0.49234899999999998</v>
      </c>
      <c r="DB76" s="59">
        <v>0.49234899999999998</v>
      </c>
      <c r="DC76" s="59">
        <v>309.95833900000002</v>
      </c>
      <c r="DD76" s="59">
        <v>309.95833900000002</v>
      </c>
      <c r="DQ76" s="59"/>
      <c r="DR76" s="59"/>
      <c r="DS76" s="59"/>
      <c r="DT76" s="59"/>
      <c r="DU76" s="59"/>
      <c r="DV76" s="59"/>
      <c r="DW76" s="59"/>
      <c r="DX76" s="59"/>
      <c r="DY76" s="59"/>
      <c r="DZ76" s="59"/>
      <c r="EA76" s="59"/>
      <c r="EB76" s="59"/>
      <c r="EC76" s="59"/>
      <c r="ED76" s="59"/>
      <c r="EE76" s="87"/>
      <c r="EF76" s="59"/>
      <c r="EG76" s="59"/>
      <c r="EH76" s="59"/>
      <c r="EU76" s="59"/>
      <c r="EV76" s="59"/>
      <c r="EW76" s="59"/>
      <c r="EX76" s="59"/>
      <c r="EY76" s="59"/>
      <c r="EZ76" s="59"/>
      <c r="FA76" s="59"/>
      <c r="FB76" s="59"/>
      <c r="FC76" s="59"/>
      <c r="FD76" s="59"/>
      <c r="FE76" s="59"/>
      <c r="FF76" s="59"/>
      <c r="FG76" s="59"/>
      <c r="FH76" s="59"/>
      <c r="FI76" s="59"/>
      <c r="FJ76" s="59"/>
      <c r="FK76" s="59"/>
      <c r="FL76" s="59"/>
      <c r="FY76" s="59"/>
      <c r="FZ76" s="59"/>
      <c r="GA76" s="59"/>
      <c r="GB76" s="59"/>
      <c r="GC76" s="59"/>
      <c r="GD76" s="59"/>
      <c r="GE76" s="59"/>
      <c r="GF76" s="59"/>
      <c r="GG76" s="59"/>
      <c r="GH76" s="59"/>
      <c r="GI76" s="59"/>
      <c r="GJ76" s="59"/>
      <c r="GK76" s="59"/>
      <c r="GL76" s="59"/>
      <c r="GM76" s="59"/>
      <c r="GN76" s="59"/>
      <c r="GO76" s="59"/>
      <c r="GP76" s="59"/>
      <c r="HC76" s="59"/>
      <c r="HD76" s="59"/>
      <c r="HE76" s="59"/>
      <c r="HF76" s="59"/>
      <c r="HG76" s="59"/>
      <c r="HH76" s="59"/>
      <c r="HI76" s="59"/>
      <c r="HJ76" s="59"/>
      <c r="HK76" s="59"/>
      <c r="HL76" s="59"/>
      <c r="HM76" s="59"/>
      <c r="HN76" s="59"/>
      <c r="HO76" s="59"/>
      <c r="HP76" s="59"/>
      <c r="HQ76" s="87"/>
      <c r="HR76" s="59"/>
      <c r="HS76" s="59"/>
      <c r="HT76" s="59"/>
      <c r="IG76" s="82"/>
      <c r="IH76" s="59"/>
      <c r="II76" s="59"/>
      <c r="IJ76" s="59"/>
      <c r="IK76" s="59"/>
      <c r="IL76" s="59"/>
      <c r="IM76" s="59"/>
      <c r="IN76" s="59"/>
      <c r="IO76" s="59"/>
      <c r="IP76" s="59"/>
      <c r="IQ76" s="59"/>
      <c r="IR76" s="84"/>
      <c r="IS76" s="84"/>
      <c r="IT76" s="59"/>
      <c r="IU76" s="59"/>
      <c r="IV76" s="59"/>
      <c r="IW76" s="59"/>
      <c r="IX76" s="59"/>
      <c r="JK76" s="59"/>
      <c r="JL76" s="59"/>
      <c r="JM76" s="59"/>
      <c r="JN76" s="59"/>
      <c r="JO76" s="59"/>
      <c r="JP76" s="59"/>
      <c r="JQ76" s="59"/>
      <c r="JR76" s="59"/>
      <c r="JS76" s="59"/>
      <c r="JT76" s="59"/>
      <c r="JU76" s="59"/>
      <c r="JV76" s="59"/>
      <c r="JW76" s="59"/>
      <c r="JX76" s="59"/>
      <c r="JY76" s="59"/>
      <c r="JZ76" s="59"/>
      <c r="KA76" s="59"/>
      <c r="KB76" s="59"/>
      <c r="KO76" s="59"/>
      <c r="KP76" s="59"/>
      <c r="KQ76" s="59"/>
      <c r="KR76" s="59"/>
      <c r="KS76" s="59"/>
      <c r="KT76" s="59"/>
      <c r="KU76" s="59"/>
      <c r="KV76" s="59"/>
      <c r="KW76" s="59"/>
      <c r="KX76" s="59"/>
      <c r="KY76" s="59"/>
      <c r="KZ76" s="59"/>
      <c r="LA76" s="59"/>
      <c r="LB76" s="59"/>
      <c r="LC76" s="59"/>
      <c r="LD76" s="59"/>
      <c r="LE76" s="59"/>
      <c r="LF76" s="59"/>
      <c r="LS76" s="59"/>
      <c r="LT76" s="59"/>
      <c r="LU76" s="59"/>
      <c r="LV76" s="59"/>
      <c r="LW76" s="59"/>
      <c r="LX76" s="59"/>
      <c r="LY76" s="59"/>
      <c r="LZ76" s="59"/>
      <c r="MA76" s="59"/>
      <c r="MB76" s="59"/>
      <c r="MC76" s="59"/>
      <c r="MD76" s="59"/>
      <c r="ME76" s="59"/>
      <c r="MF76" s="59"/>
      <c r="MG76" s="59"/>
      <c r="MH76" s="59"/>
      <c r="MI76" s="59"/>
      <c r="MJ76" s="59"/>
      <c r="MW76" s="59"/>
      <c r="MX76" s="59"/>
      <c r="MY76" s="59"/>
      <c r="MZ76" s="59"/>
      <c r="NA76" s="59"/>
      <c r="NB76" s="59"/>
      <c r="NC76" s="59"/>
      <c r="ND76" s="59"/>
      <c r="NE76" s="59"/>
      <c r="NF76" s="59"/>
      <c r="NG76" s="59"/>
      <c r="NH76" s="59"/>
      <c r="NI76" s="59"/>
      <c r="NJ76" s="59"/>
      <c r="NK76" s="59"/>
      <c r="NL76" s="59"/>
      <c r="NM76" s="59"/>
      <c r="NN76" s="59"/>
      <c r="OA76" s="59"/>
      <c r="OB76" s="59"/>
      <c r="OC76" s="59"/>
      <c r="OD76" s="59"/>
      <c r="OE76" s="59"/>
      <c r="OF76" s="59"/>
      <c r="OG76" s="59"/>
      <c r="OH76" s="59"/>
      <c r="OI76" s="59"/>
      <c r="OJ76" s="59"/>
      <c r="OK76" s="59"/>
      <c r="OL76" s="59"/>
      <c r="OM76" s="59"/>
      <c r="ON76" s="59"/>
      <c r="OO76" s="59"/>
      <c r="OP76" s="59"/>
      <c r="OQ76" s="59"/>
      <c r="OR76" s="59"/>
    </row>
    <row r="77" spans="1:408">
      <c r="A77" s="59" t="s">
        <v>573</v>
      </c>
      <c r="B77" s="59">
        <v>0.17043238372667099</v>
      </c>
      <c r="C77" s="59">
        <v>0.81063723564147905</v>
      </c>
      <c r="D77" s="59">
        <v>0.79614144563674905</v>
      </c>
      <c r="E77" s="59">
        <v>18.731349553348998</v>
      </c>
      <c r="F77" s="59">
        <v>25.9948947330933</v>
      </c>
      <c r="G77" s="59">
        <v>26.9320385030152</v>
      </c>
      <c r="H77" s="59">
        <v>0.162956923246383</v>
      </c>
      <c r="I77" s="59">
        <v>0.92171359062194802</v>
      </c>
      <c r="J77" s="59">
        <v>0.56197708845138505</v>
      </c>
      <c r="K77" s="59">
        <v>0.801058590412139</v>
      </c>
      <c r="L77" s="59">
        <v>34.840895000000003</v>
      </c>
      <c r="M77" s="59">
        <v>15.360417922635399</v>
      </c>
      <c r="N77" s="59" t="s">
        <v>499</v>
      </c>
      <c r="O77" s="87">
        <v>0.31373000000000001</v>
      </c>
      <c r="P77" s="59">
        <v>0.31373000000000001</v>
      </c>
      <c r="Q77" s="59">
        <v>0.73604099999999995</v>
      </c>
      <c r="R77" s="59">
        <v>0.73604099999999995</v>
      </c>
      <c r="AE77" s="59" t="s">
        <v>140</v>
      </c>
      <c r="AF77" s="59">
        <v>0.119948528685691</v>
      </c>
      <c r="AG77" s="59">
        <v>0.82229948043823198</v>
      </c>
      <c r="AH77" s="59">
        <v>0.81714248657226496</v>
      </c>
      <c r="AI77" s="59">
        <v>19.180988916592501</v>
      </c>
      <c r="AJ77" s="59">
        <v>29.027873215702598</v>
      </c>
      <c r="AK77" s="59">
        <v>30.899643589831499</v>
      </c>
      <c r="AL77" s="59">
        <v>0.17209516465663899</v>
      </c>
      <c r="AM77" s="59">
        <v>0.94477045536041204</v>
      </c>
      <c r="AN77" s="59">
        <v>0.510833799839019</v>
      </c>
      <c r="AO77" s="59">
        <v>0.80632948875427202</v>
      </c>
      <c r="AP77" s="59">
        <v>37.414445999999998</v>
      </c>
      <c r="AQ77" s="59">
        <v>16.1892234513662</v>
      </c>
      <c r="AR77" s="59" t="s">
        <v>499</v>
      </c>
      <c r="AS77" s="59">
        <v>5.2387999999999997E-2</v>
      </c>
      <c r="AT77" s="59">
        <v>5.2387999999999997E-2</v>
      </c>
      <c r="AU77" s="59">
        <v>1.2235769999999999</v>
      </c>
      <c r="AV77" s="59">
        <v>1.2235769999999999</v>
      </c>
      <c r="BI77" s="59" t="s">
        <v>284</v>
      </c>
      <c r="BJ77" s="59">
        <v>0.116773229979263</v>
      </c>
      <c r="BK77" s="59">
        <v>0.85475200414657504</v>
      </c>
      <c r="BL77" s="59">
        <v>0.84953546524047796</v>
      </c>
      <c r="BM77" s="59">
        <v>20.137074568255802</v>
      </c>
      <c r="BN77" s="59">
        <v>28.404630507291799</v>
      </c>
      <c r="BO77" s="59">
        <v>30.068572746306199</v>
      </c>
      <c r="BP77" s="59">
        <v>0.21541002392768799</v>
      </c>
      <c r="BQ77" s="59">
        <v>0.95326459407806396</v>
      </c>
      <c r="BR77" s="59">
        <v>0.46262803673744202</v>
      </c>
      <c r="BS77" s="59">
        <v>0.84560704231262196</v>
      </c>
      <c r="BT77" s="59">
        <v>39.790275000000001</v>
      </c>
      <c r="BU77" s="59">
        <v>17.6419584743706</v>
      </c>
      <c r="BV77" s="59" t="s">
        <v>499</v>
      </c>
      <c r="BW77" s="59">
        <v>0.41214400000000001</v>
      </c>
      <c r="BX77" s="59">
        <v>0.41214400000000001</v>
      </c>
      <c r="BY77" s="59">
        <v>146.23008899999999</v>
      </c>
      <c r="BZ77" s="59">
        <v>146.23008899999999</v>
      </c>
      <c r="CM77" s="59" t="s">
        <v>428</v>
      </c>
      <c r="CN77" s="59">
        <v>0.122278315394489</v>
      </c>
      <c r="CO77" s="59">
        <v>0.86895692348480202</v>
      </c>
      <c r="CP77" s="59">
        <v>0.86473757028579701</v>
      </c>
      <c r="CQ77" s="59">
        <v>20.7021784757655</v>
      </c>
      <c r="CR77" s="59">
        <v>29.997559285867901</v>
      </c>
      <c r="CS77" s="59">
        <v>31.999852901832298</v>
      </c>
      <c r="CT77" s="59">
        <v>0.241672858595848</v>
      </c>
      <c r="CU77" s="59">
        <v>0.96290761232376099</v>
      </c>
      <c r="CV77" s="59">
        <v>0.43535289168357799</v>
      </c>
      <c r="CW77" s="59">
        <v>0.86559551954269398</v>
      </c>
      <c r="CX77" s="59">
        <v>44.914977</v>
      </c>
      <c r="CY77" s="59">
        <v>18.372194734504699</v>
      </c>
      <c r="CZ77" s="59" t="s">
        <v>499</v>
      </c>
      <c r="DA77" s="87">
        <v>0.64149800000000001</v>
      </c>
      <c r="DB77" s="59">
        <v>0.64149800000000001</v>
      </c>
      <c r="DC77" s="59">
        <v>558.42138899999998</v>
      </c>
      <c r="DD77" s="59">
        <v>558.42138899999998</v>
      </c>
      <c r="DQ77" s="59"/>
      <c r="DR77" s="59"/>
      <c r="DS77" s="59"/>
      <c r="DT77" s="59"/>
      <c r="DU77" s="59"/>
      <c r="DV77" s="59"/>
      <c r="DW77" s="59"/>
      <c r="DX77" s="59"/>
      <c r="DY77" s="59"/>
      <c r="DZ77" s="59"/>
      <c r="EA77" s="59"/>
      <c r="EB77" s="59"/>
      <c r="EC77" s="59"/>
      <c r="ED77" s="59"/>
      <c r="EE77" s="87"/>
      <c r="EF77" s="59"/>
      <c r="EG77" s="59"/>
      <c r="EH77" s="59"/>
      <c r="EU77" s="59"/>
      <c r="EV77" s="59"/>
      <c r="EW77" s="59"/>
      <c r="EX77" s="59"/>
      <c r="EY77" s="59"/>
      <c r="EZ77" s="59"/>
      <c r="FA77" s="59"/>
      <c r="FB77" s="59"/>
      <c r="FC77" s="59"/>
      <c r="FD77" s="59"/>
      <c r="FE77" s="59"/>
      <c r="FF77" s="59"/>
      <c r="FG77" s="59"/>
      <c r="FH77" s="59"/>
      <c r="FI77" s="59"/>
      <c r="FJ77" s="59"/>
      <c r="FK77" s="59"/>
      <c r="FL77" s="59"/>
      <c r="FY77" s="59"/>
      <c r="FZ77" s="59"/>
      <c r="GA77" s="59"/>
      <c r="GB77" s="59"/>
      <c r="GC77" s="59"/>
      <c r="GD77" s="59"/>
      <c r="GE77" s="59"/>
      <c r="GF77" s="59"/>
      <c r="GG77" s="59"/>
      <c r="GH77" s="59"/>
      <c r="GI77" s="59"/>
      <c r="GJ77" s="59"/>
      <c r="GK77" s="59"/>
      <c r="GL77" s="59"/>
      <c r="GM77" s="59"/>
      <c r="GN77" s="59"/>
      <c r="GO77" s="59"/>
      <c r="GP77" s="59"/>
      <c r="HC77" s="59"/>
      <c r="HD77" s="59"/>
      <c r="HE77" s="59"/>
      <c r="HF77" s="59"/>
      <c r="HG77" s="59"/>
      <c r="HH77" s="59"/>
      <c r="HI77" s="59"/>
      <c r="HJ77" s="59"/>
      <c r="HK77" s="59"/>
      <c r="HL77" s="59"/>
      <c r="HM77" s="59"/>
      <c r="HN77" s="59"/>
      <c r="HO77" s="59"/>
      <c r="HP77" s="59"/>
      <c r="HQ77" s="87"/>
      <c r="HR77" s="59"/>
      <c r="HS77" s="59"/>
      <c r="HT77" s="59"/>
      <c r="IG77" s="83"/>
      <c r="IH77" s="59"/>
      <c r="II77" s="59"/>
      <c r="IJ77" s="59"/>
      <c r="IK77" s="59"/>
      <c r="IL77" s="59"/>
      <c r="IM77" s="59"/>
      <c r="IN77" s="59"/>
      <c r="IO77" s="59"/>
      <c r="IP77" s="59"/>
      <c r="IQ77" s="59"/>
      <c r="IR77" s="84"/>
      <c r="IS77" s="84"/>
      <c r="IT77" s="59"/>
      <c r="IU77" s="59"/>
      <c r="IV77" s="59"/>
      <c r="IW77" s="59"/>
      <c r="IX77" s="59"/>
      <c r="JK77" s="59"/>
      <c r="JL77" s="59"/>
      <c r="JM77" s="59"/>
      <c r="JN77" s="59"/>
      <c r="JO77" s="59"/>
      <c r="JP77" s="59"/>
      <c r="JQ77" s="59"/>
      <c r="JR77" s="59"/>
      <c r="JS77" s="59"/>
      <c r="JT77" s="59"/>
      <c r="JU77" s="59"/>
      <c r="JV77" s="59"/>
      <c r="JW77" s="59"/>
      <c r="JX77" s="59"/>
      <c r="JY77" s="59"/>
      <c r="JZ77" s="59"/>
      <c r="KA77" s="59"/>
      <c r="KB77" s="59"/>
      <c r="KO77" s="59"/>
      <c r="KP77" s="59"/>
      <c r="KQ77" s="59"/>
      <c r="KR77" s="59"/>
      <c r="KS77" s="59"/>
      <c r="KT77" s="59"/>
      <c r="KU77" s="59"/>
      <c r="KV77" s="59"/>
      <c r="KW77" s="59"/>
      <c r="KX77" s="59"/>
      <c r="KY77" s="59"/>
      <c r="KZ77" s="59"/>
      <c r="LA77" s="59"/>
      <c r="LB77" s="59"/>
      <c r="LC77" s="59"/>
      <c r="LD77" s="59"/>
      <c r="LE77" s="59"/>
      <c r="LF77" s="59"/>
      <c r="LS77" s="59"/>
      <c r="LT77" s="59"/>
      <c r="LU77" s="59"/>
      <c r="LV77" s="59"/>
      <c r="LW77" s="59"/>
      <c r="LX77" s="59"/>
      <c r="LY77" s="59"/>
      <c r="LZ77" s="59"/>
      <c r="MA77" s="59"/>
      <c r="MB77" s="59"/>
      <c r="MC77" s="59"/>
      <c r="MD77" s="59"/>
      <c r="ME77" s="59"/>
      <c r="MF77" s="59"/>
      <c r="MG77" s="59"/>
      <c r="MH77" s="59"/>
      <c r="MI77" s="59"/>
      <c r="MJ77" s="59"/>
      <c r="MW77" s="59"/>
      <c r="MX77" s="59"/>
      <c r="MY77" s="59"/>
      <c r="MZ77" s="59"/>
      <c r="NA77" s="59"/>
      <c r="NB77" s="59"/>
      <c r="NC77" s="59"/>
      <c r="ND77" s="59"/>
      <c r="NE77" s="59"/>
      <c r="NF77" s="59"/>
      <c r="NG77" s="59"/>
      <c r="NH77" s="59"/>
      <c r="NI77" s="59"/>
      <c r="NJ77" s="59"/>
      <c r="NK77" s="59"/>
      <c r="NL77" s="59"/>
      <c r="NM77" s="59"/>
      <c r="NN77" s="59"/>
      <c r="OA77" s="59"/>
      <c r="OB77" s="59"/>
      <c r="OC77" s="59"/>
      <c r="OD77" s="59"/>
      <c r="OE77" s="59"/>
      <c r="OF77" s="59"/>
      <c r="OG77" s="59"/>
      <c r="OH77" s="59"/>
      <c r="OI77" s="59"/>
      <c r="OJ77" s="59"/>
      <c r="OK77" s="59"/>
      <c r="OL77" s="59"/>
      <c r="OM77" s="59"/>
      <c r="ON77" s="59"/>
      <c r="OO77" s="59"/>
      <c r="OP77" s="59"/>
      <c r="OQ77" s="59"/>
      <c r="OR77" s="59"/>
    </row>
    <row r="78" spans="1:408">
      <c r="A78" s="59" t="s">
        <v>574</v>
      </c>
      <c r="B78" s="59">
        <v>0.23182457786116301</v>
      </c>
      <c r="C78" s="59">
        <v>0.864887654781341</v>
      </c>
      <c r="D78" s="59">
        <v>0.85724461078643799</v>
      </c>
      <c r="E78" s="59">
        <v>19.664131776183002</v>
      </c>
      <c r="F78" s="59">
        <v>27.809520011145199</v>
      </c>
      <c r="G78" s="59">
        <v>29.031436044979401</v>
      </c>
      <c r="H78" s="59">
        <v>0.20722080767154599</v>
      </c>
      <c r="I78" s="59">
        <v>0.955336034297943</v>
      </c>
      <c r="J78" s="59">
        <v>0.47750937938690102</v>
      </c>
      <c r="K78" s="59">
        <v>0.86102801561355502</v>
      </c>
      <c r="L78" s="59">
        <v>44.251412000000002</v>
      </c>
      <c r="M78" s="59">
        <v>17.230335493829902</v>
      </c>
      <c r="N78" s="59" t="s">
        <v>499</v>
      </c>
      <c r="O78" s="87">
        <v>0.72661500000000001</v>
      </c>
      <c r="P78" s="59">
        <v>0.72661500000000001</v>
      </c>
      <c r="Q78" s="59">
        <v>0.44563700000000001</v>
      </c>
      <c r="R78" s="59">
        <v>0.44563700000000001</v>
      </c>
      <c r="AE78" s="59" t="s">
        <v>141</v>
      </c>
      <c r="AF78" s="59">
        <v>0.24954021427866099</v>
      </c>
      <c r="AG78" s="59">
        <v>0.88574522733688299</v>
      </c>
      <c r="AH78" s="59">
        <v>0.88201987743377597</v>
      </c>
      <c r="AI78" s="59">
        <v>20.829173472830298</v>
      </c>
      <c r="AJ78" s="59">
        <v>29.607972267590899</v>
      </c>
      <c r="AK78" s="59">
        <v>31.576006271022798</v>
      </c>
      <c r="AL78" s="59">
        <v>0.23660998046398099</v>
      </c>
      <c r="AM78" s="59">
        <v>0.96917873620986905</v>
      </c>
      <c r="AN78" s="59">
        <v>0.41678562760353</v>
      </c>
      <c r="AO78" s="59">
        <v>0.88133078813552801</v>
      </c>
      <c r="AP78" s="59">
        <v>52.592080000000003</v>
      </c>
      <c r="AQ78" s="59">
        <v>18.6001806727011</v>
      </c>
      <c r="AR78" s="59" t="s">
        <v>499</v>
      </c>
      <c r="AS78" s="59">
        <v>6.7197999999999994E-2</v>
      </c>
      <c r="AT78" s="59">
        <v>6.7197999999999994E-2</v>
      </c>
      <c r="AU78" s="59">
        <v>1.3659479999999999</v>
      </c>
      <c r="AV78" s="59">
        <v>1.3659479999999999</v>
      </c>
      <c r="BI78" s="59" t="s">
        <v>285</v>
      </c>
      <c r="BJ78" s="59">
        <v>0.270344746716697</v>
      </c>
      <c r="BK78" s="59">
        <v>0.92375010251998901</v>
      </c>
      <c r="BL78" s="59">
        <v>0.92131292819976796</v>
      </c>
      <c r="BM78" s="59">
        <v>22.6403905709379</v>
      </c>
      <c r="BN78" s="59">
        <v>28.523667501552101</v>
      </c>
      <c r="BO78" s="59">
        <v>30.101846578181402</v>
      </c>
      <c r="BP78" s="59">
        <v>0.29946583509445102</v>
      </c>
      <c r="BQ78" s="59">
        <v>0.971102714538574</v>
      </c>
      <c r="BR78" s="59">
        <v>0.34842920303344699</v>
      </c>
      <c r="BS78" s="59">
        <v>0.92217713594436601</v>
      </c>
      <c r="BT78" s="59">
        <v>56.033543999999999</v>
      </c>
      <c r="BU78" s="59">
        <v>20.933004720105099</v>
      </c>
      <c r="BV78" s="59" t="s">
        <v>499</v>
      </c>
      <c r="BW78" s="59">
        <v>0.591588</v>
      </c>
      <c r="BX78" s="59">
        <v>0.591588</v>
      </c>
      <c r="BY78" s="59">
        <v>206.72499199999999</v>
      </c>
      <c r="BZ78" s="59">
        <v>206.72499199999999</v>
      </c>
      <c r="CM78" s="59" t="s">
        <v>429</v>
      </c>
      <c r="CN78" s="59">
        <v>0.24003900464105801</v>
      </c>
      <c r="CO78" s="59">
        <v>0.921514451503753</v>
      </c>
      <c r="CP78" s="59">
        <v>0.91888743638992298</v>
      </c>
      <c r="CQ78" s="59">
        <v>22.743533604056999</v>
      </c>
      <c r="CR78" s="59">
        <v>30.837930593429299</v>
      </c>
      <c r="CS78" s="59">
        <v>33.024981745552502</v>
      </c>
      <c r="CT78" s="59">
        <v>0.30848097801208402</v>
      </c>
      <c r="CU78" s="59">
        <v>0.97673296928405695</v>
      </c>
      <c r="CV78" s="59">
        <v>0.34897086024284302</v>
      </c>
      <c r="CW78" s="59">
        <v>0.92121970653533902</v>
      </c>
      <c r="CX78" s="59">
        <v>56.867837000000002</v>
      </c>
      <c r="CY78" s="59">
        <v>20.936452769945699</v>
      </c>
      <c r="CZ78" s="59" t="s">
        <v>499</v>
      </c>
      <c r="DA78" s="87">
        <v>0.80193800000000004</v>
      </c>
      <c r="DB78" s="59">
        <v>0.80193800000000004</v>
      </c>
      <c r="DC78" s="59">
        <v>837.45427900000004</v>
      </c>
      <c r="DD78" s="59">
        <v>837.45427900000004</v>
      </c>
      <c r="DQ78" s="59"/>
      <c r="DR78" s="59"/>
      <c r="DS78" s="59"/>
      <c r="DT78" s="59"/>
      <c r="DU78" s="59"/>
      <c r="DV78" s="59"/>
      <c r="DW78" s="59"/>
      <c r="DX78" s="59"/>
      <c r="DY78" s="59"/>
      <c r="DZ78" s="59"/>
      <c r="EA78" s="59"/>
      <c r="EB78" s="59"/>
      <c r="EC78" s="59"/>
      <c r="ED78" s="59"/>
      <c r="EE78" s="87"/>
      <c r="EF78" s="59"/>
      <c r="EG78" s="59"/>
      <c r="EH78" s="59"/>
      <c r="EU78" s="59"/>
      <c r="EV78" s="59"/>
      <c r="EW78" s="59"/>
      <c r="EX78" s="59"/>
      <c r="EY78" s="59"/>
      <c r="EZ78" s="59"/>
      <c r="FA78" s="59"/>
      <c r="FB78" s="59"/>
      <c r="FC78" s="59"/>
      <c r="FD78" s="59"/>
      <c r="FE78" s="59"/>
      <c r="FF78" s="59"/>
      <c r="FG78" s="59"/>
      <c r="FH78" s="59"/>
      <c r="FI78" s="59"/>
      <c r="FJ78" s="59"/>
      <c r="FK78" s="59"/>
      <c r="FL78" s="59"/>
      <c r="FY78" s="59"/>
      <c r="FZ78" s="59"/>
      <c r="GA78" s="59"/>
      <c r="GB78" s="59"/>
      <c r="GC78" s="59"/>
      <c r="GD78" s="59"/>
      <c r="GE78" s="59"/>
      <c r="GF78" s="59"/>
      <c r="GG78" s="59"/>
      <c r="GH78" s="59"/>
      <c r="GI78" s="59"/>
      <c r="GJ78" s="59"/>
      <c r="GK78" s="59"/>
      <c r="GL78" s="59"/>
      <c r="GM78" s="59"/>
      <c r="GN78" s="59"/>
      <c r="GO78" s="59"/>
      <c r="GP78" s="59"/>
      <c r="HC78" s="59"/>
      <c r="HD78" s="59"/>
      <c r="HE78" s="59"/>
      <c r="HF78" s="59"/>
      <c r="HG78" s="59"/>
      <c r="HH78" s="59"/>
      <c r="HI78" s="59"/>
      <c r="HJ78" s="59"/>
      <c r="HK78" s="59"/>
      <c r="HL78" s="59"/>
      <c r="HM78" s="59"/>
      <c r="HN78" s="59"/>
      <c r="HO78" s="59"/>
      <c r="HP78" s="59"/>
      <c r="HQ78" s="87"/>
      <c r="HR78" s="59"/>
      <c r="HS78" s="59"/>
      <c r="HT78" s="59"/>
      <c r="IG78" s="59"/>
      <c r="IH78" s="59"/>
      <c r="II78" s="59"/>
      <c r="IJ78" s="59"/>
      <c r="IK78" s="59"/>
      <c r="IL78" s="59"/>
      <c r="IM78" s="59"/>
      <c r="IN78" s="59"/>
      <c r="IO78" s="59"/>
      <c r="IP78" s="59"/>
      <c r="IQ78" s="59"/>
      <c r="IR78" s="84"/>
      <c r="IS78" s="84"/>
      <c r="IT78" s="59"/>
      <c r="IU78" s="59"/>
      <c r="IV78" s="59"/>
      <c r="IW78" s="59"/>
      <c r="IX78" s="59"/>
      <c r="JK78" s="59"/>
      <c r="JL78" s="59"/>
      <c r="JM78" s="59"/>
      <c r="JN78" s="59"/>
      <c r="JO78" s="59"/>
      <c r="JP78" s="59"/>
      <c r="JQ78" s="59"/>
      <c r="JR78" s="59"/>
      <c r="JS78" s="59"/>
      <c r="JT78" s="59"/>
      <c r="JU78" s="59"/>
      <c r="JV78" s="59"/>
      <c r="JW78" s="59"/>
      <c r="JX78" s="59"/>
      <c r="JY78" s="59"/>
      <c r="JZ78" s="59"/>
      <c r="KA78" s="59"/>
      <c r="KB78" s="59"/>
      <c r="KO78" s="59"/>
      <c r="KP78" s="59"/>
      <c r="KQ78" s="59"/>
      <c r="KR78" s="59"/>
      <c r="KS78" s="59"/>
      <c r="KT78" s="59"/>
      <c r="KU78" s="59"/>
      <c r="KV78" s="59"/>
      <c r="KW78" s="59"/>
      <c r="KX78" s="59"/>
      <c r="KY78" s="59"/>
      <c r="KZ78" s="59"/>
      <c r="LA78" s="59"/>
      <c r="LB78" s="59"/>
      <c r="LC78" s="59"/>
      <c r="LD78" s="59"/>
      <c r="LE78" s="59"/>
      <c r="LF78" s="59"/>
      <c r="LS78" s="59"/>
      <c r="LT78" s="59"/>
      <c r="LU78" s="59"/>
      <c r="LV78" s="59"/>
      <c r="LW78" s="59"/>
      <c r="LX78" s="59"/>
      <c r="LY78" s="59"/>
      <c r="LZ78" s="59"/>
      <c r="MA78" s="59"/>
      <c r="MB78" s="59"/>
      <c r="MC78" s="59"/>
      <c r="MD78" s="59"/>
      <c r="ME78" s="59"/>
      <c r="MF78" s="59"/>
      <c r="MG78" s="59"/>
      <c r="MH78" s="59"/>
      <c r="MI78" s="59"/>
      <c r="MJ78" s="59"/>
      <c r="MW78" s="59"/>
      <c r="MX78" s="59"/>
      <c r="MY78" s="59"/>
      <c r="MZ78" s="59"/>
      <c r="NA78" s="59"/>
      <c r="NB78" s="59"/>
      <c r="NC78" s="59"/>
      <c r="ND78" s="59"/>
      <c r="NE78" s="59"/>
      <c r="NF78" s="59"/>
      <c r="NG78" s="59"/>
      <c r="NH78" s="59"/>
      <c r="NI78" s="59"/>
      <c r="NJ78" s="59"/>
      <c r="NK78" s="59"/>
      <c r="NL78" s="59"/>
      <c r="NM78" s="59"/>
      <c r="NN78" s="59"/>
      <c r="OA78" s="59"/>
      <c r="OB78" s="59"/>
      <c r="OC78" s="59"/>
      <c r="OD78" s="59"/>
      <c r="OE78" s="59"/>
      <c r="OF78" s="59"/>
      <c r="OG78" s="59"/>
      <c r="OH78" s="59"/>
      <c r="OI78" s="59"/>
      <c r="OJ78" s="59"/>
      <c r="OK78" s="59"/>
      <c r="OL78" s="59"/>
      <c r="OM78" s="59"/>
      <c r="ON78" s="59"/>
      <c r="OO78" s="59"/>
      <c r="OP78" s="59"/>
      <c r="OQ78" s="59"/>
      <c r="OR78" s="59"/>
    </row>
    <row r="79" spans="1:408">
      <c r="A79" s="59" t="s">
        <v>575</v>
      </c>
      <c r="B79" s="59">
        <v>0.49472017873012702</v>
      </c>
      <c r="C79" s="59">
        <v>0.94289547204971302</v>
      </c>
      <c r="D79" s="59">
        <v>0.94132250547409002</v>
      </c>
      <c r="E79" s="59">
        <v>21.912421972672</v>
      </c>
      <c r="F79" s="59">
        <v>29.731718978025501</v>
      </c>
      <c r="G79" s="59">
        <v>31.726835934241102</v>
      </c>
      <c r="H79" s="59">
        <v>0.31233090162277199</v>
      </c>
      <c r="I79" s="59">
        <v>0.98597204685211104</v>
      </c>
      <c r="J79" s="59">
        <v>0.323079854249954</v>
      </c>
      <c r="K79" s="59">
        <v>0.94380140304565396</v>
      </c>
      <c r="L79" s="59">
        <v>67.415201999999994</v>
      </c>
      <c r="M79" s="59">
        <v>22.110218603681599</v>
      </c>
      <c r="N79" s="59" t="s">
        <v>499</v>
      </c>
      <c r="O79" s="87">
        <v>0.60465500000000005</v>
      </c>
      <c r="P79" s="59">
        <v>0.60465500000000005</v>
      </c>
      <c r="Q79" s="59">
        <v>0.89038899999999999</v>
      </c>
      <c r="R79" s="59">
        <v>0.89038899999999999</v>
      </c>
      <c r="AE79" s="59" t="s">
        <v>142</v>
      </c>
      <c r="AF79" s="59">
        <v>0.49859595635429999</v>
      </c>
      <c r="AG79" s="59">
        <v>0.93336278200149503</v>
      </c>
      <c r="AH79" s="59">
        <v>0.93212157487869196</v>
      </c>
      <c r="AI79" s="59">
        <v>23.1718703730212</v>
      </c>
      <c r="AJ79" s="59">
        <v>30.5541183505586</v>
      </c>
      <c r="AK79" s="59">
        <v>32.4976794379509</v>
      </c>
      <c r="AL79" s="59">
        <v>0.31602129340171797</v>
      </c>
      <c r="AM79" s="59">
        <v>0.98465895652770996</v>
      </c>
      <c r="AN79" s="59">
        <v>0.31892564892768799</v>
      </c>
      <c r="AO79" s="59">
        <v>0.93635791540145796</v>
      </c>
      <c r="AP79" s="59">
        <v>70.107747000000003</v>
      </c>
      <c r="AQ79" s="59">
        <v>21.365158647433301</v>
      </c>
      <c r="AR79" s="59" t="s">
        <v>499</v>
      </c>
      <c r="AS79" s="59">
        <v>7.2993000000000002E-2</v>
      </c>
      <c r="AT79" s="59">
        <v>7.2993000000000002E-2</v>
      </c>
      <c r="AU79" s="59">
        <v>0.992954</v>
      </c>
      <c r="AV79" s="59">
        <v>0.992954</v>
      </c>
      <c r="BI79" s="59" t="s">
        <v>286</v>
      </c>
      <c r="BJ79" s="59">
        <v>0.53453021625357899</v>
      </c>
      <c r="BK79" s="59">
        <v>0.96083462238311701</v>
      </c>
      <c r="BL79" s="59">
        <v>0.95979613065719604</v>
      </c>
      <c r="BM79" s="59">
        <v>25.898470654801802</v>
      </c>
      <c r="BN79" s="59">
        <v>29.702514601824099</v>
      </c>
      <c r="BO79" s="59">
        <v>31.671881488104301</v>
      </c>
      <c r="BP79" s="59">
        <v>0.39941310882568298</v>
      </c>
      <c r="BQ79" s="59">
        <v>0.98526048660278298</v>
      </c>
      <c r="BR79" s="59">
        <v>0.24838642776012401</v>
      </c>
      <c r="BS79" s="59">
        <v>0.96214842796325595</v>
      </c>
      <c r="BT79" s="59">
        <v>71.222340000000003</v>
      </c>
      <c r="BU79" s="59">
        <v>24.564378962724302</v>
      </c>
      <c r="BV79" s="59" t="s">
        <v>499</v>
      </c>
      <c r="BW79" s="59">
        <v>0.57986300000000002</v>
      </c>
      <c r="BX79" s="59">
        <v>0.57986300000000002</v>
      </c>
      <c r="BY79" s="59">
        <v>222.80035000000001</v>
      </c>
      <c r="BZ79" s="59">
        <v>222.80035000000001</v>
      </c>
      <c r="CM79" s="59" t="s">
        <v>430</v>
      </c>
      <c r="CN79" s="59">
        <v>0.473122593068035</v>
      </c>
      <c r="CO79" s="59">
        <v>0.95914912223815896</v>
      </c>
      <c r="CP79" s="59">
        <v>0.95808720588684004</v>
      </c>
      <c r="CQ79" s="59">
        <v>25.898360330121701</v>
      </c>
      <c r="CR79" s="59">
        <v>32.112337350777402</v>
      </c>
      <c r="CS79" s="59">
        <v>34.5462023941258</v>
      </c>
      <c r="CT79" s="59">
        <v>0.40461063385009699</v>
      </c>
      <c r="CU79" s="59">
        <v>0.988006591796875</v>
      </c>
      <c r="CV79" s="59">
        <v>0.251213669776916</v>
      </c>
      <c r="CW79" s="59">
        <v>0.96106159687042203</v>
      </c>
      <c r="CX79" s="59">
        <v>71.374844999999993</v>
      </c>
      <c r="CY79" s="59">
        <v>24.458539450263501</v>
      </c>
      <c r="CZ79" s="59" t="s">
        <v>499</v>
      </c>
      <c r="DA79" s="87">
        <v>0.93910400000000005</v>
      </c>
      <c r="DB79" s="59">
        <v>0.93910400000000005</v>
      </c>
      <c r="DC79" s="59">
        <v>1196.361983</v>
      </c>
      <c r="DD79" s="59">
        <v>1196.361983</v>
      </c>
      <c r="DQ79" s="59"/>
      <c r="DR79" s="59"/>
      <c r="DS79" s="59"/>
      <c r="DT79" s="59"/>
      <c r="DU79" s="59"/>
      <c r="DV79" s="59"/>
      <c r="DW79" s="59"/>
      <c r="DX79" s="59"/>
      <c r="DY79" s="59"/>
      <c r="DZ79" s="59"/>
      <c r="EA79" s="59"/>
      <c r="EB79" s="59"/>
      <c r="EC79" s="59"/>
      <c r="ED79" s="59"/>
      <c r="EE79" s="87"/>
      <c r="EF79" s="59"/>
      <c r="EG79" s="59"/>
      <c r="EH79" s="59"/>
      <c r="EU79" s="59"/>
      <c r="EV79" s="59"/>
      <c r="EW79" s="59"/>
      <c r="EX79" s="59"/>
      <c r="EY79" s="59"/>
      <c r="EZ79" s="59"/>
      <c r="FA79" s="59"/>
      <c r="FB79" s="59"/>
      <c r="FC79" s="59"/>
      <c r="FD79" s="59"/>
      <c r="FE79" s="59"/>
      <c r="FF79" s="59"/>
      <c r="FG79" s="59"/>
      <c r="FH79" s="59"/>
      <c r="FI79" s="59"/>
      <c r="FJ79" s="59"/>
      <c r="FK79" s="59"/>
      <c r="FL79" s="59"/>
      <c r="FY79" s="59"/>
      <c r="FZ79" s="59"/>
      <c r="GA79" s="59"/>
      <c r="GB79" s="59"/>
      <c r="GC79" s="59"/>
      <c r="GD79" s="59"/>
      <c r="GE79" s="59"/>
      <c r="GF79" s="59"/>
      <c r="GG79" s="59"/>
      <c r="GH79" s="59"/>
      <c r="GI79" s="59"/>
      <c r="GJ79" s="59"/>
      <c r="GK79" s="59"/>
      <c r="GL79" s="59"/>
      <c r="GM79" s="59"/>
      <c r="GN79" s="59"/>
      <c r="GO79" s="59"/>
      <c r="GP79" s="59"/>
      <c r="HC79" s="59"/>
      <c r="HD79" s="59"/>
      <c r="HE79" s="59"/>
      <c r="HF79" s="59"/>
      <c r="HG79" s="59"/>
      <c r="HH79" s="59"/>
      <c r="HI79" s="59"/>
      <c r="HJ79" s="59"/>
      <c r="HK79" s="59"/>
      <c r="HL79" s="59"/>
      <c r="HM79" s="59"/>
      <c r="HN79" s="59"/>
      <c r="HO79" s="59"/>
      <c r="HP79" s="59"/>
      <c r="HQ79" s="87"/>
      <c r="HR79" s="59"/>
      <c r="HS79" s="59"/>
      <c r="HT79" s="59"/>
      <c r="IG79" s="59"/>
      <c r="IH79" s="59"/>
      <c r="II79" s="59"/>
      <c r="IJ79" s="59"/>
      <c r="IK79" s="59"/>
      <c r="IL79" s="59"/>
      <c r="IM79" s="59"/>
      <c r="IN79" s="59"/>
      <c r="IO79" s="59"/>
      <c r="IP79" s="59"/>
      <c r="IQ79" s="59"/>
      <c r="IR79" s="84"/>
      <c r="IS79" s="84"/>
      <c r="IT79" s="59"/>
      <c r="IU79" s="59"/>
      <c r="IV79" s="59"/>
      <c r="IW79" s="59"/>
      <c r="IX79" s="59"/>
      <c r="JK79" s="59"/>
      <c r="JL79" s="59"/>
      <c r="JM79" s="59"/>
      <c r="JN79" s="59"/>
      <c r="JO79" s="59"/>
      <c r="JP79" s="59"/>
      <c r="JQ79" s="59"/>
      <c r="JR79" s="59"/>
      <c r="JS79" s="59"/>
      <c r="JT79" s="59"/>
      <c r="JU79" s="59"/>
      <c r="JV79" s="59"/>
      <c r="JW79" s="59"/>
      <c r="JX79" s="59"/>
      <c r="JY79" s="59"/>
      <c r="JZ79" s="59"/>
      <c r="KA79" s="59"/>
      <c r="KB79" s="59"/>
      <c r="KO79" s="59"/>
      <c r="KP79" s="59"/>
      <c r="KQ79" s="59"/>
      <c r="KR79" s="59"/>
      <c r="KS79" s="59"/>
      <c r="KT79" s="59"/>
      <c r="KU79" s="59"/>
      <c r="KV79" s="59"/>
      <c r="KW79" s="59"/>
      <c r="KX79" s="59"/>
      <c r="KY79" s="59"/>
      <c r="KZ79" s="59"/>
      <c r="LA79" s="59"/>
      <c r="LB79" s="59"/>
      <c r="LC79" s="59"/>
      <c r="LD79" s="59"/>
      <c r="LE79" s="59"/>
      <c r="LF79" s="59"/>
      <c r="LS79" s="59"/>
      <c r="LT79" s="59"/>
      <c r="LU79" s="59"/>
      <c r="LV79" s="59"/>
      <c r="LW79" s="59"/>
      <c r="LX79" s="59"/>
      <c r="LY79" s="59"/>
      <c r="LZ79" s="59"/>
      <c r="MA79" s="59"/>
      <c r="MB79" s="59"/>
      <c r="MC79" s="59"/>
      <c r="MD79" s="59"/>
      <c r="ME79" s="59"/>
      <c r="MF79" s="59"/>
      <c r="MG79" s="59"/>
      <c r="MH79" s="59"/>
      <c r="MI79" s="59"/>
      <c r="MJ79" s="59"/>
      <c r="MW79" s="59"/>
      <c r="MX79" s="59"/>
      <c r="MY79" s="59"/>
      <c r="MZ79" s="59"/>
      <c r="NA79" s="59"/>
      <c r="NB79" s="59"/>
      <c r="NC79" s="59"/>
      <c r="ND79" s="59"/>
      <c r="NE79" s="59"/>
      <c r="NF79" s="59"/>
      <c r="NG79" s="59"/>
      <c r="NH79" s="59"/>
      <c r="NI79" s="59"/>
      <c r="NJ79" s="59"/>
      <c r="NK79" s="59"/>
      <c r="NL79" s="59"/>
      <c r="NM79" s="59"/>
      <c r="NN79" s="59"/>
      <c r="OA79" s="59"/>
      <c r="OB79" s="59"/>
      <c r="OC79" s="59"/>
      <c r="OD79" s="59"/>
      <c r="OE79" s="59"/>
      <c r="OF79" s="59"/>
      <c r="OG79" s="59"/>
      <c r="OH79" s="59"/>
      <c r="OI79" s="59"/>
      <c r="OJ79" s="59"/>
      <c r="OK79" s="59"/>
      <c r="OL79" s="59"/>
      <c r="OM79" s="59"/>
      <c r="ON79" s="59"/>
      <c r="OO79" s="59"/>
      <c r="OP79" s="59"/>
      <c r="OQ79" s="59"/>
      <c r="OR79" s="59"/>
    </row>
    <row r="80" spans="1:408">
      <c r="A80" s="59" t="s">
        <v>576</v>
      </c>
      <c r="B80" s="59">
        <v>0.76005665547546097</v>
      </c>
      <c r="C80" s="59">
        <v>0.966752469539642</v>
      </c>
      <c r="D80" s="59">
        <v>0.96619635820388705</v>
      </c>
      <c r="E80" s="59">
        <v>23.4766834403244</v>
      </c>
      <c r="F80" s="59">
        <v>30.626425848917499</v>
      </c>
      <c r="G80" s="59">
        <v>32.962823169222503</v>
      </c>
      <c r="H80" s="59">
        <v>0.37724369764327997</v>
      </c>
      <c r="I80" s="59">
        <v>0.99349713325500399</v>
      </c>
      <c r="J80" s="59">
        <v>0.25472685694694502</v>
      </c>
      <c r="K80" s="59">
        <v>0.968872129917144</v>
      </c>
      <c r="L80" s="59">
        <v>78.355728999999997</v>
      </c>
      <c r="M80" s="59">
        <v>25.3314746962673</v>
      </c>
      <c r="N80" s="59" t="s">
        <v>499</v>
      </c>
      <c r="O80" s="87">
        <v>0.62109400000000003</v>
      </c>
      <c r="P80" s="59">
        <v>0.62109400000000003</v>
      </c>
      <c r="Q80" s="59">
        <v>0.52158599999999999</v>
      </c>
      <c r="R80" s="59">
        <v>0.52158599999999999</v>
      </c>
      <c r="AE80" s="59" t="s">
        <v>143</v>
      </c>
      <c r="AF80" s="59">
        <v>0.74978090747506598</v>
      </c>
      <c r="AG80" s="59">
        <v>0.95487791299819902</v>
      </c>
      <c r="AH80" s="59">
        <v>0.95379614830017001</v>
      </c>
      <c r="AI80" s="59">
        <v>25.4848219556402</v>
      </c>
      <c r="AJ80" s="59">
        <v>31.081781005799101</v>
      </c>
      <c r="AK80" s="59">
        <v>33.229871947439499</v>
      </c>
      <c r="AL80" s="59">
        <v>0.382292360067367</v>
      </c>
      <c r="AM80" s="59">
        <v>0.98900896310806197</v>
      </c>
      <c r="AN80" s="59">
        <v>0.260658979415893</v>
      </c>
      <c r="AO80" s="59">
        <v>0.95793074369430498</v>
      </c>
      <c r="AP80" s="59">
        <v>75.404159000000007</v>
      </c>
      <c r="AQ80" s="59">
        <v>23.830133493849701</v>
      </c>
      <c r="AR80" s="59" t="s">
        <v>499</v>
      </c>
      <c r="AS80" s="59">
        <v>8.9192999999999995E-2</v>
      </c>
      <c r="AT80" s="59">
        <v>8.9192999999999995E-2</v>
      </c>
      <c r="AU80" s="59">
        <v>1.065847</v>
      </c>
      <c r="AV80" s="59">
        <v>1.065847</v>
      </c>
      <c r="BI80" s="59" t="s">
        <v>287</v>
      </c>
      <c r="BJ80" s="59">
        <v>0.78511034857312101</v>
      </c>
      <c r="BK80" s="59">
        <v>0.97602015733718805</v>
      </c>
      <c r="BL80" s="59">
        <v>0.97546422481536799</v>
      </c>
      <c r="BM80" s="59">
        <v>28.489393383496001</v>
      </c>
      <c r="BN80" s="59">
        <v>30.617588465079798</v>
      </c>
      <c r="BO80" s="59">
        <v>32.812039674885803</v>
      </c>
      <c r="BP80" s="59">
        <v>0.47761759161949102</v>
      </c>
      <c r="BQ80" s="59">
        <v>0.99115508794784501</v>
      </c>
      <c r="BR80" s="59">
        <v>0.19121442735195099</v>
      </c>
      <c r="BS80" s="59">
        <v>0.97775864601135198</v>
      </c>
      <c r="BT80" s="59">
        <v>79.905679000000006</v>
      </c>
      <c r="BU80" s="59">
        <v>27.2896737907847</v>
      </c>
      <c r="BV80" s="59" t="s">
        <v>499</v>
      </c>
      <c r="BW80" s="59">
        <v>0.95187200000000005</v>
      </c>
      <c r="BX80" s="59">
        <v>0.95187200000000005</v>
      </c>
      <c r="BY80" s="59">
        <v>238.71551099999999</v>
      </c>
      <c r="BZ80" s="59">
        <v>238.71551099999999</v>
      </c>
      <c r="CM80" s="59" t="s">
        <v>431</v>
      </c>
      <c r="CN80" s="59">
        <v>0.78642181791251098</v>
      </c>
      <c r="CO80" s="59">
        <v>0.97824990749359098</v>
      </c>
      <c r="CP80" s="59">
        <v>0.97775441408157304</v>
      </c>
      <c r="CQ80" s="59">
        <v>29.175809132399898</v>
      </c>
      <c r="CR80" s="59">
        <v>33.361579300164003</v>
      </c>
      <c r="CS80" s="59">
        <v>36.0750118815753</v>
      </c>
      <c r="CT80" s="59">
        <v>0.50259488821029596</v>
      </c>
      <c r="CU80" s="59">
        <v>0.99400877952575595</v>
      </c>
      <c r="CV80" s="59">
        <v>0.17957364022731701</v>
      </c>
      <c r="CW80" s="59">
        <v>0.97983378171920699</v>
      </c>
      <c r="CX80" s="59">
        <v>82.080573999999999</v>
      </c>
      <c r="CY80" s="59">
        <v>27.9170522685199</v>
      </c>
      <c r="CZ80" s="59" t="s">
        <v>499</v>
      </c>
      <c r="DA80" s="87">
        <v>0.83192900000000003</v>
      </c>
      <c r="DB80" s="59">
        <v>0.83192900000000003</v>
      </c>
      <c r="DC80" s="59">
        <v>1493.1649560000001</v>
      </c>
      <c r="DD80" s="59">
        <v>1493.1649560000001</v>
      </c>
      <c r="DQ80" s="59"/>
      <c r="DR80" s="59"/>
      <c r="DS80" s="59"/>
      <c r="DT80" s="59"/>
      <c r="DU80" s="59"/>
      <c r="DV80" s="59"/>
      <c r="DW80" s="59"/>
      <c r="DX80" s="59"/>
      <c r="DY80" s="59"/>
      <c r="DZ80" s="59"/>
      <c r="EA80" s="59"/>
      <c r="EB80" s="59"/>
      <c r="EC80" s="59"/>
      <c r="ED80" s="59"/>
      <c r="EE80" s="87"/>
      <c r="EF80" s="59"/>
      <c r="EG80" s="59"/>
      <c r="EH80" s="59"/>
      <c r="EU80" s="59"/>
      <c r="EV80" s="59"/>
      <c r="EW80" s="59"/>
      <c r="EX80" s="59"/>
      <c r="EY80" s="59"/>
      <c r="EZ80" s="59"/>
      <c r="FA80" s="59"/>
      <c r="FB80" s="59"/>
      <c r="FC80" s="59"/>
      <c r="FD80" s="59"/>
      <c r="FE80" s="59"/>
      <c r="FF80" s="59"/>
      <c r="FG80" s="59"/>
      <c r="FH80" s="59"/>
      <c r="FI80" s="59"/>
      <c r="FJ80" s="59"/>
      <c r="FK80" s="59"/>
      <c r="FL80" s="59"/>
      <c r="FY80" s="59"/>
      <c r="FZ80" s="59"/>
      <c r="GA80" s="59"/>
      <c r="GB80" s="59"/>
      <c r="GC80" s="59"/>
      <c r="GD80" s="59"/>
      <c r="GE80" s="59"/>
      <c r="GF80" s="59"/>
      <c r="GG80" s="59"/>
      <c r="GH80" s="59"/>
      <c r="GI80" s="59"/>
      <c r="GJ80" s="59"/>
      <c r="GK80" s="59"/>
      <c r="GL80" s="59"/>
      <c r="GM80" s="59"/>
      <c r="GN80" s="59"/>
      <c r="GO80" s="59"/>
      <c r="GP80" s="59"/>
      <c r="HC80" s="59"/>
      <c r="HD80" s="59"/>
      <c r="HE80" s="59"/>
      <c r="HF80" s="59"/>
      <c r="HG80" s="59"/>
      <c r="HH80" s="59"/>
      <c r="HI80" s="59"/>
      <c r="HJ80" s="59"/>
      <c r="HK80" s="59"/>
      <c r="HL80" s="59"/>
      <c r="HM80" s="59"/>
      <c r="HN80" s="59"/>
      <c r="HO80" s="59"/>
      <c r="HP80" s="59"/>
      <c r="HQ80" s="87"/>
      <c r="HR80" s="59"/>
      <c r="HS80" s="59"/>
      <c r="HT80" s="59"/>
      <c r="IG80" s="59"/>
      <c r="IH80" s="59"/>
      <c r="II80" s="59"/>
      <c r="IJ80" s="59"/>
      <c r="IK80" s="59"/>
      <c r="IL80" s="59"/>
      <c r="IM80" s="59"/>
      <c r="IN80" s="59"/>
      <c r="IO80" s="59"/>
      <c r="IP80" s="59"/>
      <c r="IQ80" s="59"/>
      <c r="IR80" s="59"/>
      <c r="IS80" s="59"/>
      <c r="IT80" s="59"/>
      <c r="IU80" s="59"/>
      <c r="IV80" s="59"/>
      <c r="IW80" s="59"/>
      <c r="IX80" s="59"/>
      <c r="JK80" s="59"/>
      <c r="JL80" s="59"/>
      <c r="JM80" s="59"/>
      <c r="JN80" s="59"/>
      <c r="JO80" s="59"/>
      <c r="JP80" s="59"/>
      <c r="JQ80" s="59"/>
      <c r="JR80" s="59"/>
      <c r="JS80" s="59"/>
      <c r="JT80" s="59"/>
      <c r="JU80" s="59"/>
      <c r="JV80" s="59"/>
      <c r="JW80" s="59"/>
      <c r="JX80" s="59"/>
      <c r="JY80" s="59"/>
      <c r="JZ80" s="59"/>
      <c r="KA80" s="59"/>
      <c r="KB80" s="59"/>
      <c r="KO80" s="59"/>
      <c r="KP80" s="59"/>
      <c r="KQ80" s="59"/>
      <c r="KR80" s="59"/>
      <c r="KS80" s="59"/>
      <c r="KT80" s="59"/>
      <c r="KU80" s="59"/>
      <c r="KV80" s="59"/>
      <c r="KW80" s="59"/>
      <c r="KX80" s="59"/>
      <c r="KY80" s="59"/>
      <c r="KZ80" s="59"/>
      <c r="LA80" s="59"/>
      <c r="LB80" s="59"/>
      <c r="LC80" s="59"/>
      <c r="LD80" s="59"/>
      <c r="LE80" s="59"/>
      <c r="LF80" s="59"/>
      <c r="LS80" s="59"/>
      <c r="LT80" s="59"/>
      <c r="LU80" s="59"/>
      <c r="LV80" s="59"/>
      <c r="LW80" s="59"/>
      <c r="LX80" s="59"/>
      <c r="LY80" s="59"/>
      <c r="LZ80" s="59"/>
      <c r="MA80" s="59"/>
      <c r="MB80" s="59"/>
      <c r="MC80" s="59"/>
      <c r="MD80" s="59"/>
      <c r="ME80" s="59"/>
      <c r="MF80" s="59"/>
      <c r="MG80" s="59"/>
      <c r="MH80" s="59"/>
      <c r="MI80" s="59"/>
      <c r="MJ80" s="59"/>
      <c r="MW80" s="59"/>
      <c r="MX80" s="59"/>
      <c r="MY80" s="59"/>
      <c r="MZ80" s="59"/>
      <c r="NA80" s="59"/>
      <c r="NB80" s="59"/>
      <c r="NC80" s="59"/>
      <c r="ND80" s="59"/>
      <c r="NE80" s="59"/>
      <c r="NF80" s="59"/>
      <c r="NG80" s="59"/>
      <c r="NH80" s="59"/>
      <c r="NI80" s="59"/>
      <c r="NJ80" s="59"/>
      <c r="NK80" s="59"/>
      <c r="NL80" s="59"/>
      <c r="NM80" s="59"/>
      <c r="NN80" s="59"/>
      <c r="OA80" s="59"/>
      <c r="OB80" s="59"/>
      <c r="OC80" s="59"/>
      <c r="OD80" s="59"/>
      <c r="OE80" s="59"/>
      <c r="OF80" s="59"/>
      <c r="OG80" s="59"/>
      <c r="OH80" s="59"/>
      <c r="OI80" s="59"/>
      <c r="OJ80" s="59"/>
      <c r="OK80" s="59"/>
      <c r="OL80" s="59"/>
      <c r="OM80" s="59"/>
      <c r="ON80" s="59"/>
      <c r="OO80" s="59"/>
      <c r="OP80" s="59"/>
      <c r="OQ80" s="59"/>
      <c r="OR80" s="59"/>
    </row>
    <row r="81" spans="1:408">
      <c r="A81" s="59" t="s">
        <v>577</v>
      </c>
      <c r="B81" s="59">
        <v>0.99548854547249899</v>
      </c>
      <c r="C81" s="59">
        <v>0.97708547115325906</v>
      </c>
      <c r="D81" s="59">
        <v>0.97680079936981201</v>
      </c>
      <c r="E81" s="59">
        <v>24.649629929749501</v>
      </c>
      <c r="F81" s="59">
        <v>31.161683269946199</v>
      </c>
      <c r="G81" s="59">
        <v>33.660590022186199</v>
      </c>
      <c r="H81" s="59">
        <v>0.42076006531715299</v>
      </c>
      <c r="I81" s="59">
        <v>0.99603575468063299</v>
      </c>
      <c r="J81" s="59">
        <v>0.21632349491119299</v>
      </c>
      <c r="K81" s="59">
        <v>0.979325771331787</v>
      </c>
      <c r="L81" s="59">
        <v>83.975122999999996</v>
      </c>
      <c r="M81" s="59">
        <v>27.577064219637101</v>
      </c>
      <c r="N81" s="59" t="s">
        <v>499</v>
      </c>
      <c r="O81" s="87">
        <v>0.369278</v>
      </c>
      <c r="P81" s="59">
        <v>0.369278</v>
      </c>
      <c r="Q81" s="59">
        <v>0.63490999999999997</v>
      </c>
      <c r="R81" s="59">
        <v>0.63490999999999997</v>
      </c>
      <c r="AE81" s="59" t="s">
        <v>144</v>
      </c>
      <c r="AF81" s="59">
        <v>0.99985188110990397</v>
      </c>
      <c r="AG81" s="59">
        <v>0.96832889318466098</v>
      </c>
      <c r="AH81" s="59">
        <v>0.96769809722900302</v>
      </c>
      <c r="AI81" s="59">
        <v>27.352065605555101</v>
      </c>
      <c r="AJ81" s="59">
        <v>31.977832359755901</v>
      </c>
      <c r="AK81" s="59">
        <v>34.278840295183002</v>
      </c>
      <c r="AL81" s="59">
        <v>0.441757202148437</v>
      </c>
      <c r="AM81" s="59">
        <v>0.99340635538101196</v>
      </c>
      <c r="AN81" s="59">
        <v>0.21668767929077101</v>
      </c>
      <c r="AO81" s="59">
        <v>0.97075623273849398</v>
      </c>
      <c r="AP81" s="59">
        <v>82.494603999999995</v>
      </c>
      <c r="AQ81" s="59">
        <v>25.989584605541602</v>
      </c>
      <c r="AR81" s="59" t="s">
        <v>499</v>
      </c>
      <c r="AS81" s="59">
        <v>0.10754900000000001</v>
      </c>
      <c r="AT81" s="59">
        <v>0.10754900000000001</v>
      </c>
      <c r="AU81" s="59">
        <v>1.040808</v>
      </c>
      <c r="AV81" s="59">
        <v>1.040808</v>
      </c>
      <c r="BI81" s="59" t="s">
        <v>288</v>
      </c>
      <c r="BJ81" s="59">
        <v>0.96798163325762798</v>
      </c>
      <c r="BK81" s="59">
        <v>0.98270624876022294</v>
      </c>
      <c r="BL81" s="59">
        <v>0.98235231637954701</v>
      </c>
      <c r="BM81" s="59">
        <v>30.185995722352899</v>
      </c>
      <c r="BN81" s="59">
        <v>31.2813048499847</v>
      </c>
      <c r="BO81" s="59">
        <v>33.565703041621397</v>
      </c>
      <c r="BP81" s="59">
        <v>0.52956736087798995</v>
      </c>
      <c r="BQ81" s="59">
        <v>0.99395090341567904</v>
      </c>
      <c r="BR81" s="59">
        <v>0.16085490584373399</v>
      </c>
      <c r="BS81" s="59">
        <v>0.98419427871704102</v>
      </c>
      <c r="BT81" s="59">
        <v>84.432896</v>
      </c>
      <c r="BU81" s="59">
        <v>29.0937840475912</v>
      </c>
      <c r="BV81" s="59" t="s">
        <v>499</v>
      </c>
      <c r="BW81" s="59">
        <v>1.771298</v>
      </c>
      <c r="BX81" s="59">
        <v>1.771298</v>
      </c>
      <c r="BY81" s="59">
        <v>282.94780800000001</v>
      </c>
      <c r="BZ81" s="59">
        <v>282.94780800000001</v>
      </c>
      <c r="CM81" s="59" t="s">
        <v>432</v>
      </c>
      <c r="CN81" s="59">
        <v>0.98911634738817</v>
      </c>
      <c r="CO81" s="59">
        <v>0.98437738418579102</v>
      </c>
      <c r="CP81" s="59">
        <v>0.98406130075454701</v>
      </c>
      <c r="CQ81" s="59">
        <v>30.867713115492201</v>
      </c>
      <c r="CR81" s="59">
        <v>34.466807293696498</v>
      </c>
      <c r="CS81" s="59">
        <v>36.985156205145302</v>
      </c>
      <c r="CT81" s="59">
        <v>0.55304151773452703</v>
      </c>
      <c r="CU81" s="59">
        <v>0.99600410461425704</v>
      </c>
      <c r="CV81" s="59">
        <v>0.15059883892536099</v>
      </c>
      <c r="CW81" s="59">
        <v>0.98588371276855402</v>
      </c>
      <c r="CX81" s="59">
        <v>86.119508999999994</v>
      </c>
      <c r="CY81" s="59">
        <v>29.714626038048898</v>
      </c>
      <c r="CZ81" s="59" t="s">
        <v>499</v>
      </c>
      <c r="DA81" s="87">
        <v>1.347947</v>
      </c>
      <c r="DB81" s="59">
        <v>1.347947</v>
      </c>
      <c r="DC81" s="59">
        <v>1732.452767</v>
      </c>
      <c r="DD81" s="59">
        <v>1732.452767</v>
      </c>
      <c r="DQ81" s="59"/>
      <c r="DR81" s="59"/>
      <c r="DS81" s="59"/>
      <c r="DT81" s="59"/>
      <c r="DU81" s="59"/>
      <c r="DV81" s="59"/>
      <c r="DW81" s="59"/>
      <c r="DX81" s="59"/>
      <c r="DY81" s="59"/>
      <c r="DZ81" s="59"/>
      <c r="EA81" s="59"/>
      <c r="EB81" s="59"/>
      <c r="EC81" s="59"/>
      <c r="ED81" s="59"/>
      <c r="EE81" s="87"/>
      <c r="EF81" s="59"/>
      <c r="EG81" s="59"/>
      <c r="EH81" s="59"/>
      <c r="EU81" s="59"/>
      <c r="EV81" s="59"/>
      <c r="EW81" s="59"/>
      <c r="EX81" s="59"/>
      <c r="EY81" s="59"/>
      <c r="EZ81" s="59"/>
      <c r="FA81" s="59"/>
      <c r="FB81" s="59"/>
      <c r="FC81" s="59"/>
      <c r="FD81" s="59"/>
      <c r="FE81" s="59"/>
      <c r="FF81" s="59"/>
      <c r="FG81" s="59"/>
      <c r="FH81" s="59"/>
      <c r="FI81" s="59"/>
      <c r="FJ81" s="59"/>
      <c r="FK81" s="59"/>
      <c r="FL81" s="59"/>
      <c r="FY81" s="59"/>
      <c r="FZ81" s="59"/>
      <c r="GA81" s="59"/>
      <c r="GB81" s="59"/>
      <c r="GC81" s="59"/>
      <c r="GD81" s="59"/>
      <c r="GE81" s="59"/>
      <c r="GF81" s="59"/>
      <c r="GG81" s="59"/>
      <c r="GH81" s="59"/>
      <c r="GI81" s="59"/>
      <c r="GJ81" s="59"/>
      <c r="GK81" s="59"/>
      <c r="GL81" s="59"/>
      <c r="GM81" s="59"/>
      <c r="GN81" s="59"/>
      <c r="GO81" s="59"/>
      <c r="GP81" s="59"/>
      <c r="HC81" s="59"/>
      <c r="HD81" s="59"/>
      <c r="HE81" s="59"/>
      <c r="HF81" s="59"/>
      <c r="HG81" s="59"/>
      <c r="HH81" s="59"/>
      <c r="HI81" s="59"/>
      <c r="HJ81" s="59"/>
      <c r="HK81" s="59"/>
      <c r="HL81" s="59"/>
      <c r="HM81" s="59"/>
      <c r="HN81" s="59"/>
      <c r="HO81" s="59"/>
      <c r="HP81" s="59"/>
      <c r="HQ81" s="87"/>
      <c r="HR81" s="59"/>
      <c r="HS81" s="59"/>
      <c r="HT81" s="59"/>
      <c r="IG81" s="59"/>
      <c r="IH81" s="59"/>
      <c r="II81" s="59"/>
      <c r="IJ81" s="59"/>
      <c r="IK81" s="59"/>
      <c r="IL81" s="59"/>
      <c r="IM81" s="59"/>
      <c r="IN81" s="59"/>
      <c r="IO81" s="59"/>
      <c r="IP81" s="59"/>
      <c r="IQ81" s="59"/>
      <c r="IR81" s="59"/>
      <c r="IS81" s="59"/>
      <c r="IT81" s="59"/>
      <c r="IU81" s="59"/>
      <c r="IV81" s="59"/>
      <c r="IW81" s="59"/>
      <c r="IX81" s="59"/>
      <c r="JK81" s="59"/>
      <c r="JL81" s="59"/>
      <c r="JM81" s="59"/>
      <c r="JN81" s="59"/>
      <c r="JO81" s="59"/>
      <c r="JP81" s="59"/>
      <c r="JQ81" s="59"/>
      <c r="JR81" s="59"/>
      <c r="JS81" s="59"/>
      <c r="JT81" s="59"/>
      <c r="JU81" s="59"/>
      <c r="JV81" s="59"/>
      <c r="JW81" s="59"/>
      <c r="JX81" s="59"/>
      <c r="JY81" s="59"/>
      <c r="JZ81" s="59"/>
      <c r="KA81" s="59"/>
      <c r="KB81" s="59"/>
      <c r="KO81" s="59"/>
      <c r="KP81" s="59"/>
      <c r="KQ81" s="59"/>
      <c r="KR81" s="59"/>
      <c r="KS81" s="59"/>
      <c r="KT81" s="59"/>
      <c r="KU81" s="59"/>
      <c r="KV81" s="59"/>
      <c r="KW81" s="59"/>
      <c r="KX81" s="59"/>
      <c r="KY81" s="59"/>
      <c r="KZ81" s="59"/>
      <c r="LA81" s="59"/>
      <c r="LB81" s="59"/>
      <c r="LC81" s="59"/>
      <c r="LD81" s="59"/>
      <c r="LE81" s="59"/>
      <c r="LF81" s="59"/>
      <c r="LS81" s="59"/>
      <c r="LT81" s="59"/>
      <c r="LU81" s="59"/>
      <c r="LV81" s="59"/>
      <c r="LW81" s="59"/>
      <c r="LX81" s="59"/>
      <c r="LY81" s="59"/>
      <c r="LZ81" s="59"/>
      <c r="MA81" s="59"/>
      <c r="MB81" s="59"/>
      <c r="MC81" s="59"/>
      <c r="MD81" s="59"/>
      <c r="ME81" s="59"/>
      <c r="MF81" s="59"/>
      <c r="MG81" s="59"/>
      <c r="MH81" s="59"/>
      <c r="MI81" s="59"/>
      <c r="MJ81" s="59"/>
      <c r="MW81" s="59"/>
      <c r="MX81" s="59"/>
      <c r="MY81" s="59"/>
      <c r="MZ81" s="59"/>
      <c r="NA81" s="59"/>
      <c r="NB81" s="59"/>
      <c r="NC81" s="59"/>
      <c r="ND81" s="59"/>
      <c r="NE81" s="59"/>
      <c r="NF81" s="59"/>
      <c r="NG81" s="59"/>
      <c r="NH81" s="59"/>
      <c r="NI81" s="59"/>
      <c r="NJ81" s="59"/>
      <c r="NK81" s="59"/>
      <c r="NL81" s="59"/>
      <c r="NM81" s="59"/>
      <c r="NN81" s="59"/>
      <c r="OA81" s="59"/>
      <c r="OB81" s="59"/>
      <c r="OC81" s="59"/>
      <c r="OD81" s="59"/>
      <c r="OE81" s="59"/>
      <c r="OF81" s="59"/>
      <c r="OG81" s="59"/>
      <c r="OH81" s="59"/>
      <c r="OI81" s="59"/>
      <c r="OJ81" s="59"/>
      <c r="OK81" s="59"/>
      <c r="OL81" s="59"/>
      <c r="OM81" s="59"/>
      <c r="ON81" s="59"/>
      <c r="OO81" s="59"/>
      <c r="OP81" s="59"/>
      <c r="OQ81" s="59"/>
      <c r="OR81" s="59"/>
    </row>
    <row r="82" spans="1:408">
      <c r="A82" s="59" t="s">
        <v>578</v>
      </c>
      <c r="B82" s="59">
        <v>1.49696047694282</v>
      </c>
      <c r="C82" s="59">
        <v>0.98797720670699996</v>
      </c>
      <c r="D82" s="59">
        <v>0.98788142204284601</v>
      </c>
      <c r="E82" s="59">
        <v>26.965816812101</v>
      </c>
      <c r="F82" s="59">
        <v>31.9277804778629</v>
      </c>
      <c r="G82" s="59">
        <v>34.694503428862802</v>
      </c>
      <c r="H82" s="59">
        <v>0.49480491876602101</v>
      </c>
      <c r="I82" s="59">
        <v>0.99829286336898804</v>
      </c>
      <c r="J82" s="59">
        <v>0.16248859465122201</v>
      </c>
      <c r="K82" s="59">
        <v>0.98962330818176203</v>
      </c>
      <c r="L82" s="59">
        <v>89.800224</v>
      </c>
      <c r="M82" s="59">
        <v>31.4125209372746</v>
      </c>
      <c r="N82" s="59" t="s">
        <v>499</v>
      </c>
      <c r="O82" s="87">
        <v>0.65048899999999998</v>
      </c>
      <c r="P82" s="59">
        <v>0.65048899999999998</v>
      </c>
      <c r="Q82" s="59">
        <v>0.50734199999999996</v>
      </c>
      <c r="R82" s="59">
        <v>0.50734199999999996</v>
      </c>
      <c r="AE82" s="59" t="s">
        <v>145</v>
      </c>
      <c r="AF82" s="59">
        <v>1.5</v>
      </c>
      <c r="AG82" s="59">
        <v>0.98195004463195801</v>
      </c>
      <c r="AH82" s="59">
        <v>0.98162764310836703</v>
      </c>
      <c r="AI82" s="59">
        <v>30.680993633365102</v>
      </c>
      <c r="AJ82" s="59">
        <v>33.207210958406399</v>
      </c>
      <c r="AK82" s="59">
        <v>35.2789613544969</v>
      </c>
      <c r="AL82" s="59">
        <v>0.54282528162002497</v>
      </c>
      <c r="AM82" s="59">
        <v>0.99645221233367898</v>
      </c>
      <c r="AN82" s="59">
        <v>0.15591134130954701</v>
      </c>
      <c r="AO82" s="59">
        <v>0.98479628562927202</v>
      </c>
      <c r="AP82" s="59">
        <v>88.000103999999993</v>
      </c>
      <c r="AQ82" s="59">
        <v>29.369747596536399</v>
      </c>
      <c r="AR82" s="59" t="s">
        <v>499</v>
      </c>
      <c r="AS82" s="59">
        <v>0.22260199999999999</v>
      </c>
      <c r="AT82" s="59">
        <v>0.22260199999999999</v>
      </c>
      <c r="AU82" s="59">
        <v>1.142752</v>
      </c>
      <c r="AV82" s="59">
        <v>1.142752</v>
      </c>
      <c r="BI82" s="59" t="s">
        <v>289</v>
      </c>
      <c r="BJ82" s="59">
        <v>1.53284227806852</v>
      </c>
      <c r="BK82" s="59">
        <v>0.99230432510375899</v>
      </c>
      <c r="BL82" s="59">
        <v>0.99217879772186202</v>
      </c>
      <c r="BM82" s="59">
        <v>34.533642390102301</v>
      </c>
      <c r="BN82" s="59">
        <v>33.1631619664401</v>
      </c>
      <c r="BO82" s="59">
        <v>35.567031865871201</v>
      </c>
      <c r="BP82" s="59">
        <v>0.65661209821701005</v>
      </c>
      <c r="BQ82" s="59">
        <v>0.99767744541168202</v>
      </c>
      <c r="BR82" s="59">
        <v>0.103846497833728</v>
      </c>
      <c r="BS82" s="59">
        <v>0.99340611696243197</v>
      </c>
      <c r="BT82" s="59">
        <v>91.718452999999997</v>
      </c>
      <c r="BU82" s="59">
        <v>33.614089877387499</v>
      </c>
      <c r="BV82" s="59" t="s">
        <v>499</v>
      </c>
      <c r="BW82" s="59">
        <v>1.6989430000000001</v>
      </c>
      <c r="BX82" s="59">
        <v>1.6989430000000001</v>
      </c>
      <c r="BY82" s="59">
        <v>308.407535</v>
      </c>
      <c r="BZ82" s="59">
        <v>308.407535</v>
      </c>
      <c r="CM82" s="59" t="s">
        <v>433</v>
      </c>
      <c r="CN82" s="59">
        <v>1.49904957045521</v>
      </c>
      <c r="CO82" s="59">
        <v>0.99182033538818304</v>
      </c>
      <c r="CP82" s="59">
        <v>0.99169254302978505</v>
      </c>
      <c r="CQ82" s="59">
        <v>34.202650193463398</v>
      </c>
      <c r="CR82" s="59">
        <v>36.447950236288001</v>
      </c>
      <c r="CS82" s="59">
        <v>38.434555973688497</v>
      </c>
      <c r="CT82" s="59">
        <v>0.649236440658569</v>
      </c>
      <c r="CU82" s="59">
        <v>0.99825358390808105</v>
      </c>
      <c r="CV82" s="59">
        <v>0.106887899339199</v>
      </c>
      <c r="CW82" s="59">
        <v>0.992975533008575</v>
      </c>
      <c r="CX82" s="59">
        <v>91.898325</v>
      </c>
      <c r="CY82" s="59">
        <v>33.269002723276103</v>
      </c>
      <c r="CZ82" s="59" t="s">
        <v>499</v>
      </c>
      <c r="DA82" s="87">
        <v>1.5450980000000001</v>
      </c>
      <c r="DB82" s="59">
        <v>1.5450980000000001</v>
      </c>
      <c r="DC82" s="59">
        <v>1926.854216</v>
      </c>
      <c r="DD82" s="59">
        <v>1926.854216</v>
      </c>
      <c r="DQ82" s="59"/>
      <c r="DR82" s="59"/>
      <c r="DS82" s="59"/>
      <c r="DT82" s="59"/>
      <c r="DU82" s="59"/>
      <c r="DV82" s="59"/>
      <c r="DW82" s="59"/>
      <c r="DX82" s="59"/>
      <c r="DY82" s="59"/>
      <c r="DZ82" s="59"/>
      <c r="EA82" s="59"/>
      <c r="EB82" s="59"/>
      <c r="EC82" s="59"/>
      <c r="ED82" s="59"/>
      <c r="EE82" s="87"/>
      <c r="EF82" s="59"/>
      <c r="EG82" s="59"/>
      <c r="EH82" s="59"/>
      <c r="EU82" s="59"/>
      <c r="EV82" s="59"/>
      <c r="EW82" s="59"/>
      <c r="EX82" s="59"/>
      <c r="EY82" s="59"/>
      <c r="EZ82" s="59"/>
      <c r="FA82" s="59"/>
      <c r="FB82" s="59"/>
      <c r="FC82" s="59"/>
      <c r="FD82" s="59"/>
      <c r="FE82" s="59"/>
      <c r="FF82" s="59"/>
      <c r="FG82" s="59"/>
      <c r="FH82" s="59"/>
      <c r="FI82" s="59"/>
      <c r="FJ82" s="59"/>
      <c r="FK82" s="59"/>
      <c r="FL82" s="59"/>
      <c r="FY82" s="59"/>
      <c r="FZ82" s="59"/>
      <c r="GA82" s="59"/>
      <c r="GB82" s="59"/>
      <c r="GC82" s="59"/>
      <c r="GD82" s="59"/>
      <c r="GE82" s="59"/>
      <c r="GF82" s="59"/>
      <c r="GG82" s="59"/>
      <c r="GH82" s="59"/>
      <c r="GI82" s="59"/>
      <c r="GJ82" s="59"/>
      <c r="GK82" s="59"/>
      <c r="GL82" s="59"/>
      <c r="GM82" s="59"/>
      <c r="GN82" s="59"/>
      <c r="GO82" s="59"/>
      <c r="GP82" s="59"/>
      <c r="HC82" s="59"/>
      <c r="HD82" s="59"/>
      <c r="HE82" s="59"/>
      <c r="HF82" s="59"/>
      <c r="HG82" s="59"/>
      <c r="HH82" s="59"/>
      <c r="HI82" s="59"/>
      <c r="HJ82" s="59"/>
      <c r="HK82" s="59"/>
      <c r="HL82" s="59"/>
      <c r="HM82" s="59"/>
      <c r="HN82" s="59"/>
      <c r="HO82" s="59"/>
      <c r="HP82" s="59"/>
      <c r="HQ82" s="87"/>
      <c r="HR82" s="59"/>
      <c r="HS82" s="59"/>
      <c r="HT82" s="59"/>
      <c r="IG82" s="59"/>
      <c r="IH82" s="59"/>
      <c r="II82" s="59"/>
      <c r="IJ82" s="59"/>
      <c r="IK82" s="59"/>
      <c r="IL82" s="59"/>
      <c r="IM82" s="59"/>
      <c r="IN82" s="59"/>
      <c r="IO82" s="59"/>
      <c r="IP82" s="59"/>
      <c r="IQ82" s="59"/>
      <c r="IR82" s="59"/>
      <c r="IS82" s="59"/>
      <c r="IT82" s="59"/>
      <c r="IU82" s="59"/>
      <c r="IV82" s="59"/>
      <c r="IW82" s="59"/>
      <c r="IX82" s="59"/>
      <c r="JK82" s="59"/>
      <c r="JL82" s="59"/>
      <c r="JM82" s="59"/>
      <c r="JN82" s="59"/>
      <c r="JO82" s="59"/>
      <c r="JP82" s="59"/>
      <c r="JQ82" s="59"/>
      <c r="JR82" s="59"/>
      <c r="JS82" s="59"/>
      <c r="JT82" s="59"/>
      <c r="JU82" s="59"/>
      <c r="JV82" s="59"/>
      <c r="JW82" s="59"/>
      <c r="JX82" s="59"/>
      <c r="JY82" s="59"/>
      <c r="JZ82" s="59"/>
      <c r="KA82" s="59"/>
      <c r="KB82" s="59"/>
      <c r="KO82" s="59"/>
      <c r="KP82" s="59"/>
      <c r="KQ82" s="59"/>
      <c r="KR82" s="59"/>
      <c r="KS82" s="59"/>
      <c r="KT82" s="59"/>
      <c r="KU82" s="59"/>
      <c r="KV82" s="59"/>
      <c r="KW82" s="59"/>
      <c r="KX82" s="59"/>
      <c r="KY82" s="59"/>
      <c r="KZ82" s="59"/>
      <c r="LA82" s="59"/>
      <c r="LB82" s="59"/>
      <c r="LC82" s="59"/>
      <c r="LD82" s="59"/>
      <c r="LE82" s="59"/>
      <c r="LF82" s="59"/>
      <c r="LS82" s="59"/>
      <c r="LT82" s="59"/>
      <c r="LU82" s="59"/>
      <c r="LV82" s="59"/>
      <c r="LW82" s="59"/>
      <c r="LX82" s="59"/>
      <c r="LY82" s="59"/>
      <c r="LZ82" s="59"/>
      <c r="MA82" s="59"/>
      <c r="MB82" s="59"/>
      <c r="MC82" s="59"/>
      <c r="MD82" s="59"/>
      <c r="ME82" s="59"/>
      <c r="MF82" s="59"/>
      <c r="MG82" s="59"/>
      <c r="MH82" s="59"/>
      <c r="MI82" s="59"/>
      <c r="MJ82" s="59"/>
      <c r="MW82" s="59"/>
      <c r="MX82" s="59"/>
      <c r="MY82" s="59"/>
      <c r="MZ82" s="59"/>
      <c r="NA82" s="59"/>
      <c r="NB82" s="59"/>
      <c r="NC82" s="59"/>
      <c r="ND82" s="59"/>
      <c r="NE82" s="59"/>
      <c r="NF82" s="59"/>
      <c r="NG82" s="59"/>
      <c r="NH82" s="59"/>
      <c r="NI82" s="59"/>
      <c r="NJ82" s="59"/>
      <c r="NK82" s="59"/>
      <c r="NL82" s="59"/>
      <c r="NM82" s="59"/>
      <c r="NN82" s="59"/>
      <c r="OA82" s="59"/>
      <c r="OB82" s="59"/>
      <c r="OC82" s="59"/>
      <c r="OD82" s="59"/>
      <c r="OE82" s="59"/>
      <c r="OF82" s="59"/>
      <c r="OG82" s="59"/>
      <c r="OH82" s="59"/>
      <c r="OI82" s="59"/>
      <c r="OJ82" s="59"/>
      <c r="OK82" s="59"/>
      <c r="OL82" s="59"/>
      <c r="OM82" s="59"/>
      <c r="ON82" s="59"/>
      <c r="OO82" s="59"/>
      <c r="OP82" s="59"/>
      <c r="OQ82" s="59"/>
      <c r="OR82" s="59"/>
    </row>
    <row r="83" spans="1:408">
      <c r="A83" s="59" t="s">
        <v>579</v>
      </c>
      <c r="B83" s="59">
        <v>1.99384380863039</v>
      </c>
      <c r="C83" s="59">
        <v>0.99291115999221802</v>
      </c>
      <c r="D83" s="59">
        <v>0.99286937713623002</v>
      </c>
      <c r="E83" s="59">
        <v>29.028528112981899</v>
      </c>
      <c r="F83" s="59">
        <v>32.468351668594401</v>
      </c>
      <c r="G83" s="59">
        <v>35.387952710424599</v>
      </c>
      <c r="H83" s="59">
        <v>0.55347639322280795</v>
      </c>
      <c r="I83" s="59">
        <v>0.99914842844009399</v>
      </c>
      <c r="J83" s="59">
        <v>0.12787182629108401</v>
      </c>
      <c r="K83" s="59">
        <v>0.99401384592056197</v>
      </c>
      <c r="L83" s="59">
        <v>92.518438000000003</v>
      </c>
      <c r="M83" s="59">
        <v>34.417959822786798</v>
      </c>
      <c r="N83" s="59" t="s">
        <v>499</v>
      </c>
      <c r="O83" s="87">
        <v>0.67679500000000004</v>
      </c>
      <c r="P83" s="59">
        <v>0.67679500000000004</v>
      </c>
      <c r="Q83" s="59">
        <v>0.77584699999999995</v>
      </c>
      <c r="R83" s="59">
        <v>0.77584699999999995</v>
      </c>
      <c r="AE83" s="59" t="s">
        <v>146</v>
      </c>
      <c r="AF83" s="59">
        <v>1.9999537128468401</v>
      </c>
      <c r="AG83" s="59">
        <v>0.98849129676818803</v>
      </c>
      <c r="AH83" s="59">
        <v>0.98833906650543202</v>
      </c>
      <c r="AI83" s="59">
        <v>32.883680679874303</v>
      </c>
      <c r="AJ83" s="59">
        <v>34.9578926460118</v>
      </c>
      <c r="AK83" s="59">
        <v>36.628071820602301</v>
      </c>
      <c r="AL83" s="59">
        <v>0.60879153013229304</v>
      </c>
      <c r="AM83" s="59">
        <v>0.99812889099121005</v>
      </c>
      <c r="AN83" s="59">
        <v>0.124748915433883</v>
      </c>
      <c r="AO83" s="59">
        <v>0.99015599489212003</v>
      </c>
      <c r="AP83" s="59">
        <v>92.175492000000006</v>
      </c>
      <c r="AQ83" s="59">
        <v>31.869986883125598</v>
      </c>
      <c r="AR83" s="59" t="s">
        <v>499</v>
      </c>
      <c r="AS83" s="59">
        <v>0.18310199999999999</v>
      </c>
      <c r="AT83" s="59">
        <v>0.18310199999999999</v>
      </c>
      <c r="AU83" s="59">
        <v>1.1331629999999999</v>
      </c>
      <c r="AV83" s="59">
        <v>1.1331629999999999</v>
      </c>
      <c r="BI83" s="59" t="s">
        <v>290</v>
      </c>
      <c r="BJ83" s="59">
        <v>1.96579996543892</v>
      </c>
      <c r="BK83" s="59">
        <v>0.99537378549575795</v>
      </c>
      <c r="BL83" s="59">
        <v>0.99531233310699396</v>
      </c>
      <c r="BM83" s="59">
        <v>37.126950412737003</v>
      </c>
      <c r="BN83" s="59">
        <v>34.662867086685601</v>
      </c>
      <c r="BO83" s="59">
        <v>36.785974539540398</v>
      </c>
      <c r="BP83" s="59">
        <v>0.72762405872344904</v>
      </c>
      <c r="BQ83" s="59">
        <v>0.99873304367065396</v>
      </c>
      <c r="BR83" s="59">
        <v>7.9493470489978693E-2</v>
      </c>
      <c r="BS83" s="59">
        <v>0.99622243642806996</v>
      </c>
      <c r="BT83" s="59">
        <v>94.002758</v>
      </c>
      <c r="BU83" s="59">
        <v>36.3370507110657</v>
      </c>
      <c r="BV83" s="59" t="s">
        <v>499</v>
      </c>
      <c r="BW83" s="59">
        <v>1.1578170000000001</v>
      </c>
      <c r="BX83" s="59">
        <v>1.1578170000000001</v>
      </c>
      <c r="BY83" s="59">
        <v>340.02891799999998</v>
      </c>
      <c r="BZ83" s="59">
        <v>340.02891799999998</v>
      </c>
      <c r="CM83" s="59" t="s">
        <v>434</v>
      </c>
      <c r="CN83" s="59">
        <v>2.0200145650241899</v>
      </c>
      <c r="CO83" s="59">
        <v>0.99506419897079401</v>
      </c>
      <c r="CP83" s="59">
        <v>0.99500030279159501</v>
      </c>
      <c r="CQ83" s="59">
        <v>36.742519598100998</v>
      </c>
      <c r="CR83" s="59">
        <v>38.399417646513598</v>
      </c>
      <c r="CS83" s="59">
        <v>39.602354415086502</v>
      </c>
      <c r="CT83" s="59">
        <v>0.71871078014373702</v>
      </c>
      <c r="CU83" s="59">
        <v>0.99903923273086503</v>
      </c>
      <c r="CV83" s="59">
        <v>8.1925578415393802E-2</v>
      </c>
      <c r="CW83" s="59">
        <v>0.99596989154815596</v>
      </c>
      <c r="CX83" s="59">
        <v>94.106301000000002</v>
      </c>
      <c r="CY83" s="59">
        <v>35.977679124122297</v>
      </c>
      <c r="CZ83" s="59" t="s">
        <v>499</v>
      </c>
      <c r="DA83" s="87">
        <v>1.752421</v>
      </c>
      <c r="DB83" s="59">
        <v>1.752421</v>
      </c>
      <c r="DC83" s="59">
        <v>2060.922458</v>
      </c>
      <c r="DD83" s="59">
        <v>2060.922458</v>
      </c>
      <c r="DQ83" s="59"/>
      <c r="DR83" s="59"/>
      <c r="DS83" s="59"/>
      <c r="DT83" s="59"/>
      <c r="DU83" s="59"/>
      <c r="DV83" s="59"/>
      <c r="DW83" s="59"/>
      <c r="DX83" s="59"/>
      <c r="DY83" s="59"/>
      <c r="DZ83" s="59"/>
      <c r="EA83" s="59"/>
      <c r="EB83" s="59"/>
      <c r="EC83" s="59"/>
      <c r="ED83" s="59"/>
      <c r="EE83" s="87"/>
      <c r="EF83" s="59"/>
      <c r="EG83" s="59"/>
      <c r="EH83" s="59"/>
      <c r="EU83" s="59"/>
      <c r="EV83" s="59"/>
      <c r="EW83" s="59"/>
      <c r="EX83" s="59"/>
      <c r="EY83" s="59"/>
      <c r="EZ83" s="59"/>
      <c r="FA83" s="59"/>
      <c r="FB83" s="59"/>
      <c r="FC83" s="59"/>
      <c r="FD83" s="59"/>
      <c r="FE83" s="59"/>
      <c r="FF83" s="59"/>
      <c r="FG83" s="59"/>
      <c r="FH83" s="59"/>
      <c r="FI83" s="59"/>
      <c r="FJ83" s="59"/>
      <c r="FK83" s="59"/>
      <c r="FL83" s="59"/>
      <c r="FY83" s="59"/>
      <c r="FZ83" s="59"/>
      <c r="GA83" s="59"/>
      <c r="GB83" s="59"/>
      <c r="GC83" s="59"/>
      <c r="GD83" s="59"/>
      <c r="GE83" s="59"/>
      <c r="GF83" s="59"/>
      <c r="GG83" s="59"/>
      <c r="GH83" s="59"/>
      <c r="GI83" s="59"/>
      <c r="GJ83" s="59"/>
      <c r="GK83" s="59"/>
      <c r="GL83" s="59"/>
      <c r="GM83" s="59"/>
      <c r="GN83" s="59"/>
      <c r="GO83" s="59"/>
      <c r="GP83" s="59"/>
      <c r="HC83" s="59"/>
      <c r="HD83" s="59"/>
      <c r="HE83" s="59"/>
      <c r="HF83" s="59"/>
      <c r="HG83" s="59"/>
      <c r="HH83" s="59"/>
      <c r="HI83" s="59"/>
      <c r="HJ83" s="59"/>
      <c r="HK83" s="59"/>
      <c r="HL83" s="59"/>
      <c r="HM83" s="59"/>
      <c r="HN83" s="59"/>
      <c r="HO83" s="59"/>
      <c r="HP83" s="59"/>
      <c r="HQ83" s="87"/>
      <c r="HR83" s="59"/>
      <c r="HS83" s="59"/>
      <c r="HT83" s="59"/>
      <c r="IG83" s="59"/>
      <c r="IH83" s="59"/>
      <c r="II83" s="59"/>
      <c r="IJ83" s="59"/>
      <c r="IK83" s="59"/>
      <c r="IL83" s="59"/>
      <c r="IM83" s="59"/>
      <c r="IN83" s="59"/>
      <c r="IO83" s="59"/>
      <c r="IP83" s="59"/>
      <c r="IQ83" s="59"/>
      <c r="IR83" s="59"/>
      <c r="IS83" s="59"/>
      <c r="IT83" s="59"/>
      <c r="IU83" s="59"/>
      <c r="IV83" s="59"/>
      <c r="IW83" s="59"/>
      <c r="IX83" s="59"/>
      <c r="JK83" s="59"/>
      <c r="JL83" s="59"/>
      <c r="JM83" s="59"/>
      <c r="JN83" s="59"/>
      <c r="JO83" s="59"/>
      <c r="JP83" s="59"/>
      <c r="JQ83" s="59"/>
      <c r="JR83" s="59"/>
      <c r="JS83" s="59"/>
      <c r="JT83" s="59"/>
      <c r="JU83" s="59"/>
      <c r="JV83" s="59"/>
      <c r="JW83" s="59"/>
      <c r="JX83" s="59"/>
      <c r="JY83" s="59"/>
      <c r="JZ83" s="59"/>
      <c r="KA83" s="59"/>
      <c r="KB83" s="59"/>
      <c r="KO83" s="59"/>
      <c r="KP83" s="59"/>
      <c r="KQ83" s="59"/>
      <c r="KR83" s="59"/>
      <c r="KS83" s="59"/>
      <c r="KT83" s="59"/>
      <c r="KU83" s="59"/>
      <c r="KV83" s="59"/>
      <c r="KW83" s="59"/>
      <c r="KX83" s="59"/>
      <c r="KY83" s="59"/>
      <c r="KZ83" s="59"/>
      <c r="LA83" s="59"/>
      <c r="LB83" s="59"/>
      <c r="LC83" s="59"/>
      <c r="LD83" s="59"/>
      <c r="LE83" s="59"/>
      <c r="LF83" s="59"/>
      <c r="LS83" s="59"/>
      <c r="LT83" s="59"/>
      <c r="LU83" s="59"/>
      <c r="LV83" s="59"/>
      <c r="LW83" s="59"/>
      <c r="LX83" s="59"/>
      <c r="LY83" s="59"/>
      <c r="LZ83" s="59"/>
      <c r="MA83" s="59"/>
      <c r="MB83" s="59"/>
      <c r="MC83" s="59"/>
      <c r="MD83" s="59"/>
      <c r="ME83" s="59"/>
      <c r="MF83" s="59"/>
      <c r="MG83" s="59"/>
      <c r="MH83" s="59"/>
      <c r="MI83" s="59"/>
      <c r="MJ83" s="59"/>
      <c r="MW83" s="59"/>
      <c r="MX83" s="59"/>
      <c r="MY83" s="59"/>
      <c r="MZ83" s="59"/>
      <c r="NA83" s="59"/>
      <c r="NB83" s="59"/>
      <c r="NC83" s="59"/>
      <c r="ND83" s="59"/>
      <c r="NE83" s="59"/>
      <c r="NF83" s="59"/>
      <c r="NG83" s="59"/>
      <c r="NH83" s="59"/>
      <c r="NI83" s="59"/>
      <c r="NJ83" s="59"/>
      <c r="NK83" s="59"/>
      <c r="NL83" s="59"/>
      <c r="NM83" s="59"/>
      <c r="NN83" s="59"/>
      <c r="OA83" s="59"/>
      <c r="OB83" s="59"/>
      <c r="OC83" s="59"/>
      <c r="OD83" s="59"/>
      <c r="OE83" s="59"/>
      <c r="OF83" s="59"/>
      <c r="OG83" s="59"/>
      <c r="OH83" s="59"/>
      <c r="OI83" s="59"/>
      <c r="OJ83" s="59"/>
      <c r="OK83" s="59"/>
      <c r="OL83" s="59"/>
      <c r="OM83" s="59"/>
      <c r="ON83" s="59"/>
      <c r="OO83" s="59"/>
      <c r="OP83" s="59"/>
      <c r="OQ83" s="59"/>
      <c r="OR83" s="59"/>
    </row>
    <row r="84" spans="1:408">
      <c r="A84" s="59" t="s">
        <v>580</v>
      </c>
      <c r="B84" s="59">
        <v>6.5609929078014106E-2</v>
      </c>
      <c r="C84" s="59">
        <v>0.79894894361495905</v>
      </c>
      <c r="D84" s="59">
        <v>0.76544648408889704</v>
      </c>
      <c r="E84" s="59">
        <v>25.1375920918262</v>
      </c>
      <c r="F84" s="59">
        <v>29.4890904820308</v>
      </c>
      <c r="G84" s="59">
        <v>29.494484093617</v>
      </c>
      <c r="H84" s="59">
        <v>0.117034241557121</v>
      </c>
      <c r="I84" s="59">
        <v>0.80068373680114702</v>
      </c>
      <c r="J84" s="59">
        <v>0.41757413744926403</v>
      </c>
      <c r="K84" s="59">
        <v>0.67630714178085305</v>
      </c>
      <c r="L84" s="59">
        <v>33.829732</v>
      </c>
      <c r="M84" s="59">
        <v>20.552911705072201</v>
      </c>
      <c r="N84" s="59" t="s">
        <v>499</v>
      </c>
      <c r="O84" s="87">
        <v>0.39424799999999999</v>
      </c>
      <c r="P84" s="59">
        <v>0.39424799999999999</v>
      </c>
      <c r="Q84" s="59">
        <v>0.61945700000000004</v>
      </c>
      <c r="R84" s="59">
        <v>0.61945700000000004</v>
      </c>
      <c r="AE84" s="59" t="s">
        <v>147</v>
      </c>
      <c r="AF84" s="59">
        <v>2.9712765957446801E-2</v>
      </c>
      <c r="AG84" s="59">
        <v>0.87211012840270996</v>
      </c>
      <c r="AH84" s="59">
        <v>0.86705875396728505</v>
      </c>
      <c r="AI84" s="59">
        <v>27.526628513601199</v>
      </c>
      <c r="AJ84" s="59">
        <v>36.501499235831602</v>
      </c>
      <c r="AK84" s="59">
        <v>36.3091055946701</v>
      </c>
      <c r="AL84" s="59">
        <v>0.149538934230804</v>
      </c>
      <c r="AM84" s="59">
        <v>0.90518510341644198</v>
      </c>
      <c r="AN84" s="59">
        <v>0.33049249649047802</v>
      </c>
      <c r="AO84" s="59">
        <v>0.74465894699096602</v>
      </c>
      <c r="AP84" s="59">
        <v>31.935063</v>
      </c>
      <c r="AQ84" s="59">
        <v>22.985837042913801</v>
      </c>
      <c r="AR84" s="59" t="s">
        <v>499</v>
      </c>
      <c r="AS84" s="59">
        <v>4.4881999999999998E-2</v>
      </c>
      <c r="AT84" s="59">
        <v>4.4881999999999998E-2</v>
      </c>
      <c r="AU84" s="59">
        <v>0.55771499999999996</v>
      </c>
      <c r="AV84" s="59">
        <v>0.55771499999999996</v>
      </c>
      <c r="BI84" s="59" t="s">
        <v>291</v>
      </c>
      <c r="BJ84" s="59">
        <v>2.97198581560283E-2</v>
      </c>
      <c r="BK84" s="59">
        <v>0.90049475431442205</v>
      </c>
      <c r="BL84" s="59">
        <v>0.89623022079467696</v>
      </c>
      <c r="BM84" s="59">
        <v>28.947183740833999</v>
      </c>
      <c r="BN84" s="59">
        <v>35.567283315191901</v>
      </c>
      <c r="BO84" s="59">
        <v>35.744328472096797</v>
      </c>
      <c r="BP84" s="59">
        <v>0.19671171903610199</v>
      </c>
      <c r="BQ84" s="59">
        <v>0.92629569768905595</v>
      </c>
      <c r="BR84" s="59">
        <v>0.28853783011436401</v>
      </c>
      <c r="BS84" s="59">
        <v>0.80946516990661599</v>
      </c>
      <c r="BT84" s="59">
        <v>42.084755999999999</v>
      </c>
      <c r="BU84" s="59">
        <v>24.782038657760399</v>
      </c>
      <c r="BV84" s="59" t="s">
        <v>499</v>
      </c>
      <c r="BW84" s="59">
        <v>0.36124099999999998</v>
      </c>
      <c r="BX84" s="59">
        <v>0.36124099999999998</v>
      </c>
      <c r="BY84" s="59">
        <v>64.759486999999993</v>
      </c>
      <c r="BZ84" s="59">
        <v>64.759486999999993</v>
      </c>
      <c r="CM84" s="59" t="s">
        <v>435</v>
      </c>
      <c r="CN84" s="59">
        <v>2.88226950354609E-2</v>
      </c>
      <c r="CO84" s="59">
        <v>0.90902906656265203</v>
      </c>
      <c r="CP84" s="59">
        <v>0.90525513887405396</v>
      </c>
      <c r="CQ84" s="59">
        <v>29.480988554510699</v>
      </c>
      <c r="CR84" s="59">
        <v>39.146962579596099</v>
      </c>
      <c r="CS84" s="59">
        <v>39.318463670774896</v>
      </c>
      <c r="CT84" s="59">
        <v>0.216237172484397</v>
      </c>
      <c r="CU84" s="59">
        <v>0.93464970588684004</v>
      </c>
      <c r="CV84" s="59">
        <v>0.273710817098617</v>
      </c>
      <c r="CW84" s="59">
        <v>0.82986742258071899</v>
      </c>
      <c r="CX84" s="59">
        <v>48.507536999999999</v>
      </c>
      <c r="CY84" s="59">
        <v>25.406045888677401</v>
      </c>
      <c r="CZ84" s="59" t="s">
        <v>499</v>
      </c>
      <c r="DA84" s="87">
        <v>0.43538300000000002</v>
      </c>
      <c r="DB84" s="59">
        <v>0.43538300000000002</v>
      </c>
      <c r="DC84" s="59">
        <v>104.068893</v>
      </c>
      <c r="DD84" s="59">
        <v>104.068893</v>
      </c>
      <c r="DQ84" s="59"/>
      <c r="DR84" s="59"/>
      <c r="DS84" s="59"/>
      <c r="DT84" s="59"/>
      <c r="DU84" s="59"/>
      <c r="DV84" s="59"/>
      <c r="DW84" s="59"/>
      <c r="DX84" s="59"/>
      <c r="DY84" s="59"/>
      <c r="DZ84" s="59"/>
      <c r="EA84" s="59"/>
      <c r="EB84" s="59"/>
      <c r="EC84" s="59"/>
      <c r="ED84" s="59"/>
      <c r="EE84" s="87"/>
      <c r="EF84" s="59"/>
      <c r="EG84" s="59"/>
      <c r="EH84" s="59"/>
      <c r="EU84" s="59"/>
      <c r="EV84" s="59"/>
      <c r="EW84" s="59"/>
      <c r="EX84" s="59"/>
      <c r="EY84" s="59"/>
      <c r="EZ84" s="59"/>
      <c r="FA84" s="59"/>
      <c r="FB84" s="59"/>
      <c r="FC84" s="59"/>
      <c r="FD84" s="59"/>
      <c r="FE84" s="59"/>
      <c r="FF84" s="59"/>
      <c r="FG84" s="59"/>
      <c r="FH84" s="59"/>
      <c r="FI84" s="59"/>
      <c r="FJ84" s="59"/>
      <c r="FK84" s="59"/>
      <c r="FL84" s="59"/>
      <c r="FY84" s="59"/>
      <c r="FZ84" s="59"/>
      <c r="GA84" s="59"/>
      <c r="GB84" s="59"/>
      <c r="GC84" s="59"/>
      <c r="GD84" s="59"/>
      <c r="GE84" s="59"/>
      <c r="GF84" s="59"/>
      <c r="GG84" s="59"/>
      <c r="GH84" s="59"/>
      <c r="GI84" s="59"/>
      <c r="GJ84" s="59"/>
      <c r="GK84" s="59"/>
      <c r="GL84" s="59"/>
      <c r="GM84" s="59"/>
      <c r="GN84" s="59"/>
      <c r="GO84" s="59"/>
      <c r="GP84" s="59"/>
      <c r="HC84" s="59"/>
      <c r="HD84" s="59"/>
      <c r="HE84" s="59"/>
      <c r="HF84" s="59"/>
      <c r="HG84" s="59"/>
      <c r="HH84" s="59"/>
      <c r="HI84" s="59"/>
      <c r="HJ84" s="59"/>
      <c r="HK84" s="59"/>
      <c r="HL84" s="59"/>
      <c r="HM84" s="59"/>
      <c r="HN84" s="59"/>
      <c r="HO84" s="59"/>
      <c r="HP84" s="59"/>
      <c r="HQ84" s="87"/>
      <c r="HR84" s="59"/>
      <c r="HS84" s="59"/>
      <c r="HT84" s="59"/>
      <c r="IG84" s="59"/>
      <c r="IH84" s="59"/>
      <c r="II84" s="59"/>
      <c r="IJ84" s="59"/>
      <c r="IK84" s="59"/>
      <c r="IL84" s="59"/>
      <c r="IM84" s="59"/>
      <c r="IN84" s="59"/>
      <c r="IO84" s="59"/>
      <c r="IP84" s="59"/>
      <c r="IQ84" s="59"/>
      <c r="IR84" s="59"/>
      <c r="IS84" s="59"/>
      <c r="IT84" s="59"/>
      <c r="IU84" s="59"/>
      <c r="IV84" s="59"/>
      <c r="IW84" s="59"/>
      <c r="IX84" s="59"/>
      <c r="JK84" s="59"/>
      <c r="JL84" s="59"/>
      <c r="JM84" s="59"/>
      <c r="JN84" s="59"/>
      <c r="JO84" s="59"/>
      <c r="JP84" s="59"/>
      <c r="JQ84" s="59"/>
      <c r="JR84" s="59"/>
      <c r="JS84" s="59"/>
      <c r="JT84" s="59"/>
      <c r="JU84" s="59"/>
      <c r="JV84" s="59"/>
      <c r="JW84" s="59"/>
      <c r="JX84" s="59"/>
      <c r="JY84" s="59"/>
      <c r="JZ84" s="59"/>
      <c r="KA84" s="59"/>
      <c r="KB84" s="59"/>
      <c r="KO84" s="59"/>
      <c r="KP84" s="59"/>
      <c r="KQ84" s="59"/>
      <c r="KR84" s="59"/>
      <c r="KS84" s="59"/>
      <c r="KT84" s="59"/>
      <c r="KU84" s="59"/>
      <c r="KV84" s="59"/>
      <c r="KW84" s="59"/>
      <c r="KX84" s="59"/>
      <c r="KY84" s="59"/>
      <c r="KZ84" s="59"/>
      <c r="LA84" s="59"/>
      <c r="LB84" s="59"/>
      <c r="LC84" s="59"/>
      <c r="LD84" s="59"/>
      <c r="LE84" s="59"/>
      <c r="LF84" s="59"/>
      <c r="LS84" s="59"/>
      <c r="LT84" s="59"/>
      <c r="LU84" s="59"/>
      <c r="LV84" s="59"/>
      <c r="LW84" s="59"/>
      <c r="LX84" s="59"/>
      <c r="LY84" s="59"/>
      <c r="LZ84" s="59"/>
      <c r="MA84" s="59"/>
      <c r="MB84" s="59"/>
      <c r="MC84" s="59"/>
      <c r="MD84" s="59"/>
      <c r="ME84" s="59"/>
      <c r="MF84" s="59"/>
      <c r="MG84" s="59"/>
      <c r="MH84" s="59"/>
      <c r="MI84" s="59"/>
      <c r="MJ84" s="59"/>
      <c r="MW84" s="59"/>
      <c r="MX84" s="59"/>
      <c r="MY84" s="59"/>
      <c r="MZ84" s="59"/>
      <c r="NA84" s="59"/>
      <c r="NB84" s="59"/>
      <c r="NC84" s="59"/>
      <c r="ND84" s="59"/>
      <c r="NE84" s="59"/>
      <c r="NF84" s="59"/>
      <c r="NG84" s="59"/>
      <c r="NH84" s="59"/>
      <c r="NI84" s="59"/>
      <c r="NJ84" s="59"/>
      <c r="NK84" s="59"/>
      <c r="NL84" s="59"/>
      <c r="NM84" s="59"/>
      <c r="NN84" s="59"/>
      <c r="OA84" s="59"/>
      <c r="OB84" s="59"/>
      <c r="OC84" s="59"/>
      <c r="OD84" s="59"/>
      <c r="OE84" s="59"/>
      <c r="OF84" s="59"/>
      <c r="OG84" s="59"/>
      <c r="OH84" s="59"/>
      <c r="OI84" s="59"/>
      <c r="OJ84" s="59"/>
      <c r="OK84" s="59"/>
      <c r="OL84" s="59"/>
      <c r="OM84" s="59"/>
      <c r="ON84" s="59"/>
      <c r="OO84" s="59"/>
      <c r="OP84" s="59"/>
      <c r="OQ84" s="59"/>
      <c r="OR84" s="59"/>
    </row>
    <row r="85" spans="1:408">
      <c r="A85" s="59" t="s">
        <v>581</v>
      </c>
      <c r="B85" s="59">
        <v>6.5609929078014106E-2</v>
      </c>
      <c r="C85" s="59">
        <v>0.79894894361495905</v>
      </c>
      <c r="D85" s="59">
        <v>0.76544648408889704</v>
      </c>
      <c r="E85" s="59">
        <v>25.1375920918262</v>
      </c>
      <c r="F85" s="59">
        <v>29.4890904820308</v>
      </c>
      <c r="G85" s="59">
        <v>29.494484093617</v>
      </c>
      <c r="H85" s="59">
        <v>0.117034241557121</v>
      </c>
      <c r="I85" s="59">
        <v>0.80068373680114702</v>
      </c>
      <c r="J85" s="59">
        <v>0.41757413744926403</v>
      </c>
      <c r="K85" s="59">
        <v>0.67630714178085305</v>
      </c>
      <c r="L85" s="59">
        <v>33.829732</v>
      </c>
      <c r="M85" s="59">
        <v>20.552911705072201</v>
      </c>
      <c r="N85" s="59" t="s">
        <v>499</v>
      </c>
      <c r="O85" s="87">
        <v>0.34297100000000003</v>
      </c>
      <c r="P85" s="59">
        <v>0.34297100000000003</v>
      </c>
      <c r="Q85" s="59">
        <v>0.57115000000000005</v>
      </c>
      <c r="R85" s="59">
        <v>0.57115000000000005</v>
      </c>
      <c r="AE85" s="59" t="s">
        <v>148</v>
      </c>
      <c r="AF85" s="59">
        <v>5.9907801418439703E-2</v>
      </c>
      <c r="AG85" s="59">
        <v>0.915113925933837</v>
      </c>
      <c r="AH85" s="59">
        <v>0.912872433662414</v>
      </c>
      <c r="AI85" s="59">
        <v>29.344335511674501</v>
      </c>
      <c r="AJ85" s="59">
        <v>38.074311877247098</v>
      </c>
      <c r="AK85" s="59">
        <v>37.242985998270797</v>
      </c>
      <c r="AL85" s="59">
        <v>0.21665135025978</v>
      </c>
      <c r="AM85" s="59">
        <v>0.94736480712890603</v>
      </c>
      <c r="AN85" s="59">
        <v>0.26543232798576299</v>
      </c>
      <c r="AO85" s="59">
        <v>0.84086310863494795</v>
      </c>
      <c r="AP85" s="59">
        <v>53.30124</v>
      </c>
      <c r="AQ85" s="59">
        <v>25.410980976812201</v>
      </c>
      <c r="AR85" s="59" t="s">
        <v>499</v>
      </c>
      <c r="AS85" s="59">
        <v>4.3665000000000002E-2</v>
      </c>
      <c r="AT85" s="59">
        <v>4.3665000000000002E-2</v>
      </c>
      <c r="AU85" s="59">
        <v>0.54838500000000001</v>
      </c>
      <c r="AV85" s="59">
        <v>0.54838500000000001</v>
      </c>
      <c r="BI85" s="59" t="s">
        <v>292</v>
      </c>
      <c r="BJ85" s="59">
        <v>6.3716312056737501E-2</v>
      </c>
      <c r="BK85" s="59">
        <v>0.93904078006744296</v>
      </c>
      <c r="BL85" s="59">
        <v>0.93729668855667103</v>
      </c>
      <c r="BM85" s="59">
        <v>31.1416864975061</v>
      </c>
      <c r="BN85" s="59">
        <v>37.494413440203097</v>
      </c>
      <c r="BO85" s="59">
        <v>37.430149056844797</v>
      </c>
      <c r="BP85" s="59">
        <v>0.28399744629859902</v>
      </c>
      <c r="BQ85" s="59">
        <v>0.96409100294113104</v>
      </c>
      <c r="BR85" s="59">
        <v>0.224382638931274</v>
      </c>
      <c r="BS85" s="59">
        <v>0.89051806926727295</v>
      </c>
      <c r="BT85" s="59">
        <v>62.150205999999997</v>
      </c>
      <c r="BU85" s="59">
        <v>27.641031548610801</v>
      </c>
      <c r="BV85" s="59" t="s">
        <v>499</v>
      </c>
      <c r="BW85" s="59">
        <v>0.49132599999999998</v>
      </c>
      <c r="BX85" s="59">
        <v>0.49132599999999998</v>
      </c>
      <c r="BY85" s="59">
        <v>77.754074000000003</v>
      </c>
      <c r="BZ85" s="59">
        <v>77.754074000000003</v>
      </c>
      <c r="CM85" s="59" t="s">
        <v>436</v>
      </c>
      <c r="CN85" s="59">
        <v>6.1542553191489303E-2</v>
      </c>
      <c r="CO85" s="59">
        <v>0.944003105163574</v>
      </c>
      <c r="CP85" s="59">
        <v>0.94248896837234497</v>
      </c>
      <c r="CQ85" s="59">
        <v>31.715978708663801</v>
      </c>
      <c r="CR85" s="59">
        <v>41.216287903232299</v>
      </c>
      <c r="CS85" s="59">
        <v>41.402240018350398</v>
      </c>
      <c r="CT85" s="59">
        <v>0.30734476447105402</v>
      </c>
      <c r="CU85" s="59">
        <v>0.967926144599914</v>
      </c>
      <c r="CV85" s="59">
        <v>0.213204726576805</v>
      </c>
      <c r="CW85" s="59">
        <v>0.90196490287780695</v>
      </c>
      <c r="CX85" s="59">
        <v>65.985035999999994</v>
      </c>
      <c r="CY85" s="59">
        <v>28.2484186684148</v>
      </c>
      <c r="CZ85" s="59" t="s">
        <v>499</v>
      </c>
      <c r="DA85" s="87">
        <v>0.427624</v>
      </c>
      <c r="DB85" s="59">
        <v>0.427624</v>
      </c>
      <c r="DC85" s="59">
        <v>234.90656899999999</v>
      </c>
      <c r="DD85" s="59">
        <v>234.90656899999999</v>
      </c>
      <c r="DQ85" s="59"/>
      <c r="DR85" s="59"/>
      <c r="DS85" s="59"/>
      <c r="DT85" s="59"/>
      <c r="DU85" s="59"/>
      <c r="DV85" s="59"/>
      <c r="DW85" s="59"/>
      <c r="DX85" s="59"/>
      <c r="DY85" s="59"/>
      <c r="DZ85" s="59"/>
      <c r="EA85" s="59"/>
      <c r="EB85" s="59"/>
      <c r="EC85" s="59"/>
      <c r="ED85" s="59"/>
      <c r="EE85" s="87"/>
      <c r="EF85" s="59"/>
      <c r="EG85" s="59"/>
      <c r="EH85" s="59"/>
      <c r="EU85" s="59"/>
      <c r="EV85" s="59"/>
      <c r="EW85" s="59"/>
      <c r="EX85" s="59"/>
      <c r="EY85" s="59"/>
      <c r="EZ85" s="59"/>
      <c r="FA85" s="59"/>
      <c r="FB85" s="59"/>
      <c r="FC85" s="59"/>
      <c r="FD85" s="59"/>
      <c r="FE85" s="59"/>
      <c r="FF85" s="59"/>
      <c r="FG85" s="59"/>
      <c r="FH85" s="59"/>
      <c r="FI85" s="59"/>
      <c r="FJ85" s="59"/>
      <c r="FK85" s="59"/>
      <c r="FL85" s="59"/>
      <c r="FY85" s="59"/>
      <c r="FZ85" s="59"/>
      <c r="GA85" s="59"/>
      <c r="GB85" s="59"/>
      <c r="GC85" s="59"/>
      <c r="GD85" s="59"/>
      <c r="GE85" s="59"/>
      <c r="GF85" s="59"/>
      <c r="GG85" s="59"/>
      <c r="GH85" s="59"/>
      <c r="GI85" s="59"/>
      <c r="GJ85" s="59"/>
      <c r="GK85" s="59"/>
      <c r="GL85" s="59"/>
      <c r="GM85" s="59"/>
      <c r="GN85" s="59"/>
      <c r="GO85" s="59"/>
      <c r="GP85" s="59"/>
      <c r="HC85" s="59"/>
      <c r="HD85" s="59"/>
      <c r="HE85" s="59"/>
      <c r="HF85" s="59"/>
      <c r="HG85" s="59"/>
      <c r="HH85" s="59"/>
      <c r="HI85" s="59"/>
      <c r="HJ85" s="59"/>
      <c r="HK85" s="59"/>
      <c r="HL85" s="59"/>
      <c r="HM85" s="59"/>
      <c r="HN85" s="59"/>
      <c r="HO85" s="59"/>
      <c r="HP85" s="59"/>
      <c r="HQ85" s="87"/>
      <c r="HR85" s="59"/>
      <c r="HS85" s="59"/>
      <c r="HT85" s="59"/>
      <c r="IG85" s="59"/>
      <c r="IH85" s="59"/>
      <c r="II85" s="59"/>
      <c r="IJ85" s="59"/>
      <c r="IK85" s="59"/>
      <c r="IL85" s="59"/>
      <c r="IM85" s="59"/>
      <c r="IN85" s="59"/>
      <c r="IO85" s="59"/>
      <c r="IP85" s="59"/>
      <c r="IQ85" s="59"/>
      <c r="IR85" s="84"/>
      <c r="IS85" s="84"/>
      <c r="IT85" s="59"/>
      <c r="IU85" s="59"/>
      <c r="IV85" s="59"/>
      <c r="IW85" s="59"/>
      <c r="IX85" s="59"/>
      <c r="JK85" s="59"/>
      <c r="JL85" s="59"/>
      <c r="JM85" s="59"/>
      <c r="JN85" s="59"/>
      <c r="JO85" s="59"/>
      <c r="JP85" s="59"/>
      <c r="JQ85" s="59"/>
      <c r="JR85" s="59"/>
      <c r="JS85" s="59"/>
      <c r="JT85" s="59"/>
      <c r="JU85" s="59"/>
      <c r="JV85" s="59"/>
      <c r="JW85" s="59"/>
      <c r="JX85" s="59"/>
      <c r="JY85" s="59"/>
      <c r="JZ85" s="59"/>
      <c r="KA85" s="59"/>
      <c r="KB85" s="59"/>
      <c r="KO85" s="59"/>
      <c r="KP85" s="59"/>
      <c r="KQ85" s="59"/>
      <c r="KR85" s="59"/>
      <c r="KS85" s="59"/>
      <c r="KT85" s="59"/>
      <c r="KU85" s="59"/>
      <c r="KV85" s="59"/>
      <c r="KW85" s="59"/>
      <c r="KX85" s="59"/>
      <c r="KY85" s="59"/>
      <c r="KZ85" s="59"/>
      <c r="LA85" s="59"/>
      <c r="LB85" s="59"/>
      <c r="LC85" s="59"/>
      <c r="LD85" s="59"/>
      <c r="LE85" s="59"/>
      <c r="LF85" s="59"/>
      <c r="LS85" s="59"/>
      <c r="LT85" s="59"/>
      <c r="LU85" s="59"/>
      <c r="LV85" s="59"/>
      <c r="LW85" s="59"/>
      <c r="LX85" s="59"/>
      <c r="LY85" s="59"/>
      <c r="LZ85" s="59"/>
      <c r="MA85" s="59"/>
      <c r="MB85" s="59"/>
      <c r="MC85" s="59"/>
      <c r="MD85" s="59"/>
      <c r="ME85" s="59"/>
      <c r="MF85" s="59"/>
      <c r="MG85" s="59"/>
      <c r="MH85" s="59"/>
      <c r="MI85" s="59"/>
      <c r="MJ85" s="59"/>
      <c r="MW85" s="59"/>
      <c r="MX85" s="59"/>
      <c r="MY85" s="59"/>
      <c r="MZ85" s="59"/>
      <c r="NA85" s="59"/>
      <c r="NB85" s="59"/>
      <c r="NC85" s="59"/>
      <c r="ND85" s="59"/>
      <c r="NE85" s="59"/>
      <c r="NF85" s="59"/>
      <c r="NG85" s="59"/>
      <c r="NH85" s="59"/>
      <c r="NI85" s="59"/>
      <c r="NJ85" s="59"/>
      <c r="NK85" s="59"/>
      <c r="NL85" s="59"/>
      <c r="NM85" s="59"/>
      <c r="NN85" s="59"/>
      <c r="OA85" s="59"/>
      <c r="OB85" s="59"/>
      <c r="OC85" s="59"/>
      <c r="OD85" s="59"/>
      <c r="OE85" s="59"/>
      <c r="OF85" s="59"/>
      <c r="OG85" s="59"/>
      <c r="OH85" s="59"/>
      <c r="OI85" s="59"/>
      <c r="OJ85" s="59"/>
      <c r="OK85" s="59"/>
      <c r="OL85" s="59"/>
      <c r="OM85" s="59"/>
      <c r="ON85" s="59"/>
      <c r="OO85" s="59"/>
      <c r="OP85" s="59"/>
      <c r="OQ85" s="59"/>
      <c r="OR85" s="59"/>
    </row>
    <row r="86" spans="1:408">
      <c r="A86" s="59" t="s">
        <v>582</v>
      </c>
      <c r="B86" s="59">
        <v>0.118024822695035</v>
      </c>
      <c r="C86" s="59">
        <v>0.90811401605606001</v>
      </c>
      <c r="D86" s="59">
        <v>0.90067219734191895</v>
      </c>
      <c r="E86" s="59">
        <v>29.311350682499398</v>
      </c>
      <c r="F86" s="59">
        <v>34.876175309533402</v>
      </c>
      <c r="G86" s="59">
        <v>34.879934902981603</v>
      </c>
      <c r="H86" s="59">
        <v>0.23665165901183999</v>
      </c>
      <c r="I86" s="59">
        <v>0.93773519992828303</v>
      </c>
      <c r="J86" s="59">
        <v>0.27389857172965998</v>
      </c>
      <c r="K86" s="59">
        <v>0.85501390695571899</v>
      </c>
      <c r="L86" s="59">
        <v>57.952793999999997</v>
      </c>
      <c r="M86" s="59">
        <v>25.673777072354</v>
      </c>
      <c r="N86" s="59" t="s">
        <v>499</v>
      </c>
      <c r="O86" s="87">
        <v>0.56640900000000005</v>
      </c>
      <c r="P86" s="59">
        <v>0.56640900000000005</v>
      </c>
      <c r="Q86" s="59">
        <v>0.65772900000000001</v>
      </c>
      <c r="R86" s="59">
        <v>0.65772900000000001</v>
      </c>
      <c r="AE86" s="59" t="s">
        <v>149</v>
      </c>
      <c r="AF86" s="59">
        <v>0.119960992907801</v>
      </c>
      <c r="AG86" s="59">
        <v>0.94385010004043501</v>
      </c>
      <c r="AH86" s="59">
        <v>0.94258403778076105</v>
      </c>
      <c r="AI86" s="59">
        <v>31.320981220008498</v>
      </c>
      <c r="AJ86" s="59">
        <v>39.301274014783402</v>
      </c>
      <c r="AK86" s="59">
        <v>39.003701414792097</v>
      </c>
      <c r="AL86" s="59">
        <v>0.29584497213363598</v>
      </c>
      <c r="AM86" s="59">
        <v>0.97168421745300204</v>
      </c>
      <c r="AN86" s="59">
        <v>0.215375825762748</v>
      </c>
      <c r="AO86" s="59">
        <v>0.90273147821426303</v>
      </c>
      <c r="AP86" s="59">
        <v>71.752371999999994</v>
      </c>
      <c r="AQ86" s="59">
        <v>27.9407182468548</v>
      </c>
      <c r="AR86" s="59" t="s">
        <v>499</v>
      </c>
      <c r="AS86" s="59">
        <v>4.8030000000000003E-2</v>
      </c>
      <c r="AT86" s="59">
        <v>4.8030000000000003E-2</v>
      </c>
      <c r="AU86" s="59">
        <v>0.58327700000000005</v>
      </c>
      <c r="AV86" s="59">
        <v>0.58327700000000005</v>
      </c>
      <c r="BI86" s="59" t="s">
        <v>293</v>
      </c>
      <c r="BJ86" s="59">
        <v>0.117808510638297</v>
      </c>
      <c r="BK86" s="59">
        <v>0.96109861135482699</v>
      </c>
      <c r="BL86" s="59">
        <v>0.96031951904296797</v>
      </c>
      <c r="BM86" s="59">
        <v>33.1350699355134</v>
      </c>
      <c r="BN86" s="59">
        <v>39.4511413344567</v>
      </c>
      <c r="BO86" s="59">
        <v>39.502238803236096</v>
      </c>
      <c r="BP86" s="59">
        <v>0.36903050541877702</v>
      </c>
      <c r="BQ86" s="59">
        <v>0.981614470481872</v>
      </c>
      <c r="BR86" s="59">
        <v>0.17855648696422499</v>
      </c>
      <c r="BS86" s="59">
        <v>0.93517941236495905</v>
      </c>
      <c r="BT86" s="59">
        <v>75.786698000000001</v>
      </c>
      <c r="BU86" s="59">
        <v>30.2435399618413</v>
      </c>
      <c r="BV86" s="59" t="s">
        <v>499</v>
      </c>
      <c r="BW86" s="59">
        <v>0.37856000000000001</v>
      </c>
      <c r="BX86" s="59">
        <v>0.37856000000000001</v>
      </c>
      <c r="BY86" s="59">
        <v>90.944041999999996</v>
      </c>
      <c r="BZ86" s="59">
        <v>90.944041999999996</v>
      </c>
      <c r="CM86" s="59" t="s">
        <v>437</v>
      </c>
      <c r="CN86" s="59">
        <v>0.111521276595744</v>
      </c>
      <c r="CO86" s="59">
        <v>0.96486300230026201</v>
      </c>
      <c r="CP86" s="59">
        <v>0.96415793895721402</v>
      </c>
      <c r="CQ86" s="59">
        <v>33.668992837941801</v>
      </c>
      <c r="CR86" s="59">
        <v>42.580403219393297</v>
      </c>
      <c r="CS86" s="59">
        <v>42.8527646828488</v>
      </c>
      <c r="CT86" s="59">
        <v>0.39398866891860901</v>
      </c>
      <c r="CU86" s="59">
        <v>0.98421829938888505</v>
      </c>
      <c r="CV86" s="59">
        <v>0.16934774816036199</v>
      </c>
      <c r="CW86" s="59">
        <v>0.94304180145263605</v>
      </c>
      <c r="CX86" s="59">
        <v>78.480509999999995</v>
      </c>
      <c r="CY86" s="59">
        <v>30.803948805518299</v>
      </c>
      <c r="CZ86" s="59" t="s">
        <v>499</v>
      </c>
      <c r="DA86" s="87">
        <v>0.55787699999999996</v>
      </c>
      <c r="DB86" s="59">
        <v>0.55787699999999996</v>
      </c>
      <c r="DC86" s="59">
        <v>382.52245499999998</v>
      </c>
      <c r="DD86" s="59">
        <v>382.52245499999998</v>
      </c>
      <c r="DQ86" s="59"/>
      <c r="DR86" s="59"/>
      <c r="DS86" s="59"/>
      <c r="DT86" s="59"/>
      <c r="DU86" s="59"/>
      <c r="DV86" s="59"/>
      <c r="DW86" s="59"/>
      <c r="DX86" s="59"/>
      <c r="DY86" s="59"/>
      <c r="DZ86" s="59"/>
      <c r="EA86" s="59"/>
      <c r="EB86" s="59"/>
      <c r="EC86" s="59"/>
      <c r="ED86" s="59"/>
      <c r="EE86" s="87"/>
      <c r="EF86" s="59"/>
      <c r="EG86" s="59"/>
      <c r="EH86" s="59"/>
      <c r="EU86" s="59"/>
      <c r="EV86" s="59"/>
      <c r="EW86" s="59"/>
      <c r="EX86" s="59"/>
      <c r="EY86" s="59"/>
      <c r="EZ86" s="59"/>
      <c r="FA86" s="59"/>
      <c r="FB86" s="59"/>
      <c r="FC86" s="59"/>
      <c r="FD86" s="59"/>
      <c r="FE86" s="59"/>
      <c r="FF86" s="59"/>
      <c r="FG86" s="59"/>
      <c r="FH86" s="59"/>
      <c r="FI86" s="59"/>
      <c r="FJ86" s="59"/>
      <c r="FK86" s="59"/>
      <c r="FL86" s="59"/>
      <c r="FY86" s="59"/>
      <c r="FZ86" s="59"/>
      <c r="GA86" s="59"/>
      <c r="GB86" s="59"/>
      <c r="GC86" s="59"/>
      <c r="GD86" s="59"/>
      <c r="GE86" s="59"/>
      <c r="GF86" s="59"/>
      <c r="GG86" s="59"/>
      <c r="GH86" s="59"/>
      <c r="GI86" s="59"/>
      <c r="GJ86" s="59"/>
      <c r="GK86" s="59"/>
      <c r="GL86" s="59"/>
      <c r="GM86" s="59"/>
      <c r="GN86" s="59"/>
      <c r="GO86" s="59"/>
      <c r="GP86" s="59"/>
      <c r="HC86" s="59"/>
      <c r="HD86" s="59"/>
      <c r="HE86" s="59"/>
      <c r="HF86" s="59"/>
      <c r="HG86" s="59"/>
      <c r="HH86" s="59"/>
      <c r="HI86" s="59"/>
      <c r="HJ86" s="59"/>
      <c r="HK86" s="59"/>
      <c r="HL86" s="59"/>
      <c r="HM86" s="59"/>
      <c r="HN86" s="59"/>
      <c r="HO86" s="59"/>
      <c r="HP86" s="59"/>
      <c r="HQ86" s="87"/>
      <c r="HR86" s="59"/>
      <c r="HS86" s="59"/>
      <c r="HT86" s="59"/>
      <c r="IG86" s="59"/>
      <c r="IH86" s="59"/>
      <c r="II86" s="59"/>
      <c r="IJ86" s="59"/>
      <c r="IK86" s="59"/>
      <c r="IL86" s="59"/>
      <c r="IM86" s="59"/>
      <c r="IN86" s="59"/>
      <c r="IO86" s="59"/>
      <c r="IP86" s="59"/>
      <c r="IQ86" s="59"/>
      <c r="IR86" s="84"/>
      <c r="IS86" s="84"/>
      <c r="IT86" s="59"/>
      <c r="IU86" s="59"/>
      <c r="IV86" s="59"/>
      <c r="IW86" s="59"/>
      <c r="IX86" s="59"/>
      <c r="JK86" s="59"/>
      <c r="JL86" s="59"/>
      <c r="JM86" s="59"/>
      <c r="JN86" s="59"/>
      <c r="JO86" s="59"/>
      <c r="JP86" s="59"/>
      <c r="JQ86" s="59"/>
      <c r="JR86" s="59"/>
      <c r="JS86" s="59"/>
      <c r="JT86" s="59"/>
      <c r="JU86" s="59"/>
      <c r="JV86" s="59"/>
      <c r="JW86" s="59"/>
      <c r="JX86" s="59"/>
      <c r="JY86" s="59"/>
      <c r="JZ86" s="59"/>
      <c r="KA86" s="59"/>
      <c r="KB86" s="59"/>
      <c r="KO86" s="59"/>
      <c r="KP86" s="59"/>
      <c r="KQ86" s="59"/>
      <c r="KR86" s="59"/>
      <c r="KS86" s="59"/>
      <c r="KT86" s="59"/>
      <c r="KU86" s="59"/>
      <c r="KV86" s="59"/>
      <c r="KW86" s="59"/>
      <c r="KX86" s="59"/>
      <c r="KY86" s="59"/>
      <c r="KZ86" s="59"/>
      <c r="LA86" s="59"/>
      <c r="LB86" s="59"/>
      <c r="LC86" s="59"/>
      <c r="LD86" s="59"/>
      <c r="LE86" s="59"/>
      <c r="LF86" s="59"/>
      <c r="LS86" s="59"/>
      <c r="LT86" s="59"/>
      <c r="LU86" s="59"/>
      <c r="LV86" s="59"/>
      <c r="LW86" s="59"/>
      <c r="LX86" s="59"/>
      <c r="LY86" s="59"/>
      <c r="LZ86" s="59"/>
      <c r="MA86" s="59"/>
      <c r="MB86" s="59"/>
      <c r="MC86" s="59"/>
      <c r="MD86" s="59"/>
      <c r="ME86" s="59"/>
      <c r="MF86" s="59"/>
      <c r="MG86" s="59"/>
      <c r="MH86" s="59"/>
      <c r="MI86" s="59"/>
      <c r="MJ86" s="59"/>
      <c r="MW86" s="59"/>
      <c r="MX86" s="59"/>
      <c r="MY86" s="59"/>
      <c r="MZ86" s="59"/>
      <c r="NA86" s="59"/>
      <c r="NB86" s="59"/>
      <c r="NC86" s="59"/>
      <c r="ND86" s="59"/>
      <c r="NE86" s="59"/>
      <c r="NF86" s="59"/>
      <c r="NG86" s="59"/>
      <c r="NH86" s="59"/>
      <c r="NI86" s="59"/>
      <c r="NJ86" s="59"/>
      <c r="NK86" s="59"/>
      <c r="NL86" s="59"/>
      <c r="NM86" s="59"/>
      <c r="NN86" s="59"/>
      <c r="OA86" s="59"/>
      <c r="OB86" s="59"/>
      <c r="OC86" s="59"/>
      <c r="OD86" s="59"/>
      <c r="OE86" s="59"/>
      <c r="OF86" s="59"/>
      <c r="OG86" s="59"/>
      <c r="OH86" s="59"/>
      <c r="OI86" s="59"/>
      <c r="OJ86" s="59"/>
      <c r="OK86" s="59"/>
      <c r="OL86" s="59"/>
      <c r="OM86" s="59"/>
      <c r="ON86" s="59"/>
      <c r="OO86" s="59"/>
      <c r="OP86" s="59"/>
      <c r="OQ86" s="59"/>
      <c r="OR86" s="59"/>
    </row>
    <row r="87" spans="1:408">
      <c r="A87" s="59" t="s">
        <v>583</v>
      </c>
      <c r="B87" s="59">
        <v>0.25429078014184398</v>
      </c>
      <c r="C87" s="59">
        <v>0.96340459585189797</v>
      </c>
      <c r="D87" s="59">
        <v>0.96217823028564398</v>
      </c>
      <c r="E87" s="59">
        <v>32.189743003494797</v>
      </c>
      <c r="F87" s="59">
        <v>38.660607258374803</v>
      </c>
      <c r="G87" s="59">
        <v>38.712838431424203</v>
      </c>
      <c r="H87" s="59">
        <v>0.374370127916336</v>
      </c>
      <c r="I87" s="59">
        <v>0.98628282546997004</v>
      </c>
      <c r="J87" s="59">
        <v>0.17915289103984799</v>
      </c>
      <c r="K87" s="59">
        <v>0.94503438472747803</v>
      </c>
      <c r="L87" s="59">
        <v>80.265005000000002</v>
      </c>
      <c r="M87" s="59">
        <v>30.324309928265301</v>
      </c>
      <c r="N87" s="59" t="s">
        <v>499</v>
      </c>
      <c r="O87" s="87">
        <v>0.50102999999999998</v>
      </c>
      <c r="P87" s="59">
        <v>0.50102999999999998</v>
      </c>
      <c r="Q87" s="59">
        <v>0.64549500000000004</v>
      </c>
      <c r="R87" s="59">
        <v>0.64549500000000004</v>
      </c>
      <c r="AE87" s="59" t="s">
        <v>150</v>
      </c>
      <c r="AF87" s="59">
        <v>0.249858156028368</v>
      </c>
      <c r="AG87" s="59">
        <v>0.96819645166397095</v>
      </c>
      <c r="AH87" s="59">
        <v>0.96773010492324796</v>
      </c>
      <c r="AI87" s="59">
        <v>33.809746696588299</v>
      </c>
      <c r="AJ87" s="59">
        <v>40.876030892829</v>
      </c>
      <c r="AK87" s="59">
        <v>40.233650150292803</v>
      </c>
      <c r="AL87" s="59">
        <v>0.40477585792541498</v>
      </c>
      <c r="AM87" s="59">
        <v>0.98810148239135698</v>
      </c>
      <c r="AN87" s="59">
        <v>0.16046257317066101</v>
      </c>
      <c r="AO87" s="59">
        <v>0.95115709304809504</v>
      </c>
      <c r="AP87" s="59">
        <v>85.410590999999997</v>
      </c>
      <c r="AQ87" s="59">
        <v>31.239382721201601</v>
      </c>
      <c r="AR87" s="59" t="s">
        <v>499</v>
      </c>
      <c r="AS87" s="59">
        <v>6.9158999999999998E-2</v>
      </c>
      <c r="AT87" s="59">
        <v>6.9158999999999998E-2</v>
      </c>
      <c r="AU87" s="59">
        <v>0.61045000000000005</v>
      </c>
      <c r="AV87" s="59">
        <v>0.61045000000000005</v>
      </c>
      <c r="BI87" s="59" t="s">
        <v>294</v>
      </c>
      <c r="BJ87" s="59">
        <v>0.246872340425531</v>
      </c>
      <c r="BK87" s="59">
        <v>0.98024803400039595</v>
      </c>
      <c r="BL87" s="59">
        <v>0.97992753982543901</v>
      </c>
      <c r="BM87" s="59">
        <v>35.912753762277902</v>
      </c>
      <c r="BN87" s="59">
        <v>41.338723174861101</v>
      </c>
      <c r="BO87" s="59">
        <v>41.330721924191501</v>
      </c>
      <c r="BP87" s="59">
        <v>0.48832806944847101</v>
      </c>
      <c r="BQ87" s="59">
        <v>0.99285519123077304</v>
      </c>
      <c r="BR87" s="59">
        <v>0.12924499809741899</v>
      </c>
      <c r="BS87" s="59">
        <v>0.970234155654907</v>
      </c>
      <c r="BT87" s="59">
        <v>86.916746000000003</v>
      </c>
      <c r="BU87" s="59">
        <v>33.824577125456997</v>
      </c>
      <c r="BV87" s="59" t="s">
        <v>499</v>
      </c>
      <c r="BW87" s="59">
        <v>0.55292600000000003</v>
      </c>
      <c r="BX87" s="59">
        <v>0.55292600000000003</v>
      </c>
      <c r="BY87" s="59">
        <v>115.242428</v>
      </c>
      <c r="BZ87" s="59">
        <v>115.242428</v>
      </c>
      <c r="CM87" s="59" t="s">
        <v>438</v>
      </c>
      <c r="CN87" s="59">
        <v>0.23532624113475101</v>
      </c>
      <c r="CO87" s="59">
        <v>0.98226249217987005</v>
      </c>
      <c r="CP87" s="59">
        <v>0.98200953006744296</v>
      </c>
      <c r="CQ87" s="59">
        <v>36.4788261033491</v>
      </c>
      <c r="CR87" s="59">
        <v>44.268167917215003</v>
      </c>
      <c r="CS87" s="59">
        <v>44.543619488647998</v>
      </c>
      <c r="CT87" s="59">
        <v>0.51262009143829301</v>
      </c>
      <c r="CU87" s="59">
        <v>0.99407798051834095</v>
      </c>
      <c r="CV87" s="59">
        <v>0.121713787317276</v>
      </c>
      <c r="CW87" s="59">
        <v>0.97401887178420998</v>
      </c>
      <c r="CX87" s="59">
        <v>88.399933000000004</v>
      </c>
      <c r="CY87" s="59">
        <v>34.409571088000902</v>
      </c>
      <c r="CZ87" s="59" t="s">
        <v>499</v>
      </c>
      <c r="DA87" s="87">
        <v>0.88818200000000003</v>
      </c>
      <c r="DB87" s="59">
        <v>0.88818200000000003</v>
      </c>
      <c r="DC87" s="59">
        <v>681.87225599999999</v>
      </c>
      <c r="DD87" s="59">
        <v>681.87225599999999</v>
      </c>
      <c r="DQ87" s="59"/>
      <c r="DR87" s="59"/>
      <c r="DS87" s="59"/>
      <c r="DT87" s="59"/>
      <c r="DU87" s="59"/>
      <c r="DV87" s="59"/>
      <c r="DW87" s="59"/>
      <c r="DX87" s="59"/>
      <c r="DY87" s="59"/>
      <c r="DZ87" s="59"/>
      <c r="EA87" s="59"/>
      <c r="EB87" s="59"/>
      <c r="EC87" s="59"/>
      <c r="ED87" s="59"/>
      <c r="EE87" s="87"/>
      <c r="EF87" s="59"/>
      <c r="EG87" s="59"/>
      <c r="EH87" s="59"/>
      <c r="EU87" s="59"/>
      <c r="EV87" s="59"/>
      <c r="EW87" s="59"/>
      <c r="EX87" s="59"/>
      <c r="EY87" s="59"/>
      <c r="EZ87" s="59"/>
      <c r="FA87" s="59"/>
      <c r="FB87" s="59"/>
      <c r="FC87" s="59"/>
      <c r="FD87" s="59"/>
      <c r="FE87" s="59"/>
      <c r="FF87" s="59"/>
      <c r="FG87" s="59"/>
      <c r="FH87" s="59"/>
      <c r="FI87" s="59"/>
      <c r="FJ87" s="59"/>
      <c r="FK87" s="59"/>
      <c r="FL87" s="59"/>
      <c r="FY87" s="59"/>
      <c r="FZ87" s="59"/>
      <c r="GA87" s="59"/>
      <c r="GB87" s="59"/>
      <c r="GC87" s="59"/>
      <c r="GD87" s="59"/>
      <c r="GE87" s="59"/>
      <c r="GF87" s="59"/>
      <c r="GG87" s="59"/>
      <c r="GH87" s="59"/>
      <c r="GI87" s="59"/>
      <c r="GJ87" s="59"/>
      <c r="GK87" s="59"/>
      <c r="GL87" s="59"/>
      <c r="GM87" s="59"/>
      <c r="GN87" s="59"/>
      <c r="GO87" s="59"/>
      <c r="GP87" s="59"/>
      <c r="HC87" s="59"/>
      <c r="HD87" s="59"/>
      <c r="HE87" s="59"/>
      <c r="HF87" s="59"/>
      <c r="HG87" s="59"/>
      <c r="HH87" s="59"/>
      <c r="HI87" s="59"/>
      <c r="HJ87" s="59"/>
      <c r="HK87" s="59"/>
      <c r="HL87" s="59"/>
      <c r="HM87" s="59"/>
      <c r="HN87" s="59"/>
      <c r="HO87" s="59"/>
      <c r="HP87" s="59"/>
      <c r="HQ87" s="87"/>
      <c r="HR87" s="59"/>
      <c r="HS87" s="59"/>
      <c r="HT87" s="59"/>
      <c r="IG87" s="59"/>
      <c r="IH87" s="59"/>
      <c r="II87" s="59"/>
      <c r="IJ87" s="59"/>
      <c r="IK87" s="59"/>
      <c r="IL87" s="59"/>
      <c r="IM87" s="59"/>
      <c r="IN87" s="59"/>
      <c r="IO87" s="59"/>
      <c r="IP87" s="59"/>
      <c r="IQ87" s="59"/>
      <c r="IR87" s="84"/>
      <c r="IS87" s="84"/>
      <c r="IT87" s="59"/>
      <c r="IU87" s="59"/>
      <c r="IV87" s="59"/>
      <c r="IW87" s="59"/>
      <c r="IX87" s="59"/>
      <c r="JK87" s="59"/>
      <c r="JL87" s="59"/>
      <c r="JM87" s="59"/>
      <c r="JN87" s="59"/>
      <c r="JO87" s="59"/>
      <c r="JP87" s="59"/>
      <c r="JQ87" s="59"/>
      <c r="JR87" s="59"/>
      <c r="JS87" s="59"/>
      <c r="JT87" s="59"/>
      <c r="JU87" s="59"/>
      <c r="JV87" s="59"/>
      <c r="JW87" s="59"/>
      <c r="JX87" s="59"/>
      <c r="JY87" s="59"/>
      <c r="JZ87" s="59"/>
      <c r="KA87" s="59"/>
      <c r="KB87" s="59"/>
      <c r="KO87" s="59"/>
      <c r="KP87" s="59"/>
      <c r="KQ87" s="59"/>
      <c r="KR87" s="59"/>
      <c r="KS87" s="59"/>
      <c r="KT87" s="59"/>
      <c r="KU87" s="59"/>
      <c r="KV87" s="59"/>
      <c r="KW87" s="59"/>
      <c r="KX87" s="59"/>
      <c r="KY87" s="59"/>
      <c r="KZ87" s="59"/>
      <c r="LA87" s="59"/>
      <c r="LB87" s="59"/>
      <c r="LC87" s="59"/>
      <c r="LD87" s="59"/>
      <c r="LE87" s="59"/>
      <c r="LF87" s="59"/>
      <c r="LS87" s="59"/>
      <c r="LT87" s="59"/>
      <c r="LU87" s="59"/>
      <c r="LV87" s="59"/>
      <c r="LW87" s="59"/>
      <c r="LX87" s="59"/>
      <c r="LY87" s="59"/>
      <c r="LZ87" s="59"/>
      <c r="MA87" s="59"/>
      <c r="MB87" s="59"/>
      <c r="MC87" s="59"/>
      <c r="MD87" s="59"/>
      <c r="ME87" s="59"/>
      <c r="MF87" s="59"/>
      <c r="MG87" s="59"/>
      <c r="MH87" s="59"/>
      <c r="MI87" s="59"/>
      <c r="MJ87" s="59"/>
      <c r="MW87" s="59"/>
      <c r="MX87" s="59"/>
      <c r="MY87" s="59"/>
      <c r="MZ87" s="59"/>
      <c r="NA87" s="59"/>
      <c r="NB87" s="59"/>
      <c r="NC87" s="59"/>
      <c r="ND87" s="59"/>
      <c r="NE87" s="59"/>
      <c r="NF87" s="59"/>
      <c r="NG87" s="59"/>
      <c r="NH87" s="59"/>
      <c r="NI87" s="59"/>
      <c r="NJ87" s="59"/>
      <c r="NK87" s="59"/>
      <c r="NL87" s="59"/>
      <c r="NM87" s="59"/>
      <c r="NN87" s="59"/>
      <c r="OA87" s="59"/>
      <c r="OB87" s="59"/>
      <c r="OC87" s="59"/>
      <c r="OD87" s="59"/>
      <c r="OE87" s="59"/>
      <c r="OF87" s="59"/>
      <c r="OG87" s="59"/>
      <c r="OH87" s="59"/>
      <c r="OI87" s="59"/>
      <c r="OJ87" s="59"/>
      <c r="OK87" s="59"/>
      <c r="OL87" s="59"/>
      <c r="OM87" s="59"/>
      <c r="ON87" s="59"/>
      <c r="OO87" s="59"/>
      <c r="OP87" s="59"/>
      <c r="OQ87" s="59"/>
      <c r="OR87" s="59"/>
    </row>
    <row r="88" spans="1:408">
      <c r="A88" s="59" t="s">
        <v>584</v>
      </c>
      <c r="B88" s="59">
        <v>0.49824113475177301</v>
      </c>
      <c r="C88" s="59">
        <v>0.98477792739868097</v>
      </c>
      <c r="D88" s="59">
        <v>0.98456054925918501</v>
      </c>
      <c r="E88" s="59">
        <v>34.726202709922497</v>
      </c>
      <c r="F88" s="59">
        <v>40.748572126921601</v>
      </c>
      <c r="G88" s="59">
        <v>41.006989245530796</v>
      </c>
      <c r="H88" s="59">
        <v>0.48984840512275601</v>
      </c>
      <c r="I88" s="59">
        <v>0.99654847383499101</v>
      </c>
      <c r="J88" s="59">
        <v>0.121496073901653</v>
      </c>
      <c r="K88" s="59">
        <v>0.97942191362380904</v>
      </c>
      <c r="L88" s="59">
        <v>90.278554</v>
      </c>
      <c r="M88" s="59">
        <v>34.9968468762561</v>
      </c>
      <c r="N88" s="59" t="s">
        <v>499</v>
      </c>
      <c r="O88" s="87">
        <v>0.34001300000000001</v>
      </c>
      <c r="P88" s="59">
        <v>0.34001300000000001</v>
      </c>
      <c r="Q88" s="59">
        <v>0.50946199999999997</v>
      </c>
      <c r="R88" s="59">
        <v>0.50946199999999997</v>
      </c>
      <c r="AE88" s="59" t="s">
        <v>151</v>
      </c>
      <c r="AF88" s="59">
        <v>0.49912765957446797</v>
      </c>
      <c r="AG88" s="59">
        <v>0.98405396938323897</v>
      </c>
      <c r="AH88" s="59">
        <v>0.98389214277267401</v>
      </c>
      <c r="AI88" s="59">
        <v>36.655124815215899</v>
      </c>
      <c r="AJ88" s="59">
        <v>42.421900655337701</v>
      </c>
      <c r="AK88" s="59">
        <v>42.142352321706298</v>
      </c>
      <c r="AL88" s="59">
        <v>0.52395576238632202</v>
      </c>
      <c r="AM88" s="59">
        <v>0.99561798572540205</v>
      </c>
      <c r="AN88" s="59">
        <v>0.11421537399291901</v>
      </c>
      <c r="AO88" s="59">
        <v>0.97841626405715898</v>
      </c>
      <c r="AP88" s="59">
        <v>92.377593000000005</v>
      </c>
      <c r="AQ88" s="59">
        <v>34.826122375169597</v>
      </c>
      <c r="AR88" s="59" t="s">
        <v>499</v>
      </c>
      <c r="AS88" s="59">
        <v>6.8510000000000001E-2</v>
      </c>
      <c r="AT88" s="59">
        <v>6.8510000000000001E-2</v>
      </c>
      <c r="AU88" s="59">
        <v>0.57924600000000004</v>
      </c>
      <c r="AV88" s="59">
        <v>0.57924600000000004</v>
      </c>
      <c r="BI88" s="59" t="s">
        <v>295</v>
      </c>
      <c r="BJ88" s="59">
        <v>0.49649290780141803</v>
      </c>
      <c r="BK88" s="59">
        <v>0.99119466543197599</v>
      </c>
      <c r="BL88" s="59">
        <v>0.99106830358505205</v>
      </c>
      <c r="BM88" s="59">
        <v>39.344075854095301</v>
      </c>
      <c r="BN88" s="59">
        <v>43.307996642574402</v>
      </c>
      <c r="BO88" s="59">
        <v>43.430859447269498</v>
      </c>
      <c r="BP88" s="59">
        <v>0.62273550033569303</v>
      </c>
      <c r="BQ88" s="59">
        <v>0.99732494354248002</v>
      </c>
      <c r="BR88" s="59">
        <v>8.7791144847869804E-2</v>
      </c>
      <c r="BS88" s="59">
        <v>0.98802000284194902</v>
      </c>
      <c r="BT88" s="59">
        <v>92.799837999999994</v>
      </c>
      <c r="BU88" s="59">
        <v>37.939923928402301</v>
      </c>
      <c r="BV88" s="59" t="s">
        <v>499</v>
      </c>
      <c r="BW88" s="59">
        <v>0.49304300000000001</v>
      </c>
      <c r="BX88" s="59">
        <v>0.49304300000000001</v>
      </c>
      <c r="BY88" s="59">
        <v>148.68591799999999</v>
      </c>
      <c r="BZ88" s="59">
        <v>148.68591799999999</v>
      </c>
      <c r="CM88" s="59" t="s">
        <v>439</v>
      </c>
      <c r="CN88" s="59">
        <v>0.48316666666666602</v>
      </c>
      <c r="CO88" s="59">
        <v>0.99226409196853604</v>
      </c>
      <c r="CP88" s="59">
        <v>0.992159724235534</v>
      </c>
      <c r="CQ88" s="59">
        <v>39.9410594221522</v>
      </c>
      <c r="CR88" s="59">
        <v>45.865686995103303</v>
      </c>
      <c r="CS88" s="59">
        <v>46.077677659886398</v>
      </c>
      <c r="CT88" s="59">
        <v>0.64603632688522294</v>
      </c>
      <c r="CU88" s="59">
        <v>0.99787425994873002</v>
      </c>
      <c r="CV88" s="59">
        <v>8.2149691879749298E-2</v>
      </c>
      <c r="CW88" s="59">
        <v>0.98973822593688898</v>
      </c>
      <c r="CX88" s="59">
        <v>93.656137000000001</v>
      </c>
      <c r="CY88" s="59">
        <v>38.542582508790403</v>
      </c>
      <c r="CZ88" s="59" t="s">
        <v>499</v>
      </c>
      <c r="DA88" s="87">
        <v>0.85562199999999999</v>
      </c>
      <c r="DB88" s="59">
        <v>0.85562199999999999</v>
      </c>
      <c r="DC88" s="59">
        <v>998.20761100000004</v>
      </c>
      <c r="DD88" s="59">
        <v>998.20761100000004</v>
      </c>
      <c r="DQ88" s="59"/>
      <c r="DR88" s="59"/>
      <c r="DS88" s="59"/>
      <c r="DT88" s="59"/>
      <c r="DU88" s="59"/>
      <c r="DV88" s="59"/>
      <c r="DW88" s="59"/>
      <c r="DX88" s="59"/>
      <c r="DY88" s="59"/>
      <c r="DZ88" s="59"/>
      <c r="EA88" s="59"/>
      <c r="EB88" s="59"/>
      <c r="EC88" s="59"/>
      <c r="ED88" s="59"/>
      <c r="EE88" s="87"/>
      <c r="EF88" s="59"/>
      <c r="EG88" s="59"/>
      <c r="EH88" s="59"/>
      <c r="EU88" s="59"/>
      <c r="EV88" s="59"/>
      <c r="EW88" s="59"/>
      <c r="EX88" s="59"/>
      <c r="EY88" s="59"/>
      <c r="EZ88" s="59"/>
      <c r="FA88" s="59"/>
      <c r="FB88" s="59"/>
      <c r="FC88" s="59"/>
      <c r="FD88" s="59"/>
      <c r="FE88" s="59"/>
      <c r="FF88" s="59"/>
      <c r="FG88" s="59"/>
      <c r="FH88" s="59"/>
      <c r="FI88" s="59"/>
      <c r="FJ88" s="59"/>
      <c r="FK88" s="59"/>
      <c r="FL88" s="59"/>
      <c r="FY88" s="59"/>
      <c r="FZ88" s="59"/>
      <c r="GA88" s="59"/>
      <c r="GB88" s="59"/>
      <c r="GC88" s="59"/>
      <c r="GD88" s="59"/>
      <c r="GE88" s="59"/>
      <c r="GF88" s="59"/>
      <c r="GG88" s="59"/>
      <c r="GH88" s="59"/>
      <c r="GI88" s="59"/>
      <c r="GJ88" s="59"/>
      <c r="GK88" s="59"/>
      <c r="GL88" s="59"/>
      <c r="GM88" s="59"/>
      <c r="GN88" s="59"/>
      <c r="GO88" s="59"/>
      <c r="GP88" s="59"/>
      <c r="HC88" s="59"/>
      <c r="HD88" s="59"/>
      <c r="HE88" s="59"/>
      <c r="HF88" s="59"/>
      <c r="HG88" s="59"/>
      <c r="HH88" s="59"/>
      <c r="HI88" s="59"/>
      <c r="HJ88" s="59"/>
      <c r="HK88" s="59"/>
      <c r="HL88" s="59"/>
      <c r="HM88" s="59"/>
      <c r="HN88" s="59"/>
      <c r="HO88" s="59"/>
      <c r="HP88" s="59"/>
      <c r="HQ88" s="87"/>
      <c r="HR88" s="59"/>
      <c r="HS88" s="59"/>
      <c r="HT88" s="59"/>
      <c r="IG88" s="59"/>
      <c r="IH88" s="59"/>
      <c r="II88" s="59"/>
      <c r="IJ88" s="59"/>
      <c r="IK88" s="59"/>
      <c r="IL88" s="59"/>
      <c r="IM88" s="59"/>
      <c r="IN88" s="59"/>
      <c r="IO88" s="59"/>
      <c r="IP88" s="59"/>
      <c r="IQ88" s="59"/>
      <c r="IR88" s="84"/>
      <c r="IS88" s="84"/>
      <c r="IT88" s="59"/>
      <c r="IU88" s="59"/>
      <c r="IV88" s="59"/>
      <c r="IW88" s="59"/>
      <c r="IX88" s="59"/>
      <c r="JK88" s="59"/>
      <c r="JL88" s="59"/>
      <c r="JM88" s="59"/>
      <c r="JN88" s="59"/>
      <c r="JO88" s="59"/>
      <c r="JP88" s="59"/>
      <c r="JQ88" s="59"/>
      <c r="JR88" s="59"/>
      <c r="JS88" s="59"/>
      <c r="JT88" s="59"/>
      <c r="JU88" s="59"/>
      <c r="JV88" s="59"/>
      <c r="JW88" s="59"/>
      <c r="JX88" s="59"/>
      <c r="JY88" s="59"/>
      <c r="JZ88" s="59"/>
      <c r="KA88" s="59"/>
      <c r="KB88" s="59"/>
      <c r="KO88" s="59"/>
      <c r="KP88" s="59"/>
      <c r="KQ88" s="59"/>
      <c r="KR88" s="59"/>
      <c r="KS88" s="59"/>
      <c r="KT88" s="59"/>
      <c r="KU88" s="59"/>
      <c r="KV88" s="59"/>
      <c r="KW88" s="59"/>
      <c r="KX88" s="59"/>
      <c r="KY88" s="59"/>
      <c r="KZ88" s="59"/>
      <c r="LA88" s="59"/>
      <c r="LB88" s="59"/>
      <c r="LC88" s="59"/>
      <c r="LD88" s="59"/>
      <c r="LE88" s="59"/>
      <c r="LF88" s="59"/>
      <c r="LS88" s="59"/>
      <c r="LT88" s="59"/>
      <c r="LU88" s="59"/>
      <c r="LV88" s="59"/>
      <c r="LW88" s="59"/>
      <c r="LX88" s="59"/>
      <c r="LY88" s="59"/>
      <c r="LZ88" s="59"/>
      <c r="MA88" s="59"/>
      <c r="MB88" s="59"/>
      <c r="MC88" s="59"/>
      <c r="MD88" s="59"/>
      <c r="ME88" s="59"/>
      <c r="MF88" s="59"/>
      <c r="MG88" s="59"/>
      <c r="MH88" s="59"/>
      <c r="MI88" s="59"/>
      <c r="MJ88" s="59"/>
      <c r="MW88" s="59"/>
      <c r="MX88" s="59"/>
      <c r="MY88" s="59"/>
      <c r="MZ88" s="59"/>
      <c r="NA88" s="59"/>
      <c r="NB88" s="59"/>
      <c r="NC88" s="59"/>
      <c r="ND88" s="59"/>
      <c r="NE88" s="59"/>
      <c r="NF88" s="59"/>
      <c r="NG88" s="59"/>
      <c r="NH88" s="59"/>
      <c r="NI88" s="59"/>
      <c r="NJ88" s="59"/>
      <c r="NK88" s="59"/>
      <c r="NL88" s="59"/>
      <c r="NM88" s="59"/>
      <c r="NN88" s="59"/>
      <c r="OA88" s="59"/>
      <c r="OB88" s="59"/>
      <c r="OC88" s="59"/>
      <c r="OD88" s="59"/>
      <c r="OE88" s="59"/>
      <c r="OF88" s="59"/>
      <c r="OG88" s="59"/>
      <c r="OH88" s="59"/>
      <c r="OI88" s="59"/>
      <c r="OJ88" s="59"/>
      <c r="OK88" s="59"/>
      <c r="OL88" s="59"/>
      <c r="OM88" s="59"/>
      <c r="ON88" s="59"/>
      <c r="OO88" s="59"/>
      <c r="OP88" s="59"/>
      <c r="OQ88" s="59"/>
      <c r="OR88" s="59"/>
    </row>
    <row r="89" spans="1:408">
      <c r="A89" s="59" t="s">
        <v>585</v>
      </c>
      <c r="B89" s="59">
        <v>0.74109929078014103</v>
      </c>
      <c r="C89" s="59">
        <v>0.99126344919204701</v>
      </c>
      <c r="D89" s="59">
        <v>0.99116057157516402</v>
      </c>
      <c r="E89" s="59">
        <v>36.5327418751422</v>
      </c>
      <c r="F89" s="59">
        <v>41.7512417536282</v>
      </c>
      <c r="G89" s="59">
        <v>42.067676722979698</v>
      </c>
      <c r="H89" s="59">
        <v>0.56152826547622603</v>
      </c>
      <c r="I89" s="59">
        <v>0.99846744537353505</v>
      </c>
      <c r="J89" s="59">
        <v>9.5407359302043901E-2</v>
      </c>
      <c r="K89" s="59">
        <v>0.98871976137161199</v>
      </c>
      <c r="L89" s="59">
        <v>93.347441000000003</v>
      </c>
      <c r="M89" s="59">
        <v>38.230188408303299</v>
      </c>
      <c r="N89" s="59" t="s">
        <v>499</v>
      </c>
      <c r="O89" s="87">
        <v>0.34728500000000001</v>
      </c>
      <c r="P89" s="59">
        <v>0.34728500000000001</v>
      </c>
      <c r="Q89" s="59">
        <v>0.51436499999999996</v>
      </c>
      <c r="R89" s="59">
        <v>0.51436499999999996</v>
      </c>
      <c r="AE89" s="59" t="s">
        <v>152</v>
      </c>
      <c r="AF89" s="59">
        <v>0.74982624113475105</v>
      </c>
      <c r="AG89" s="59">
        <v>0.98964428901672297</v>
      </c>
      <c r="AH89" s="59">
        <v>0.98950618505477905</v>
      </c>
      <c r="AI89" s="59">
        <v>38.8639156346756</v>
      </c>
      <c r="AJ89" s="59">
        <v>43.589566282499398</v>
      </c>
      <c r="AK89" s="59">
        <v>43.3176794766756</v>
      </c>
      <c r="AL89" s="59">
        <v>0.60698032379150302</v>
      </c>
      <c r="AM89" s="59">
        <v>0.99688923358917203</v>
      </c>
      <c r="AN89" s="59">
        <v>9.3838103115558597E-2</v>
      </c>
      <c r="AO89" s="59">
        <v>0.98627370595931996</v>
      </c>
      <c r="AP89" s="59">
        <v>93.283743000000001</v>
      </c>
      <c r="AQ89" s="59">
        <v>37.116849300093101</v>
      </c>
      <c r="AR89" s="59" t="s">
        <v>499</v>
      </c>
      <c r="AS89" s="59">
        <v>8.7508000000000002E-2</v>
      </c>
      <c r="AT89" s="59">
        <v>8.7508000000000002E-2</v>
      </c>
      <c r="AU89" s="59">
        <v>0.60224699999999998</v>
      </c>
      <c r="AV89" s="59">
        <v>0.60224699999999998</v>
      </c>
      <c r="BI89" s="59" t="s">
        <v>296</v>
      </c>
      <c r="BJ89" s="59">
        <v>0.71630496453900705</v>
      </c>
      <c r="BK89" s="59">
        <v>0.99496942758560103</v>
      </c>
      <c r="BL89" s="59">
        <v>0.99489545822143499</v>
      </c>
      <c r="BM89" s="59">
        <v>41.701315677599098</v>
      </c>
      <c r="BN89" s="59">
        <v>44.303612421476302</v>
      </c>
      <c r="BO89" s="59">
        <v>44.496878243670601</v>
      </c>
      <c r="BP89" s="59">
        <v>0.70720982551574696</v>
      </c>
      <c r="BQ89" s="59">
        <v>0.99858093261718694</v>
      </c>
      <c r="BR89" s="59">
        <v>6.7363508045673301E-2</v>
      </c>
      <c r="BS89" s="59">
        <v>0.99353349208831698</v>
      </c>
      <c r="BT89" s="59">
        <v>94.615589</v>
      </c>
      <c r="BU89" s="59">
        <v>40.663603004475597</v>
      </c>
      <c r="BV89" s="59" t="s">
        <v>499</v>
      </c>
      <c r="BW89" s="59">
        <v>0.58392500000000003</v>
      </c>
      <c r="BX89" s="59">
        <v>0.58392500000000003</v>
      </c>
      <c r="BY89" s="59">
        <v>165.48156700000001</v>
      </c>
      <c r="BZ89" s="59">
        <v>165.48156700000001</v>
      </c>
      <c r="CM89" s="59" t="s">
        <v>440</v>
      </c>
      <c r="CN89" s="59">
        <v>0.70812056737588602</v>
      </c>
      <c r="CO89" s="59">
        <v>0.99555319547653198</v>
      </c>
      <c r="CP89" s="59">
        <v>0.99549484252929599</v>
      </c>
      <c r="CQ89" s="59">
        <v>42.274825921073003</v>
      </c>
      <c r="CR89" s="59">
        <v>46.874992843014098</v>
      </c>
      <c r="CS89" s="59">
        <v>46.992030485371899</v>
      </c>
      <c r="CT89" s="59">
        <v>0.72716599702835005</v>
      </c>
      <c r="CU89" s="59">
        <v>0.99888122081756503</v>
      </c>
      <c r="CV89" s="59">
        <v>6.3202247023582403E-2</v>
      </c>
      <c r="CW89" s="59">
        <v>0.99442070722579901</v>
      </c>
      <c r="CX89" s="59">
        <v>95.190579999999997</v>
      </c>
      <c r="CY89" s="59">
        <v>41.193448001010502</v>
      </c>
      <c r="CZ89" s="59" t="s">
        <v>499</v>
      </c>
      <c r="DA89" s="87">
        <v>1.0811109999999999</v>
      </c>
      <c r="DB89" s="59">
        <v>1.0811109999999999</v>
      </c>
      <c r="DC89" s="59">
        <v>1224.8952710000001</v>
      </c>
      <c r="DD89" s="59">
        <v>1224.8952710000001</v>
      </c>
      <c r="DQ89" s="59"/>
      <c r="DR89" s="59"/>
      <c r="DS89" s="59"/>
      <c r="DT89" s="59"/>
      <c r="DU89" s="59"/>
      <c r="DV89" s="59"/>
      <c r="DW89" s="59"/>
      <c r="DX89" s="59"/>
      <c r="DY89" s="59"/>
      <c r="DZ89" s="59"/>
      <c r="EA89" s="59"/>
      <c r="EB89" s="59"/>
      <c r="EC89" s="59"/>
      <c r="ED89" s="59"/>
      <c r="EE89" s="87"/>
      <c r="EF89" s="59"/>
      <c r="EG89" s="59"/>
      <c r="EH89" s="59"/>
      <c r="EU89" s="59"/>
      <c r="EV89" s="59"/>
      <c r="EW89" s="59"/>
      <c r="EX89" s="59"/>
      <c r="EY89" s="59"/>
      <c r="EZ89" s="59"/>
      <c r="FA89" s="59"/>
      <c r="FB89" s="59"/>
      <c r="FC89" s="59"/>
      <c r="FD89" s="59"/>
      <c r="FE89" s="59"/>
      <c r="FF89" s="59"/>
      <c r="FG89" s="59"/>
      <c r="FH89" s="59"/>
      <c r="FI89" s="59"/>
      <c r="FJ89" s="59"/>
      <c r="FK89" s="59"/>
      <c r="FL89" s="59"/>
      <c r="FY89" s="59"/>
      <c r="FZ89" s="59"/>
      <c r="GA89" s="59"/>
      <c r="GB89" s="59"/>
      <c r="GC89" s="59"/>
      <c r="GD89" s="59"/>
      <c r="GE89" s="59"/>
      <c r="GF89" s="59"/>
      <c r="GG89" s="59"/>
      <c r="GH89" s="59"/>
      <c r="GI89" s="59"/>
      <c r="GJ89" s="59"/>
      <c r="GK89" s="59"/>
      <c r="GL89" s="59"/>
      <c r="GM89" s="59"/>
      <c r="GN89" s="59"/>
      <c r="GO89" s="59"/>
      <c r="GP89" s="59"/>
      <c r="HC89" s="59"/>
      <c r="HD89" s="59"/>
      <c r="HE89" s="59"/>
      <c r="HF89" s="59"/>
      <c r="HG89" s="59"/>
      <c r="HH89" s="59"/>
      <c r="HI89" s="59"/>
      <c r="HJ89" s="59"/>
      <c r="HK89" s="59"/>
      <c r="HL89" s="59"/>
      <c r="HM89" s="59"/>
      <c r="HN89" s="59"/>
      <c r="HO89" s="59"/>
      <c r="HP89" s="59"/>
      <c r="HQ89" s="87"/>
      <c r="HR89" s="59"/>
      <c r="HS89" s="59"/>
      <c r="HT89" s="59"/>
      <c r="IG89" s="59"/>
      <c r="IH89" s="59"/>
      <c r="II89" s="59"/>
      <c r="IJ89" s="59"/>
      <c r="IK89" s="59"/>
      <c r="IL89" s="59"/>
      <c r="IM89" s="59"/>
      <c r="IN89" s="59"/>
      <c r="IO89" s="59"/>
      <c r="IP89" s="59"/>
      <c r="IQ89" s="59"/>
      <c r="IR89" s="59"/>
      <c r="IS89" s="59"/>
      <c r="IT89" s="59"/>
      <c r="IU89" s="59"/>
      <c r="IV89" s="59"/>
      <c r="IW89" s="59"/>
      <c r="IX89" s="59"/>
      <c r="JK89" s="59"/>
      <c r="JL89" s="59"/>
      <c r="JM89" s="59"/>
      <c r="JN89" s="59"/>
      <c r="JO89" s="59"/>
      <c r="JP89" s="59"/>
      <c r="JQ89" s="59"/>
      <c r="JR89" s="59"/>
      <c r="JS89" s="59"/>
      <c r="JT89" s="59"/>
      <c r="JU89" s="59"/>
      <c r="JV89" s="59"/>
      <c r="JW89" s="59"/>
      <c r="JX89" s="59"/>
      <c r="JY89" s="59"/>
      <c r="JZ89" s="59"/>
      <c r="KA89" s="59"/>
      <c r="KB89" s="59"/>
      <c r="KO89" s="59"/>
      <c r="KP89" s="59"/>
      <c r="KQ89" s="59"/>
      <c r="KR89" s="59"/>
      <c r="KS89" s="59"/>
      <c r="KT89" s="59"/>
      <c r="KU89" s="59"/>
      <c r="KV89" s="59"/>
      <c r="KW89" s="59"/>
      <c r="KX89" s="59"/>
      <c r="KY89" s="59"/>
      <c r="KZ89" s="59"/>
      <c r="LA89" s="59"/>
      <c r="LB89" s="59"/>
      <c r="LC89" s="59"/>
      <c r="LD89" s="59"/>
      <c r="LE89" s="59"/>
      <c r="LF89" s="59"/>
      <c r="LS89" s="59"/>
      <c r="LT89" s="59"/>
      <c r="LU89" s="59"/>
      <c r="LV89" s="59"/>
      <c r="LW89" s="59"/>
      <c r="LX89" s="59"/>
      <c r="LY89" s="59"/>
      <c r="LZ89" s="59"/>
      <c r="MA89" s="59"/>
      <c r="MB89" s="59"/>
      <c r="MC89" s="59"/>
      <c r="MD89" s="59"/>
      <c r="ME89" s="59"/>
      <c r="MF89" s="59"/>
      <c r="MG89" s="59"/>
      <c r="MH89" s="59"/>
      <c r="MI89" s="59"/>
      <c r="MJ89" s="59"/>
      <c r="MW89" s="59"/>
      <c r="MX89" s="59"/>
      <c r="MY89" s="59"/>
      <c r="MZ89" s="59"/>
      <c r="NA89" s="59"/>
      <c r="NB89" s="59"/>
      <c r="NC89" s="59"/>
      <c r="ND89" s="59"/>
      <c r="NE89" s="59"/>
      <c r="NF89" s="59"/>
      <c r="NG89" s="59"/>
      <c r="NH89" s="59"/>
      <c r="NI89" s="59"/>
      <c r="NJ89" s="59"/>
      <c r="NK89" s="59"/>
      <c r="NL89" s="59"/>
      <c r="NM89" s="59"/>
      <c r="NN89" s="59"/>
      <c r="OA89" s="59"/>
      <c r="OB89" s="59"/>
      <c r="OC89" s="59"/>
      <c r="OD89" s="59"/>
      <c r="OE89" s="59"/>
      <c r="OF89" s="59"/>
      <c r="OG89" s="59"/>
      <c r="OH89" s="59"/>
      <c r="OI89" s="59"/>
      <c r="OJ89" s="59"/>
      <c r="OK89" s="59"/>
      <c r="OL89" s="59"/>
      <c r="OM89" s="59"/>
      <c r="ON89" s="59"/>
      <c r="OO89" s="59"/>
      <c r="OP89" s="59"/>
      <c r="OQ89" s="59"/>
      <c r="OR89" s="59"/>
    </row>
    <row r="90" spans="1:408">
      <c r="A90" s="59" t="s">
        <v>586</v>
      </c>
      <c r="B90" s="59">
        <v>1.0136453900709199</v>
      </c>
      <c r="C90" s="59">
        <v>0.99462431669235196</v>
      </c>
      <c r="D90" s="59">
        <v>0.99458247423171997</v>
      </c>
      <c r="E90" s="59">
        <v>38.056130604436902</v>
      </c>
      <c r="F90" s="59">
        <v>42.452192941842597</v>
      </c>
      <c r="G90" s="59">
        <v>42.873893849443597</v>
      </c>
      <c r="H90" s="59">
        <v>0.619282126426696</v>
      </c>
      <c r="I90" s="59">
        <v>0.99931401014328003</v>
      </c>
      <c r="J90" s="59">
        <v>7.6870702207088401E-2</v>
      </c>
      <c r="K90" s="59">
        <v>0.99325209856033303</v>
      </c>
      <c r="L90" s="59">
        <v>94.851851999999994</v>
      </c>
      <c r="M90" s="59">
        <v>41.0191816749903</v>
      </c>
      <c r="N90" s="59" t="s">
        <v>499</v>
      </c>
      <c r="O90" s="87">
        <v>0.438031</v>
      </c>
      <c r="P90" s="59">
        <v>0.438031</v>
      </c>
      <c r="Q90" s="59">
        <v>0.68030100000000004</v>
      </c>
      <c r="R90" s="59">
        <v>0.68030100000000004</v>
      </c>
      <c r="AE90" s="59" t="s">
        <v>153</v>
      </c>
      <c r="AF90" s="59">
        <v>0.99999290780141803</v>
      </c>
      <c r="AG90" s="59">
        <v>0.99311053752899103</v>
      </c>
      <c r="AH90" s="59">
        <v>0.99304872751235895</v>
      </c>
      <c r="AI90" s="59">
        <v>40.497889304339203</v>
      </c>
      <c r="AJ90" s="59">
        <v>44.596941139748999</v>
      </c>
      <c r="AK90" s="59">
        <v>44.5459865822871</v>
      </c>
      <c r="AL90" s="59">
        <v>0.66953927278518599</v>
      </c>
      <c r="AM90" s="59">
        <v>0.998374283313751</v>
      </c>
      <c r="AN90" s="59">
        <v>7.6053656637668596E-2</v>
      </c>
      <c r="AO90" s="59">
        <v>0.99139940738677901</v>
      </c>
      <c r="AP90" s="59">
        <v>95.173882000000006</v>
      </c>
      <c r="AQ90" s="59">
        <v>39.190771183516098</v>
      </c>
      <c r="AR90" s="59" t="s">
        <v>499</v>
      </c>
      <c r="AS90" s="59">
        <v>0.115357</v>
      </c>
      <c r="AT90" s="59">
        <v>0.115357</v>
      </c>
      <c r="AU90" s="59">
        <v>0.66500400000000004</v>
      </c>
      <c r="AV90" s="59">
        <v>0.66500400000000004</v>
      </c>
      <c r="BI90" s="59" t="s">
        <v>297</v>
      </c>
      <c r="BJ90" s="59">
        <v>0.98521631205673699</v>
      </c>
      <c r="BK90" s="59">
        <v>0.99707609415054299</v>
      </c>
      <c r="BL90" s="59">
        <v>0.99703055620193404</v>
      </c>
      <c r="BM90" s="59">
        <v>44.139233882800902</v>
      </c>
      <c r="BN90" s="59">
        <v>45.235133734783602</v>
      </c>
      <c r="BO90" s="59">
        <v>45.437291054144097</v>
      </c>
      <c r="BP90" s="59">
        <v>0.78519588708877497</v>
      </c>
      <c r="BQ90" s="59">
        <v>0.99919843673705999</v>
      </c>
      <c r="BR90" s="59">
        <v>5.1649365574121399E-2</v>
      </c>
      <c r="BS90" s="59">
        <v>0.99646914005279497</v>
      </c>
      <c r="BT90" s="59">
        <v>95.754390000000001</v>
      </c>
      <c r="BU90" s="59">
        <v>43.297830414821803</v>
      </c>
      <c r="BV90" s="59" t="s">
        <v>499</v>
      </c>
      <c r="BW90" s="59">
        <v>0.55639499999999997</v>
      </c>
      <c r="BX90" s="59">
        <v>0.55639499999999997</v>
      </c>
      <c r="BY90" s="59">
        <v>158.423697</v>
      </c>
      <c r="BZ90" s="59">
        <v>158.423697</v>
      </c>
      <c r="CM90" s="59" t="s">
        <v>441</v>
      </c>
      <c r="CN90" s="59">
        <v>1.014804964539</v>
      </c>
      <c r="CO90" s="59">
        <v>0.99742221832275302</v>
      </c>
      <c r="CP90" s="59">
        <v>0.997386634349823</v>
      </c>
      <c r="CQ90" s="59">
        <v>44.704225246173799</v>
      </c>
      <c r="CR90" s="59">
        <v>47.954663739931</v>
      </c>
      <c r="CS90" s="59">
        <v>47.941077859438401</v>
      </c>
      <c r="CT90" s="59">
        <v>0.80142265558242798</v>
      </c>
      <c r="CU90" s="59">
        <v>0.99938529729843095</v>
      </c>
      <c r="CV90" s="59">
        <v>4.8239011317491497E-2</v>
      </c>
      <c r="CW90" s="59">
        <v>0.99696844816207797</v>
      </c>
      <c r="CX90" s="59">
        <v>96.042427000000004</v>
      </c>
      <c r="CY90" s="59">
        <v>43.845596529245199</v>
      </c>
      <c r="CZ90" s="59" t="s">
        <v>499</v>
      </c>
      <c r="DA90" s="87">
        <v>1.0066349999999999</v>
      </c>
      <c r="DB90" s="59">
        <v>1.0066349999999999</v>
      </c>
      <c r="DC90" s="59">
        <v>1406.488484</v>
      </c>
      <c r="DD90" s="59">
        <v>1406.488484</v>
      </c>
      <c r="DQ90" s="59"/>
      <c r="DR90" s="59"/>
      <c r="DS90" s="59"/>
      <c r="DT90" s="59"/>
      <c r="DU90" s="59"/>
      <c r="DV90" s="59"/>
      <c r="DW90" s="59"/>
      <c r="DX90" s="59"/>
      <c r="DY90" s="59"/>
      <c r="DZ90" s="59"/>
      <c r="EA90" s="59"/>
      <c r="EB90" s="59"/>
      <c r="EC90" s="59"/>
      <c r="ED90" s="59"/>
      <c r="EE90" s="87"/>
      <c r="EF90" s="59"/>
      <c r="EG90" s="59"/>
      <c r="EH90" s="59"/>
      <c r="EU90" s="59"/>
      <c r="EV90" s="59"/>
      <c r="EW90" s="59"/>
      <c r="EX90" s="59"/>
      <c r="EY90" s="59"/>
      <c r="EZ90" s="59"/>
      <c r="FA90" s="59"/>
      <c r="FB90" s="59"/>
      <c r="FC90" s="59"/>
      <c r="FD90" s="59"/>
      <c r="FE90" s="59"/>
      <c r="FF90" s="59"/>
      <c r="FG90" s="59"/>
      <c r="FH90" s="59"/>
      <c r="FI90" s="59"/>
      <c r="FJ90" s="59"/>
      <c r="FK90" s="59"/>
      <c r="FL90" s="59"/>
      <c r="FY90" s="59"/>
      <c r="FZ90" s="59"/>
      <c r="GA90" s="59"/>
      <c r="GB90" s="59"/>
      <c r="GC90" s="59"/>
      <c r="GD90" s="59"/>
      <c r="GE90" s="59"/>
      <c r="GF90" s="59"/>
      <c r="GG90" s="59"/>
      <c r="GH90" s="59"/>
      <c r="GI90" s="59"/>
      <c r="GJ90" s="59"/>
      <c r="GK90" s="59"/>
      <c r="GL90" s="59"/>
      <c r="GM90" s="59"/>
      <c r="GN90" s="59"/>
      <c r="GO90" s="59"/>
      <c r="GP90" s="59"/>
      <c r="HC90" s="59"/>
      <c r="HD90" s="59"/>
      <c r="HE90" s="59"/>
      <c r="HF90" s="59"/>
      <c r="HG90" s="59"/>
      <c r="HH90" s="59"/>
      <c r="HI90" s="59"/>
      <c r="HJ90" s="59"/>
      <c r="HK90" s="59"/>
      <c r="HL90" s="59"/>
      <c r="HM90" s="59"/>
      <c r="HN90" s="59"/>
      <c r="HO90" s="59"/>
      <c r="HP90" s="59"/>
      <c r="HQ90" s="87"/>
      <c r="HR90" s="59"/>
      <c r="HS90" s="59"/>
      <c r="HT90" s="59"/>
      <c r="IG90" s="59"/>
      <c r="IH90" s="59"/>
      <c r="II90" s="59"/>
      <c r="IJ90" s="59"/>
      <c r="IK90" s="59"/>
      <c r="IL90" s="59"/>
      <c r="IM90" s="59"/>
      <c r="IN90" s="59"/>
      <c r="IO90" s="59"/>
      <c r="IP90" s="59"/>
      <c r="IQ90" s="59"/>
      <c r="IR90" s="59"/>
      <c r="IS90" s="59"/>
      <c r="IT90" s="59"/>
      <c r="IU90" s="59"/>
      <c r="IV90" s="59"/>
      <c r="IW90" s="59"/>
      <c r="IX90" s="59"/>
      <c r="JK90" s="59"/>
      <c r="JL90" s="59"/>
      <c r="JM90" s="59"/>
      <c r="JN90" s="59"/>
      <c r="JO90" s="59"/>
      <c r="JP90" s="59"/>
      <c r="JQ90" s="59"/>
      <c r="JR90" s="59"/>
      <c r="JS90" s="59"/>
      <c r="JT90" s="59"/>
      <c r="JU90" s="59"/>
      <c r="JV90" s="59"/>
      <c r="JW90" s="59"/>
      <c r="JX90" s="59"/>
      <c r="JY90" s="59"/>
      <c r="JZ90" s="59"/>
      <c r="KA90" s="59"/>
      <c r="KB90" s="59"/>
      <c r="KO90" s="59"/>
      <c r="KP90" s="59"/>
      <c r="KQ90" s="59"/>
      <c r="KR90" s="59"/>
      <c r="KS90" s="59"/>
      <c r="KT90" s="59"/>
      <c r="KU90" s="59"/>
      <c r="KV90" s="59"/>
      <c r="KW90" s="59"/>
      <c r="KX90" s="59"/>
      <c r="KY90" s="59"/>
      <c r="KZ90" s="59"/>
      <c r="LA90" s="59"/>
      <c r="LB90" s="59"/>
      <c r="LC90" s="59"/>
      <c r="LD90" s="59"/>
      <c r="LE90" s="59"/>
      <c r="LF90" s="59"/>
      <c r="LS90" s="59"/>
      <c r="LT90" s="59"/>
      <c r="LU90" s="59"/>
      <c r="LV90" s="59"/>
      <c r="LW90" s="59"/>
      <c r="LX90" s="59"/>
      <c r="LY90" s="59"/>
      <c r="LZ90" s="59"/>
      <c r="MA90" s="59"/>
      <c r="MB90" s="59"/>
      <c r="MC90" s="59"/>
      <c r="MD90" s="59"/>
      <c r="ME90" s="59"/>
      <c r="MF90" s="59"/>
      <c r="MG90" s="59"/>
      <c r="MH90" s="59"/>
      <c r="MI90" s="59"/>
      <c r="MJ90" s="59"/>
      <c r="MW90" s="59"/>
      <c r="MX90" s="59"/>
      <c r="MY90" s="59"/>
      <c r="MZ90" s="59"/>
      <c r="NA90" s="59"/>
      <c r="NB90" s="59"/>
      <c r="NC90" s="59"/>
      <c r="ND90" s="59"/>
      <c r="NE90" s="59"/>
      <c r="NF90" s="59"/>
      <c r="NG90" s="59"/>
      <c r="NH90" s="59"/>
      <c r="NI90" s="59"/>
      <c r="NJ90" s="59"/>
      <c r="NK90" s="59"/>
      <c r="NL90" s="59"/>
      <c r="NM90" s="59"/>
      <c r="NN90" s="59"/>
      <c r="OA90" s="59"/>
      <c r="OB90" s="59"/>
      <c r="OC90" s="59"/>
      <c r="OD90" s="59"/>
      <c r="OE90" s="59"/>
      <c r="OF90" s="59"/>
      <c r="OG90" s="59"/>
      <c r="OH90" s="59"/>
      <c r="OI90" s="59"/>
      <c r="OJ90" s="59"/>
      <c r="OK90" s="59"/>
      <c r="OL90" s="59"/>
      <c r="OM90" s="59"/>
      <c r="ON90" s="59"/>
      <c r="OO90" s="59"/>
      <c r="OP90" s="59"/>
      <c r="OQ90" s="59"/>
      <c r="OR90" s="59"/>
    </row>
    <row r="91" spans="1:408">
      <c r="A91" s="59" t="s">
        <v>587</v>
      </c>
      <c r="B91" s="59">
        <v>1.4610531914893601</v>
      </c>
      <c r="C91" s="59">
        <v>0.99714857339858998</v>
      </c>
      <c r="D91" s="59">
        <v>0.99713224172592096</v>
      </c>
      <c r="E91" s="59">
        <v>40.475518413701799</v>
      </c>
      <c r="F91" s="59">
        <v>43.262323816858398</v>
      </c>
      <c r="G91" s="59">
        <v>43.7426572566484</v>
      </c>
      <c r="H91" s="59">
        <v>0.70092296600341797</v>
      </c>
      <c r="I91" s="59">
        <v>0.99968403577804499</v>
      </c>
      <c r="J91" s="59">
        <v>5.7804390788078301E-2</v>
      </c>
      <c r="K91" s="59">
        <v>0.99646741151809604</v>
      </c>
      <c r="L91" s="59">
        <v>96.021736000000004</v>
      </c>
      <c r="M91" s="59">
        <v>44.699920420617403</v>
      </c>
      <c r="N91" s="59" t="s">
        <v>499</v>
      </c>
      <c r="O91" s="87">
        <v>0.49665100000000001</v>
      </c>
      <c r="P91" s="59">
        <v>0.49665100000000001</v>
      </c>
      <c r="Q91" s="59">
        <v>0.40556199999999998</v>
      </c>
      <c r="R91" s="59">
        <v>0.40556199999999998</v>
      </c>
      <c r="AE91" s="59" t="s">
        <v>154</v>
      </c>
      <c r="AF91" s="59">
        <v>1.4999964539007</v>
      </c>
      <c r="AG91" s="59">
        <v>0.996318519115448</v>
      </c>
      <c r="AH91" s="59">
        <v>0.99627029895782404</v>
      </c>
      <c r="AI91" s="59">
        <v>43.494274430784401</v>
      </c>
      <c r="AJ91" s="59">
        <v>46.284746099820602</v>
      </c>
      <c r="AK91" s="59">
        <v>46.098295735531302</v>
      </c>
      <c r="AL91" s="59">
        <v>0.77058619260787897</v>
      </c>
      <c r="AM91" s="59">
        <v>0.99905186891555697</v>
      </c>
      <c r="AN91" s="59">
        <v>5.62068223953247E-2</v>
      </c>
      <c r="AO91" s="59">
        <v>0.99564921855926503</v>
      </c>
      <c r="AP91" s="59">
        <v>95.848594000000006</v>
      </c>
      <c r="AQ91" s="59">
        <v>42.133409331726298</v>
      </c>
      <c r="AR91" s="59" t="s">
        <v>499</v>
      </c>
      <c r="AS91" s="59">
        <v>0.12263499999999999</v>
      </c>
      <c r="AT91" s="59">
        <v>0.12263499999999999</v>
      </c>
      <c r="AU91" s="59">
        <v>0.55698700000000001</v>
      </c>
      <c r="AV91" s="59">
        <v>0.55698700000000001</v>
      </c>
      <c r="BI91" s="59" t="s">
        <v>298</v>
      </c>
      <c r="BJ91" s="59">
        <v>1.5835496453900699</v>
      </c>
      <c r="BK91" s="59">
        <v>0.99879992008209195</v>
      </c>
      <c r="BL91" s="59">
        <v>0.99877780675887995</v>
      </c>
      <c r="BM91" s="59">
        <v>48.341954441832399</v>
      </c>
      <c r="BN91" s="59">
        <v>47.096097806897902</v>
      </c>
      <c r="BO91" s="59">
        <v>47.158258765646401</v>
      </c>
      <c r="BP91" s="59">
        <v>0.88849353790283203</v>
      </c>
      <c r="BQ91" s="59">
        <v>0.99969339370727495</v>
      </c>
      <c r="BR91" s="59">
        <v>3.29108275473117E-2</v>
      </c>
      <c r="BS91" s="59">
        <v>0.99871855974197299</v>
      </c>
      <c r="BT91" s="59">
        <v>96.654696999999999</v>
      </c>
      <c r="BU91" s="59">
        <v>47.597458535098802</v>
      </c>
      <c r="BV91" s="59" t="s">
        <v>499</v>
      </c>
      <c r="BW91" s="59">
        <v>1.0520400000000001</v>
      </c>
      <c r="BX91" s="59">
        <v>1.0520400000000001</v>
      </c>
      <c r="BY91" s="59">
        <v>150.418475</v>
      </c>
      <c r="BZ91" s="59">
        <v>150.418475</v>
      </c>
      <c r="CM91" s="59" t="s">
        <v>442</v>
      </c>
      <c r="CN91" s="59">
        <v>1.4581914893617001</v>
      </c>
      <c r="CO91" s="59">
        <v>0.99851465225219704</v>
      </c>
      <c r="CP91" s="59">
        <v>0.99849396944045998</v>
      </c>
      <c r="CQ91" s="59">
        <v>47.179965312707097</v>
      </c>
      <c r="CR91" s="59">
        <v>49.365504348463602</v>
      </c>
      <c r="CS91" s="59">
        <v>49.384666248406603</v>
      </c>
      <c r="CT91" s="59">
        <v>0.86447024345397905</v>
      </c>
      <c r="CU91" s="59">
        <v>0.99966335296630804</v>
      </c>
      <c r="CV91" s="59">
        <v>3.67089621722698E-2</v>
      </c>
      <c r="CW91" s="59">
        <v>0.998363196849823</v>
      </c>
      <c r="CX91" s="59">
        <v>96.576068000000006</v>
      </c>
      <c r="CY91" s="59">
        <v>46.463977953573497</v>
      </c>
      <c r="CZ91" s="59" t="s">
        <v>499</v>
      </c>
      <c r="DA91" s="87">
        <v>0.74598100000000001</v>
      </c>
      <c r="DB91" s="59">
        <v>0.74598100000000001</v>
      </c>
      <c r="DC91" s="59">
        <v>1733.651398</v>
      </c>
      <c r="DD91" s="59">
        <v>1733.651398</v>
      </c>
      <c r="DQ91" s="59"/>
      <c r="DR91" s="59"/>
      <c r="DS91" s="59"/>
      <c r="DT91" s="59"/>
      <c r="DU91" s="59"/>
      <c r="DV91" s="59"/>
      <c r="DW91" s="59"/>
      <c r="DX91" s="59"/>
      <c r="DY91" s="59"/>
      <c r="DZ91" s="59"/>
      <c r="EA91" s="59"/>
      <c r="EB91" s="59"/>
      <c r="EC91" s="59"/>
      <c r="ED91" s="59"/>
      <c r="EE91" s="87"/>
      <c r="EF91" s="59"/>
      <c r="EG91" s="59"/>
      <c r="EH91" s="59"/>
      <c r="EU91" s="59"/>
      <c r="EV91" s="59"/>
      <c r="EW91" s="59"/>
      <c r="EX91" s="59"/>
      <c r="EY91" s="59"/>
      <c r="EZ91" s="59"/>
      <c r="FA91" s="59"/>
      <c r="FB91" s="59"/>
      <c r="FC91" s="59"/>
      <c r="FD91" s="59"/>
      <c r="FE91" s="59"/>
      <c r="FF91" s="59"/>
      <c r="FG91" s="59"/>
      <c r="FH91" s="59"/>
      <c r="FI91" s="59"/>
      <c r="FJ91" s="59"/>
      <c r="FK91" s="59"/>
      <c r="FL91" s="59"/>
      <c r="FY91" s="59"/>
      <c r="FZ91" s="59"/>
      <c r="GA91" s="59"/>
      <c r="GB91" s="59"/>
      <c r="GC91" s="59"/>
      <c r="GD91" s="59"/>
      <c r="GE91" s="59"/>
      <c r="GF91" s="59"/>
      <c r="GG91" s="59"/>
      <c r="GH91" s="59"/>
      <c r="GI91" s="59"/>
      <c r="GJ91" s="59"/>
      <c r="GK91" s="59"/>
      <c r="GL91" s="59"/>
      <c r="GM91" s="59"/>
      <c r="GN91" s="59"/>
      <c r="GO91" s="59"/>
      <c r="GP91" s="59"/>
      <c r="HC91" s="59"/>
      <c r="HD91" s="59"/>
      <c r="HE91" s="59"/>
      <c r="HF91" s="59"/>
      <c r="HG91" s="59"/>
      <c r="HH91" s="59"/>
      <c r="HI91" s="59"/>
      <c r="HJ91" s="59"/>
      <c r="HK91" s="59"/>
      <c r="HL91" s="59"/>
      <c r="HM91" s="59"/>
      <c r="HN91" s="59"/>
      <c r="HO91" s="59"/>
      <c r="HP91" s="59"/>
      <c r="HQ91" s="87"/>
      <c r="HR91" s="59"/>
      <c r="HS91" s="59"/>
      <c r="HT91" s="59"/>
      <c r="IG91" s="59"/>
      <c r="IH91" s="59"/>
      <c r="II91" s="59"/>
      <c r="IJ91" s="59"/>
      <c r="IK91" s="59"/>
      <c r="IL91" s="59"/>
      <c r="IM91" s="59"/>
      <c r="IN91" s="59"/>
      <c r="IO91" s="59"/>
      <c r="IP91" s="59"/>
      <c r="IQ91" s="59"/>
      <c r="IR91" s="59"/>
      <c r="IS91" s="59"/>
      <c r="IT91" s="59"/>
      <c r="IU91" s="59"/>
      <c r="IV91" s="59"/>
      <c r="IW91" s="59"/>
      <c r="IX91" s="59"/>
      <c r="JK91" s="59"/>
      <c r="JL91" s="59"/>
      <c r="JM91" s="59"/>
      <c r="JN91" s="59"/>
      <c r="JO91" s="59"/>
      <c r="JP91" s="59"/>
      <c r="JQ91" s="59"/>
      <c r="JR91" s="59"/>
      <c r="JS91" s="59"/>
      <c r="JT91" s="59"/>
      <c r="JU91" s="59"/>
      <c r="JV91" s="59"/>
      <c r="JW91" s="59"/>
      <c r="JX91" s="59"/>
      <c r="JY91" s="59"/>
      <c r="JZ91" s="59"/>
      <c r="KA91" s="59"/>
      <c r="KB91" s="59"/>
      <c r="KO91" s="59"/>
      <c r="KP91" s="59"/>
      <c r="KQ91" s="59"/>
      <c r="KR91" s="59"/>
      <c r="KS91" s="59"/>
      <c r="KT91" s="59"/>
      <c r="KU91" s="59"/>
      <c r="KV91" s="59"/>
      <c r="KW91" s="59"/>
      <c r="KX91" s="59"/>
      <c r="KY91" s="59"/>
      <c r="KZ91" s="59"/>
      <c r="LA91" s="59"/>
      <c r="LB91" s="59"/>
      <c r="LC91" s="59"/>
      <c r="LD91" s="59"/>
      <c r="LE91" s="59"/>
      <c r="LF91" s="59"/>
      <c r="LS91" s="59"/>
      <c r="LT91" s="59"/>
      <c r="LU91" s="59"/>
      <c r="LV91" s="59"/>
      <c r="LW91" s="59"/>
      <c r="LX91" s="59"/>
      <c r="LY91" s="59"/>
      <c r="LZ91" s="59"/>
      <c r="MA91" s="59"/>
      <c r="MB91" s="59"/>
      <c r="MC91" s="59"/>
      <c r="MD91" s="59"/>
      <c r="ME91" s="59"/>
      <c r="MF91" s="59"/>
      <c r="MG91" s="59"/>
      <c r="MH91" s="59"/>
      <c r="MI91" s="59"/>
      <c r="MJ91" s="59"/>
      <c r="MW91" s="59"/>
      <c r="MX91" s="59"/>
      <c r="MY91" s="59"/>
      <c r="MZ91" s="59"/>
      <c r="NA91" s="59"/>
      <c r="NB91" s="59"/>
      <c r="NC91" s="59"/>
      <c r="ND91" s="59"/>
      <c r="NE91" s="59"/>
      <c r="NF91" s="59"/>
      <c r="NG91" s="59"/>
      <c r="NH91" s="59"/>
      <c r="NI91" s="59"/>
      <c r="NJ91" s="59"/>
      <c r="NK91" s="59"/>
      <c r="NL91" s="59"/>
      <c r="NM91" s="59"/>
      <c r="NN91" s="59"/>
      <c r="OA91" s="59"/>
      <c r="OB91" s="59"/>
      <c r="OC91" s="59"/>
      <c r="OD91" s="59"/>
      <c r="OE91" s="59"/>
      <c r="OF91" s="59"/>
      <c r="OG91" s="59"/>
      <c r="OH91" s="59"/>
      <c r="OI91" s="59"/>
      <c r="OJ91" s="59"/>
      <c r="OK91" s="59"/>
      <c r="OL91" s="59"/>
      <c r="OM91" s="59"/>
      <c r="ON91" s="59"/>
      <c r="OO91" s="59"/>
      <c r="OP91" s="59"/>
      <c r="OQ91" s="59"/>
      <c r="OR91" s="59"/>
    </row>
    <row r="92" spans="1:408">
      <c r="A92" s="59" t="s">
        <v>588</v>
      </c>
      <c r="B92" s="59">
        <v>1.9503368794326199</v>
      </c>
      <c r="C92" s="59">
        <v>0.99837350845336903</v>
      </c>
      <c r="D92" s="59">
        <v>0.99836623668670599</v>
      </c>
      <c r="E92" s="59">
        <v>42.549284877976902</v>
      </c>
      <c r="F92" s="59">
        <v>43.826865180548999</v>
      </c>
      <c r="G92" s="59">
        <v>44.357248105573802</v>
      </c>
      <c r="H92" s="59">
        <v>0.76490575075149503</v>
      </c>
      <c r="I92" s="59">
        <v>0.99987196922302202</v>
      </c>
      <c r="J92" s="59">
        <v>4.4328574091195998E-2</v>
      </c>
      <c r="K92" s="59">
        <v>0.99798792600631703</v>
      </c>
      <c r="L92" s="59">
        <v>96.572582999999995</v>
      </c>
      <c r="M92" s="59">
        <v>47.7349247099352</v>
      </c>
      <c r="N92" s="59" t="s">
        <v>499</v>
      </c>
      <c r="O92" s="87">
        <v>0.65703400000000001</v>
      </c>
      <c r="P92" s="59">
        <v>0.65703400000000001</v>
      </c>
      <c r="Q92" s="59">
        <v>0.70712299999999995</v>
      </c>
      <c r="R92" s="59">
        <v>0.70712299999999995</v>
      </c>
      <c r="AE92" s="59" t="s">
        <v>155</v>
      </c>
      <c r="AF92" s="59">
        <v>1.9997588652482201</v>
      </c>
      <c r="AG92" s="59">
        <v>0.99774307012557895</v>
      </c>
      <c r="AH92" s="59">
        <v>0.99771821498870805</v>
      </c>
      <c r="AI92" s="59">
        <v>45.619430799791097</v>
      </c>
      <c r="AJ92" s="59">
        <v>48.0110106626828</v>
      </c>
      <c r="AK92" s="59">
        <v>47.637338396427801</v>
      </c>
      <c r="AL92" s="59">
        <v>0.82974416017532304</v>
      </c>
      <c r="AM92" s="59">
        <v>0.99955546855926503</v>
      </c>
      <c r="AN92" s="59">
        <v>4.3616164475679398E-2</v>
      </c>
      <c r="AO92" s="59">
        <v>0.99757117033004705</v>
      </c>
      <c r="AP92" s="59">
        <v>96.596897999999996</v>
      </c>
      <c r="AQ92" s="59">
        <v>44.721427305798997</v>
      </c>
      <c r="AR92" s="59" t="s">
        <v>499</v>
      </c>
      <c r="AS92" s="59">
        <v>0.14843899999999999</v>
      </c>
      <c r="AT92" s="59">
        <v>0.14843899999999999</v>
      </c>
      <c r="AU92" s="59">
        <v>0.58396300000000001</v>
      </c>
      <c r="AV92" s="59">
        <v>0.58396300000000001</v>
      </c>
      <c r="BI92" s="59" t="s">
        <v>299</v>
      </c>
      <c r="BJ92" s="59">
        <v>2.0718156028368702</v>
      </c>
      <c r="BK92" s="59">
        <v>0.99928599596023504</v>
      </c>
      <c r="BL92" s="59">
        <v>0.99927204847335804</v>
      </c>
      <c r="BM92" s="59">
        <v>50.802068888859502</v>
      </c>
      <c r="BN92" s="59">
        <v>48.405507119685197</v>
      </c>
      <c r="BO92" s="59">
        <v>48.456857361812297</v>
      </c>
      <c r="BP92" s="59">
        <v>0.92993897199630704</v>
      </c>
      <c r="BQ92" s="59">
        <v>0.999827980995178</v>
      </c>
      <c r="BR92" s="59">
        <v>2.5333421304821899E-2</v>
      </c>
      <c r="BS92" s="59">
        <v>0.99929034709930398</v>
      </c>
      <c r="BT92" s="59">
        <v>96.984097000000006</v>
      </c>
      <c r="BU92" s="59">
        <v>50.080066823887101</v>
      </c>
      <c r="BV92" s="59" t="s">
        <v>499</v>
      </c>
      <c r="BW92" s="59">
        <v>1.361332</v>
      </c>
      <c r="BX92" s="59">
        <v>1.361332</v>
      </c>
      <c r="BY92" s="59">
        <v>184.43075200000001</v>
      </c>
      <c r="BZ92" s="59">
        <v>184.43075200000001</v>
      </c>
      <c r="CM92" s="59" t="s">
        <v>443</v>
      </c>
      <c r="CN92" s="59">
        <v>2.0504290780141798</v>
      </c>
      <c r="CO92" s="59">
        <v>0.99915790557861295</v>
      </c>
      <c r="CP92" s="59">
        <v>0.99914658069610596</v>
      </c>
      <c r="CQ92" s="59">
        <v>49.673540278395002</v>
      </c>
      <c r="CR92" s="59">
        <v>51.234718582689197</v>
      </c>
      <c r="CS92" s="59">
        <v>51.289239135305202</v>
      </c>
      <c r="CT92" s="59">
        <v>0.91277015209197998</v>
      </c>
      <c r="CU92" s="59">
        <v>0.99982553720474199</v>
      </c>
      <c r="CV92" s="59">
        <v>2.7730876579880701E-2</v>
      </c>
      <c r="CW92" s="59">
        <v>0.99912512302398604</v>
      </c>
      <c r="CX92" s="59">
        <v>96.892105999999998</v>
      </c>
      <c r="CY92" s="59">
        <v>49.122854957372397</v>
      </c>
      <c r="CZ92" s="59" t="s">
        <v>499</v>
      </c>
      <c r="DA92" s="87">
        <v>1.2756700000000001</v>
      </c>
      <c r="DB92" s="59">
        <v>1.2756700000000001</v>
      </c>
      <c r="DC92" s="59">
        <v>1830.13879</v>
      </c>
      <c r="DD92" s="59">
        <v>1830.13879</v>
      </c>
      <c r="DQ92" s="59"/>
      <c r="DR92" s="59"/>
      <c r="DS92" s="59"/>
      <c r="DT92" s="59"/>
      <c r="DU92" s="59"/>
      <c r="DV92" s="59"/>
      <c r="DW92" s="59"/>
      <c r="DX92" s="59"/>
      <c r="DY92" s="59"/>
      <c r="DZ92" s="59"/>
      <c r="EA92" s="59"/>
      <c r="EB92" s="59"/>
      <c r="EC92" s="59"/>
      <c r="ED92" s="59"/>
      <c r="EE92" s="87"/>
      <c r="EF92" s="59"/>
      <c r="EG92" s="59"/>
      <c r="EH92" s="59"/>
      <c r="EU92" s="59"/>
      <c r="EV92" s="59"/>
      <c r="EW92" s="59"/>
      <c r="EX92" s="59"/>
      <c r="EY92" s="59"/>
      <c r="EZ92" s="59"/>
      <c r="FA92" s="59"/>
      <c r="FB92" s="59"/>
      <c r="FC92" s="59"/>
      <c r="FD92" s="59"/>
      <c r="FE92" s="59"/>
      <c r="FF92" s="59"/>
      <c r="FG92" s="59"/>
      <c r="FH92" s="59"/>
      <c r="FI92" s="59"/>
      <c r="FJ92" s="59"/>
      <c r="FK92" s="59"/>
      <c r="FL92" s="59"/>
      <c r="FY92" s="59"/>
      <c r="FZ92" s="59"/>
      <c r="GA92" s="59"/>
      <c r="GB92" s="59"/>
      <c r="GC92" s="59"/>
      <c r="GD92" s="59"/>
      <c r="GE92" s="59"/>
      <c r="GF92" s="59"/>
      <c r="GG92" s="59"/>
      <c r="GH92" s="59"/>
      <c r="GI92" s="59"/>
      <c r="GJ92" s="59"/>
      <c r="GK92" s="59"/>
      <c r="GL92" s="59"/>
      <c r="GM92" s="59"/>
      <c r="GN92" s="59"/>
      <c r="GO92" s="59"/>
      <c r="GP92" s="59"/>
      <c r="HC92" s="59"/>
      <c r="HD92" s="59"/>
      <c r="HE92" s="59"/>
      <c r="HF92" s="59"/>
      <c r="HG92" s="59"/>
      <c r="HH92" s="59"/>
      <c r="HI92" s="59"/>
      <c r="HJ92" s="59"/>
      <c r="HK92" s="59"/>
      <c r="HL92" s="59"/>
      <c r="HM92" s="59"/>
      <c r="HN92" s="59"/>
      <c r="HO92" s="59"/>
      <c r="HP92" s="59"/>
      <c r="HQ92" s="87"/>
      <c r="HR92" s="59"/>
      <c r="HS92" s="59"/>
      <c r="HT92" s="59"/>
      <c r="IG92" s="59"/>
      <c r="IH92" s="59"/>
      <c r="II92" s="59"/>
      <c r="IJ92" s="59"/>
      <c r="IK92" s="59"/>
      <c r="IL92" s="59"/>
      <c r="IM92" s="59"/>
      <c r="IN92" s="59"/>
      <c r="IO92" s="59"/>
      <c r="IP92" s="59"/>
      <c r="IQ92" s="59"/>
      <c r="IR92" s="59"/>
      <c r="IS92" s="59"/>
      <c r="IT92" s="59"/>
      <c r="IU92" s="59"/>
      <c r="IV92" s="59"/>
      <c r="IW92" s="59"/>
      <c r="IX92" s="59"/>
      <c r="JK92" s="59"/>
      <c r="JL92" s="59"/>
      <c r="JM92" s="59"/>
      <c r="JN92" s="59"/>
      <c r="JO92" s="59"/>
      <c r="JP92" s="59"/>
      <c r="JQ92" s="59"/>
      <c r="JR92" s="59"/>
      <c r="JS92" s="59"/>
      <c r="JT92" s="59"/>
      <c r="JU92" s="59"/>
      <c r="JV92" s="59"/>
      <c r="JW92" s="59"/>
      <c r="JX92" s="59"/>
      <c r="JY92" s="59"/>
      <c r="JZ92" s="59"/>
      <c r="KA92" s="59"/>
      <c r="KB92" s="59"/>
      <c r="KO92" s="59"/>
      <c r="KP92" s="59"/>
      <c r="KQ92" s="59"/>
      <c r="KR92" s="59"/>
      <c r="KS92" s="59"/>
      <c r="KT92" s="59"/>
      <c r="KU92" s="59"/>
      <c r="KV92" s="59"/>
      <c r="KW92" s="59"/>
      <c r="KX92" s="59"/>
      <c r="KY92" s="59"/>
      <c r="KZ92" s="59"/>
      <c r="LA92" s="59"/>
      <c r="LB92" s="59"/>
      <c r="LC92" s="59"/>
      <c r="LD92" s="59"/>
      <c r="LE92" s="59"/>
      <c r="LF92" s="59"/>
      <c r="LS92" s="59"/>
      <c r="LT92" s="59"/>
      <c r="LU92" s="59"/>
      <c r="LV92" s="59"/>
      <c r="LW92" s="59"/>
      <c r="LX92" s="59"/>
      <c r="LY92" s="59"/>
      <c r="LZ92" s="59"/>
      <c r="MA92" s="59"/>
      <c r="MB92" s="59"/>
      <c r="MC92" s="59"/>
      <c r="MD92" s="59"/>
      <c r="ME92" s="59"/>
      <c r="MF92" s="59"/>
      <c r="MG92" s="59"/>
      <c r="MH92" s="59"/>
      <c r="MI92" s="59"/>
      <c r="MJ92" s="59"/>
      <c r="MW92" s="59"/>
      <c r="MX92" s="59"/>
      <c r="MY92" s="59"/>
      <c r="MZ92" s="59"/>
      <c r="NA92" s="59"/>
      <c r="NB92" s="59"/>
      <c r="NC92" s="59"/>
      <c r="ND92" s="59"/>
      <c r="NE92" s="59"/>
      <c r="NF92" s="59"/>
      <c r="NG92" s="59"/>
      <c r="NH92" s="59"/>
      <c r="NI92" s="59"/>
      <c r="NJ92" s="59"/>
      <c r="NK92" s="59"/>
      <c r="NL92" s="59"/>
      <c r="NM92" s="59"/>
      <c r="NN92" s="59"/>
      <c r="OA92" s="59"/>
      <c r="OB92" s="59"/>
      <c r="OC92" s="59"/>
      <c r="OD92" s="59"/>
      <c r="OE92" s="59"/>
      <c r="OF92" s="59"/>
      <c r="OG92" s="59"/>
      <c r="OH92" s="59"/>
      <c r="OI92" s="59"/>
      <c r="OJ92" s="59"/>
      <c r="OK92" s="59"/>
      <c r="OL92" s="59"/>
      <c r="OM92" s="59"/>
      <c r="ON92" s="59"/>
      <c r="OO92" s="59"/>
      <c r="OP92" s="59"/>
      <c r="OQ92" s="59"/>
      <c r="OR92" s="59"/>
    </row>
    <row r="93" spans="1:408">
      <c r="A93" s="59" t="s">
        <v>589</v>
      </c>
      <c r="B93" s="59">
        <v>0.113690287883581</v>
      </c>
      <c r="C93" s="59">
        <v>0.83316445350646895</v>
      </c>
      <c r="D93" s="59">
        <v>0.82836467027664096</v>
      </c>
      <c r="E93" s="59">
        <v>21.704315952582</v>
      </c>
      <c r="F93" s="59">
        <v>27.133925064629</v>
      </c>
      <c r="G93" s="59">
        <v>26.365259894685401</v>
      </c>
      <c r="H93" s="59">
        <v>0.180594608187675</v>
      </c>
      <c r="I93" s="59">
        <v>0.93310099840164096</v>
      </c>
      <c r="J93" s="59">
        <v>0.50460463762283303</v>
      </c>
      <c r="K93" s="59">
        <v>0.80577307939529397</v>
      </c>
      <c r="L93" s="59">
        <v>30.898599000000001</v>
      </c>
      <c r="M93" s="59">
        <v>16.456144853600399</v>
      </c>
      <c r="N93" s="59" t="s">
        <v>499</v>
      </c>
      <c r="O93" s="87">
        <v>0.40244999999999997</v>
      </c>
      <c r="P93" s="59">
        <v>0.40244999999999997</v>
      </c>
      <c r="Q93" s="59">
        <v>0.39934700000000001</v>
      </c>
      <c r="R93" s="59">
        <v>0.39934700000000001</v>
      </c>
      <c r="AE93" s="59" t="s">
        <v>156</v>
      </c>
      <c r="AF93" s="59">
        <v>2.9994463777285599E-2</v>
      </c>
      <c r="AG93" s="59">
        <v>0.72373294830322199</v>
      </c>
      <c r="AH93" s="59">
        <v>0.71399676799774103</v>
      </c>
      <c r="AI93" s="59">
        <v>19.970356156298699</v>
      </c>
      <c r="AJ93" s="59">
        <v>32.624022776122501</v>
      </c>
      <c r="AK93" s="59">
        <v>27.817668247996</v>
      </c>
      <c r="AL93" s="59">
        <v>0.118964783847332</v>
      </c>
      <c r="AM93" s="59">
        <v>0.88938689231872503</v>
      </c>
      <c r="AN93" s="59">
        <v>0.63291472196578902</v>
      </c>
      <c r="AO93" s="59">
        <v>0.62616032361984197</v>
      </c>
      <c r="AP93" s="59">
        <v>9.0659980000000004</v>
      </c>
      <c r="AQ93" s="59">
        <v>14.597876086035701</v>
      </c>
      <c r="AR93" s="59" t="s">
        <v>499</v>
      </c>
      <c r="AS93" s="59">
        <v>4.7837999999999999E-2</v>
      </c>
      <c r="AT93" s="59">
        <v>4.7837999999999999E-2</v>
      </c>
      <c r="AU93" s="59">
        <v>0.77670399999999995</v>
      </c>
      <c r="AV93" s="59">
        <v>0.77670399999999995</v>
      </c>
      <c r="BI93" s="59" t="s">
        <v>300</v>
      </c>
      <c r="BJ93" s="59">
        <v>5.92573552673204E-2</v>
      </c>
      <c r="BK93" s="59">
        <v>0.83897131681442205</v>
      </c>
      <c r="BL93" s="59">
        <v>0.83530884981155396</v>
      </c>
      <c r="BM93" s="59">
        <v>22.129190429037902</v>
      </c>
      <c r="BN93" s="59">
        <v>33.191716292385998</v>
      </c>
      <c r="BO93" s="59">
        <v>28.795935603222802</v>
      </c>
      <c r="BP93" s="59">
        <v>0.19259054958820301</v>
      </c>
      <c r="BQ93" s="59">
        <v>0.94111269712448098</v>
      </c>
      <c r="BR93" s="59">
        <v>0.48536279797553999</v>
      </c>
      <c r="BS93" s="59">
        <v>0.77923566102981501</v>
      </c>
      <c r="BT93" s="59">
        <v>22.189485999999999</v>
      </c>
      <c r="BU93" s="59">
        <v>16.948530846859001</v>
      </c>
      <c r="BV93" s="59" t="s">
        <v>499</v>
      </c>
      <c r="BW93" s="59">
        <v>0.383797</v>
      </c>
      <c r="BX93" s="59">
        <v>0.383797</v>
      </c>
      <c r="BY93" s="59">
        <v>97.209536999999997</v>
      </c>
      <c r="BZ93" s="59">
        <v>97.209536999999997</v>
      </c>
      <c r="CM93" s="59" t="s">
        <v>444</v>
      </c>
      <c r="CN93" s="59">
        <v>4.0098070230939503E-2</v>
      </c>
      <c r="CO93" s="59">
        <v>0.80964225530624301</v>
      </c>
      <c r="CP93" s="59">
        <v>0.80445784330367998</v>
      </c>
      <c r="CQ93" s="59">
        <v>21.589300670981299</v>
      </c>
      <c r="CR93" s="59">
        <v>32.568948807034097</v>
      </c>
      <c r="CS93" s="59">
        <v>28.505694872039999</v>
      </c>
      <c r="CT93" s="59">
        <v>0.17360018193721699</v>
      </c>
      <c r="CU93" s="59">
        <v>0.92331981658935502</v>
      </c>
      <c r="CV93" s="59">
        <v>0.52369123697280795</v>
      </c>
      <c r="CW93" s="59">
        <v>0.74358743429183904</v>
      </c>
      <c r="CX93" s="59">
        <v>18.875032000000001</v>
      </c>
      <c r="CY93" s="59">
        <v>16.3018324169811</v>
      </c>
      <c r="CZ93" s="59" t="s">
        <v>499</v>
      </c>
      <c r="DA93" s="87">
        <v>0.47080499999999997</v>
      </c>
      <c r="DB93" s="59">
        <v>0.47080499999999997</v>
      </c>
      <c r="DC93" s="59">
        <v>85.710393999999994</v>
      </c>
      <c r="DD93" s="59">
        <v>85.710393999999994</v>
      </c>
      <c r="DQ93" s="59"/>
      <c r="DR93" s="59"/>
      <c r="DS93" s="59"/>
      <c r="DT93" s="59"/>
      <c r="DU93" s="59"/>
      <c r="DV93" s="59"/>
      <c r="DW93" s="59"/>
      <c r="DX93" s="59"/>
      <c r="DY93" s="59"/>
      <c r="DZ93" s="59"/>
      <c r="EA93" s="59"/>
      <c r="EB93" s="59"/>
      <c r="EC93" s="59"/>
      <c r="ED93" s="59"/>
      <c r="EE93" s="87"/>
      <c r="EF93" s="59"/>
      <c r="EG93" s="59"/>
      <c r="EH93" s="59"/>
      <c r="EU93" s="59"/>
      <c r="EV93" s="59"/>
      <c r="EW93" s="59"/>
      <c r="EX93" s="59"/>
      <c r="EY93" s="59"/>
      <c r="EZ93" s="59"/>
      <c r="FA93" s="59"/>
      <c r="FB93" s="59"/>
      <c r="FC93" s="59"/>
      <c r="FD93" s="59"/>
      <c r="FE93" s="59"/>
      <c r="FF93" s="59"/>
      <c r="FG93" s="59"/>
      <c r="FH93" s="59"/>
      <c r="FI93" s="59"/>
      <c r="FJ93" s="59"/>
      <c r="FK93" s="59"/>
      <c r="FL93" s="59"/>
      <c r="FY93" s="59"/>
      <c r="FZ93" s="59"/>
      <c r="GA93" s="59"/>
      <c r="GB93" s="59"/>
      <c r="GC93" s="59"/>
      <c r="GD93" s="59"/>
      <c r="GE93" s="59"/>
      <c r="GF93" s="59"/>
      <c r="GG93" s="59"/>
      <c r="GH93" s="59"/>
      <c r="GI93" s="59"/>
      <c r="GJ93" s="59"/>
      <c r="GK93" s="59"/>
      <c r="GL93" s="59"/>
      <c r="GM93" s="59"/>
      <c r="GN93" s="59"/>
      <c r="GO93" s="59"/>
      <c r="GP93" s="59"/>
      <c r="HC93" s="59"/>
      <c r="HD93" s="59"/>
      <c r="HE93" s="59"/>
      <c r="HF93" s="59"/>
      <c r="HG93" s="59"/>
      <c r="HH93" s="59"/>
      <c r="HI93" s="59"/>
      <c r="HJ93" s="59"/>
      <c r="HK93" s="59"/>
      <c r="HL93" s="59"/>
      <c r="HM93" s="59"/>
      <c r="HN93" s="59"/>
      <c r="HO93" s="59"/>
      <c r="HP93" s="59"/>
      <c r="HQ93" s="87"/>
      <c r="HR93" s="59"/>
      <c r="HS93" s="59"/>
      <c r="HT93" s="59"/>
      <c r="IG93" s="59"/>
      <c r="IH93" s="59"/>
      <c r="II93" s="59"/>
      <c r="IJ93" s="59"/>
      <c r="IK93" s="59"/>
      <c r="IL93" s="59"/>
      <c r="IM93" s="59"/>
      <c r="IN93" s="59"/>
      <c r="IO93" s="59"/>
      <c r="IP93" s="59"/>
      <c r="IQ93" s="59"/>
      <c r="IR93" s="59"/>
      <c r="IS93" s="59"/>
      <c r="IT93" s="59"/>
      <c r="IU93" s="59"/>
      <c r="IV93" s="59"/>
      <c r="IW93" s="59"/>
      <c r="IX93" s="59"/>
      <c r="JK93" s="59"/>
      <c r="JL93" s="59"/>
      <c r="JM93" s="59"/>
      <c r="JN93" s="59"/>
      <c r="JO93" s="59"/>
      <c r="JP93" s="59"/>
      <c r="JQ93" s="59"/>
      <c r="JR93" s="59"/>
      <c r="JS93" s="59"/>
      <c r="JT93" s="59"/>
      <c r="JU93" s="59"/>
      <c r="JV93" s="59"/>
      <c r="JW93" s="59"/>
      <c r="JX93" s="59"/>
      <c r="JY93" s="59"/>
      <c r="JZ93" s="59"/>
      <c r="KA93" s="59"/>
      <c r="KB93" s="59"/>
      <c r="KO93" s="59"/>
      <c r="KP93" s="59"/>
      <c r="KQ93" s="59"/>
      <c r="KR93" s="59"/>
      <c r="KS93" s="59"/>
      <c r="KT93" s="59"/>
      <c r="KU93" s="59"/>
      <c r="KV93" s="59"/>
      <c r="KW93" s="59"/>
      <c r="KX93" s="59"/>
      <c r="KY93" s="59"/>
      <c r="KZ93" s="59"/>
      <c r="LA93" s="59"/>
      <c r="LB93" s="59"/>
      <c r="LC93" s="59"/>
      <c r="LD93" s="59"/>
      <c r="LE93" s="59"/>
      <c r="LF93" s="59"/>
      <c r="LS93" s="59"/>
      <c r="LT93" s="59"/>
      <c r="LU93" s="59"/>
      <c r="LV93" s="59"/>
      <c r="LW93" s="59"/>
      <c r="LX93" s="59"/>
      <c r="LY93" s="59"/>
      <c r="LZ93" s="59"/>
      <c r="MA93" s="59"/>
      <c r="MB93" s="59"/>
      <c r="MC93" s="59"/>
      <c r="MD93" s="59"/>
      <c r="ME93" s="59"/>
      <c r="MF93" s="59"/>
      <c r="MG93" s="59"/>
      <c r="MH93" s="59"/>
      <c r="MI93" s="59"/>
      <c r="MJ93" s="59"/>
      <c r="MW93" s="59"/>
      <c r="MX93" s="59"/>
      <c r="MY93" s="59"/>
      <c r="MZ93" s="59"/>
      <c r="NA93" s="59"/>
      <c r="NB93" s="59"/>
      <c r="NC93" s="59"/>
      <c r="ND93" s="59"/>
      <c r="NE93" s="59"/>
      <c r="NF93" s="59"/>
      <c r="NG93" s="59"/>
      <c r="NH93" s="59"/>
      <c r="NI93" s="59"/>
      <c r="NJ93" s="59"/>
      <c r="NK93" s="59"/>
      <c r="NL93" s="59"/>
      <c r="NM93" s="59"/>
      <c r="NN93" s="59"/>
      <c r="OA93" s="59"/>
      <c r="OB93" s="59"/>
      <c r="OC93" s="59"/>
      <c r="OD93" s="59"/>
      <c r="OE93" s="59"/>
      <c r="OF93" s="59"/>
      <c r="OG93" s="59"/>
      <c r="OH93" s="59"/>
      <c r="OI93" s="59"/>
      <c r="OJ93" s="59"/>
      <c r="OK93" s="59"/>
      <c r="OL93" s="59"/>
      <c r="OM93" s="59"/>
      <c r="ON93" s="59"/>
      <c r="OO93" s="59"/>
      <c r="OP93" s="59"/>
      <c r="OQ93" s="59"/>
      <c r="OR93" s="59"/>
    </row>
    <row r="94" spans="1:408">
      <c r="A94" s="59" t="s">
        <v>590</v>
      </c>
      <c r="B94" s="59">
        <v>0.113690287883581</v>
      </c>
      <c r="C94" s="59">
        <v>0.83316445350646895</v>
      </c>
      <c r="D94" s="59">
        <v>0.82836467027664096</v>
      </c>
      <c r="E94" s="59">
        <v>21.704315952582</v>
      </c>
      <c r="F94" s="59">
        <v>27.133925064629</v>
      </c>
      <c r="G94" s="59">
        <v>26.365259894685401</v>
      </c>
      <c r="H94" s="59">
        <v>0.180594608187675</v>
      </c>
      <c r="I94" s="59">
        <v>0.93310099840164096</v>
      </c>
      <c r="J94" s="59">
        <v>0.50460463762283303</v>
      </c>
      <c r="K94" s="59">
        <v>0.80577307939529397</v>
      </c>
      <c r="L94" s="59">
        <v>30.898599000000001</v>
      </c>
      <c r="M94" s="59">
        <v>16.456144853600399</v>
      </c>
      <c r="N94" s="59" t="s">
        <v>499</v>
      </c>
      <c r="O94" s="87">
        <v>0.20025000000000001</v>
      </c>
      <c r="P94" s="59">
        <v>0.20025000000000001</v>
      </c>
      <c r="Q94" s="59">
        <v>0.267374</v>
      </c>
      <c r="R94" s="59">
        <v>0.267374</v>
      </c>
      <c r="AE94" s="59" t="s">
        <v>157</v>
      </c>
      <c r="AF94" s="59">
        <v>5.9988927554571303E-2</v>
      </c>
      <c r="AG94" s="59">
        <v>0.83388543128967196</v>
      </c>
      <c r="AH94" s="59">
        <v>0.82945317029953003</v>
      </c>
      <c r="AI94" s="59">
        <v>21.814182139924</v>
      </c>
      <c r="AJ94" s="59">
        <v>32.807527078244902</v>
      </c>
      <c r="AK94" s="59">
        <v>28.740884176360399</v>
      </c>
      <c r="AL94" s="59">
        <v>0.18644453585147799</v>
      </c>
      <c r="AM94" s="59">
        <v>0.94441753625869695</v>
      </c>
      <c r="AN94" s="59">
        <v>0.49716123938560403</v>
      </c>
      <c r="AO94" s="59">
        <v>0.76826107501983598</v>
      </c>
      <c r="AP94" s="59">
        <v>21.389420999999999</v>
      </c>
      <c r="AQ94" s="59">
        <v>16.665432217633601</v>
      </c>
      <c r="AR94" s="59" t="s">
        <v>499</v>
      </c>
      <c r="AS94" s="59">
        <v>7.7195E-2</v>
      </c>
      <c r="AT94" s="59">
        <v>7.7195E-2</v>
      </c>
      <c r="AU94" s="59">
        <v>0.77513500000000002</v>
      </c>
      <c r="AV94" s="59">
        <v>0.77513500000000002</v>
      </c>
      <c r="BI94" s="59" t="s">
        <v>301</v>
      </c>
      <c r="BJ94" s="59">
        <v>5.92573552673204E-2</v>
      </c>
      <c r="BK94" s="59">
        <v>0.83897131681442205</v>
      </c>
      <c r="BL94" s="59">
        <v>0.83530884981155396</v>
      </c>
      <c r="BM94" s="59">
        <v>22.129190429037902</v>
      </c>
      <c r="BN94" s="59">
        <v>33.191716292385998</v>
      </c>
      <c r="BO94" s="59">
        <v>28.795935603222802</v>
      </c>
      <c r="BP94" s="59">
        <v>0.19259054958820301</v>
      </c>
      <c r="BQ94" s="59">
        <v>0.94111269712448098</v>
      </c>
      <c r="BR94" s="59">
        <v>0.48536279797553999</v>
      </c>
      <c r="BS94" s="59">
        <v>0.77923566102981501</v>
      </c>
      <c r="BT94" s="59">
        <v>22.189485999999999</v>
      </c>
      <c r="BU94" s="59">
        <v>16.948530846859001</v>
      </c>
      <c r="BV94" s="59" t="s">
        <v>499</v>
      </c>
      <c r="BW94" s="59">
        <v>0.36098200000000003</v>
      </c>
      <c r="BX94" s="59">
        <v>0.36098200000000003</v>
      </c>
      <c r="BY94" s="59">
        <v>100.239778</v>
      </c>
      <c r="BZ94" s="59">
        <v>100.239778</v>
      </c>
      <c r="CM94" s="59" t="s">
        <v>445</v>
      </c>
      <c r="CN94" s="59">
        <v>5.57853527364758E-2</v>
      </c>
      <c r="CO94" s="59">
        <v>0.85083711147308305</v>
      </c>
      <c r="CP94" s="59">
        <v>0.84749716520309404</v>
      </c>
      <c r="CQ94" s="59">
        <v>22.5788771150449</v>
      </c>
      <c r="CR94" s="59">
        <v>33.396994851179102</v>
      </c>
      <c r="CS94" s="59">
        <v>29.337980567771599</v>
      </c>
      <c r="CT94" s="59">
        <v>0.208691760897636</v>
      </c>
      <c r="CU94" s="59">
        <v>0.94423723220825195</v>
      </c>
      <c r="CV94" s="59">
        <v>0.46479496359825101</v>
      </c>
      <c r="CW94" s="59">
        <v>0.80006468296051003</v>
      </c>
      <c r="CX94" s="59">
        <v>27.037655000000001</v>
      </c>
      <c r="CY94" s="59">
        <v>17.482428968886602</v>
      </c>
      <c r="CZ94" s="59" t="s">
        <v>499</v>
      </c>
      <c r="DA94" s="87">
        <v>0.47017700000000001</v>
      </c>
      <c r="DB94" s="59">
        <v>0.47017700000000001</v>
      </c>
      <c r="DC94" s="59">
        <v>159.16281499999999</v>
      </c>
      <c r="DD94" s="59">
        <v>159.16281499999999</v>
      </c>
      <c r="DQ94" s="59"/>
      <c r="DR94" s="59"/>
      <c r="DS94" s="59"/>
      <c r="DT94" s="59"/>
      <c r="DU94" s="59"/>
      <c r="DV94" s="59"/>
      <c r="DW94" s="59"/>
      <c r="DX94" s="59"/>
      <c r="DY94" s="59"/>
      <c r="DZ94" s="59"/>
      <c r="EA94" s="59"/>
      <c r="EB94" s="59"/>
      <c r="EC94" s="59"/>
      <c r="ED94" s="59"/>
      <c r="EE94" s="87"/>
      <c r="EF94" s="59"/>
      <c r="EG94" s="59"/>
      <c r="EH94" s="59"/>
      <c r="EU94" s="59"/>
      <c r="EV94" s="59"/>
      <c r="EW94" s="59"/>
      <c r="EX94" s="59"/>
      <c r="EY94" s="59"/>
      <c r="EZ94" s="59"/>
      <c r="FA94" s="59"/>
      <c r="FB94" s="59"/>
      <c r="FC94" s="59"/>
      <c r="FD94" s="59"/>
      <c r="FE94" s="59"/>
      <c r="FF94" s="59"/>
      <c r="FG94" s="59"/>
      <c r="FH94" s="59"/>
      <c r="FI94" s="59"/>
      <c r="FJ94" s="59"/>
      <c r="FK94" s="59"/>
      <c r="FL94" s="59"/>
      <c r="FY94" s="59"/>
      <c r="FZ94" s="59"/>
      <c r="GA94" s="59"/>
      <c r="GB94" s="59"/>
      <c r="GC94" s="59"/>
      <c r="GD94" s="59"/>
      <c r="GE94" s="59"/>
      <c r="GF94" s="59"/>
      <c r="GG94" s="59"/>
      <c r="GH94" s="59"/>
      <c r="GI94" s="59"/>
      <c r="GJ94" s="59"/>
      <c r="GK94" s="59"/>
      <c r="GL94" s="59"/>
      <c r="GM94" s="59"/>
      <c r="GN94" s="59"/>
      <c r="GO94" s="59"/>
      <c r="GP94" s="59"/>
      <c r="HC94" s="59"/>
      <c r="HD94" s="59"/>
      <c r="HE94" s="59"/>
      <c r="HF94" s="59"/>
      <c r="HG94" s="59"/>
      <c r="HH94" s="59"/>
      <c r="HI94" s="59"/>
      <c r="HJ94" s="59"/>
      <c r="HK94" s="59"/>
      <c r="HL94" s="59"/>
      <c r="HM94" s="59"/>
      <c r="HN94" s="59"/>
      <c r="HO94" s="59"/>
      <c r="HP94" s="59"/>
      <c r="HQ94" s="87"/>
      <c r="HR94" s="59"/>
      <c r="HS94" s="59"/>
      <c r="HT94" s="59"/>
      <c r="IG94" s="82"/>
      <c r="IH94" s="59"/>
      <c r="II94" s="59"/>
      <c r="IJ94" s="59"/>
      <c r="IK94" s="59"/>
      <c r="IL94" s="59"/>
      <c r="IM94" s="59"/>
      <c r="IN94" s="59"/>
      <c r="IO94" s="59"/>
      <c r="IP94" s="59"/>
      <c r="IQ94" s="59"/>
      <c r="IR94" s="84"/>
      <c r="IS94" s="84"/>
      <c r="IT94" s="59"/>
      <c r="IU94" s="59"/>
      <c r="IV94" s="59"/>
      <c r="IW94" s="59"/>
      <c r="IX94" s="59"/>
      <c r="JK94" s="59"/>
      <c r="JL94" s="59"/>
      <c r="JM94" s="59"/>
      <c r="JN94" s="59"/>
      <c r="JO94" s="59"/>
      <c r="JP94" s="59"/>
      <c r="JQ94" s="59"/>
      <c r="JR94" s="59"/>
      <c r="JS94" s="59"/>
      <c r="JT94" s="59"/>
      <c r="JU94" s="59"/>
      <c r="JV94" s="59"/>
      <c r="JW94" s="59"/>
      <c r="JX94" s="59"/>
      <c r="JY94" s="59"/>
      <c r="JZ94" s="59"/>
      <c r="KA94" s="59"/>
      <c r="KB94" s="59"/>
      <c r="KO94" s="59"/>
      <c r="KP94" s="59"/>
      <c r="KQ94" s="59"/>
      <c r="KR94" s="59"/>
      <c r="KS94" s="59"/>
      <c r="KT94" s="59"/>
      <c r="KU94" s="59"/>
      <c r="KV94" s="59"/>
      <c r="KW94" s="59"/>
      <c r="KX94" s="59"/>
      <c r="KY94" s="59"/>
      <c r="KZ94" s="59"/>
      <c r="LA94" s="59"/>
      <c r="LB94" s="59"/>
      <c r="LC94" s="59"/>
      <c r="LD94" s="59"/>
      <c r="LE94" s="59"/>
      <c r="LF94" s="59"/>
      <c r="LS94" s="59"/>
      <c r="LT94" s="59"/>
      <c r="LU94" s="59"/>
      <c r="LV94" s="59"/>
      <c r="LW94" s="59"/>
      <c r="LX94" s="59"/>
      <c r="LY94" s="59"/>
      <c r="LZ94" s="59"/>
      <c r="MA94" s="59"/>
      <c r="MB94" s="59"/>
      <c r="MC94" s="59"/>
      <c r="MD94" s="59"/>
      <c r="ME94" s="59"/>
      <c r="MF94" s="59"/>
      <c r="MG94" s="59"/>
      <c r="MH94" s="59"/>
      <c r="MI94" s="59"/>
      <c r="MJ94" s="59"/>
      <c r="MW94" s="59"/>
      <c r="MX94" s="59"/>
      <c r="MY94" s="59"/>
      <c r="MZ94" s="59"/>
      <c r="NA94" s="59"/>
      <c r="NB94" s="59"/>
      <c r="NC94" s="59"/>
      <c r="ND94" s="59"/>
      <c r="NE94" s="59"/>
      <c r="NF94" s="59"/>
      <c r="NG94" s="59"/>
      <c r="NH94" s="59"/>
      <c r="NI94" s="59"/>
      <c r="NJ94" s="59"/>
      <c r="NK94" s="59"/>
      <c r="NL94" s="59"/>
      <c r="NM94" s="59"/>
      <c r="NN94" s="59"/>
      <c r="OA94" s="59"/>
      <c r="OB94" s="59"/>
      <c r="OC94" s="59"/>
      <c r="OD94" s="59"/>
      <c r="OE94" s="59"/>
      <c r="OF94" s="59"/>
      <c r="OG94" s="59"/>
      <c r="OH94" s="59"/>
      <c r="OI94" s="59"/>
      <c r="OJ94" s="59"/>
      <c r="OK94" s="59"/>
      <c r="OL94" s="59"/>
      <c r="OM94" s="59"/>
      <c r="ON94" s="59"/>
      <c r="OO94" s="59"/>
      <c r="OP94" s="59"/>
      <c r="OQ94" s="59"/>
      <c r="OR94" s="59"/>
    </row>
    <row r="95" spans="1:408">
      <c r="A95" s="59" t="s">
        <v>591</v>
      </c>
      <c r="B95" s="59">
        <v>0.113690287883581</v>
      </c>
      <c r="C95" s="59">
        <v>0.83316445350646895</v>
      </c>
      <c r="D95" s="59">
        <v>0.82836467027664096</v>
      </c>
      <c r="E95" s="59">
        <v>21.704315952582</v>
      </c>
      <c r="F95" s="59">
        <v>27.133925064629</v>
      </c>
      <c r="G95" s="59">
        <v>26.365259894685401</v>
      </c>
      <c r="H95" s="59">
        <v>0.180594608187675</v>
      </c>
      <c r="I95" s="59">
        <v>0.93310099840164096</v>
      </c>
      <c r="J95" s="59">
        <v>0.50460463762283303</v>
      </c>
      <c r="K95" s="59">
        <v>0.80577307939529397</v>
      </c>
      <c r="L95" s="59">
        <v>30.898599000000001</v>
      </c>
      <c r="M95" s="59">
        <v>16.456144853600399</v>
      </c>
      <c r="N95" s="59" t="s">
        <v>499</v>
      </c>
      <c r="O95" s="87">
        <v>0.26619599999999999</v>
      </c>
      <c r="P95" s="59">
        <v>0.26619599999999999</v>
      </c>
      <c r="Q95" s="59">
        <v>0.75158199999999997</v>
      </c>
      <c r="R95" s="59">
        <v>0.75158199999999997</v>
      </c>
      <c r="AE95" s="59" t="s">
        <v>158</v>
      </c>
      <c r="AF95" s="59">
        <v>0.119938310661183</v>
      </c>
      <c r="AG95" s="59">
        <v>0.90273427963256803</v>
      </c>
      <c r="AH95" s="59">
        <v>0.90113312005996704</v>
      </c>
      <c r="AI95" s="59">
        <v>23.779339815310301</v>
      </c>
      <c r="AJ95" s="59">
        <v>34.101514200173298</v>
      </c>
      <c r="AK95" s="59">
        <v>30.234875300204099</v>
      </c>
      <c r="AL95" s="59">
        <v>0.26353251934051503</v>
      </c>
      <c r="AM95" s="59">
        <v>0.97433072328567505</v>
      </c>
      <c r="AN95" s="59">
        <v>0.38116207718849099</v>
      </c>
      <c r="AO95" s="59">
        <v>0.86507284641265803</v>
      </c>
      <c r="AP95" s="59">
        <v>44.051017999999999</v>
      </c>
      <c r="AQ95" s="59">
        <v>19.0855800908042</v>
      </c>
      <c r="AR95" s="59" t="s">
        <v>499</v>
      </c>
      <c r="AS95" s="59">
        <v>0.106498</v>
      </c>
      <c r="AT95" s="59">
        <v>0.106498</v>
      </c>
      <c r="AU95" s="59">
        <v>0.87199700000000002</v>
      </c>
      <c r="AV95" s="59">
        <v>0.87199700000000002</v>
      </c>
      <c r="BI95" s="59" t="s">
        <v>302</v>
      </c>
      <c r="BJ95" s="59">
        <v>0.11743119266054999</v>
      </c>
      <c r="BK95" s="59">
        <v>0.91464924812316895</v>
      </c>
      <c r="BL95" s="59">
        <v>0.913280189037323</v>
      </c>
      <c r="BM95" s="59">
        <v>24.637631383677299</v>
      </c>
      <c r="BN95" s="59">
        <v>32.743641746886702</v>
      </c>
      <c r="BO95" s="59">
        <v>28.590624542526601</v>
      </c>
      <c r="BP95" s="59">
        <v>0.28778031468391402</v>
      </c>
      <c r="BQ95" s="59">
        <v>0.96883994340896595</v>
      </c>
      <c r="BR95" s="59">
        <v>0.35955020785331698</v>
      </c>
      <c r="BS95" s="59">
        <v>0.88676458597183205</v>
      </c>
      <c r="BT95" s="59">
        <v>43.957658000000002</v>
      </c>
      <c r="BU95" s="59">
        <v>20.199602545024501</v>
      </c>
      <c r="BV95" s="59" t="s">
        <v>499</v>
      </c>
      <c r="BW95" s="59">
        <v>0.46590599999999999</v>
      </c>
      <c r="BX95" s="59">
        <v>0.46590599999999999</v>
      </c>
      <c r="BY95" s="59">
        <v>117.373445</v>
      </c>
      <c r="BZ95" s="59">
        <v>117.373445</v>
      </c>
      <c r="CM95" s="59" t="s">
        <v>446</v>
      </c>
      <c r="CN95" s="59">
        <v>0.12180085416007499</v>
      </c>
      <c r="CO95" s="59">
        <v>0.92193257808685303</v>
      </c>
      <c r="CP95" s="59">
        <v>0.92074680328369096</v>
      </c>
      <c r="CQ95" s="59">
        <v>25.205703987477701</v>
      </c>
      <c r="CR95" s="59">
        <v>35.127185168521599</v>
      </c>
      <c r="CS95" s="59">
        <v>31.700084134073801</v>
      </c>
      <c r="CT95" s="59">
        <v>0.30748650431632901</v>
      </c>
      <c r="CU95" s="59">
        <v>0.97566872835159302</v>
      </c>
      <c r="CV95" s="59">
        <v>0.34151628613471902</v>
      </c>
      <c r="CW95" s="59">
        <v>0.89897376298904397</v>
      </c>
      <c r="CX95" s="59">
        <v>48.374625999999999</v>
      </c>
      <c r="CY95" s="59">
        <v>20.820965185808699</v>
      </c>
      <c r="CZ95" s="59" t="s">
        <v>499</v>
      </c>
      <c r="DA95" s="87">
        <v>0.59789499999999995</v>
      </c>
      <c r="DB95" s="59">
        <v>0.59789499999999995</v>
      </c>
      <c r="DC95" s="59">
        <v>401.45406400000002</v>
      </c>
      <c r="DD95" s="59">
        <v>401.45406400000002</v>
      </c>
      <c r="DQ95" s="59"/>
      <c r="DR95" s="59"/>
      <c r="DS95" s="59"/>
      <c r="DT95" s="59"/>
      <c r="DU95" s="59"/>
      <c r="DV95" s="59"/>
      <c r="DW95" s="59"/>
      <c r="DX95" s="59"/>
      <c r="DY95" s="59"/>
      <c r="DZ95" s="59"/>
      <c r="EA95" s="59"/>
      <c r="EB95" s="59"/>
      <c r="EC95" s="59"/>
      <c r="ED95" s="59"/>
      <c r="EE95" s="87"/>
      <c r="EF95" s="59"/>
      <c r="EG95" s="59"/>
      <c r="EH95" s="59"/>
      <c r="EU95" s="59"/>
      <c r="EV95" s="59"/>
      <c r="EW95" s="59"/>
      <c r="EX95" s="59"/>
      <c r="EY95" s="59"/>
      <c r="EZ95" s="59"/>
      <c r="FA95" s="59"/>
      <c r="FB95" s="59"/>
      <c r="FC95" s="59"/>
      <c r="FD95" s="59"/>
      <c r="FE95" s="59"/>
      <c r="FF95" s="59"/>
      <c r="FG95" s="59"/>
      <c r="FH95" s="59"/>
      <c r="FI95" s="59"/>
      <c r="FJ95" s="59"/>
      <c r="FK95" s="59"/>
      <c r="FL95" s="59"/>
      <c r="FY95" s="59"/>
      <c r="FZ95" s="59"/>
      <c r="GA95" s="59"/>
      <c r="GB95" s="59"/>
      <c r="GC95" s="59"/>
      <c r="GD95" s="59"/>
      <c r="GE95" s="59"/>
      <c r="GF95" s="59"/>
      <c r="GG95" s="59"/>
      <c r="GH95" s="59"/>
      <c r="GI95" s="59"/>
      <c r="GJ95" s="59"/>
      <c r="GK95" s="59"/>
      <c r="GL95" s="59"/>
      <c r="GM95" s="59"/>
      <c r="GN95" s="59"/>
      <c r="GO95" s="59"/>
      <c r="GP95" s="59"/>
      <c r="HC95" s="59"/>
      <c r="HD95" s="59"/>
      <c r="HE95" s="59"/>
      <c r="HF95" s="59"/>
      <c r="HG95" s="59"/>
      <c r="HH95" s="59"/>
      <c r="HI95" s="59"/>
      <c r="HJ95" s="59"/>
      <c r="HK95" s="59"/>
      <c r="HL95" s="59"/>
      <c r="HM95" s="59"/>
      <c r="HN95" s="59"/>
      <c r="HO95" s="59"/>
      <c r="HP95" s="59"/>
      <c r="HQ95" s="87"/>
      <c r="HR95" s="59"/>
      <c r="HS95" s="59"/>
      <c r="HT95" s="59"/>
      <c r="IG95" s="59"/>
      <c r="IH95" s="59"/>
      <c r="II95" s="59"/>
      <c r="IJ95" s="59"/>
      <c r="IK95" s="59"/>
      <c r="IL95" s="59"/>
      <c r="IM95" s="59"/>
      <c r="IN95" s="59"/>
      <c r="IO95" s="59"/>
      <c r="IP95" s="59"/>
      <c r="IQ95" s="59"/>
      <c r="IR95" s="84"/>
      <c r="IS95" s="84"/>
      <c r="IT95" s="59"/>
      <c r="IU95" s="59"/>
      <c r="IV95" s="59"/>
      <c r="IW95" s="59"/>
      <c r="IX95" s="59"/>
      <c r="JK95" s="59"/>
      <c r="JL95" s="59"/>
      <c r="JM95" s="59"/>
      <c r="JN95" s="59"/>
      <c r="JO95" s="59"/>
      <c r="JP95" s="59"/>
      <c r="JQ95" s="59"/>
      <c r="JR95" s="59"/>
      <c r="JS95" s="59"/>
      <c r="JT95" s="59"/>
      <c r="JU95" s="59"/>
      <c r="JV95" s="59"/>
      <c r="JW95" s="59"/>
      <c r="JX95" s="59"/>
      <c r="JY95" s="59"/>
      <c r="JZ95" s="59"/>
      <c r="KA95" s="59"/>
      <c r="KB95" s="59"/>
      <c r="KO95" s="59"/>
      <c r="KP95" s="59"/>
      <c r="KQ95" s="59"/>
      <c r="KR95" s="59"/>
      <c r="KS95" s="59"/>
      <c r="KT95" s="59"/>
      <c r="KU95" s="59"/>
      <c r="KV95" s="59"/>
      <c r="KW95" s="59"/>
      <c r="KX95" s="59"/>
      <c r="KY95" s="59"/>
      <c r="KZ95" s="59"/>
      <c r="LA95" s="59"/>
      <c r="LB95" s="59"/>
      <c r="LC95" s="59"/>
      <c r="LD95" s="59"/>
      <c r="LE95" s="59"/>
      <c r="LF95" s="59"/>
      <c r="LS95" s="59"/>
      <c r="LT95" s="59"/>
      <c r="LU95" s="59"/>
      <c r="LV95" s="59"/>
      <c r="LW95" s="59"/>
      <c r="LX95" s="59"/>
      <c r="LY95" s="59"/>
      <c r="LZ95" s="59"/>
      <c r="MA95" s="59"/>
      <c r="MB95" s="59"/>
      <c r="MC95" s="59"/>
      <c r="MD95" s="59"/>
      <c r="ME95" s="59"/>
      <c r="MF95" s="59"/>
      <c r="MG95" s="59"/>
      <c r="MH95" s="59"/>
      <c r="MI95" s="59"/>
      <c r="MJ95" s="59"/>
      <c r="MW95" s="59"/>
      <c r="MX95" s="59"/>
      <c r="MY95" s="59"/>
      <c r="MZ95" s="59"/>
      <c r="NA95" s="59"/>
      <c r="NB95" s="59"/>
      <c r="NC95" s="59"/>
      <c r="ND95" s="59"/>
      <c r="NE95" s="59"/>
      <c r="NF95" s="59"/>
      <c r="NG95" s="59"/>
      <c r="NH95" s="59"/>
      <c r="NI95" s="59"/>
      <c r="NJ95" s="59"/>
      <c r="NK95" s="59"/>
      <c r="NL95" s="59"/>
      <c r="NM95" s="59"/>
      <c r="NN95" s="59"/>
      <c r="OA95" s="59"/>
      <c r="OB95" s="59"/>
      <c r="OC95" s="59"/>
      <c r="OD95" s="59"/>
      <c r="OE95" s="59"/>
      <c r="OF95" s="59"/>
      <c r="OG95" s="59"/>
      <c r="OH95" s="59"/>
      <c r="OI95" s="59"/>
      <c r="OJ95" s="59"/>
      <c r="OK95" s="59"/>
      <c r="OL95" s="59"/>
      <c r="OM95" s="59"/>
      <c r="ON95" s="59"/>
      <c r="OO95" s="59"/>
      <c r="OP95" s="59"/>
      <c r="OQ95" s="59"/>
      <c r="OR95" s="59"/>
    </row>
    <row r="96" spans="1:408">
      <c r="A96" s="59" t="s">
        <v>592</v>
      </c>
      <c r="B96" s="59">
        <v>0.25663951281240099</v>
      </c>
      <c r="C96" s="59">
        <v>0.93543994426727295</v>
      </c>
      <c r="D96" s="59">
        <v>0.93444424867630005</v>
      </c>
      <c r="E96" s="59">
        <v>25.158664980420799</v>
      </c>
      <c r="F96" s="59">
        <v>33.044076901180198</v>
      </c>
      <c r="G96" s="59">
        <v>29.7232907810547</v>
      </c>
      <c r="H96" s="59">
        <v>0.32139149308204601</v>
      </c>
      <c r="I96" s="59">
        <v>0.98308444023132302</v>
      </c>
      <c r="J96" s="59">
        <v>0.32106539607048001</v>
      </c>
      <c r="K96" s="59">
        <v>0.92336559295654297</v>
      </c>
      <c r="L96" s="59">
        <v>55.687440000000002</v>
      </c>
      <c r="M96" s="59">
        <v>21.174193355312699</v>
      </c>
      <c r="N96" s="59" t="s">
        <v>499</v>
      </c>
      <c r="O96" s="87">
        <v>0.34108500000000003</v>
      </c>
      <c r="P96" s="59">
        <v>0.34108500000000003</v>
      </c>
      <c r="Q96" s="59">
        <v>0.46563199999999999</v>
      </c>
      <c r="R96" s="59">
        <v>0.46563199999999999</v>
      </c>
      <c r="AE96" s="59" t="s">
        <v>159</v>
      </c>
      <c r="AF96" s="59">
        <v>0.249276336602341</v>
      </c>
      <c r="AG96" s="59">
        <v>0.94961929321288996</v>
      </c>
      <c r="AH96" s="59">
        <v>0.94913089275360096</v>
      </c>
      <c r="AI96" s="59">
        <v>26.211540376567399</v>
      </c>
      <c r="AJ96" s="59">
        <v>35.784531547406097</v>
      </c>
      <c r="AK96" s="59">
        <v>32.303673816243098</v>
      </c>
      <c r="AL96" s="59">
        <v>0.36502468585968001</v>
      </c>
      <c r="AM96" s="59">
        <v>0.99041044712066595</v>
      </c>
      <c r="AN96" s="59">
        <v>0.27684971690177901</v>
      </c>
      <c r="AO96" s="59">
        <v>0.93283045291900601</v>
      </c>
      <c r="AP96" s="59">
        <v>66.330235000000002</v>
      </c>
      <c r="AQ96" s="59">
        <v>22.391947333840001</v>
      </c>
      <c r="AR96" s="59" t="s">
        <v>499</v>
      </c>
      <c r="AS96" s="59">
        <v>5.0460999999999999E-2</v>
      </c>
      <c r="AT96" s="59">
        <v>5.0460999999999999E-2</v>
      </c>
      <c r="AU96" s="59">
        <v>0.75122199999999995</v>
      </c>
      <c r="AV96" s="59">
        <v>0.75122199999999995</v>
      </c>
      <c r="BI96" s="59" t="s">
        <v>303</v>
      </c>
      <c r="BJ96" s="59">
        <v>0.23887614678899</v>
      </c>
      <c r="BK96" s="59">
        <v>0.95765560865402199</v>
      </c>
      <c r="BL96" s="59">
        <v>0.95718103647232</v>
      </c>
      <c r="BM96" s="59">
        <v>27.410670930648202</v>
      </c>
      <c r="BN96" s="59">
        <v>33.855930622418001</v>
      </c>
      <c r="BO96" s="59">
        <v>30.302033080453601</v>
      </c>
      <c r="BP96" s="59">
        <v>0.39674869179725603</v>
      </c>
      <c r="BQ96" s="59">
        <v>0.98647946119308405</v>
      </c>
      <c r="BR96" s="59">
        <v>0.25768291950225802</v>
      </c>
      <c r="BS96" s="59">
        <v>0.94591963291168202</v>
      </c>
      <c r="BT96" s="59">
        <v>64.639463000000006</v>
      </c>
      <c r="BU96" s="59">
        <v>23.9671749435377</v>
      </c>
      <c r="BV96" s="59" t="s">
        <v>499</v>
      </c>
      <c r="BW96" s="59">
        <v>0.56981300000000001</v>
      </c>
      <c r="BX96" s="59">
        <v>0.56981300000000001</v>
      </c>
      <c r="BY96" s="59">
        <v>147.560014</v>
      </c>
      <c r="BZ96" s="59">
        <v>147.560014</v>
      </c>
      <c r="CM96" s="59" t="s">
        <v>447</v>
      </c>
      <c r="CN96" s="59">
        <v>0.24663476747864599</v>
      </c>
      <c r="CO96" s="59">
        <v>0.96132171154022195</v>
      </c>
      <c r="CP96" s="59">
        <v>0.96093273162841797</v>
      </c>
      <c r="CQ96" s="59">
        <v>27.9949569009081</v>
      </c>
      <c r="CR96" s="59">
        <v>37.125784311124001</v>
      </c>
      <c r="CS96" s="59">
        <v>34.241535024807</v>
      </c>
      <c r="CT96" s="59">
        <v>0.416412264108657</v>
      </c>
      <c r="CU96" s="59">
        <v>0.99058157205581598</v>
      </c>
      <c r="CV96" s="59">
        <v>0.24445165693759899</v>
      </c>
      <c r="CW96" s="59">
        <v>0.951577007770538</v>
      </c>
      <c r="CX96" s="59">
        <v>68.146580999999998</v>
      </c>
      <c r="CY96" s="59">
        <v>24.5120635796087</v>
      </c>
      <c r="CZ96" s="59" t="s">
        <v>499</v>
      </c>
      <c r="DA96" s="87">
        <v>0.67943900000000002</v>
      </c>
      <c r="DB96" s="59">
        <v>0.67943900000000002</v>
      </c>
      <c r="DC96" s="59">
        <v>788.43165199999999</v>
      </c>
      <c r="DD96" s="59">
        <v>788.43165199999999</v>
      </c>
      <c r="DQ96" s="59"/>
      <c r="DR96" s="59"/>
      <c r="DS96" s="59"/>
      <c r="DT96" s="59"/>
      <c r="DU96" s="59"/>
      <c r="DV96" s="59"/>
      <c r="DW96" s="59"/>
      <c r="DX96" s="59"/>
      <c r="DY96" s="59"/>
      <c r="DZ96" s="59"/>
      <c r="EA96" s="59"/>
      <c r="EB96" s="59"/>
      <c r="EC96" s="59"/>
      <c r="ED96" s="59"/>
      <c r="EE96" s="87"/>
      <c r="EF96" s="59"/>
      <c r="EG96" s="59"/>
      <c r="EH96" s="59"/>
      <c r="EU96" s="59"/>
      <c r="EV96" s="59"/>
      <c r="EW96" s="59"/>
      <c r="EX96" s="59"/>
      <c r="EY96" s="59"/>
      <c r="EZ96" s="59"/>
      <c r="FA96" s="59"/>
      <c r="FB96" s="59"/>
      <c r="FC96" s="59"/>
      <c r="FD96" s="59"/>
      <c r="FE96" s="59"/>
      <c r="FF96" s="59"/>
      <c r="FG96" s="59"/>
      <c r="FH96" s="59"/>
      <c r="FI96" s="59"/>
      <c r="FJ96" s="59"/>
      <c r="FK96" s="59"/>
      <c r="FL96" s="59"/>
      <c r="FY96" s="59"/>
      <c r="FZ96" s="59"/>
      <c r="GA96" s="59"/>
      <c r="GB96" s="59"/>
      <c r="GC96" s="59"/>
      <c r="GD96" s="59"/>
      <c r="GE96" s="59"/>
      <c r="GF96" s="59"/>
      <c r="GG96" s="59"/>
      <c r="GH96" s="59"/>
      <c r="GI96" s="59"/>
      <c r="GJ96" s="59"/>
      <c r="GK96" s="59"/>
      <c r="GL96" s="59"/>
      <c r="GM96" s="59"/>
      <c r="GN96" s="59"/>
      <c r="GO96" s="59"/>
      <c r="GP96" s="59"/>
      <c r="HC96" s="59"/>
      <c r="HD96" s="59"/>
      <c r="HE96" s="59"/>
      <c r="HF96" s="59"/>
      <c r="HG96" s="59"/>
      <c r="HH96" s="59"/>
      <c r="HI96" s="59"/>
      <c r="HJ96" s="59"/>
      <c r="HK96" s="59"/>
      <c r="HL96" s="59"/>
      <c r="HM96" s="59"/>
      <c r="HN96" s="59"/>
      <c r="HO96" s="59"/>
      <c r="HP96" s="59"/>
      <c r="HQ96" s="87"/>
      <c r="HR96" s="59"/>
      <c r="HS96" s="59"/>
      <c r="HT96" s="59"/>
      <c r="IG96" s="59"/>
      <c r="IH96" s="59"/>
      <c r="II96" s="59"/>
      <c r="IJ96" s="59"/>
      <c r="IK96" s="59"/>
      <c r="IL96" s="59"/>
      <c r="IM96" s="59"/>
      <c r="IN96" s="59"/>
      <c r="IO96" s="59"/>
      <c r="IP96" s="59"/>
      <c r="IQ96" s="59"/>
      <c r="IR96" s="84"/>
      <c r="IS96" s="84"/>
      <c r="IT96" s="59"/>
      <c r="IU96" s="59"/>
      <c r="IV96" s="59"/>
      <c r="IW96" s="59"/>
      <c r="IX96" s="59"/>
      <c r="JK96" s="59"/>
      <c r="JL96" s="59"/>
      <c r="JM96" s="59"/>
      <c r="JN96" s="59"/>
      <c r="JO96" s="59"/>
      <c r="JP96" s="59"/>
      <c r="JQ96" s="59"/>
      <c r="JR96" s="59"/>
      <c r="JS96" s="59"/>
      <c r="JT96" s="59"/>
      <c r="JU96" s="59"/>
      <c r="JV96" s="59"/>
      <c r="JW96" s="59"/>
      <c r="JX96" s="59"/>
      <c r="JY96" s="59"/>
      <c r="JZ96" s="59"/>
      <c r="KA96" s="59"/>
      <c r="KB96" s="59"/>
      <c r="KO96" s="59"/>
      <c r="KP96" s="59"/>
      <c r="KQ96" s="59"/>
      <c r="KR96" s="59"/>
      <c r="KS96" s="59"/>
      <c r="KT96" s="59"/>
      <c r="KU96" s="59"/>
      <c r="KV96" s="59"/>
      <c r="KW96" s="59"/>
      <c r="KX96" s="59"/>
      <c r="KY96" s="59"/>
      <c r="KZ96" s="59"/>
      <c r="LA96" s="59"/>
      <c r="LB96" s="59"/>
      <c r="LC96" s="59"/>
      <c r="LD96" s="59"/>
      <c r="LE96" s="59"/>
      <c r="LF96" s="59"/>
      <c r="LS96" s="59"/>
      <c r="LT96" s="59"/>
      <c r="LU96" s="59"/>
      <c r="LV96" s="59"/>
      <c r="LW96" s="59"/>
      <c r="LX96" s="59"/>
      <c r="LY96" s="59"/>
      <c r="LZ96" s="59"/>
      <c r="MA96" s="59"/>
      <c r="MB96" s="59"/>
      <c r="MC96" s="59"/>
      <c r="MD96" s="59"/>
      <c r="ME96" s="59"/>
      <c r="MF96" s="59"/>
      <c r="MG96" s="59"/>
      <c r="MH96" s="59"/>
      <c r="MI96" s="59"/>
      <c r="MJ96" s="59"/>
      <c r="MW96" s="59"/>
      <c r="MX96" s="59"/>
      <c r="MY96" s="59"/>
      <c r="MZ96" s="59"/>
      <c r="NA96" s="59"/>
      <c r="NB96" s="59"/>
      <c r="NC96" s="59"/>
      <c r="ND96" s="59"/>
      <c r="NE96" s="59"/>
      <c r="NF96" s="59"/>
      <c r="NG96" s="59"/>
      <c r="NH96" s="59"/>
      <c r="NI96" s="59"/>
      <c r="NJ96" s="59"/>
      <c r="NK96" s="59"/>
      <c r="NL96" s="59"/>
      <c r="NM96" s="59"/>
      <c r="NN96" s="59"/>
      <c r="OA96" s="59"/>
      <c r="OB96" s="59"/>
      <c r="OC96" s="59"/>
      <c r="OD96" s="59"/>
      <c r="OE96" s="59"/>
      <c r="OF96" s="59"/>
      <c r="OG96" s="59"/>
      <c r="OH96" s="59"/>
      <c r="OI96" s="59"/>
      <c r="OJ96" s="59"/>
      <c r="OK96" s="59"/>
      <c r="OL96" s="59"/>
      <c r="OM96" s="59"/>
      <c r="ON96" s="59"/>
      <c r="OO96" s="59"/>
      <c r="OP96" s="59"/>
      <c r="OQ96" s="59"/>
      <c r="OR96" s="59"/>
    </row>
    <row r="97" spans="1:408">
      <c r="A97" s="59" t="s">
        <v>593</v>
      </c>
      <c r="B97" s="59">
        <v>0.495669882948434</v>
      </c>
      <c r="C97" s="59">
        <v>0.97237813472747803</v>
      </c>
      <c r="D97" s="59">
        <v>0.97211152315139704</v>
      </c>
      <c r="E97" s="59">
        <v>27.923734860331798</v>
      </c>
      <c r="F97" s="59">
        <v>35.446973204077203</v>
      </c>
      <c r="G97" s="59">
        <v>32.471926274101598</v>
      </c>
      <c r="H97" s="59">
        <v>0.44021302461624101</v>
      </c>
      <c r="I97" s="59">
        <v>0.99502962827682495</v>
      </c>
      <c r="J97" s="59">
        <v>0.21984614431857999</v>
      </c>
      <c r="K97" s="59">
        <v>0.96651136875152499</v>
      </c>
      <c r="L97" s="59">
        <v>75.022728999999998</v>
      </c>
      <c r="M97" s="59">
        <v>25.639698594992701</v>
      </c>
      <c r="N97" s="59" t="s">
        <v>499</v>
      </c>
      <c r="O97" s="87">
        <v>0.41641800000000001</v>
      </c>
      <c r="P97" s="59">
        <v>0.41641800000000001</v>
      </c>
      <c r="Q97" s="59">
        <v>0.44497399999999998</v>
      </c>
      <c r="R97" s="59">
        <v>0.44497399999999998</v>
      </c>
      <c r="AE97" s="59" t="s">
        <v>160</v>
      </c>
      <c r="AF97" s="59">
        <v>0.49994068332806002</v>
      </c>
      <c r="AG97" s="59">
        <v>0.97302705049514704</v>
      </c>
      <c r="AH97" s="59">
        <v>0.97286242246627797</v>
      </c>
      <c r="AI97" s="59">
        <v>29.1335761745536</v>
      </c>
      <c r="AJ97" s="59">
        <v>37.491961019236101</v>
      </c>
      <c r="AK97" s="59">
        <v>34.788732790536898</v>
      </c>
      <c r="AL97" s="59">
        <v>0.46519994735717701</v>
      </c>
      <c r="AM97" s="59">
        <v>0.99583929777145297</v>
      </c>
      <c r="AN97" s="59">
        <v>0.202931597828865</v>
      </c>
      <c r="AO97" s="59">
        <v>0.96640634536743097</v>
      </c>
      <c r="AP97" s="59">
        <v>80.945504</v>
      </c>
      <c r="AQ97" s="59">
        <v>26.1944072203361</v>
      </c>
      <c r="AR97" s="59" t="s">
        <v>499</v>
      </c>
      <c r="AS97" s="59">
        <v>7.3388999999999996E-2</v>
      </c>
      <c r="AT97" s="59">
        <v>7.3388999999999996E-2</v>
      </c>
      <c r="AU97" s="59">
        <v>0.72218400000000005</v>
      </c>
      <c r="AV97" s="59">
        <v>0.72218400000000005</v>
      </c>
      <c r="BI97" s="59" t="s">
        <v>304</v>
      </c>
      <c r="BJ97" s="59">
        <v>0.52895839924074595</v>
      </c>
      <c r="BK97" s="59">
        <v>0.98316651582717896</v>
      </c>
      <c r="BL97" s="59">
        <v>0.98303544521331698</v>
      </c>
      <c r="BM97" s="59">
        <v>31.175606736936299</v>
      </c>
      <c r="BN97" s="59">
        <v>36.142728289682303</v>
      </c>
      <c r="BO97" s="59">
        <v>33.343814724667197</v>
      </c>
      <c r="BP97" s="59">
        <v>0.53424155712127597</v>
      </c>
      <c r="BQ97" s="59">
        <v>0.99581432342529297</v>
      </c>
      <c r="BR97" s="59">
        <v>0.16629889607429499</v>
      </c>
      <c r="BS97" s="59">
        <v>0.97955542802810602</v>
      </c>
      <c r="BT97" s="59">
        <v>82.550949000000003</v>
      </c>
      <c r="BU97" s="59">
        <v>28.964267590202098</v>
      </c>
      <c r="BV97" s="59" t="s">
        <v>499</v>
      </c>
      <c r="BW97" s="59">
        <v>0.57177299999999998</v>
      </c>
      <c r="BX97" s="59">
        <v>0.57177299999999998</v>
      </c>
      <c r="BY97" s="59">
        <v>208.37215800000001</v>
      </c>
      <c r="BZ97" s="59">
        <v>208.37215800000001</v>
      </c>
      <c r="CM97" s="59" t="s">
        <v>448</v>
      </c>
      <c r="CN97" s="59">
        <v>0.48089212274596599</v>
      </c>
      <c r="CO97" s="59">
        <v>0.98217898607253995</v>
      </c>
      <c r="CP97" s="59">
        <v>0.98205113410949696</v>
      </c>
      <c r="CQ97" s="59">
        <v>31.1384328087663</v>
      </c>
      <c r="CR97" s="59">
        <v>39.200699309748899</v>
      </c>
      <c r="CS97" s="59">
        <v>36.902579849247701</v>
      </c>
      <c r="CT97" s="59">
        <v>0.53207737207412698</v>
      </c>
      <c r="CU97" s="59">
        <v>0.99665510654449396</v>
      </c>
      <c r="CV97" s="59">
        <v>0.16933129727840401</v>
      </c>
      <c r="CW97" s="59">
        <v>0.97859698534011796</v>
      </c>
      <c r="CX97" s="59">
        <v>82.808063000000004</v>
      </c>
      <c r="CY97" s="59">
        <v>28.615335297478602</v>
      </c>
      <c r="CZ97" s="59" t="s">
        <v>499</v>
      </c>
      <c r="DA97" s="87">
        <v>1.0441309999999999</v>
      </c>
      <c r="DB97" s="59">
        <v>1.0441309999999999</v>
      </c>
      <c r="DC97" s="59">
        <v>1178.543797</v>
      </c>
      <c r="DD97" s="59">
        <v>1178.543797</v>
      </c>
      <c r="DQ97" s="59"/>
      <c r="DR97" s="59"/>
      <c r="DS97" s="59"/>
      <c r="DT97" s="59"/>
      <c r="DU97" s="59"/>
      <c r="DV97" s="59"/>
      <c r="DW97" s="59"/>
      <c r="DX97" s="59"/>
      <c r="DY97" s="59"/>
      <c r="DZ97" s="59"/>
      <c r="EA97" s="59"/>
      <c r="EB97" s="59"/>
      <c r="EC97" s="59"/>
      <c r="ED97" s="59"/>
      <c r="EE97" s="87"/>
      <c r="EF97" s="59"/>
      <c r="EG97" s="59"/>
      <c r="EH97" s="59"/>
      <c r="EU97" s="59"/>
      <c r="EV97" s="59"/>
      <c r="EW97" s="59"/>
      <c r="EX97" s="59"/>
      <c r="EY97" s="59"/>
      <c r="EZ97" s="59"/>
      <c r="FA97" s="59"/>
      <c r="FB97" s="59"/>
      <c r="FC97" s="59"/>
      <c r="FD97" s="59"/>
      <c r="FE97" s="59"/>
      <c r="FF97" s="59"/>
      <c r="FG97" s="59"/>
      <c r="FH97" s="59"/>
      <c r="FI97" s="59"/>
      <c r="FJ97" s="59"/>
      <c r="FK97" s="59"/>
      <c r="FL97" s="59"/>
      <c r="FY97" s="59"/>
      <c r="FZ97" s="59"/>
      <c r="GA97" s="59"/>
      <c r="GB97" s="59"/>
      <c r="GC97" s="59"/>
      <c r="GD97" s="59"/>
      <c r="GE97" s="59"/>
      <c r="GF97" s="59"/>
      <c r="GG97" s="59"/>
      <c r="GH97" s="59"/>
      <c r="GI97" s="59"/>
      <c r="GJ97" s="59"/>
      <c r="GK97" s="59"/>
      <c r="GL97" s="59"/>
      <c r="GM97" s="59"/>
      <c r="GN97" s="59"/>
      <c r="GO97" s="59"/>
      <c r="GP97" s="59"/>
      <c r="HC97" s="59"/>
      <c r="HD97" s="59"/>
      <c r="HE97" s="59"/>
      <c r="HF97" s="59"/>
      <c r="HG97" s="59"/>
      <c r="HH97" s="59"/>
      <c r="HI97" s="59"/>
      <c r="HJ97" s="59"/>
      <c r="HK97" s="59"/>
      <c r="HL97" s="59"/>
      <c r="HM97" s="59"/>
      <c r="HN97" s="59"/>
      <c r="HO97" s="59"/>
      <c r="HP97" s="59"/>
      <c r="HQ97" s="87"/>
      <c r="HR97" s="59"/>
      <c r="HS97" s="59"/>
      <c r="HT97" s="59"/>
      <c r="IG97" s="59"/>
      <c r="IH97" s="59"/>
      <c r="II97" s="59"/>
      <c r="IJ97" s="59"/>
      <c r="IK97" s="59"/>
      <c r="IL97" s="59"/>
      <c r="IM97" s="59"/>
      <c r="IN97" s="59"/>
      <c r="IO97" s="59"/>
      <c r="IP97" s="59"/>
      <c r="IQ97" s="59"/>
      <c r="IR97" s="84"/>
      <c r="IS97" s="84"/>
      <c r="IT97" s="59"/>
      <c r="IU97" s="59"/>
      <c r="IV97" s="59"/>
      <c r="IW97" s="59"/>
      <c r="IX97" s="59"/>
      <c r="JK97" s="59"/>
      <c r="JL97" s="59"/>
      <c r="JM97" s="59"/>
      <c r="JN97" s="59"/>
      <c r="JO97" s="59"/>
      <c r="JP97" s="59"/>
      <c r="JQ97" s="59"/>
      <c r="JR97" s="59"/>
      <c r="JS97" s="59"/>
      <c r="JT97" s="59"/>
      <c r="JU97" s="59"/>
      <c r="JV97" s="59"/>
      <c r="JW97" s="59"/>
      <c r="JX97" s="59"/>
      <c r="JY97" s="59"/>
      <c r="JZ97" s="59"/>
      <c r="KA97" s="59"/>
      <c r="KB97" s="59"/>
      <c r="KO97" s="59"/>
      <c r="KP97" s="59"/>
      <c r="KQ97" s="59"/>
      <c r="KR97" s="59"/>
      <c r="KS97" s="59"/>
      <c r="KT97" s="59"/>
      <c r="KU97" s="59"/>
      <c r="KV97" s="59"/>
      <c r="KW97" s="59"/>
      <c r="KX97" s="59"/>
      <c r="KY97" s="59"/>
      <c r="KZ97" s="59"/>
      <c r="LA97" s="59"/>
      <c r="LB97" s="59"/>
      <c r="LC97" s="59"/>
      <c r="LD97" s="59"/>
      <c r="LE97" s="59"/>
      <c r="LF97" s="59"/>
      <c r="LS97" s="59"/>
      <c r="LT97" s="59"/>
      <c r="LU97" s="59"/>
      <c r="LV97" s="59"/>
      <c r="LW97" s="59"/>
      <c r="LX97" s="59"/>
      <c r="LY97" s="59"/>
      <c r="LZ97" s="59"/>
      <c r="MA97" s="59"/>
      <c r="MB97" s="59"/>
      <c r="MC97" s="59"/>
      <c r="MD97" s="59"/>
      <c r="ME97" s="59"/>
      <c r="MF97" s="59"/>
      <c r="MG97" s="59"/>
      <c r="MH97" s="59"/>
      <c r="MI97" s="59"/>
      <c r="MJ97" s="59"/>
      <c r="MW97" s="59"/>
      <c r="MX97" s="59"/>
      <c r="MY97" s="59"/>
      <c r="MZ97" s="59"/>
      <c r="NA97" s="59"/>
      <c r="NB97" s="59"/>
      <c r="NC97" s="59"/>
      <c r="ND97" s="59"/>
      <c r="NE97" s="59"/>
      <c r="NF97" s="59"/>
      <c r="NG97" s="59"/>
      <c r="NH97" s="59"/>
      <c r="NI97" s="59"/>
      <c r="NJ97" s="59"/>
      <c r="NK97" s="59"/>
      <c r="NL97" s="59"/>
      <c r="NM97" s="59"/>
      <c r="NN97" s="59"/>
      <c r="OA97" s="59"/>
      <c r="OB97" s="59"/>
      <c r="OC97" s="59"/>
      <c r="OD97" s="59"/>
      <c r="OE97" s="59"/>
      <c r="OF97" s="59"/>
      <c r="OG97" s="59"/>
      <c r="OH97" s="59"/>
      <c r="OI97" s="59"/>
      <c r="OJ97" s="59"/>
      <c r="OK97" s="59"/>
      <c r="OL97" s="59"/>
      <c r="OM97" s="59"/>
      <c r="ON97" s="59"/>
      <c r="OO97" s="59"/>
      <c r="OP97" s="59"/>
      <c r="OQ97" s="59"/>
      <c r="OR97" s="59"/>
    </row>
    <row r="98" spans="1:408">
      <c r="A98" s="59" t="s">
        <v>594</v>
      </c>
      <c r="B98" s="59">
        <v>0.74614837076874396</v>
      </c>
      <c r="C98" s="59">
        <v>0.98461502790451005</v>
      </c>
      <c r="D98" s="59">
        <v>0.98450732231140103</v>
      </c>
      <c r="E98" s="59">
        <v>29.7452931443168</v>
      </c>
      <c r="F98" s="59">
        <v>37.032389504949997</v>
      </c>
      <c r="G98" s="59">
        <v>34.2982360837157</v>
      </c>
      <c r="H98" s="59">
        <v>0.51274579763412398</v>
      </c>
      <c r="I98" s="59">
        <v>0.99780362844467096</v>
      </c>
      <c r="J98" s="59">
        <v>0.170796573162078</v>
      </c>
      <c r="K98" s="59">
        <v>0.980923771858215</v>
      </c>
      <c r="L98" s="59">
        <v>83.872489000000002</v>
      </c>
      <c r="M98" s="59">
        <v>28.871671696619401</v>
      </c>
      <c r="N98" s="59" t="s">
        <v>499</v>
      </c>
      <c r="O98" s="87">
        <v>0.36511199999999999</v>
      </c>
      <c r="P98" s="59">
        <v>0.36511199999999999</v>
      </c>
      <c r="Q98" s="59">
        <v>0.37737799999999999</v>
      </c>
      <c r="R98" s="59">
        <v>0.37737799999999999</v>
      </c>
      <c r="AE98" s="59" t="s">
        <v>161</v>
      </c>
      <c r="AF98" s="59">
        <v>0.74899557102182801</v>
      </c>
      <c r="AG98" s="59">
        <v>0.98412299156188898</v>
      </c>
      <c r="AH98" s="59">
        <v>0.98400354385375899</v>
      </c>
      <c r="AI98" s="59">
        <v>31.279362360745299</v>
      </c>
      <c r="AJ98" s="59">
        <v>38.576469429994198</v>
      </c>
      <c r="AK98" s="59">
        <v>36.048800352747797</v>
      </c>
      <c r="AL98" s="59">
        <v>0.54347443580627397</v>
      </c>
      <c r="AM98" s="59">
        <v>0.99771416187286299</v>
      </c>
      <c r="AN98" s="59">
        <v>0.15979950129985801</v>
      </c>
      <c r="AO98" s="59">
        <v>0.98126667737960804</v>
      </c>
      <c r="AP98" s="59">
        <v>86.400664000000006</v>
      </c>
      <c r="AQ98" s="59">
        <v>29.084869794333301</v>
      </c>
      <c r="AR98" s="59" t="s">
        <v>499</v>
      </c>
      <c r="AS98" s="59">
        <v>7.8641000000000003E-2</v>
      </c>
      <c r="AT98" s="59">
        <v>7.8641000000000003E-2</v>
      </c>
      <c r="AU98" s="59">
        <v>0.71253500000000003</v>
      </c>
      <c r="AV98" s="59">
        <v>0.71253500000000003</v>
      </c>
      <c r="BI98" s="59" t="s">
        <v>305</v>
      </c>
      <c r="BJ98" s="59">
        <v>0.761084308763049</v>
      </c>
      <c r="BK98" s="59">
        <v>0.98986023664474398</v>
      </c>
      <c r="BL98" s="59">
        <v>0.989793241024017</v>
      </c>
      <c r="BM98" s="59">
        <v>33.295812626390003</v>
      </c>
      <c r="BN98" s="59">
        <v>37.375297546962599</v>
      </c>
      <c r="BO98" s="59">
        <v>34.963214949362403</v>
      </c>
      <c r="BP98" s="59">
        <v>0.60414433479309004</v>
      </c>
      <c r="BQ98" s="59">
        <v>0.99776047468185403</v>
      </c>
      <c r="BR98" s="59">
        <v>0.131419077515602</v>
      </c>
      <c r="BS98" s="59">
        <v>0.98801797628402699</v>
      </c>
      <c r="BT98" s="59">
        <v>88.034827000000007</v>
      </c>
      <c r="BU98" s="59">
        <v>31.6395295016547</v>
      </c>
      <c r="BV98" s="59" t="s">
        <v>499</v>
      </c>
      <c r="BW98" s="59">
        <v>1.139227</v>
      </c>
      <c r="BX98" s="59">
        <v>1.139227</v>
      </c>
      <c r="BY98" s="59">
        <v>209.921245</v>
      </c>
      <c r="BZ98" s="59">
        <v>209.921245</v>
      </c>
      <c r="CM98" s="59" t="s">
        <v>449</v>
      </c>
      <c r="CN98" s="59">
        <v>0.78644811768427703</v>
      </c>
      <c r="CO98" s="59">
        <v>0.99088221788406305</v>
      </c>
      <c r="CP98" s="59">
        <v>0.99083411693572998</v>
      </c>
      <c r="CQ98" s="59">
        <v>33.924410545755499</v>
      </c>
      <c r="CR98" s="59">
        <v>40.733764770053398</v>
      </c>
      <c r="CS98" s="59">
        <v>38.9333615496801</v>
      </c>
      <c r="CT98" s="59">
        <v>0.62406945228576605</v>
      </c>
      <c r="CU98" s="59">
        <v>0.99863165616989102</v>
      </c>
      <c r="CV98" s="59">
        <v>0.123106531798839</v>
      </c>
      <c r="CW98" s="59">
        <v>0.98945617675781194</v>
      </c>
      <c r="CX98" s="59">
        <v>89.610979</v>
      </c>
      <c r="CY98" s="59">
        <v>32.141036433231299</v>
      </c>
      <c r="CZ98" s="59" t="s">
        <v>499</v>
      </c>
      <c r="DA98" s="87">
        <v>1.103062</v>
      </c>
      <c r="DB98" s="59">
        <v>1.103062</v>
      </c>
      <c r="DC98" s="59">
        <v>1428.6445590000001</v>
      </c>
      <c r="DD98" s="59">
        <v>1428.6445590000001</v>
      </c>
      <c r="DQ98" s="59"/>
      <c r="DR98" s="59"/>
      <c r="DS98" s="59"/>
      <c r="DT98" s="59"/>
      <c r="DU98" s="59"/>
      <c r="DV98" s="59"/>
      <c r="DW98" s="59"/>
      <c r="DX98" s="59"/>
      <c r="DY98" s="59"/>
      <c r="DZ98" s="59"/>
      <c r="EA98" s="59"/>
      <c r="EB98" s="59"/>
      <c r="EC98" s="59"/>
      <c r="ED98" s="59"/>
      <c r="EE98" s="87"/>
      <c r="EF98" s="59"/>
      <c r="EG98" s="59"/>
      <c r="EH98" s="59"/>
      <c r="EU98" s="59"/>
      <c r="EV98" s="59"/>
      <c r="EW98" s="59"/>
      <c r="EX98" s="59"/>
      <c r="EY98" s="59"/>
      <c r="EZ98" s="59"/>
      <c r="FA98" s="59"/>
      <c r="FB98" s="59"/>
      <c r="FC98" s="59"/>
      <c r="FD98" s="59"/>
      <c r="FE98" s="59"/>
      <c r="FF98" s="59"/>
      <c r="FG98" s="59"/>
      <c r="FH98" s="59"/>
      <c r="FI98" s="59"/>
      <c r="FJ98" s="59"/>
      <c r="FK98" s="59"/>
      <c r="FL98" s="59"/>
      <c r="FY98" s="59"/>
      <c r="FZ98" s="59"/>
      <c r="GA98" s="59"/>
      <c r="GB98" s="59"/>
      <c r="GC98" s="59"/>
      <c r="GD98" s="59"/>
      <c r="GE98" s="59"/>
      <c r="GF98" s="59"/>
      <c r="GG98" s="59"/>
      <c r="GH98" s="59"/>
      <c r="GI98" s="59"/>
      <c r="GJ98" s="59"/>
      <c r="GK98" s="59"/>
      <c r="GL98" s="59"/>
      <c r="GM98" s="59"/>
      <c r="GN98" s="59"/>
      <c r="GO98" s="59"/>
      <c r="GP98" s="59"/>
      <c r="HC98" s="59"/>
      <c r="HD98" s="59"/>
      <c r="HE98" s="59"/>
      <c r="HF98" s="59"/>
      <c r="HG98" s="59"/>
      <c r="HH98" s="59"/>
      <c r="HI98" s="59"/>
      <c r="HJ98" s="59"/>
      <c r="HK98" s="59"/>
      <c r="HL98" s="59"/>
      <c r="HM98" s="59"/>
      <c r="HN98" s="59"/>
      <c r="HO98" s="59"/>
      <c r="HP98" s="59"/>
      <c r="HQ98" s="87"/>
      <c r="HR98" s="59"/>
      <c r="HS98" s="59"/>
      <c r="HT98" s="59"/>
      <c r="IG98" s="59"/>
      <c r="IH98" s="59"/>
      <c r="II98" s="59"/>
      <c r="IJ98" s="59"/>
      <c r="IK98" s="59"/>
      <c r="IL98" s="59"/>
      <c r="IM98" s="59"/>
      <c r="IN98" s="59"/>
      <c r="IO98" s="59"/>
      <c r="IP98" s="59"/>
      <c r="IQ98" s="59"/>
      <c r="IR98" s="59"/>
      <c r="IS98" s="59"/>
      <c r="IT98" s="59"/>
      <c r="IU98" s="59"/>
      <c r="IV98" s="59"/>
      <c r="IW98" s="59"/>
      <c r="IX98" s="59"/>
      <c r="JK98" s="59"/>
      <c r="JL98" s="59"/>
      <c r="JM98" s="59"/>
      <c r="JN98" s="59"/>
      <c r="JO98" s="59"/>
      <c r="JP98" s="59"/>
      <c r="JQ98" s="59"/>
      <c r="JR98" s="59"/>
      <c r="JS98" s="59"/>
      <c r="JT98" s="59"/>
      <c r="JU98" s="59"/>
      <c r="JV98" s="59"/>
      <c r="JW98" s="59"/>
      <c r="JX98" s="59"/>
      <c r="JY98" s="59"/>
      <c r="JZ98" s="59"/>
      <c r="KA98" s="59"/>
      <c r="KB98" s="59"/>
      <c r="KO98" s="59"/>
      <c r="KP98" s="59"/>
      <c r="KQ98" s="59"/>
      <c r="KR98" s="59"/>
      <c r="KS98" s="59"/>
      <c r="KT98" s="59"/>
      <c r="KU98" s="59"/>
      <c r="KV98" s="59"/>
      <c r="KW98" s="59"/>
      <c r="KX98" s="59"/>
      <c r="KY98" s="59"/>
      <c r="KZ98" s="59"/>
      <c r="LA98" s="59"/>
      <c r="LB98" s="59"/>
      <c r="LC98" s="59"/>
      <c r="LD98" s="59"/>
      <c r="LE98" s="59"/>
      <c r="LF98" s="59"/>
      <c r="LS98" s="59"/>
      <c r="LT98" s="59"/>
      <c r="LU98" s="59"/>
      <c r="LV98" s="59"/>
      <c r="LW98" s="59"/>
      <c r="LX98" s="59"/>
      <c r="LY98" s="59"/>
      <c r="LZ98" s="59"/>
      <c r="MA98" s="59"/>
      <c r="MB98" s="59"/>
      <c r="MC98" s="59"/>
      <c r="MD98" s="59"/>
      <c r="ME98" s="59"/>
      <c r="MF98" s="59"/>
      <c r="MG98" s="59"/>
      <c r="MH98" s="59"/>
      <c r="MI98" s="59"/>
      <c r="MJ98" s="59"/>
      <c r="MW98" s="59"/>
      <c r="MX98" s="59"/>
      <c r="MY98" s="59"/>
      <c r="MZ98" s="59"/>
      <c r="NA98" s="59"/>
      <c r="NB98" s="59"/>
      <c r="NC98" s="59"/>
      <c r="ND98" s="59"/>
      <c r="NE98" s="59"/>
      <c r="NF98" s="59"/>
      <c r="NG98" s="59"/>
      <c r="NH98" s="59"/>
      <c r="NI98" s="59"/>
      <c r="NJ98" s="59"/>
      <c r="NK98" s="59"/>
      <c r="NL98" s="59"/>
      <c r="NM98" s="59"/>
      <c r="NN98" s="59"/>
      <c r="OA98" s="59"/>
      <c r="OB98" s="59"/>
      <c r="OC98" s="59"/>
      <c r="OD98" s="59"/>
      <c r="OE98" s="59"/>
      <c r="OF98" s="59"/>
      <c r="OG98" s="59"/>
      <c r="OH98" s="59"/>
      <c r="OI98" s="59"/>
      <c r="OJ98" s="59"/>
      <c r="OK98" s="59"/>
      <c r="OL98" s="59"/>
      <c r="OM98" s="59"/>
      <c r="ON98" s="59"/>
      <c r="OO98" s="59"/>
      <c r="OP98" s="59"/>
      <c r="OQ98" s="59"/>
      <c r="OR98" s="59"/>
    </row>
    <row r="99" spans="1:408">
      <c r="A99" s="59" t="s">
        <v>595</v>
      </c>
      <c r="B99" s="59">
        <v>1.0043657070547201</v>
      </c>
      <c r="C99" s="59">
        <v>0.99013280868530196</v>
      </c>
      <c r="D99" s="59">
        <v>0.99007421731948797</v>
      </c>
      <c r="E99" s="59">
        <v>31.212735236690602</v>
      </c>
      <c r="F99" s="59">
        <v>38.303582549025002</v>
      </c>
      <c r="G99" s="59">
        <v>35.568456785727001</v>
      </c>
      <c r="H99" s="59">
        <v>0.56429308652877797</v>
      </c>
      <c r="I99" s="59">
        <v>0.99883091449737504</v>
      </c>
      <c r="J99" s="59">
        <v>0.14046172797679901</v>
      </c>
      <c r="K99" s="59">
        <v>0.98760449886321999</v>
      </c>
      <c r="L99" s="59">
        <v>88.109470999999999</v>
      </c>
      <c r="M99" s="59">
        <v>31.506320509640599</v>
      </c>
      <c r="N99" s="59" t="s">
        <v>499</v>
      </c>
      <c r="O99" s="87">
        <v>0.40057500000000001</v>
      </c>
      <c r="P99" s="59">
        <v>0.40057500000000001</v>
      </c>
      <c r="Q99" s="59">
        <v>0.31560700000000003</v>
      </c>
      <c r="R99" s="59">
        <v>0.31560700000000003</v>
      </c>
      <c r="AE99" s="59" t="s">
        <v>162</v>
      </c>
      <c r="AF99" s="59">
        <v>0.99972714330907897</v>
      </c>
      <c r="AG99" s="59">
        <v>0.989213466644287</v>
      </c>
      <c r="AH99" s="59">
        <v>0.98915588855743397</v>
      </c>
      <c r="AI99" s="59">
        <v>33.000223517067198</v>
      </c>
      <c r="AJ99" s="59">
        <v>39.534468441686599</v>
      </c>
      <c r="AK99" s="59">
        <v>37.078248850274399</v>
      </c>
      <c r="AL99" s="59">
        <v>0.598161280155181</v>
      </c>
      <c r="AM99" s="59">
        <v>0.998704493045806</v>
      </c>
      <c r="AN99" s="59">
        <v>0.131682068109512</v>
      </c>
      <c r="AO99" s="59">
        <v>0.98754686117172197</v>
      </c>
      <c r="AP99" s="59">
        <v>90.227487999999994</v>
      </c>
      <c r="AQ99" s="59">
        <v>31.233193146771701</v>
      </c>
      <c r="AR99" s="59" t="s">
        <v>499</v>
      </c>
      <c r="AS99" s="59">
        <v>0.117172</v>
      </c>
      <c r="AT99" s="59">
        <v>0.117172</v>
      </c>
      <c r="AU99" s="59">
        <v>0.892428</v>
      </c>
      <c r="AV99" s="59">
        <v>0.892428</v>
      </c>
      <c r="BI99" s="59" t="s">
        <v>306</v>
      </c>
      <c r="BJ99" s="59">
        <v>0.96062163872192297</v>
      </c>
      <c r="BK99" s="59">
        <v>0.99279916286468495</v>
      </c>
      <c r="BL99" s="59">
        <v>0.99275666475295998</v>
      </c>
      <c r="BM99" s="59">
        <v>34.806935555397601</v>
      </c>
      <c r="BN99" s="59">
        <v>38.268044823314597</v>
      </c>
      <c r="BO99" s="59">
        <v>36.103943106305699</v>
      </c>
      <c r="BP99" s="59">
        <v>0.65072804689407304</v>
      </c>
      <c r="BQ99" s="59">
        <v>0.99856448173522905</v>
      </c>
      <c r="BR99" s="59">
        <v>0.11088765412569</v>
      </c>
      <c r="BS99" s="59">
        <v>0.99169486761093095</v>
      </c>
      <c r="BT99" s="59">
        <v>90.707881999999998</v>
      </c>
      <c r="BU99" s="59">
        <v>33.461891277267704</v>
      </c>
      <c r="BV99" s="59" t="s">
        <v>499</v>
      </c>
      <c r="BW99" s="59">
        <v>1.462054</v>
      </c>
      <c r="BX99" s="59">
        <v>1.462054</v>
      </c>
      <c r="BY99" s="59">
        <v>228.48802000000001</v>
      </c>
      <c r="BZ99" s="59">
        <v>228.48802000000001</v>
      </c>
      <c r="CM99" s="59" t="s">
        <v>450</v>
      </c>
      <c r="CN99" s="59">
        <v>0.99374406833280604</v>
      </c>
      <c r="CO99" s="59">
        <v>0.99355059862136796</v>
      </c>
      <c r="CP99" s="59">
        <v>0.99351859092712402</v>
      </c>
      <c r="CQ99" s="59">
        <v>35.415748939140599</v>
      </c>
      <c r="CR99" s="59">
        <v>41.5240488630279</v>
      </c>
      <c r="CS99" s="59">
        <v>39.936078565754698</v>
      </c>
      <c r="CT99" s="59">
        <v>0.66948670148849398</v>
      </c>
      <c r="CU99" s="59">
        <v>0.99912416934966997</v>
      </c>
      <c r="CV99" s="59">
        <v>0.104182191193103</v>
      </c>
      <c r="CW99" s="59">
        <v>0.99268877506256104</v>
      </c>
      <c r="CX99" s="59">
        <v>91.756446999999994</v>
      </c>
      <c r="CY99" s="59">
        <v>33.977924758049902</v>
      </c>
      <c r="CZ99" s="59" t="s">
        <v>499</v>
      </c>
      <c r="DA99" s="87">
        <v>1.2444809999999999</v>
      </c>
      <c r="DB99" s="59">
        <v>1.2444809999999999</v>
      </c>
      <c r="DC99" s="59">
        <v>1493.058914</v>
      </c>
      <c r="DD99" s="59">
        <v>1493.058914</v>
      </c>
      <c r="DQ99" s="59"/>
      <c r="DR99" s="59"/>
      <c r="DS99" s="59"/>
      <c r="DT99" s="59"/>
      <c r="DU99" s="59"/>
      <c r="DV99" s="59"/>
      <c r="DW99" s="59"/>
      <c r="DX99" s="59"/>
      <c r="DY99" s="59"/>
      <c r="DZ99" s="59"/>
      <c r="EA99" s="59"/>
      <c r="EB99" s="59"/>
      <c r="EC99" s="59"/>
      <c r="ED99" s="59"/>
      <c r="EE99" s="87"/>
      <c r="EF99" s="59"/>
      <c r="EG99" s="59"/>
      <c r="EH99" s="59"/>
      <c r="EU99" s="59"/>
      <c r="EV99" s="59"/>
      <c r="EW99" s="59"/>
      <c r="EX99" s="59"/>
      <c r="EY99" s="59"/>
      <c r="EZ99" s="59"/>
      <c r="FA99" s="59"/>
      <c r="FB99" s="59"/>
      <c r="FC99" s="59"/>
      <c r="FD99" s="59"/>
      <c r="FE99" s="59"/>
      <c r="FF99" s="59"/>
      <c r="FG99" s="59"/>
      <c r="FH99" s="59"/>
      <c r="FI99" s="59"/>
      <c r="FJ99" s="59"/>
      <c r="FK99" s="59"/>
      <c r="FL99" s="59"/>
      <c r="FY99" s="59"/>
      <c r="FZ99" s="59"/>
      <c r="GA99" s="59"/>
      <c r="GB99" s="59"/>
      <c r="GC99" s="59"/>
      <c r="GD99" s="59"/>
      <c r="GE99" s="59"/>
      <c r="GF99" s="59"/>
      <c r="GG99" s="59"/>
      <c r="GH99" s="59"/>
      <c r="GI99" s="59"/>
      <c r="GJ99" s="59"/>
      <c r="GK99" s="59"/>
      <c r="GL99" s="59"/>
      <c r="GM99" s="59"/>
      <c r="GN99" s="59"/>
      <c r="GO99" s="59"/>
      <c r="GP99" s="59"/>
      <c r="HC99" s="59"/>
      <c r="HD99" s="59"/>
      <c r="HE99" s="59"/>
      <c r="HF99" s="59"/>
      <c r="HG99" s="59"/>
      <c r="HH99" s="59"/>
      <c r="HI99" s="59"/>
      <c r="HJ99" s="59"/>
      <c r="HK99" s="59"/>
      <c r="HL99" s="59"/>
      <c r="HM99" s="59"/>
      <c r="HN99" s="59"/>
      <c r="HO99" s="59"/>
      <c r="HP99" s="59"/>
      <c r="HQ99" s="87"/>
      <c r="HR99" s="59"/>
      <c r="HS99" s="59"/>
      <c r="HT99" s="59"/>
      <c r="IG99" s="59"/>
      <c r="IH99" s="59"/>
      <c r="II99" s="59"/>
      <c r="IJ99" s="59"/>
      <c r="IK99" s="59"/>
      <c r="IL99" s="59"/>
      <c r="IM99" s="59"/>
      <c r="IN99" s="59"/>
      <c r="IO99" s="59"/>
      <c r="IP99" s="59"/>
      <c r="IQ99" s="59"/>
      <c r="IR99" s="59"/>
      <c r="IS99" s="59"/>
      <c r="IT99" s="59"/>
      <c r="IU99" s="59"/>
      <c r="IV99" s="59"/>
      <c r="IW99" s="59"/>
      <c r="IX99" s="59"/>
      <c r="JK99" s="59"/>
      <c r="JL99" s="59"/>
      <c r="JM99" s="59"/>
      <c r="JN99" s="59"/>
      <c r="JO99" s="59"/>
      <c r="JP99" s="59"/>
      <c r="JQ99" s="59"/>
      <c r="JR99" s="59"/>
      <c r="JS99" s="59"/>
      <c r="JT99" s="59"/>
      <c r="JU99" s="59"/>
      <c r="JV99" s="59"/>
      <c r="JW99" s="59"/>
      <c r="JX99" s="59"/>
      <c r="JY99" s="59"/>
      <c r="JZ99" s="59"/>
      <c r="KA99" s="59"/>
      <c r="KB99" s="59"/>
      <c r="KO99" s="59"/>
      <c r="KP99" s="59"/>
      <c r="KQ99" s="59"/>
      <c r="KR99" s="59"/>
      <c r="KS99" s="59"/>
      <c r="KT99" s="59"/>
      <c r="KU99" s="59"/>
      <c r="KV99" s="59"/>
      <c r="KW99" s="59"/>
      <c r="KX99" s="59"/>
      <c r="KY99" s="59"/>
      <c r="KZ99" s="59"/>
      <c r="LA99" s="59"/>
      <c r="LB99" s="59"/>
      <c r="LC99" s="59"/>
      <c r="LD99" s="59"/>
      <c r="LE99" s="59"/>
      <c r="LF99" s="59"/>
      <c r="LS99" s="59"/>
      <c r="LT99" s="59"/>
      <c r="LU99" s="59"/>
      <c r="LV99" s="59"/>
      <c r="LW99" s="59"/>
      <c r="LX99" s="59"/>
      <c r="LY99" s="59"/>
      <c r="LZ99" s="59"/>
      <c r="MA99" s="59"/>
      <c r="MB99" s="59"/>
      <c r="MC99" s="59"/>
      <c r="MD99" s="59"/>
      <c r="ME99" s="59"/>
      <c r="MF99" s="59"/>
      <c r="MG99" s="59"/>
      <c r="MH99" s="59"/>
      <c r="MI99" s="59"/>
      <c r="MJ99" s="59"/>
      <c r="MW99" s="59"/>
      <c r="MX99" s="59"/>
      <c r="MY99" s="59"/>
      <c r="MZ99" s="59"/>
      <c r="NA99" s="59"/>
      <c r="NB99" s="59"/>
      <c r="NC99" s="59"/>
      <c r="ND99" s="59"/>
      <c r="NE99" s="59"/>
      <c r="NF99" s="59"/>
      <c r="NG99" s="59"/>
      <c r="NH99" s="59"/>
      <c r="NI99" s="59"/>
      <c r="NJ99" s="59"/>
      <c r="NK99" s="59"/>
      <c r="NL99" s="59"/>
      <c r="NM99" s="59"/>
      <c r="NN99" s="59"/>
      <c r="OA99" s="59"/>
      <c r="OB99" s="59"/>
      <c r="OC99" s="59"/>
      <c r="OD99" s="59"/>
      <c r="OE99" s="59"/>
      <c r="OF99" s="59"/>
      <c r="OG99" s="59"/>
      <c r="OH99" s="59"/>
      <c r="OI99" s="59"/>
      <c r="OJ99" s="59"/>
      <c r="OK99" s="59"/>
      <c r="OL99" s="59"/>
      <c r="OM99" s="59"/>
      <c r="ON99" s="59"/>
      <c r="OO99" s="59"/>
      <c r="OP99" s="59"/>
      <c r="OQ99" s="59"/>
      <c r="OR99" s="59"/>
    </row>
    <row r="100" spans="1:408">
      <c r="A100" s="59" t="s">
        <v>596</v>
      </c>
      <c r="B100" s="59">
        <v>1.4858074976273301</v>
      </c>
      <c r="C100" s="59">
        <v>0.99483722448348999</v>
      </c>
      <c r="D100" s="59">
        <v>0.99481141567230202</v>
      </c>
      <c r="E100" s="59">
        <v>33.429836391755302</v>
      </c>
      <c r="F100" s="59">
        <v>39.842736173132202</v>
      </c>
      <c r="G100" s="59">
        <v>37.228540669953503</v>
      </c>
      <c r="H100" s="59">
        <v>0.63478118181228604</v>
      </c>
      <c r="I100" s="59">
        <v>0.99951630830764704</v>
      </c>
      <c r="J100" s="59">
        <v>0.105866432189941</v>
      </c>
      <c r="K100" s="59">
        <v>0.99332648515701205</v>
      </c>
      <c r="L100" s="59">
        <v>91.784976</v>
      </c>
      <c r="M100" s="59">
        <v>35.391184710487998</v>
      </c>
      <c r="N100" s="59" t="s">
        <v>499</v>
      </c>
      <c r="O100" s="87">
        <v>0.327602</v>
      </c>
      <c r="P100" s="59">
        <v>0.327602</v>
      </c>
      <c r="Q100" s="59">
        <v>0.550562</v>
      </c>
      <c r="R100" s="59">
        <v>0.550562</v>
      </c>
      <c r="AE100" s="59" t="s">
        <v>163</v>
      </c>
      <c r="AF100" s="59">
        <v>1.4987385321100899</v>
      </c>
      <c r="AG100" s="59">
        <v>0.99428415298461903</v>
      </c>
      <c r="AH100" s="59">
        <v>0.99425089359283403</v>
      </c>
      <c r="AI100" s="59">
        <v>35.9299297333704</v>
      </c>
      <c r="AJ100" s="59">
        <v>41.049605350773497</v>
      </c>
      <c r="AK100" s="59">
        <v>38.651548179396201</v>
      </c>
      <c r="AL100" s="59">
        <v>0.68595033884048395</v>
      </c>
      <c r="AM100" s="59">
        <v>0.999348104000091</v>
      </c>
      <c r="AN100" s="59">
        <v>9.6525073051452595E-2</v>
      </c>
      <c r="AO100" s="59">
        <v>0.99386209249496404</v>
      </c>
      <c r="AP100" s="59">
        <v>93.072490000000002</v>
      </c>
      <c r="AQ100" s="59">
        <v>34.630428771178202</v>
      </c>
      <c r="AR100" s="59" t="s">
        <v>499</v>
      </c>
      <c r="AS100" s="59">
        <v>0.15104899999999999</v>
      </c>
      <c r="AT100" s="59">
        <v>0.15104899999999999</v>
      </c>
      <c r="AU100" s="59">
        <v>0.87801899999999999</v>
      </c>
      <c r="AV100" s="59">
        <v>0.87801899999999999</v>
      </c>
      <c r="BI100" s="59" t="s">
        <v>307</v>
      </c>
      <c r="BJ100" s="59">
        <v>1.4522184435305201</v>
      </c>
      <c r="BK100" s="59">
        <v>0.99651944637298495</v>
      </c>
      <c r="BL100" s="59">
        <v>0.99650144577026301</v>
      </c>
      <c r="BM100" s="59">
        <v>37.970286456902102</v>
      </c>
      <c r="BN100" s="59">
        <v>40.113669428452603</v>
      </c>
      <c r="BO100" s="59">
        <v>38.277304996291399</v>
      </c>
      <c r="BP100" s="59">
        <v>0.74128556251525801</v>
      </c>
      <c r="BQ100" s="59">
        <v>0.99939423799514704</v>
      </c>
      <c r="BR100" s="59">
        <v>7.8141704201698303E-2</v>
      </c>
      <c r="BS100" s="59">
        <v>0.99612218141555697</v>
      </c>
      <c r="BT100" s="59">
        <v>93.922085999999993</v>
      </c>
      <c r="BU100" s="59">
        <v>37.199395634746601</v>
      </c>
      <c r="BV100" s="59" t="s">
        <v>499</v>
      </c>
      <c r="BW100" s="59">
        <v>1.1666080000000001</v>
      </c>
      <c r="BX100" s="59">
        <v>1.1666080000000001</v>
      </c>
      <c r="BY100" s="59">
        <v>251.04582199999999</v>
      </c>
      <c r="BZ100" s="59">
        <v>251.04582199999999</v>
      </c>
      <c r="CM100" s="59" t="s">
        <v>451</v>
      </c>
      <c r="CN100" s="59">
        <v>1.54169962037329</v>
      </c>
      <c r="CO100" s="59">
        <v>0.99694013595580999</v>
      </c>
      <c r="CP100" s="59">
        <v>0.99692714214324896</v>
      </c>
      <c r="CQ100" s="59">
        <v>38.585924484757001</v>
      </c>
      <c r="CR100" s="59">
        <v>43.243283944744697</v>
      </c>
      <c r="CS100" s="59">
        <v>41.930831280134299</v>
      </c>
      <c r="CT100" s="59">
        <v>0.75853002071380604</v>
      </c>
      <c r="CU100" s="59">
        <v>0.99963706731796198</v>
      </c>
      <c r="CV100" s="59">
        <v>7.27898254990577E-2</v>
      </c>
      <c r="CW100" s="59">
        <v>0.99664419889449996</v>
      </c>
      <c r="CX100" s="59">
        <v>94.670985000000002</v>
      </c>
      <c r="CY100" s="59">
        <v>37.7903918818132</v>
      </c>
      <c r="CZ100" s="59" t="s">
        <v>499</v>
      </c>
      <c r="DA100" s="87">
        <v>0.91403000000000001</v>
      </c>
      <c r="DB100" s="59">
        <v>0.91403000000000001</v>
      </c>
      <c r="DC100" s="59">
        <v>1732.9284680000001</v>
      </c>
      <c r="DD100" s="59">
        <v>1732.9284680000001</v>
      </c>
      <c r="DQ100" s="59"/>
      <c r="DR100" s="59"/>
      <c r="DS100" s="59"/>
      <c r="DT100" s="59"/>
      <c r="DU100" s="59"/>
      <c r="DV100" s="59"/>
      <c r="DW100" s="59"/>
      <c r="DX100" s="59"/>
      <c r="DY100" s="59"/>
      <c r="DZ100" s="59"/>
      <c r="EA100" s="59"/>
      <c r="EB100" s="59"/>
      <c r="EC100" s="59"/>
      <c r="ED100" s="59"/>
      <c r="EE100" s="87"/>
      <c r="EF100" s="59"/>
      <c r="EG100" s="59"/>
      <c r="EH100" s="59"/>
      <c r="EU100" s="59"/>
      <c r="EV100" s="59"/>
      <c r="EW100" s="59"/>
      <c r="EX100" s="59"/>
      <c r="EY100" s="59"/>
      <c r="EZ100" s="59"/>
      <c r="FA100" s="59"/>
      <c r="FB100" s="59"/>
      <c r="FC100" s="59"/>
      <c r="FD100" s="59"/>
      <c r="FE100" s="59"/>
      <c r="FF100" s="59"/>
      <c r="FG100" s="59"/>
      <c r="FH100" s="59"/>
      <c r="FI100" s="59"/>
      <c r="FJ100" s="59"/>
      <c r="FK100" s="59"/>
      <c r="FL100" s="59"/>
      <c r="FY100" s="59"/>
      <c r="FZ100" s="59"/>
      <c r="GA100" s="59"/>
      <c r="GB100" s="59"/>
      <c r="GC100" s="59"/>
      <c r="GD100" s="59"/>
      <c r="GE100" s="59"/>
      <c r="GF100" s="59"/>
      <c r="GG100" s="59"/>
      <c r="GH100" s="59"/>
      <c r="GI100" s="59"/>
      <c r="GJ100" s="59"/>
      <c r="GK100" s="59"/>
      <c r="GL100" s="59"/>
      <c r="GM100" s="59"/>
      <c r="GN100" s="59"/>
      <c r="GO100" s="59"/>
      <c r="GP100" s="59"/>
      <c r="HC100" s="59"/>
      <c r="HD100" s="59"/>
      <c r="HE100" s="59"/>
      <c r="HF100" s="59"/>
      <c r="HG100" s="59"/>
      <c r="HH100" s="59"/>
      <c r="HI100" s="59"/>
      <c r="HJ100" s="59"/>
      <c r="HK100" s="59"/>
      <c r="HL100" s="59"/>
      <c r="HM100" s="59"/>
      <c r="HN100" s="59"/>
      <c r="HO100" s="59"/>
      <c r="HP100" s="59"/>
      <c r="HQ100" s="87"/>
      <c r="HR100" s="59"/>
      <c r="HS100" s="59"/>
      <c r="HT100" s="59"/>
      <c r="IG100" s="59"/>
      <c r="IH100" s="59"/>
      <c r="II100" s="59"/>
      <c r="IJ100" s="59"/>
      <c r="IK100" s="59"/>
      <c r="IL100" s="59"/>
      <c r="IM100" s="59"/>
      <c r="IN100" s="59"/>
      <c r="IO100" s="59"/>
      <c r="IP100" s="59"/>
      <c r="IQ100" s="59"/>
      <c r="IR100" s="59"/>
      <c r="IS100" s="59"/>
      <c r="IT100" s="59"/>
      <c r="IU100" s="59"/>
      <c r="IV100" s="59"/>
      <c r="IW100" s="59"/>
      <c r="IX100" s="59"/>
      <c r="JK100" s="59"/>
      <c r="JL100" s="59"/>
      <c r="JM100" s="59"/>
      <c r="JN100" s="59"/>
      <c r="JO100" s="59"/>
      <c r="JP100" s="59"/>
      <c r="JQ100" s="59"/>
      <c r="JR100" s="59"/>
      <c r="JS100" s="59"/>
      <c r="JT100" s="59"/>
      <c r="JU100" s="59"/>
      <c r="JV100" s="59"/>
      <c r="JW100" s="59"/>
      <c r="JX100" s="59"/>
      <c r="JY100" s="59"/>
      <c r="JZ100" s="59"/>
      <c r="KA100" s="59"/>
      <c r="KB100" s="59"/>
      <c r="KO100" s="59"/>
      <c r="KP100" s="59"/>
      <c r="KQ100" s="59"/>
      <c r="KR100" s="59"/>
      <c r="KS100" s="59"/>
      <c r="KT100" s="59"/>
      <c r="KU100" s="59"/>
      <c r="KV100" s="59"/>
      <c r="KW100" s="59"/>
      <c r="KX100" s="59"/>
      <c r="KY100" s="59"/>
      <c r="KZ100" s="59"/>
      <c r="LA100" s="59"/>
      <c r="LB100" s="59"/>
      <c r="LC100" s="59"/>
      <c r="LD100" s="59"/>
      <c r="LE100" s="59"/>
      <c r="LF100" s="59"/>
      <c r="LS100" s="59"/>
      <c r="LT100" s="59"/>
      <c r="LU100" s="59"/>
      <c r="LV100" s="59"/>
      <c r="LW100" s="59"/>
      <c r="LX100" s="59"/>
      <c r="LY100" s="59"/>
      <c r="LZ100" s="59"/>
      <c r="MA100" s="59"/>
      <c r="MB100" s="59"/>
      <c r="MC100" s="59"/>
      <c r="MD100" s="59"/>
      <c r="ME100" s="59"/>
      <c r="MF100" s="59"/>
      <c r="MG100" s="59"/>
      <c r="MH100" s="59"/>
      <c r="MI100" s="59"/>
      <c r="MJ100" s="59"/>
      <c r="MW100" s="59"/>
      <c r="MX100" s="59"/>
      <c r="MY100" s="59"/>
      <c r="MZ100" s="59"/>
      <c r="NA100" s="59"/>
      <c r="NB100" s="59"/>
      <c r="NC100" s="59"/>
      <c r="ND100" s="59"/>
      <c r="NE100" s="59"/>
      <c r="NF100" s="59"/>
      <c r="NG100" s="59"/>
      <c r="NH100" s="59"/>
      <c r="NI100" s="59"/>
      <c r="NJ100" s="59"/>
      <c r="NK100" s="59"/>
      <c r="NL100" s="59"/>
      <c r="NM100" s="59"/>
      <c r="NN100" s="59"/>
      <c r="OA100" s="59"/>
      <c r="OB100" s="59"/>
      <c r="OC100" s="59"/>
      <c r="OD100" s="59"/>
      <c r="OE100" s="59"/>
      <c r="OF100" s="59"/>
      <c r="OG100" s="59"/>
      <c r="OH100" s="59"/>
      <c r="OI100" s="59"/>
      <c r="OJ100" s="59"/>
      <c r="OK100" s="59"/>
      <c r="OL100" s="59"/>
      <c r="OM100" s="59"/>
      <c r="ON100" s="59"/>
      <c r="OO100" s="59"/>
      <c r="OP100" s="59"/>
      <c r="OQ100" s="59"/>
      <c r="OR100" s="59"/>
    </row>
    <row r="101" spans="1:408">
      <c r="A101" s="59" t="s">
        <v>597</v>
      </c>
      <c r="B101" s="59">
        <v>1.9606414109459001</v>
      </c>
      <c r="C101" s="59">
        <v>0.99681943655014005</v>
      </c>
      <c r="D101" s="59">
        <v>0.99680495262145996</v>
      </c>
      <c r="E101" s="59">
        <v>35.203922937664203</v>
      </c>
      <c r="F101" s="59">
        <v>40.930879945438598</v>
      </c>
      <c r="G101" s="59">
        <v>38.323120984063003</v>
      </c>
      <c r="H101" s="59">
        <v>0.68586897850036599</v>
      </c>
      <c r="I101" s="59">
        <v>0.99974608421325595</v>
      </c>
      <c r="J101" s="59">
        <v>8.5148394107818604E-2</v>
      </c>
      <c r="K101" s="59">
        <v>0.99579495191574097</v>
      </c>
      <c r="L101" s="59">
        <v>93.404244000000006</v>
      </c>
      <c r="M101" s="59">
        <v>38.370637050458797</v>
      </c>
      <c r="N101" s="59" t="s">
        <v>499</v>
      </c>
      <c r="O101" s="87">
        <v>0.50076299999999996</v>
      </c>
      <c r="P101" s="59">
        <v>0.50076299999999996</v>
      </c>
      <c r="Q101" s="59">
        <v>0.39136300000000002</v>
      </c>
      <c r="R101" s="59">
        <v>0.39136300000000002</v>
      </c>
      <c r="AE101" s="59" t="s">
        <v>164</v>
      </c>
      <c r="AF101" s="59">
        <v>1.9999762733312201</v>
      </c>
      <c r="AG101" s="59">
        <v>0.99643570184707597</v>
      </c>
      <c r="AH101" s="59">
        <v>0.99642264842987005</v>
      </c>
      <c r="AI101" s="59">
        <v>38.100651349665597</v>
      </c>
      <c r="AJ101" s="59">
        <v>42.419697846200897</v>
      </c>
      <c r="AK101" s="59">
        <v>40.556475211022502</v>
      </c>
      <c r="AL101" s="59">
        <v>0.74554145336151101</v>
      </c>
      <c r="AM101" s="59">
        <v>0.99969857931136996</v>
      </c>
      <c r="AN101" s="59">
        <v>7.5389601290225899E-2</v>
      </c>
      <c r="AO101" s="59">
        <v>0.996221423149108</v>
      </c>
      <c r="AP101" s="59">
        <v>95.067098000000001</v>
      </c>
      <c r="AQ101" s="59">
        <v>37.216812339993098</v>
      </c>
      <c r="AR101" s="59" t="s">
        <v>499</v>
      </c>
      <c r="AS101" s="59">
        <v>0.15856400000000001</v>
      </c>
      <c r="AT101" s="59">
        <v>0.15856400000000001</v>
      </c>
      <c r="AU101" s="59">
        <v>0.74609599999999998</v>
      </c>
      <c r="AV101" s="59">
        <v>0.74609599999999998</v>
      </c>
      <c r="BI101" s="59" t="s">
        <v>308</v>
      </c>
      <c r="BJ101" s="59">
        <v>1.9311610249920901</v>
      </c>
      <c r="BK101" s="59">
        <v>0.99807798862457198</v>
      </c>
      <c r="BL101" s="59">
        <v>0.998068988323211</v>
      </c>
      <c r="BM101" s="59">
        <v>40.554748079078799</v>
      </c>
      <c r="BN101" s="59">
        <v>41.569198860828998</v>
      </c>
      <c r="BO101" s="59">
        <v>39.868099721350603</v>
      </c>
      <c r="BP101" s="59">
        <v>0.80748778581619196</v>
      </c>
      <c r="BQ101" s="59">
        <v>0.99967908859252896</v>
      </c>
      <c r="BR101" s="59">
        <v>5.8664191514253602E-2</v>
      </c>
      <c r="BS101" s="59">
        <v>0.99789458513259799</v>
      </c>
      <c r="BT101" s="59">
        <v>95.268955000000005</v>
      </c>
      <c r="BU101" s="59">
        <v>40.1500777505846</v>
      </c>
      <c r="BV101" s="59" t="s">
        <v>499</v>
      </c>
      <c r="BW101" s="59">
        <v>0.72225899999999998</v>
      </c>
      <c r="BX101" s="59">
        <v>0.72225899999999998</v>
      </c>
      <c r="BY101" s="59">
        <v>288.71894200000003</v>
      </c>
      <c r="BZ101" s="59">
        <v>288.71894200000003</v>
      </c>
      <c r="CM101" s="59" t="s">
        <v>452</v>
      </c>
      <c r="CN101" s="59">
        <v>2.1022223979753201</v>
      </c>
      <c r="CO101" s="59">
        <v>0.99828916788101196</v>
      </c>
      <c r="CP101" s="59">
        <v>0.998282730579376</v>
      </c>
      <c r="CQ101" s="59">
        <v>41.142900668780001</v>
      </c>
      <c r="CR101" s="59">
        <v>44.680848538624602</v>
      </c>
      <c r="CS101" s="59">
        <v>43.481184161218799</v>
      </c>
      <c r="CT101" s="59">
        <v>0.82174366712570102</v>
      </c>
      <c r="CU101" s="59">
        <v>0.99981611967086703</v>
      </c>
      <c r="CV101" s="59">
        <v>5.4674059152603101E-2</v>
      </c>
      <c r="CW101" s="59">
        <v>0.99816924333572299</v>
      </c>
      <c r="CX101" s="59">
        <v>95.795597999999998</v>
      </c>
      <c r="CY101" s="59">
        <v>40.742365039766902</v>
      </c>
      <c r="CZ101" s="59" t="s">
        <v>499</v>
      </c>
      <c r="DA101" s="87">
        <v>0.97975599999999996</v>
      </c>
      <c r="DB101" s="59">
        <v>0.97975599999999996</v>
      </c>
      <c r="DC101" s="59">
        <v>1799.9009249999999</v>
      </c>
      <c r="DD101" s="59">
        <v>1799.9009249999999</v>
      </c>
      <c r="DQ101" s="59"/>
      <c r="DR101" s="59"/>
      <c r="DS101" s="59"/>
      <c r="DT101" s="59"/>
      <c r="DU101" s="59"/>
      <c r="DV101" s="59"/>
      <c r="DW101" s="59"/>
      <c r="DX101" s="59"/>
      <c r="DY101" s="59"/>
      <c r="DZ101" s="59"/>
      <c r="EA101" s="59"/>
      <c r="EB101" s="59"/>
      <c r="EC101" s="59"/>
      <c r="ED101" s="59"/>
      <c r="EE101" s="87"/>
      <c r="EF101" s="59"/>
      <c r="EG101" s="59"/>
      <c r="EH101" s="59"/>
      <c r="EU101" s="59"/>
      <c r="EV101" s="59"/>
      <c r="EW101" s="59"/>
      <c r="EX101" s="59"/>
      <c r="EY101" s="59"/>
      <c r="EZ101" s="59"/>
      <c r="FA101" s="59"/>
      <c r="FB101" s="59"/>
      <c r="FC101" s="59"/>
      <c r="FD101" s="59"/>
      <c r="FE101" s="59"/>
      <c r="FF101" s="59"/>
      <c r="FG101" s="59"/>
      <c r="FH101" s="59"/>
      <c r="FI101" s="59"/>
      <c r="FJ101" s="59"/>
      <c r="FK101" s="59"/>
      <c r="FL101" s="59"/>
      <c r="FY101" s="59"/>
      <c r="FZ101" s="59"/>
      <c r="GA101" s="59"/>
      <c r="GB101" s="59"/>
      <c r="GC101" s="59"/>
      <c r="GD101" s="59"/>
      <c r="GE101" s="59"/>
      <c r="GF101" s="59"/>
      <c r="GG101" s="59"/>
      <c r="GH101" s="59"/>
      <c r="GI101" s="59"/>
      <c r="GJ101" s="59"/>
      <c r="GK101" s="59"/>
      <c r="GL101" s="59"/>
      <c r="GM101" s="59"/>
      <c r="GN101" s="59"/>
      <c r="GO101" s="59"/>
      <c r="GP101" s="59"/>
      <c r="HC101" s="59"/>
      <c r="HD101" s="59"/>
      <c r="HE101" s="59"/>
      <c r="HF101" s="59"/>
      <c r="HG101" s="59"/>
      <c r="HH101" s="59"/>
      <c r="HI101" s="59"/>
      <c r="HJ101" s="59"/>
      <c r="HK101" s="59"/>
      <c r="HL101" s="59"/>
      <c r="HM101" s="59"/>
      <c r="HN101" s="59"/>
      <c r="HO101" s="59"/>
      <c r="HP101" s="59"/>
      <c r="HQ101" s="87"/>
      <c r="HR101" s="59"/>
      <c r="HS101" s="59"/>
      <c r="HT101" s="59"/>
      <c r="IG101" s="59"/>
      <c r="IH101" s="59"/>
      <c r="II101" s="59"/>
      <c r="IJ101" s="59"/>
      <c r="IK101" s="59"/>
      <c r="IL101" s="59"/>
      <c r="IM101" s="59"/>
      <c r="IN101" s="59"/>
      <c r="IO101" s="59"/>
      <c r="IP101" s="59"/>
      <c r="IQ101" s="59"/>
      <c r="IR101" s="59"/>
      <c r="IS101" s="59"/>
      <c r="IT101" s="59"/>
      <c r="IU101" s="59"/>
      <c r="IV101" s="59"/>
      <c r="IW101" s="59"/>
      <c r="IX101" s="59"/>
      <c r="JK101" s="59"/>
      <c r="JL101" s="59"/>
      <c r="JM101" s="59"/>
      <c r="JN101" s="59"/>
      <c r="JO101" s="59"/>
      <c r="JP101" s="59"/>
      <c r="JQ101" s="59"/>
      <c r="JR101" s="59"/>
      <c r="JS101" s="59"/>
      <c r="JT101" s="59"/>
      <c r="JU101" s="59"/>
      <c r="JV101" s="59"/>
      <c r="JW101" s="59"/>
      <c r="JX101" s="59"/>
      <c r="JY101" s="59"/>
      <c r="JZ101" s="59"/>
      <c r="KA101" s="59"/>
      <c r="KB101" s="59"/>
      <c r="KO101" s="59"/>
      <c r="KP101" s="59"/>
      <c r="KQ101" s="59"/>
      <c r="KR101" s="59"/>
      <c r="KS101" s="59"/>
      <c r="KT101" s="59"/>
      <c r="KU101" s="59"/>
      <c r="KV101" s="59"/>
      <c r="KW101" s="59"/>
      <c r="KX101" s="59"/>
      <c r="KY101" s="59"/>
      <c r="KZ101" s="59"/>
      <c r="LA101" s="59"/>
      <c r="LB101" s="59"/>
      <c r="LC101" s="59"/>
      <c r="LD101" s="59"/>
      <c r="LE101" s="59"/>
      <c r="LF101" s="59"/>
      <c r="LS101" s="59"/>
      <c r="LT101" s="59"/>
      <c r="LU101" s="59"/>
      <c r="LV101" s="59"/>
      <c r="LW101" s="59"/>
      <c r="LX101" s="59"/>
      <c r="LY101" s="59"/>
      <c r="LZ101" s="59"/>
      <c r="MA101" s="59"/>
      <c r="MB101" s="59"/>
      <c r="MC101" s="59"/>
      <c r="MD101" s="59"/>
      <c r="ME101" s="59"/>
      <c r="MF101" s="59"/>
      <c r="MG101" s="59"/>
      <c r="MH101" s="59"/>
      <c r="MI101" s="59"/>
      <c r="MJ101" s="59"/>
      <c r="MW101" s="59"/>
      <c r="MX101" s="59"/>
      <c r="MY101" s="59"/>
      <c r="MZ101" s="59"/>
      <c r="NA101" s="59"/>
      <c r="NB101" s="59"/>
      <c r="NC101" s="59"/>
      <c r="ND101" s="59"/>
      <c r="NE101" s="59"/>
      <c r="NF101" s="59"/>
      <c r="NG101" s="59"/>
      <c r="NH101" s="59"/>
      <c r="NI101" s="59"/>
      <c r="NJ101" s="59"/>
      <c r="NK101" s="59"/>
      <c r="NL101" s="59"/>
      <c r="NM101" s="59"/>
      <c r="NN101" s="59"/>
      <c r="OA101" s="59"/>
      <c r="OB101" s="59"/>
      <c r="OC101" s="59"/>
      <c r="OD101" s="59"/>
      <c r="OE101" s="59"/>
      <c r="OF101" s="59"/>
      <c r="OG101" s="59"/>
      <c r="OH101" s="59"/>
      <c r="OI101" s="59"/>
      <c r="OJ101" s="59"/>
      <c r="OK101" s="59"/>
      <c r="OL101" s="59"/>
      <c r="OM101" s="59"/>
      <c r="ON101" s="59"/>
      <c r="OO101" s="59"/>
      <c r="OP101" s="59"/>
      <c r="OQ101" s="59"/>
      <c r="OR101" s="59"/>
    </row>
    <row r="102" spans="1:408">
      <c r="A102" s="59" t="s">
        <v>598</v>
      </c>
      <c r="B102" s="59">
        <v>7.6304904677920504E-2</v>
      </c>
      <c r="C102" s="59">
        <v>0.73070663213729803</v>
      </c>
      <c r="D102" s="59">
        <v>0.70843428373336703</v>
      </c>
      <c r="E102" s="59">
        <v>23.922543448486898</v>
      </c>
      <c r="F102" s="59">
        <v>29.487014855140998</v>
      </c>
      <c r="G102" s="59">
        <v>33.446400612137303</v>
      </c>
      <c r="H102" s="59">
        <v>0.115116395056247</v>
      </c>
      <c r="I102" s="59">
        <v>0.86128246784210205</v>
      </c>
      <c r="J102" s="59">
        <v>0.46424111723899802</v>
      </c>
      <c r="K102" s="59">
        <v>0.63365453481674106</v>
      </c>
      <c r="L102" s="59">
        <v>46.513868000000002</v>
      </c>
      <c r="M102" s="59">
        <v>19.785605971367001</v>
      </c>
      <c r="N102" s="59" t="s">
        <v>499</v>
      </c>
      <c r="O102" s="87">
        <v>0.48152099999999998</v>
      </c>
      <c r="P102" s="59">
        <v>0.48152099999999998</v>
      </c>
      <c r="Q102" s="59">
        <v>0.343169</v>
      </c>
      <c r="R102" s="59">
        <v>0.343169</v>
      </c>
      <c r="AE102" s="59" t="s">
        <v>165</v>
      </c>
      <c r="AF102" s="59">
        <v>2.9890505584949999E-2</v>
      </c>
      <c r="AG102" s="59">
        <v>0.78583008050918501</v>
      </c>
      <c r="AH102" s="59">
        <v>0.78048205375671298</v>
      </c>
      <c r="AI102" s="59">
        <v>25.697334163627499</v>
      </c>
      <c r="AJ102" s="59">
        <v>37.953412034596099</v>
      </c>
      <c r="AK102" s="59">
        <v>36.473588529367397</v>
      </c>
      <c r="AL102" s="59">
        <v>0.135336533188819</v>
      </c>
      <c r="AM102" s="59">
        <v>0.95320218801498402</v>
      </c>
      <c r="AN102" s="59">
        <v>0.37051081657409601</v>
      </c>
      <c r="AO102" s="59">
        <v>0.71035349369048995</v>
      </c>
      <c r="AP102" s="59">
        <v>52.122169999999997</v>
      </c>
      <c r="AQ102" s="59">
        <v>21.749355989978699</v>
      </c>
      <c r="AR102" s="59" t="s">
        <v>499</v>
      </c>
      <c r="AS102" s="59">
        <v>5.1570999999999999E-2</v>
      </c>
      <c r="AT102" s="59">
        <v>5.1570999999999999E-2</v>
      </c>
      <c r="AU102" s="59">
        <v>1.1437360000000001</v>
      </c>
      <c r="AV102" s="59">
        <v>1.1437360000000001</v>
      </c>
      <c r="BI102" s="59" t="s">
        <v>309</v>
      </c>
      <c r="BJ102" s="59">
        <v>2.6762093726379398E-2</v>
      </c>
      <c r="BK102" s="59">
        <v>0.82325845956802302</v>
      </c>
      <c r="BL102" s="59">
        <v>0.81904983520507801</v>
      </c>
      <c r="BM102" s="59">
        <v>26.9864994549797</v>
      </c>
      <c r="BN102" s="59">
        <v>36.0903472183278</v>
      </c>
      <c r="BO102" s="59">
        <v>35.966058324989099</v>
      </c>
      <c r="BP102" s="59">
        <v>0.173455774784088</v>
      </c>
      <c r="BQ102" s="59">
        <v>0.96925812959670998</v>
      </c>
      <c r="BR102" s="59">
        <v>0.33876070380210799</v>
      </c>
      <c r="BS102" s="59">
        <v>0.75333625078201205</v>
      </c>
      <c r="BT102" s="59">
        <v>59.833592000000003</v>
      </c>
      <c r="BU102" s="59">
        <v>23.261936390503401</v>
      </c>
      <c r="BV102" s="59" t="s">
        <v>499</v>
      </c>
      <c r="BW102" s="59">
        <v>0.521872</v>
      </c>
      <c r="BX102" s="59">
        <v>0.521872</v>
      </c>
      <c r="BY102" s="59">
        <v>339.00684200000001</v>
      </c>
      <c r="BZ102" s="59">
        <v>339.00684200000001</v>
      </c>
      <c r="CM102" s="59" t="s">
        <v>453</v>
      </c>
      <c r="CN102" s="59">
        <v>2.7720038632737001E-2</v>
      </c>
      <c r="CO102" s="59">
        <v>0.83326178789138705</v>
      </c>
      <c r="CP102" s="59">
        <v>0.829437255859375</v>
      </c>
      <c r="CQ102" s="59">
        <v>27.400107943081</v>
      </c>
      <c r="CR102" s="59">
        <v>40.880887355762702</v>
      </c>
      <c r="CS102" s="59">
        <v>39.399417300583401</v>
      </c>
      <c r="CT102" s="59">
        <v>0.189657166600227</v>
      </c>
      <c r="CU102" s="59">
        <v>0.97458940744400002</v>
      </c>
      <c r="CV102" s="59">
        <v>0.32912614941596902</v>
      </c>
      <c r="CW102" s="59">
        <v>0.76576119661331099</v>
      </c>
      <c r="CX102" s="59">
        <v>63.576799999999999</v>
      </c>
      <c r="CY102" s="59">
        <v>23.7111683244628</v>
      </c>
      <c r="CZ102" s="59" t="s">
        <v>499</v>
      </c>
      <c r="DA102" s="87">
        <v>0.81277500000000003</v>
      </c>
      <c r="DB102" s="59">
        <v>0.81277500000000003</v>
      </c>
      <c r="DC102" s="59">
        <v>190.77117799999999</v>
      </c>
      <c r="DD102" s="59">
        <v>190.77117799999999</v>
      </c>
      <c r="DQ102" s="59"/>
      <c r="DR102" s="59"/>
      <c r="DS102" s="59"/>
      <c r="DT102" s="59"/>
      <c r="DU102" s="59"/>
      <c r="DV102" s="59"/>
      <c r="DW102" s="59"/>
      <c r="DX102" s="59"/>
      <c r="DY102" s="59"/>
      <c r="DZ102" s="59"/>
      <c r="EA102" s="59"/>
      <c r="EB102" s="59"/>
      <c r="EC102" s="59"/>
      <c r="ED102" s="59"/>
      <c r="EE102" s="87"/>
      <c r="EF102" s="59"/>
      <c r="EG102" s="59"/>
      <c r="EH102" s="59"/>
      <c r="EU102" s="59"/>
      <c r="EV102" s="59"/>
      <c r="EW102" s="59"/>
      <c r="EX102" s="59"/>
      <c r="EY102" s="59"/>
      <c r="EZ102" s="59"/>
      <c r="FA102" s="59"/>
      <c r="FB102" s="59"/>
      <c r="FC102" s="59"/>
      <c r="FD102" s="59"/>
      <c r="FE102" s="59"/>
      <c r="FF102" s="59"/>
      <c r="FG102" s="59"/>
      <c r="FH102" s="59"/>
      <c r="FI102" s="59"/>
      <c r="FJ102" s="59"/>
      <c r="FK102" s="59"/>
      <c r="FL102" s="59"/>
      <c r="FY102" s="59"/>
      <c r="FZ102" s="59"/>
      <c r="GA102" s="59"/>
      <c r="GB102" s="59"/>
      <c r="GC102" s="59"/>
      <c r="GD102" s="59"/>
      <c r="GE102" s="59"/>
      <c r="GF102" s="59"/>
      <c r="GG102" s="59"/>
      <c r="GH102" s="59"/>
      <c r="GI102" s="59"/>
      <c r="GJ102" s="59"/>
      <c r="GK102" s="59"/>
      <c r="GL102" s="59"/>
      <c r="GM102" s="59"/>
      <c r="GN102" s="59"/>
      <c r="GO102" s="59"/>
      <c r="GP102" s="59"/>
      <c r="HC102" s="59"/>
      <c r="HD102" s="59"/>
      <c r="HE102" s="59"/>
      <c r="HF102" s="59"/>
      <c r="HG102" s="59"/>
      <c r="HH102" s="59"/>
      <c r="HI102" s="59"/>
      <c r="HJ102" s="59"/>
      <c r="HK102" s="59"/>
      <c r="HL102" s="59"/>
      <c r="HM102" s="59"/>
      <c r="HN102" s="59"/>
      <c r="HO102" s="59"/>
      <c r="HP102" s="59"/>
      <c r="HQ102" s="87"/>
      <c r="HR102" s="59"/>
      <c r="HS102" s="59"/>
      <c r="HT102" s="59"/>
      <c r="IG102" s="59"/>
      <c r="IH102" s="59"/>
      <c r="II102" s="59"/>
      <c r="IJ102" s="59"/>
      <c r="IK102" s="59"/>
      <c r="IL102" s="59"/>
      <c r="IM102" s="59"/>
      <c r="IN102" s="59"/>
      <c r="IO102" s="59"/>
      <c r="IP102" s="59"/>
      <c r="IQ102" s="59"/>
      <c r="IR102" s="59"/>
      <c r="IS102" s="59"/>
      <c r="IT102" s="59"/>
      <c r="IU102" s="59"/>
      <c r="IV102" s="59"/>
      <c r="IW102" s="59"/>
      <c r="IX102" s="59"/>
      <c r="JK102" s="59"/>
      <c r="JL102" s="59"/>
      <c r="JM102" s="59"/>
      <c r="JN102" s="59"/>
      <c r="JO102" s="59"/>
      <c r="JP102" s="59"/>
      <c r="JQ102" s="59"/>
      <c r="JR102" s="59"/>
      <c r="JS102" s="59"/>
      <c r="JT102" s="59"/>
      <c r="JU102" s="59"/>
      <c r="JV102" s="59"/>
      <c r="JW102" s="59"/>
      <c r="JX102" s="59"/>
      <c r="JY102" s="59"/>
      <c r="JZ102" s="59"/>
      <c r="KA102" s="59"/>
      <c r="KB102" s="59"/>
      <c r="KO102" s="59"/>
      <c r="KP102" s="59"/>
      <c r="KQ102" s="59"/>
      <c r="KR102" s="59"/>
      <c r="KS102" s="59"/>
      <c r="KT102" s="59"/>
      <c r="KU102" s="59"/>
      <c r="KV102" s="59"/>
      <c r="KW102" s="59"/>
      <c r="KX102" s="59"/>
      <c r="KY102" s="59"/>
      <c r="KZ102" s="59"/>
      <c r="LA102" s="59"/>
      <c r="LB102" s="59"/>
      <c r="LC102" s="59"/>
      <c r="LD102" s="59"/>
      <c r="LE102" s="59"/>
      <c r="LF102" s="59"/>
      <c r="LS102" s="59"/>
      <c r="LT102" s="59"/>
      <c r="LU102" s="59"/>
      <c r="LV102" s="59"/>
      <c r="LW102" s="59"/>
      <c r="LX102" s="59"/>
      <c r="LY102" s="59"/>
      <c r="LZ102" s="59"/>
      <c r="MA102" s="59"/>
      <c r="MB102" s="59"/>
      <c r="MC102" s="59"/>
      <c r="MD102" s="59"/>
      <c r="ME102" s="59"/>
      <c r="MF102" s="59"/>
      <c r="MG102" s="59"/>
      <c r="MH102" s="59"/>
      <c r="MI102" s="59"/>
      <c r="MJ102" s="59"/>
      <c r="MW102" s="59"/>
      <c r="MX102" s="59"/>
      <c r="MY102" s="59"/>
      <c r="MZ102" s="59"/>
      <c r="NA102" s="59"/>
      <c r="NB102" s="59"/>
      <c r="NC102" s="59"/>
      <c r="ND102" s="59"/>
      <c r="NE102" s="59"/>
      <c r="NF102" s="59"/>
      <c r="NG102" s="59"/>
      <c r="NH102" s="59"/>
      <c r="NI102" s="59"/>
      <c r="NJ102" s="59"/>
      <c r="NK102" s="59"/>
      <c r="NL102" s="59"/>
      <c r="NM102" s="59"/>
      <c r="NN102" s="59"/>
      <c r="OA102" s="59"/>
      <c r="OB102" s="59"/>
      <c r="OC102" s="59"/>
      <c r="OD102" s="59"/>
      <c r="OE102" s="59"/>
      <c r="OF102" s="59"/>
      <c r="OG102" s="59"/>
      <c r="OH102" s="59"/>
      <c r="OI102" s="59"/>
      <c r="OJ102" s="59"/>
      <c r="OK102" s="59"/>
      <c r="OL102" s="59"/>
      <c r="OM102" s="59"/>
      <c r="ON102" s="59"/>
      <c r="OO102" s="59"/>
      <c r="OP102" s="59"/>
      <c r="OQ102" s="59"/>
      <c r="OR102" s="59"/>
    </row>
    <row r="103" spans="1:408">
      <c r="A103" s="59" t="s">
        <v>599</v>
      </c>
      <c r="B103" s="59">
        <v>7.6304904677920504E-2</v>
      </c>
      <c r="C103" s="59">
        <v>0.73070663213729803</v>
      </c>
      <c r="D103" s="59">
        <v>0.70843428373336703</v>
      </c>
      <c r="E103" s="59">
        <v>23.922543448486898</v>
      </c>
      <c r="F103" s="59">
        <v>29.487014855140998</v>
      </c>
      <c r="G103" s="59">
        <v>33.446400612137303</v>
      </c>
      <c r="H103" s="59">
        <v>0.115116395056247</v>
      </c>
      <c r="I103" s="59">
        <v>0.86128246784210205</v>
      </c>
      <c r="J103" s="59">
        <v>0.46424111723899802</v>
      </c>
      <c r="K103" s="59">
        <v>0.63365453481674106</v>
      </c>
      <c r="L103" s="59">
        <v>46.513868000000002</v>
      </c>
      <c r="M103" s="59">
        <v>19.785605971367001</v>
      </c>
      <c r="N103" s="59" t="s">
        <v>499</v>
      </c>
      <c r="O103" s="87">
        <v>0.52824599999999999</v>
      </c>
      <c r="P103" s="59">
        <v>0.52824599999999999</v>
      </c>
      <c r="Q103" s="59">
        <v>0.72450400000000004</v>
      </c>
      <c r="R103" s="59">
        <v>0.72450400000000004</v>
      </c>
      <c r="AE103" s="59" t="s">
        <v>166</v>
      </c>
      <c r="AF103" s="59">
        <v>5.9941106072058402E-2</v>
      </c>
      <c r="AG103" s="59">
        <v>0.81877028942108099</v>
      </c>
      <c r="AH103" s="59">
        <v>0.81507277488708496</v>
      </c>
      <c r="AI103" s="59">
        <v>26.6937508660437</v>
      </c>
      <c r="AJ103" s="59">
        <v>39.378282102664897</v>
      </c>
      <c r="AK103" s="59">
        <v>37.516826229086199</v>
      </c>
      <c r="AL103" s="59">
        <v>0.16463516652584001</v>
      </c>
      <c r="AM103" s="59">
        <v>0.96804785728454501</v>
      </c>
      <c r="AN103" s="59">
        <v>0.34402850270271301</v>
      </c>
      <c r="AO103" s="59">
        <v>0.75265765190124501</v>
      </c>
      <c r="AP103" s="59">
        <v>60.413733000000001</v>
      </c>
      <c r="AQ103" s="59">
        <v>22.931902813381299</v>
      </c>
      <c r="AR103" s="59" t="s">
        <v>499</v>
      </c>
      <c r="AS103" s="59">
        <v>7.2095000000000006E-2</v>
      </c>
      <c r="AT103" s="59">
        <v>7.2095000000000006E-2</v>
      </c>
      <c r="AU103" s="59">
        <v>1.002084</v>
      </c>
      <c r="AV103" s="59">
        <v>1.002084</v>
      </c>
      <c r="BI103" s="59" t="s">
        <v>310</v>
      </c>
      <c r="BJ103" s="59">
        <v>6.3641660367850794E-2</v>
      </c>
      <c r="BK103" s="59">
        <v>0.870070040225982</v>
      </c>
      <c r="BL103" s="59">
        <v>0.86700677871704102</v>
      </c>
      <c r="BM103" s="59">
        <v>28.109675515366</v>
      </c>
      <c r="BN103" s="59">
        <v>37.366352146385502</v>
      </c>
      <c r="BO103" s="59">
        <v>36.976388983527897</v>
      </c>
      <c r="BP103" s="59">
        <v>0.21578577160835199</v>
      </c>
      <c r="BQ103" s="59">
        <v>0.98051136732101396</v>
      </c>
      <c r="BR103" s="59">
        <v>0.30151447653770402</v>
      </c>
      <c r="BS103" s="59">
        <v>0.82288241386413497</v>
      </c>
      <c r="BT103" s="59">
        <v>67.348135999999997</v>
      </c>
      <c r="BU103" s="59">
        <v>24.790231710558899</v>
      </c>
      <c r="BV103" s="59" t="s">
        <v>499</v>
      </c>
      <c r="BW103" s="59">
        <v>0.40617399999999998</v>
      </c>
      <c r="BX103" s="59">
        <v>0.40617399999999998</v>
      </c>
      <c r="BY103" s="59">
        <v>355.37677200000002</v>
      </c>
      <c r="BZ103" s="59">
        <v>355.37677200000002</v>
      </c>
      <c r="CM103" s="59" t="s">
        <v>454</v>
      </c>
      <c r="CN103" s="59">
        <v>6.5722894095909895E-2</v>
      </c>
      <c r="CO103" s="59">
        <v>0.88020616769790605</v>
      </c>
      <c r="CP103" s="59">
        <v>0.87743777036666804</v>
      </c>
      <c r="CQ103" s="59">
        <v>28.554651568940301</v>
      </c>
      <c r="CR103" s="59">
        <v>41.861480211767997</v>
      </c>
      <c r="CS103" s="59">
        <v>40.704279807341798</v>
      </c>
      <c r="CT103" s="59">
        <v>0.233839526772499</v>
      </c>
      <c r="CU103" s="59">
        <v>0.98468202352523804</v>
      </c>
      <c r="CV103" s="59">
        <v>0.288731068372726</v>
      </c>
      <c r="CW103" s="59">
        <v>0.83965182304382302</v>
      </c>
      <c r="CX103" s="59">
        <v>70.570509000000001</v>
      </c>
      <c r="CY103" s="59">
        <v>25.3307114707534</v>
      </c>
      <c r="CZ103" s="59" t="s">
        <v>499</v>
      </c>
      <c r="DA103" s="87">
        <v>0.62617800000000001</v>
      </c>
      <c r="DB103" s="59">
        <v>0.62617800000000001</v>
      </c>
      <c r="DC103" s="59">
        <v>382.16335600000002</v>
      </c>
      <c r="DD103" s="59">
        <v>382.16335600000002</v>
      </c>
      <c r="DQ103" s="59"/>
      <c r="DR103" s="59"/>
      <c r="DS103" s="59"/>
      <c r="DT103" s="59"/>
      <c r="DU103" s="59"/>
      <c r="DV103" s="59"/>
      <c r="DW103" s="59"/>
      <c r="DX103" s="59"/>
      <c r="DY103" s="59"/>
      <c r="DZ103" s="59"/>
      <c r="EA103" s="59"/>
      <c r="EB103" s="59"/>
      <c r="EC103" s="59"/>
      <c r="ED103" s="59"/>
      <c r="EE103" s="87"/>
      <c r="EF103" s="59"/>
      <c r="EG103" s="59"/>
      <c r="EH103" s="59"/>
      <c r="EU103" s="59"/>
      <c r="EV103" s="59"/>
      <c r="EW103" s="59"/>
      <c r="EX103" s="59"/>
      <c r="EY103" s="59"/>
      <c r="EZ103" s="59"/>
      <c r="FA103" s="59"/>
      <c r="FB103" s="59"/>
      <c r="FC103" s="59"/>
      <c r="FD103" s="59"/>
      <c r="FE103" s="59"/>
      <c r="FF103" s="59"/>
      <c r="FG103" s="59"/>
      <c r="FH103" s="59"/>
      <c r="FI103" s="59"/>
      <c r="FJ103" s="59"/>
      <c r="FK103" s="59"/>
      <c r="FL103" s="59"/>
      <c r="FY103" s="59"/>
      <c r="FZ103" s="59"/>
      <c r="GA103" s="59"/>
      <c r="GB103" s="59"/>
      <c r="GC103" s="59"/>
      <c r="GD103" s="59"/>
      <c r="GE103" s="59"/>
      <c r="GF103" s="59"/>
      <c r="GG103" s="59"/>
      <c r="GH103" s="59"/>
      <c r="GI103" s="59"/>
      <c r="GJ103" s="59"/>
      <c r="GK103" s="59"/>
      <c r="GL103" s="59"/>
      <c r="GM103" s="59"/>
      <c r="GN103" s="59"/>
      <c r="GO103" s="59"/>
      <c r="GP103" s="59"/>
      <c r="HC103" s="59"/>
      <c r="HD103" s="59"/>
      <c r="HE103" s="59"/>
      <c r="HF103" s="59"/>
      <c r="HG103" s="59"/>
      <c r="HH103" s="59"/>
      <c r="HI103" s="59"/>
      <c r="HJ103" s="59"/>
      <c r="HK103" s="59"/>
      <c r="HL103" s="59"/>
      <c r="HM103" s="59"/>
      <c r="HN103" s="59"/>
      <c r="HO103" s="59"/>
      <c r="HP103" s="59"/>
      <c r="HQ103" s="87"/>
      <c r="HR103" s="59"/>
      <c r="HS103" s="59"/>
      <c r="HT103" s="59"/>
      <c r="IG103" s="59"/>
      <c r="IH103" s="59"/>
      <c r="II103" s="59"/>
      <c r="IJ103" s="59"/>
      <c r="IK103" s="59"/>
      <c r="IL103" s="59"/>
      <c r="IM103" s="59"/>
      <c r="IN103" s="59"/>
      <c r="IO103" s="59"/>
      <c r="IP103" s="59"/>
      <c r="IQ103" s="59"/>
      <c r="IR103" s="84"/>
      <c r="IS103" s="84"/>
      <c r="IT103" s="59"/>
      <c r="IU103" s="59"/>
      <c r="IV103" s="59"/>
      <c r="IW103" s="59"/>
      <c r="IX103" s="59"/>
      <c r="JK103" s="59"/>
      <c r="JL103" s="59"/>
      <c r="JM103" s="59"/>
      <c r="JN103" s="59"/>
      <c r="JO103" s="59"/>
      <c r="JP103" s="59"/>
      <c r="JQ103" s="59"/>
      <c r="JR103" s="59"/>
      <c r="JS103" s="59"/>
      <c r="JT103" s="59"/>
      <c r="JU103" s="59"/>
      <c r="JV103" s="59"/>
      <c r="JW103" s="59"/>
      <c r="JX103" s="59"/>
      <c r="JY103" s="59"/>
      <c r="JZ103" s="59"/>
      <c r="KA103" s="59"/>
      <c r="KB103" s="59"/>
      <c r="KO103" s="59"/>
      <c r="KP103" s="59"/>
      <c r="KQ103" s="59"/>
      <c r="KR103" s="59"/>
      <c r="KS103" s="59"/>
      <c r="KT103" s="59"/>
      <c r="KU103" s="59"/>
      <c r="KV103" s="59"/>
      <c r="KW103" s="59"/>
      <c r="KX103" s="59"/>
      <c r="KY103" s="59"/>
      <c r="KZ103" s="59"/>
      <c r="LA103" s="59"/>
      <c r="LB103" s="59"/>
      <c r="LC103" s="59"/>
      <c r="LD103" s="59"/>
      <c r="LE103" s="59"/>
      <c r="LF103" s="59"/>
      <c r="LS103" s="59"/>
      <c r="LT103" s="59"/>
      <c r="LU103" s="59"/>
      <c r="LV103" s="59"/>
      <c r="LW103" s="59"/>
      <c r="LX103" s="59"/>
      <c r="LY103" s="59"/>
      <c r="LZ103" s="59"/>
      <c r="MA103" s="59"/>
      <c r="MB103" s="59"/>
      <c r="MC103" s="59"/>
      <c r="MD103" s="59"/>
      <c r="ME103" s="59"/>
      <c r="MF103" s="59"/>
      <c r="MG103" s="59"/>
      <c r="MH103" s="59"/>
      <c r="MI103" s="59"/>
      <c r="MJ103" s="59"/>
      <c r="MW103" s="59"/>
      <c r="MX103" s="59"/>
      <c r="MY103" s="59"/>
      <c r="MZ103" s="59"/>
      <c r="NA103" s="59"/>
      <c r="NB103" s="59"/>
      <c r="NC103" s="59"/>
      <c r="ND103" s="59"/>
      <c r="NE103" s="59"/>
      <c r="NF103" s="59"/>
      <c r="NG103" s="59"/>
      <c r="NH103" s="59"/>
      <c r="NI103" s="59"/>
      <c r="NJ103" s="59"/>
      <c r="NK103" s="59"/>
      <c r="NL103" s="59"/>
      <c r="NM103" s="59"/>
      <c r="NN103" s="59"/>
      <c r="OA103" s="59"/>
      <c r="OB103" s="59"/>
      <c r="OC103" s="59"/>
      <c r="OD103" s="59"/>
      <c r="OE103" s="59"/>
      <c r="OF103" s="59"/>
      <c r="OG103" s="59"/>
      <c r="OH103" s="59"/>
      <c r="OI103" s="59"/>
      <c r="OJ103" s="59"/>
      <c r="OK103" s="59"/>
      <c r="OL103" s="59"/>
      <c r="OM103" s="59"/>
      <c r="ON103" s="59"/>
      <c r="OO103" s="59"/>
      <c r="OP103" s="59"/>
      <c r="OQ103" s="59"/>
      <c r="OR103" s="59"/>
    </row>
    <row r="104" spans="1:408">
      <c r="A104" s="59" t="s">
        <v>600</v>
      </c>
      <c r="B104" s="59">
        <v>0.114173910304862</v>
      </c>
      <c r="C104" s="59">
        <v>0.81916445493698098</v>
      </c>
      <c r="D104" s="59">
        <v>0.81062585115432695</v>
      </c>
      <c r="E104" s="59">
        <v>26.201254094466002</v>
      </c>
      <c r="F104" s="59">
        <v>32.837549411524101</v>
      </c>
      <c r="G104" s="59">
        <v>32.728361257171699</v>
      </c>
      <c r="H104" s="59">
        <v>0.165754199028015</v>
      </c>
      <c r="I104" s="59">
        <v>0.94451969861984197</v>
      </c>
      <c r="J104" s="59">
        <v>0.36794868111610401</v>
      </c>
      <c r="K104" s="59">
        <v>0.75486290454864502</v>
      </c>
      <c r="L104" s="59">
        <v>60.224885</v>
      </c>
      <c r="M104" s="59">
        <v>22.5980291166805</v>
      </c>
      <c r="N104" s="59" t="s">
        <v>499</v>
      </c>
      <c r="O104" s="87">
        <v>0.31585999999999997</v>
      </c>
      <c r="P104" s="59">
        <v>0.31585999999999997</v>
      </c>
      <c r="Q104" s="59">
        <v>0.82255400000000001</v>
      </c>
      <c r="R104" s="59">
        <v>0.82255400000000001</v>
      </c>
      <c r="AE104" s="59" t="s">
        <v>167</v>
      </c>
      <c r="AF104" s="59">
        <v>0.11995044931552799</v>
      </c>
      <c r="AG104" s="59">
        <v>0.86657297611236495</v>
      </c>
      <c r="AH104" s="59">
        <v>0.86363494396209695</v>
      </c>
      <c r="AI104" s="59">
        <v>28.042601234460001</v>
      </c>
      <c r="AJ104" s="59">
        <v>40.269844902059297</v>
      </c>
      <c r="AK104" s="59">
        <v>38.585239591122303</v>
      </c>
      <c r="AL104" s="59">
        <v>0.21379663050174699</v>
      </c>
      <c r="AM104" s="59">
        <v>0.98314124345779397</v>
      </c>
      <c r="AN104" s="59">
        <v>0.30185428261756803</v>
      </c>
      <c r="AO104" s="59">
        <v>0.82772505283355702</v>
      </c>
      <c r="AP104" s="59">
        <v>69.939983999999995</v>
      </c>
      <c r="AQ104" s="59">
        <v>24.662544733298599</v>
      </c>
      <c r="AR104" s="59" t="s">
        <v>499</v>
      </c>
      <c r="AS104" s="59">
        <v>8.3410999999999999E-2</v>
      </c>
      <c r="AT104" s="59">
        <v>8.3410999999999999E-2</v>
      </c>
      <c r="AU104" s="59">
        <v>0.85635499999999998</v>
      </c>
      <c r="AV104" s="59">
        <v>0.85635499999999998</v>
      </c>
      <c r="BI104" s="59" t="s">
        <v>311</v>
      </c>
      <c r="BJ104" s="59">
        <v>0.13086839674141201</v>
      </c>
      <c r="BK104" s="59">
        <v>0.909101903438568</v>
      </c>
      <c r="BL104" s="59">
        <v>0.90713810920715299</v>
      </c>
      <c r="BM104" s="59">
        <v>29.426927751269702</v>
      </c>
      <c r="BN104" s="59">
        <v>38.8551476591295</v>
      </c>
      <c r="BO104" s="59">
        <v>38.743053817209002</v>
      </c>
      <c r="BP104" s="59">
        <v>0.270126432180404</v>
      </c>
      <c r="BQ104" s="59">
        <v>0.98798859119415205</v>
      </c>
      <c r="BR104" s="59">
        <v>0.25934928655624301</v>
      </c>
      <c r="BS104" s="59">
        <v>0.88382434844970703</v>
      </c>
      <c r="BT104" s="59">
        <v>75.269214000000005</v>
      </c>
      <c r="BU104" s="59">
        <v>26.6397989357163</v>
      </c>
      <c r="BV104" s="59" t="s">
        <v>499</v>
      </c>
      <c r="BW104" s="59">
        <v>0.53932199999999997</v>
      </c>
      <c r="BX104" s="59">
        <v>0.53932199999999997</v>
      </c>
      <c r="BY104" s="59">
        <v>408.715126</v>
      </c>
      <c r="BZ104" s="59">
        <v>408.715126</v>
      </c>
      <c r="CM104" s="59" t="s">
        <v>455</v>
      </c>
      <c r="CN104" s="59">
        <v>0.13047996976568399</v>
      </c>
      <c r="CO104" s="59">
        <v>0.91665112972259499</v>
      </c>
      <c r="CP104" s="59">
        <v>0.91501849889755205</v>
      </c>
      <c r="CQ104" s="59">
        <v>29.840189391944499</v>
      </c>
      <c r="CR104" s="59">
        <v>42.862263500646698</v>
      </c>
      <c r="CS104" s="59">
        <v>42.063385875964599</v>
      </c>
      <c r="CT104" s="59">
        <v>0.28769323229789701</v>
      </c>
      <c r="CU104" s="59">
        <v>0.99054163694381703</v>
      </c>
      <c r="CV104" s="59">
        <v>0.24689948558807301</v>
      </c>
      <c r="CW104" s="59">
        <v>0.89699077606201105</v>
      </c>
      <c r="CX104" s="59">
        <v>78.041949000000002</v>
      </c>
      <c r="CY104" s="59">
        <v>27.1867036706875</v>
      </c>
      <c r="CZ104" s="59" t="s">
        <v>499</v>
      </c>
      <c r="DA104" s="87">
        <v>0.93929099999999999</v>
      </c>
      <c r="DB104" s="59">
        <v>0.93929099999999999</v>
      </c>
      <c r="DC104" s="59">
        <v>651.55447800000002</v>
      </c>
      <c r="DD104" s="59">
        <v>651.55447800000002</v>
      </c>
      <c r="DQ104" s="59"/>
      <c r="DR104" s="59"/>
      <c r="DS104" s="59"/>
      <c r="DT104" s="59"/>
      <c r="DU104" s="59"/>
      <c r="DV104" s="59"/>
      <c r="DW104" s="59"/>
      <c r="DX104" s="59"/>
      <c r="DY104" s="59"/>
      <c r="DZ104" s="59"/>
      <c r="EA104" s="59"/>
      <c r="EB104" s="59"/>
      <c r="EC104" s="59"/>
      <c r="ED104" s="59"/>
      <c r="EE104" s="87"/>
      <c r="EF104" s="59"/>
      <c r="EG104" s="59"/>
      <c r="EH104" s="59"/>
      <c r="EU104" s="59"/>
      <c r="EV104" s="59"/>
      <c r="EW104" s="59"/>
      <c r="EX104" s="59"/>
      <c r="EY104" s="59"/>
      <c r="EZ104" s="59"/>
      <c r="FA104" s="59"/>
      <c r="FB104" s="59"/>
      <c r="FC104" s="59"/>
      <c r="FD104" s="59"/>
      <c r="FE104" s="59"/>
      <c r="FF104" s="59"/>
      <c r="FG104" s="59"/>
      <c r="FH104" s="59"/>
      <c r="FI104" s="59"/>
      <c r="FJ104" s="59"/>
      <c r="FK104" s="59"/>
      <c r="FL104" s="59"/>
      <c r="FY104" s="59"/>
      <c r="FZ104" s="59"/>
      <c r="GA104" s="59"/>
      <c r="GB104" s="59"/>
      <c r="GC104" s="59"/>
      <c r="GD104" s="59"/>
      <c r="GE104" s="59"/>
      <c r="GF104" s="59"/>
      <c r="GG104" s="59"/>
      <c r="GH104" s="59"/>
      <c r="GI104" s="59"/>
      <c r="GJ104" s="59"/>
      <c r="GK104" s="59"/>
      <c r="GL104" s="59"/>
      <c r="GM104" s="59"/>
      <c r="GN104" s="59"/>
      <c r="GO104" s="59"/>
      <c r="GP104" s="59"/>
      <c r="HC104" s="59"/>
      <c r="HD104" s="59"/>
      <c r="HE104" s="59"/>
      <c r="HF104" s="59"/>
      <c r="HG104" s="59"/>
      <c r="HH104" s="59"/>
      <c r="HI104" s="59"/>
      <c r="HJ104" s="59"/>
      <c r="HK104" s="59"/>
      <c r="HL104" s="59"/>
      <c r="HM104" s="59"/>
      <c r="HN104" s="59"/>
      <c r="HO104" s="59"/>
      <c r="HP104" s="59"/>
      <c r="HQ104" s="87"/>
      <c r="HR104" s="59"/>
      <c r="HS104" s="59"/>
      <c r="HT104" s="59"/>
      <c r="IG104" s="59"/>
      <c r="IH104" s="59"/>
      <c r="II104" s="59"/>
      <c r="IJ104" s="59"/>
      <c r="IK104" s="59"/>
      <c r="IL104" s="59"/>
      <c r="IM104" s="59"/>
      <c r="IN104" s="59"/>
      <c r="IO104" s="59"/>
      <c r="IP104" s="59"/>
      <c r="IQ104" s="59"/>
      <c r="IR104" s="84"/>
      <c r="IS104" s="84"/>
      <c r="IT104" s="59"/>
      <c r="IU104" s="59"/>
      <c r="IV104" s="59"/>
      <c r="IW104" s="59"/>
      <c r="IX104" s="59"/>
      <c r="JK104" s="59"/>
      <c r="JL104" s="59"/>
      <c r="JM104" s="59"/>
      <c r="JN104" s="59"/>
      <c r="JO104" s="59"/>
      <c r="JP104" s="59"/>
      <c r="JQ104" s="59"/>
      <c r="JR104" s="59"/>
      <c r="JS104" s="59"/>
      <c r="JT104" s="59"/>
      <c r="JU104" s="59"/>
      <c r="JV104" s="59"/>
      <c r="JW104" s="59"/>
      <c r="JX104" s="59"/>
      <c r="JY104" s="59"/>
      <c r="JZ104" s="59"/>
      <c r="KA104" s="59"/>
      <c r="KB104" s="59"/>
      <c r="KO104" s="59"/>
      <c r="KP104" s="59"/>
      <c r="KQ104" s="59"/>
      <c r="KR104" s="59"/>
      <c r="KS104" s="59"/>
      <c r="KT104" s="59"/>
      <c r="KU104" s="59"/>
      <c r="KV104" s="59"/>
      <c r="KW104" s="59"/>
      <c r="KX104" s="59"/>
      <c r="KY104" s="59"/>
      <c r="KZ104" s="59"/>
      <c r="LA104" s="59"/>
      <c r="LB104" s="59"/>
      <c r="LC104" s="59"/>
      <c r="LD104" s="59"/>
      <c r="LE104" s="59"/>
      <c r="LF104" s="59"/>
      <c r="LS104" s="59"/>
      <c r="LT104" s="59"/>
      <c r="LU104" s="59"/>
      <c r="LV104" s="59"/>
      <c r="LW104" s="59"/>
      <c r="LX104" s="59"/>
      <c r="LY104" s="59"/>
      <c r="LZ104" s="59"/>
      <c r="MA104" s="59"/>
      <c r="MB104" s="59"/>
      <c r="MC104" s="59"/>
      <c r="MD104" s="59"/>
      <c r="ME104" s="59"/>
      <c r="MF104" s="59"/>
      <c r="MG104" s="59"/>
      <c r="MH104" s="59"/>
      <c r="MI104" s="59"/>
      <c r="MJ104" s="59"/>
      <c r="MW104" s="59"/>
      <c r="MX104" s="59"/>
      <c r="MY104" s="59"/>
      <c r="MZ104" s="59"/>
      <c r="NA104" s="59"/>
      <c r="NB104" s="59"/>
      <c r="NC104" s="59"/>
      <c r="ND104" s="59"/>
      <c r="NE104" s="59"/>
      <c r="NF104" s="59"/>
      <c r="NG104" s="59"/>
      <c r="NH104" s="59"/>
      <c r="NI104" s="59"/>
      <c r="NJ104" s="59"/>
      <c r="NK104" s="59"/>
      <c r="NL104" s="59"/>
      <c r="NM104" s="59"/>
      <c r="NN104" s="59"/>
      <c r="OA104" s="59"/>
      <c r="OB104" s="59"/>
      <c r="OC104" s="59"/>
      <c r="OD104" s="59"/>
      <c r="OE104" s="59"/>
      <c r="OF104" s="59"/>
      <c r="OG104" s="59"/>
      <c r="OH104" s="59"/>
      <c r="OI104" s="59"/>
      <c r="OJ104" s="59"/>
      <c r="OK104" s="59"/>
      <c r="OL104" s="59"/>
      <c r="OM104" s="59"/>
      <c r="ON104" s="59"/>
      <c r="OO104" s="59"/>
      <c r="OP104" s="59"/>
      <c r="OQ104" s="59"/>
      <c r="OR104" s="59"/>
    </row>
    <row r="105" spans="1:408">
      <c r="A105" s="59" t="s">
        <v>601</v>
      </c>
      <c r="B105" s="59">
        <v>0.25218621399176899</v>
      </c>
      <c r="C105" s="59">
        <v>0.91430377960205</v>
      </c>
      <c r="D105" s="59">
        <v>0.91219776868820102</v>
      </c>
      <c r="E105" s="59">
        <v>28.443155849723802</v>
      </c>
      <c r="F105" s="59">
        <v>38.216644182098896</v>
      </c>
      <c r="G105" s="59">
        <v>37.635633139350801</v>
      </c>
      <c r="H105" s="59">
        <v>0.25959599018096902</v>
      </c>
      <c r="I105" s="59">
        <v>0.98631119728088301</v>
      </c>
      <c r="J105" s="59">
        <v>0.26716300845146101</v>
      </c>
      <c r="K105" s="59">
        <v>0.89530098438262895</v>
      </c>
      <c r="L105" s="59">
        <v>76.960059000000001</v>
      </c>
      <c r="M105" s="59">
        <v>26.132524541592701</v>
      </c>
      <c r="N105" s="59" t="s">
        <v>499</v>
      </c>
      <c r="O105" s="87">
        <v>0.45255699999999999</v>
      </c>
      <c r="P105" s="59">
        <v>0.45255699999999999</v>
      </c>
      <c r="Q105" s="59">
        <v>0.57452000000000003</v>
      </c>
      <c r="R105" s="59">
        <v>0.57452000000000003</v>
      </c>
      <c r="AE105" s="59" t="s">
        <v>168</v>
      </c>
      <c r="AF105" s="59">
        <v>0.24980053749895001</v>
      </c>
      <c r="AG105" s="59">
        <v>0.91261667013168302</v>
      </c>
      <c r="AH105" s="59">
        <v>0.91093164682388295</v>
      </c>
      <c r="AI105" s="59">
        <v>29.699304344493601</v>
      </c>
      <c r="AJ105" s="59">
        <v>41.855480318138497</v>
      </c>
      <c r="AK105" s="59">
        <v>39.661983281712601</v>
      </c>
      <c r="AL105" s="59">
        <v>0.28229156136512701</v>
      </c>
      <c r="AM105" s="59">
        <v>0.99041426181793202</v>
      </c>
      <c r="AN105" s="59">
        <v>0.252828389406204</v>
      </c>
      <c r="AO105" s="59">
        <v>0.893524229526519</v>
      </c>
      <c r="AP105" s="59">
        <v>78.294420000000002</v>
      </c>
      <c r="AQ105" s="59">
        <v>26.904457959356399</v>
      </c>
      <c r="AR105" s="59" t="s">
        <v>499</v>
      </c>
      <c r="AS105" s="59">
        <v>7.4012999999999995E-2</v>
      </c>
      <c r="AT105" s="59">
        <v>7.4012999999999995E-2</v>
      </c>
      <c r="AU105" s="59">
        <v>0.85069799999999995</v>
      </c>
      <c r="AV105" s="59">
        <v>0.85069799999999995</v>
      </c>
      <c r="BI105" s="59" t="s">
        <v>312</v>
      </c>
      <c r="BJ105" s="59">
        <v>0.241619950449315</v>
      </c>
      <c r="BK105" s="59">
        <v>0.93915414810180597</v>
      </c>
      <c r="BL105" s="59">
        <v>0.93812257051467896</v>
      </c>
      <c r="BM105" s="59">
        <v>30.867544548518499</v>
      </c>
      <c r="BN105" s="59">
        <v>40.526129682567699</v>
      </c>
      <c r="BO105" s="59">
        <v>40.268792537984901</v>
      </c>
      <c r="BP105" s="59">
        <v>0.33260032534599299</v>
      </c>
      <c r="BQ105" s="59">
        <v>0.99279880523681596</v>
      </c>
      <c r="BR105" s="59">
        <v>0.21673953533172599</v>
      </c>
      <c r="BS105" s="59">
        <v>0.929659664630889</v>
      </c>
      <c r="BT105" s="59">
        <v>82.481103000000004</v>
      </c>
      <c r="BU105" s="59">
        <v>28.7643885039625</v>
      </c>
      <c r="BV105" s="59" t="s">
        <v>499</v>
      </c>
      <c r="BW105" s="59">
        <v>0.47382600000000002</v>
      </c>
      <c r="BX105" s="59">
        <v>0.47382600000000002</v>
      </c>
      <c r="BY105" s="59">
        <v>419.59999900000003</v>
      </c>
      <c r="BZ105" s="59">
        <v>419.59999900000003</v>
      </c>
      <c r="CM105" s="59" t="s">
        <v>456</v>
      </c>
      <c r="CN105" s="59">
        <v>0.23568856554967599</v>
      </c>
      <c r="CO105" s="59">
        <v>0.94422060251235895</v>
      </c>
      <c r="CP105" s="59">
        <v>0.94333934783935502</v>
      </c>
      <c r="CQ105" s="59">
        <v>31.229711862135101</v>
      </c>
      <c r="CR105" s="59">
        <v>43.642512869867602</v>
      </c>
      <c r="CS105" s="59">
        <v>43.232840171456999</v>
      </c>
      <c r="CT105" s="59">
        <v>0.34812346100807101</v>
      </c>
      <c r="CU105" s="59">
        <v>0.99420922994613603</v>
      </c>
      <c r="CV105" s="59">
        <v>0.20681120455265001</v>
      </c>
      <c r="CW105" s="59">
        <v>0.93807828426360995</v>
      </c>
      <c r="CX105" s="59">
        <v>84.270966000000001</v>
      </c>
      <c r="CY105" s="59">
        <v>29.2448439034324</v>
      </c>
      <c r="CZ105" s="59" t="s">
        <v>499</v>
      </c>
      <c r="DA105" s="87">
        <v>0.80478899999999998</v>
      </c>
      <c r="DB105" s="59">
        <v>0.80478899999999998</v>
      </c>
      <c r="DC105" s="59">
        <v>948.99530800000002</v>
      </c>
      <c r="DD105" s="59">
        <v>948.99530800000002</v>
      </c>
      <c r="DQ105" s="59"/>
      <c r="DR105" s="59"/>
      <c r="DS105" s="59"/>
      <c r="DT105" s="59"/>
      <c r="DU105" s="59"/>
      <c r="DV105" s="59"/>
      <c r="DW105" s="59"/>
      <c r="DX105" s="59"/>
      <c r="DY105" s="59"/>
      <c r="DZ105" s="59"/>
      <c r="EA105" s="59"/>
      <c r="EB105" s="59"/>
      <c r="EC105" s="59"/>
      <c r="ED105" s="59"/>
      <c r="EE105" s="87"/>
      <c r="EF105" s="59"/>
      <c r="EG105" s="59"/>
      <c r="EH105" s="59"/>
      <c r="EU105" s="59"/>
      <c r="EV105" s="59"/>
      <c r="EW105" s="59"/>
      <c r="EX105" s="59"/>
      <c r="EY105" s="59"/>
      <c r="EZ105" s="59"/>
      <c r="FA105" s="59"/>
      <c r="FB105" s="59"/>
      <c r="FC105" s="59"/>
      <c r="FD105" s="59"/>
      <c r="FE105" s="59"/>
      <c r="FF105" s="59"/>
      <c r="FG105" s="59"/>
      <c r="FH105" s="59"/>
      <c r="FI105" s="59"/>
      <c r="FJ105" s="59"/>
      <c r="FK105" s="59"/>
      <c r="FL105" s="59"/>
      <c r="FY105" s="59"/>
      <c r="FZ105" s="59"/>
      <c r="GA105" s="59"/>
      <c r="GB105" s="59"/>
      <c r="GC105" s="59"/>
      <c r="GD105" s="59"/>
      <c r="GE105" s="59"/>
      <c r="GF105" s="59"/>
      <c r="GG105" s="59"/>
      <c r="GH105" s="59"/>
      <c r="GI105" s="59"/>
      <c r="GJ105" s="59"/>
      <c r="GK105" s="59"/>
      <c r="GL105" s="59"/>
      <c r="GM105" s="59"/>
      <c r="GN105" s="59"/>
      <c r="GO105" s="59"/>
      <c r="GP105" s="59"/>
      <c r="HC105" s="59"/>
      <c r="HD105" s="59"/>
      <c r="HE105" s="59"/>
      <c r="HF105" s="59"/>
      <c r="HG105" s="59"/>
      <c r="HH105" s="59"/>
      <c r="HI105" s="59"/>
      <c r="HJ105" s="59"/>
      <c r="HK105" s="59"/>
      <c r="HL105" s="59"/>
      <c r="HM105" s="59"/>
      <c r="HN105" s="59"/>
      <c r="HO105" s="59"/>
      <c r="HP105" s="59"/>
      <c r="HQ105" s="87"/>
      <c r="HR105" s="59"/>
      <c r="HS105" s="59"/>
      <c r="HT105" s="59"/>
      <c r="IG105" s="59"/>
      <c r="IH105" s="59"/>
      <c r="II105" s="59"/>
      <c r="IJ105" s="59"/>
      <c r="IK105" s="59"/>
      <c r="IL105" s="59"/>
      <c r="IM105" s="59"/>
      <c r="IN105" s="59"/>
      <c r="IO105" s="59"/>
      <c r="IP105" s="59"/>
      <c r="IQ105" s="59"/>
      <c r="IR105" s="84"/>
      <c r="IS105" s="84"/>
      <c r="IT105" s="59"/>
      <c r="IU105" s="59"/>
      <c r="IV105" s="59"/>
      <c r="IW105" s="59"/>
      <c r="IX105" s="59"/>
      <c r="JK105" s="59"/>
      <c r="JL105" s="59"/>
      <c r="JM105" s="59"/>
      <c r="JN105" s="59"/>
      <c r="JO105" s="59"/>
      <c r="JP105" s="59"/>
      <c r="JQ105" s="59"/>
      <c r="JR105" s="59"/>
      <c r="JS105" s="59"/>
      <c r="JT105" s="59"/>
      <c r="JU105" s="59"/>
      <c r="JV105" s="59"/>
      <c r="JW105" s="59"/>
      <c r="JX105" s="59"/>
      <c r="JY105" s="59"/>
      <c r="JZ105" s="59"/>
      <c r="KA105" s="59"/>
      <c r="KB105" s="59"/>
      <c r="KO105" s="59"/>
      <c r="KP105" s="59"/>
      <c r="KQ105" s="59"/>
      <c r="KR105" s="59"/>
      <c r="KS105" s="59"/>
      <c r="KT105" s="59"/>
      <c r="KU105" s="59"/>
      <c r="KV105" s="59"/>
      <c r="KW105" s="59"/>
      <c r="KX105" s="59"/>
      <c r="KY105" s="59"/>
      <c r="KZ105" s="59"/>
      <c r="LA105" s="59"/>
      <c r="LB105" s="59"/>
      <c r="LC105" s="59"/>
      <c r="LD105" s="59"/>
      <c r="LE105" s="59"/>
      <c r="LF105" s="59"/>
      <c r="LS105" s="59"/>
      <c r="LT105" s="59"/>
      <c r="LU105" s="59"/>
      <c r="LV105" s="59"/>
      <c r="LW105" s="59"/>
      <c r="LX105" s="59"/>
      <c r="LY105" s="59"/>
      <c r="LZ105" s="59"/>
      <c r="MA105" s="59"/>
      <c r="MB105" s="59"/>
      <c r="MC105" s="59"/>
      <c r="MD105" s="59"/>
      <c r="ME105" s="59"/>
      <c r="MF105" s="59"/>
      <c r="MG105" s="59"/>
      <c r="MH105" s="59"/>
      <c r="MI105" s="59"/>
      <c r="MJ105" s="59"/>
      <c r="MW105" s="59"/>
      <c r="MX105" s="59"/>
      <c r="MY105" s="59"/>
      <c r="MZ105" s="59"/>
      <c r="NA105" s="59"/>
      <c r="NB105" s="59"/>
      <c r="NC105" s="59"/>
      <c r="ND105" s="59"/>
      <c r="NE105" s="59"/>
      <c r="NF105" s="59"/>
      <c r="NG105" s="59"/>
      <c r="NH105" s="59"/>
      <c r="NI105" s="59"/>
      <c r="NJ105" s="59"/>
      <c r="NK105" s="59"/>
      <c r="NL105" s="59"/>
      <c r="NM105" s="59"/>
      <c r="NN105" s="59"/>
      <c r="OA105" s="59"/>
      <c r="OB105" s="59"/>
      <c r="OC105" s="59"/>
      <c r="OD105" s="59"/>
      <c r="OE105" s="59"/>
      <c r="OF105" s="59"/>
      <c r="OG105" s="59"/>
      <c r="OH105" s="59"/>
      <c r="OI105" s="59"/>
      <c r="OJ105" s="59"/>
      <c r="OK105" s="59"/>
      <c r="OL105" s="59"/>
      <c r="OM105" s="59"/>
      <c r="ON105" s="59"/>
      <c r="OO105" s="59"/>
      <c r="OP105" s="59"/>
      <c r="OQ105" s="59"/>
      <c r="OR105" s="59"/>
    </row>
    <row r="106" spans="1:408">
      <c r="A106" s="59" t="s">
        <v>602</v>
      </c>
      <c r="B106" s="59">
        <v>0.50629356680943904</v>
      </c>
      <c r="C106" s="59">
        <v>0.958998203277587</v>
      </c>
      <c r="D106" s="59">
        <v>0.95848685503005904</v>
      </c>
      <c r="E106" s="59">
        <v>30.595988965933199</v>
      </c>
      <c r="F106" s="59">
        <v>40.782270893658797</v>
      </c>
      <c r="G106" s="59">
        <v>39.474953714968997</v>
      </c>
      <c r="H106" s="59">
        <v>0.35461458563804599</v>
      </c>
      <c r="I106" s="59">
        <v>0.99618029594421298</v>
      </c>
      <c r="J106" s="59">
        <v>0.193185314536094</v>
      </c>
      <c r="K106" s="59">
        <v>0.95752215385437001</v>
      </c>
      <c r="L106" s="59">
        <v>87.383386999999999</v>
      </c>
      <c r="M106" s="59">
        <v>30.086125135716198</v>
      </c>
      <c r="N106" s="59" t="s">
        <v>499</v>
      </c>
      <c r="O106" s="87">
        <v>0.50635699999999995</v>
      </c>
      <c r="P106" s="59">
        <v>0.50635699999999995</v>
      </c>
      <c r="Q106" s="59">
        <v>0.86168100000000003</v>
      </c>
      <c r="R106" s="59">
        <v>0.86168100000000003</v>
      </c>
      <c r="AE106" s="59" t="s">
        <v>169</v>
      </c>
      <c r="AF106" s="59">
        <v>0.49958270345175099</v>
      </c>
      <c r="AG106" s="59">
        <v>0.95375174283981301</v>
      </c>
      <c r="AH106" s="59">
        <v>0.95301538705825795</v>
      </c>
      <c r="AI106" s="59">
        <v>31.834975213668301</v>
      </c>
      <c r="AJ106" s="59">
        <v>42.572339000945398</v>
      </c>
      <c r="AK106" s="59">
        <v>40.608096527928197</v>
      </c>
      <c r="AL106" s="59">
        <v>0.37815690040588301</v>
      </c>
      <c r="AM106" s="59">
        <v>0.99603587388992298</v>
      </c>
      <c r="AN106" s="59">
        <v>0.18910194933414401</v>
      </c>
      <c r="AO106" s="59">
        <v>0.95229476690292303</v>
      </c>
      <c r="AP106" s="59">
        <v>88.096456000000003</v>
      </c>
      <c r="AQ106" s="59">
        <v>30.1010187143564</v>
      </c>
      <c r="AR106" s="59" t="s">
        <v>499</v>
      </c>
      <c r="AS106" s="59">
        <v>8.0550999999999998E-2</v>
      </c>
      <c r="AT106" s="59">
        <v>8.0550999999999998E-2</v>
      </c>
      <c r="AU106" s="59">
        <v>0.87281900000000001</v>
      </c>
      <c r="AV106" s="59">
        <v>0.87281900000000001</v>
      </c>
      <c r="BI106" s="59" t="s">
        <v>313</v>
      </c>
      <c r="BJ106" s="59">
        <v>0.50337511547828995</v>
      </c>
      <c r="BK106" s="59">
        <v>0.96674877405166604</v>
      </c>
      <c r="BL106" s="59">
        <v>0.96633601188659601</v>
      </c>
      <c r="BM106" s="59">
        <v>33.064366715942697</v>
      </c>
      <c r="BN106" s="59">
        <v>41.854135086378903</v>
      </c>
      <c r="BO106" s="59">
        <v>41.693371166388999</v>
      </c>
      <c r="BP106" s="59">
        <v>0.42902976274490301</v>
      </c>
      <c r="BQ106" s="59">
        <v>0.99650526046752896</v>
      </c>
      <c r="BR106" s="59">
        <v>0.16475088894367201</v>
      </c>
      <c r="BS106" s="59">
        <v>0.96646046638488703</v>
      </c>
      <c r="BT106" s="59">
        <v>89.442561999999995</v>
      </c>
      <c r="BU106" s="59">
        <v>31.940528613609999</v>
      </c>
      <c r="BV106" s="59" t="s">
        <v>499</v>
      </c>
      <c r="BW106" s="59">
        <v>0.41065000000000002</v>
      </c>
      <c r="BX106" s="59">
        <v>0.41065000000000002</v>
      </c>
      <c r="BY106" s="59">
        <v>511.27643</v>
      </c>
      <c r="BZ106" s="59">
        <v>511.27643</v>
      </c>
      <c r="CM106" s="59" t="s">
        <v>457</v>
      </c>
      <c r="CN106" s="59">
        <v>0.49465125556395301</v>
      </c>
      <c r="CO106" s="59">
        <v>0.96992164850234897</v>
      </c>
      <c r="CP106" s="59">
        <v>0.96958577632903997</v>
      </c>
      <c r="CQ106" s="59">
        <v>33.4272215007231</v>
      </c>
      <c r="CR106" s="59">
        <v>44.4503418090666</v>
      </c>
      <c r="CS106" s="59">
        <v>44.266643376759298</v>
      </c>
      <c r="CT106" s="59">
        <v>0.44420304894447299</v>
      </c>
      <c r="CU106" s="59">
        <v>0.99707412719726496</v>
      </c>
      <c r="CV106" s="59">
        <v>0.15685592591762501</v>
      </c>
      <c r="CW106" s="59">
        <v>0.97090458869934004</v>
      </c>
      <c r="CX106" s="59">
        <v>90.232082000000005</v>
      </c>
      <c r="CY106" s="59">
        <v>32.384296154255303</v>
      </c>
      <c r="CZ106" s="59" t="s">
        <v>499</v>
      </c>
      <c r="DA106" s="87">
        <v>0.59155999999999997</v>
      </c>
      <c r="DB106" s="59">
        <v>0.59155999999999997</v>
      </c>
      <c r="DC106" s="59">
        <v>1307.178547</v>
      </c>
      <c r="DD106" s="59">
        <v>1307.178547</v>
      </c>
      <c r="DQ106" s="59"/>
      <c r="DR106" s="59"/>
      <c r="DS106" s="59"/>
      <c r="DT106" s="59"/>
      <c r="DU106" s="59"/>
      <c r="DV106" s="59"/>
      <c r="DW106" s="59"/>
      <c r="DX106" s="59"/>
      <c r="DY106" s="59"/>
      <c r="DZ106" s="59"/>
      <c r="EA106" s="59"/>
      <c r="EB106" s="59"/>
      <c r="EC106" s="59"/>
      <c r="ED106" s="59"/>
      <c r="EE106" s="87"/>
      <c r="EF106" s="59"/>
      <c r="EG106" s="59"/>
      <c r="EH106" s="59"/>
      <c r="EU106" s="59"/>
      <c r="EV106" s="59"/>
      <c r="EW106" s="59"/>
      <c r="EX106" s="59"/>
      <c r="EY106" s="59"/>
      <c r="EZ106" s="59"/>
      <c r="FA106" s="59"/>
      <c r="FB106" s="59"/>
      <c r="FC106" s="59"/>
      <c r="FD106" s="59"/>
      <c r="FE106" s="59"/>
      <c r="FF106" s="59"/>
      <c r="FG106" s="59"/>
      <c r="FH106" s="59"/>
      <c r="FI106" s="59"/>
      <c r="FJ106" s="59"/>
      <c r="FK106" s="59"/>
      <c r="FL106" s="59"/>
      <c r="FY106" s="59"/>
      <c r="FZ106" s="59"/>
      <c r="GA106" s="59"/>
      <c r="GB106" s="59"/>
      <c r="GC106" s="59"/>
      <c r="GD106" s="59"/>
      <c r="GE106" s="59"/>
      <c r="GF106" s="59"/>
      <c r="GG106" s="59"/>
      <c r="GH106" s="59"/>
      <c r="GI106" s="59"/>
      <c r="GJ106" s="59"/>
      <c r="GK106" s="59"/>
      <c r="GL106" s="59"/>
      <c r="GM106" s="59"/>
      <c r="GN106" s="59"/>
      <c r="GO106" s="59"/>
      <c r="GP106" s="59"/>
      <c r="HC106" s="59"/>
      <c r="HD106" s="59"/>
      <c r="HE106" s="59"/>
      <c r="HF106" s="59"/>
      <c r="HG106" s="59"/>
      <c r="HH106" s="59"/>
      <c r="HI106" s="59"/>
      <c r="HJ106" s="59"/>
      <c r="HK106" s="59"/>
      <c r="HL106" s="59"/>
      <c r="HM106" s="59"/>
      <c r="HN106" s="59"/>
      <c r="HO106" s="59"/>
      <c r="HP106" s="59"/>
      <c r="HQ106" s="87"/>
      <c r="HR106" s="59"/>
      <c r="HS106" s="59"/>
      <c r="HT106" s="59"/>
      <c r="IG106" s="59"/>
      <c r="IH106" s="59"/>
      <c r="II106" s="59"/>
      <c r="IJ106" s="59"/>
      <c r="IK106" s="59"/>
      <c r="IL106" s="59"/>
      <c r="IM106" s="59"/>
      <c r="IN106" s="59"/>
      <c r="IO106" s="59"/>
      <c r="IP106" s="59"/>
      <c r="IQ106" s="59"/>
      <c r="IR106" s="84"/>
      <c r="IS106" s="84"/>
      <c r="IT106" s="59"/>
      <c r="IU106" s="59"/>
      <c r="IV106" s="59"/>
      <c r="IW106" s="59"/>
      <c r="IX106" s="59"/>
      <c r="JK106" s="59"/>
      <c r="JL106" s="59"/>
      <c r="JM106" s="59"/>
      <c r="JN106" s="59"/>
      <c r="JO106" s="59"/>
      <c r="JP106" s="59"/>
      <c r="JQ106" s="59"/>
      <c r="JR106" s="59"/>
      <c r="JS106" s="59"/>
      <c r="JT106" s="59"/>
      <c r="JU106" s="59"/>
      <c r="JV106" s="59"/>
      <c r="JW106" s="59"/>
      <c r="JX106" s="59"/>
      <c r="JY106" s="59"/>
      <c r="JZ106" s="59"/>
      <c r="KA106" s="59"/>
      <c r="KB106" s="59"/>
      <c r="KO106" s="59"/>
      <c r="KP106" s="59"/>
      <c r="KQ106" s="59"/>
      <c r="KR106" s="59"/>
      <c r="KS106" s="59"/>
      <c r="KT106" s="59"/>
      <c r="KU106" s="59"/>
      <c r="KV106" s="59"/>
      <c r="KW106" s="59"/>
      <c r="KX106" s="59"/>
      <c r="KY106" s="59"/>
      <c r="KZ106" s="59"/>
      <c r="LA106" s="59"/>
      <c r="LB106" s="59"/>
      <c r="LC106" s="59"/>
      <c r="LD106" s="59"/>
      <c r="LE106" s="59"/>
      <c r="LF106" s="59"/>
      <c r="LS106" s="59"/>
      <c r="LT106" s="59"/>
      <c r="LU106" s="59"/>
      <c r="LV106" s="59"/>
      <c r="LW106" s="59"/>
      <c r="LX106" s="59"/>
      <c r="LY106" s="59"/>
      <c r="LZ106" s="59"/>
      <c r="MA106" s="59"/>
      <c r="MB106" s="59"/>
      <c r="MC106" s="59"/>
      <c r="MD106" s="59"/>
      <c r="ME106" s="59"/>
      <c r="MF106" s="59"/>
      <c r="MG106" s="59"/>
      <c r="MH106" s="59"/>
      <c r="MI106" s="59"/>
      <c r="MJ106" s="59"/>
      <c r="MW106" s="59"/>
      <c r="MX106" s="59"/>
      <c r="MY106" s="59"/>
      <c r="MZ106" s="59"/>
      <c r="NA106" s="59"/>
      <c r="NB106" s="59"/>
      <c r="NC106" s="59"/>
      <c r="ND106" s="59"/>
      <c r="NE106" s="59"/>
      <c r="NF106" s="59"/>
      <c r="NG106" s="59"/>
      <c r="NH106" s="59"/>
      <c r="NI106" s="59"/>
      <c r="NJ106" s="59"/>
      <c r="NK106" s="59"/>
      <c r="NL106" s="59"/>
      <c r="NM106" s="59"/>
      <c r="NN106" s="59"/>
      <c r="OA106" s="59"/>
      <c r="OB106" s="59"/>
      <c r="OC106" s="59"/>
      <c r="OD106" s="59"/>
      <c r="OE106" s="59"/>
      <c r="OF106" s="59"/>
      <c r="OG106" s="59"/>
      <c r="OH106" s="59"/>
      <c r="OI106" s="59"/>
      <c r="OJ106" s="59"/>
      <c r="OK106" s="59"/>
      <c r="OL106" s="59"/>
      <c r="OM106" s="59"/>
      <c r="ON106" s="59"/>
      <c r="OO106" s="59"/>
      <c r="OP106" s="59"/>
      <c r="OQ106" s="59"/>
      <c r="OR106" s="59"/>
    </row>
    <row r="107" spans="1:408">
      <c r="A107" s="59" t="s">
        <v>603</v>
      </c>
      <c r="B107" s="59">
        <v>0.73773305618543705</v>
      </c>
      <c r="C107" s="59">
        <v>0.97368663549423196</v>
      </c>
      <c r="D107" s="59">
        <v>0.97345334291458097</v>
      </c>
      <c r="E107" s="59">
        <v>31.923618777410201</v>
      </c>
      <c r="F107" s="59">
        <v>41.7141483469238</v>
      </c>
      <c r="G107" s="59">
        <v>40.351880059939297</v>
      </c>
      <c r="H107" s="59">
        <v>0.41121107339858998</v>
      </c>
      <c r="I107" s="59">
        <v>0.99801945686340299</v>
      </c>
      <c r="J107" s="59">
        <v>0.15982569754123599</v>
      </c>
      <c r="K107" s="59">
        <v>0.97478502988815297</v>
      </c>
      <c r="L107" s="59">
        <v>90.950890000000001</v>
      </c>
      <c r="M107" s="59">
        <v>32.625171878365002</v>
      </c>
      <c r="N107" s="59" t="s">
        <v>499</v>
      </c>
      <c r="O107" s="87">
        <v>0.43431399999999998</v>
      </c>
      <c r="P107" s="59">
        <v>0.43431399999999998</v>
      </c>
      <c r="Q107" s="59">
        <v>0.67154700000000001</v>
      </c>
      <c r="R107" s="59">
        <v>0.67154700000000001</v>
      </c>
      <c r="AE107" s="59" t="s">
        <v>170</v>
      </c>
      <c r="AF107" s="59">
        <v>0.74988452170991804</v>
      </c>
      <c r="AG107" s="59">
        <v>0.96728116273880005</v>
      </c>
      <c r="AH107" s="59">
        <v>0.96700578927993697</v>
      </c>
      <c r="AI107" s="59">
        <v>33.223404306392503</v>
      </c>
      <c r="AJ107" s="59">
        <v>43.343411324167803</v>
      </c>
      <c r="AK107" s="59">
        <v>41.5591209565358</v>
      </c>
      <c r="AL107" s="59">
        <v>0.440686345100402</v>
      </c>
      <c r="AM107" s="59">
        <v>0.99749547243118197</v>
      </c>
      <c r="AN107" s="59">
        <v>0.15765346586704199</v>
      </c>
      <c r="AO107" s="59">
        <v>0.97067213058471602</v>
      </c>
      <c r="AP107" s="59">
        <v>91.625574</v>
      </c>
      <c r="AQ107" s="59">
        <v>32.023867322363301</v>
      </c>
      <c r="AR107" s="59" t="s">
        <v>499</v>
      </c>
      <c r="AS107" s="59">
        <v>0.10741100000000001</v>
      </c>
      <c r="AT107" s="59">
        <v>0.10741100000000001</v>
      </c>
      <c r="AU107" s="59">
        <v>0.85726800000000003</v>
      </c>
      <c r="AV107" s="59">
        <v>0.85726800000000003</v>
      </c>
      <c r="BI107" s="59" t="s">
        <v>314</v>
      </c>
      <c r="BJ107" s="59">
        <v>0.70957997396489403</v>
      </c>
      <c r="BK107" s="59">
        <v>0.97689932584762496</v>
      </c>
      <c r="BL107" s="59">
        <v>0.97662603855133001</v>
      </c>
      <c r="BM107" s="59">
        <v>34.410183830299502</v>
      </c>
      <c r="BN107" s="59">
        <v>42.486293534059499</v>
      </c>
      <c r="BO107" s="59">
        <v>42.2343661650551</v>
      </c>
      <c r="BP107" s="59">
        <v>0.48711940646171498</v>
      </c>
      <c r="BQ107" s="59">
        <v>0.99753254652023304</v>
      </c>
      <c r="BR107" s="59">
        <v>0.140466928482055</v>
      </c>
      <c r="BS107" s="59">
        <v>0.97747099399566595</v>
      </c>
      <c r="BT107" s="59">
        <v>91.710105999999996</v>
      </c>
      <c r="BU107" s="59">
        <v>33.707895542305003</v>
      </c>
      <c r="BV107" s="59" t="s">
        <v>499</v>
      </c>
      <c r="BW107" s="59">
        <v>0.59655599999999998</v>
      </c>
      <c r="BX107" s="59">
        <v>0.59655599999999998</v>
      </c>
      <c r="BY107" s="59">
        <v>480.95329099999998</v>
      </c>
      <c r="BZ107" s="59">
        <v>480.95329099999998</v>
      </c>
      <c r="CM107" s="59" t="s">
        <v>458</v>
      </c>
      <c r="CN107" s="59">
        <v>0.71272675736961399</v>
      </c>
      <c r="CO107" s="59">
        <v>0.97947072982787997</v>
      </c>
      <c r="CP107" s="59">
        <v>0.97925126552581698</v>
      </c>
      <c r="CQ107" s="59">
        <v>34.851088794202603</v>
      </c>
      <c r="CR107" s="59">
        <v>44.9234307707803</v>
      </c>
      <c r="CS107" s="59">
        <v>44.652201673895703</v>
      </c>
      <c r="CT107" s="59">
        <v>0.50515902042388905</v>
      </c>
      <c r="CU107" s="59">
        <v>0.99792134761810303</v>
      </c>
      <c r="CV107" s="59">
        <v>0.13285523653030301</v>
      </c>
      <c r="CW107" s="59">
        <v>0.98055714368820102</v>
      </c>
      <c r="CX107" s="59">
        <v>92.066137999999995</v>
      </c>
      <c r="CY107" s="59">
        <v>34.205377955677001</v>
      </c>
      <c r="CZ107" s="59" t="s">
        <v>499</v>
      </c>
      <c r="DA107" s="87">
        <v>1.061634</v>
      </c>
      <c r="DB107" s="59">
        <v>1.061634</v>
      </c>
      <c r="DC107" s="59">
        <v>1460.7998660000001</v>
      </c>
      <c r="DD107" s="59">
        <v>1460.7998660000001</v>
      </c>
      <c r="DQ107" s="59"/>
      <c r="DR107" s="59"/>
      <c r="DS107" s="59"/>
      <c r="DT107" s="59"/>
      <c r="DU107" s="59"/>
      <c r="DV107" s="59"/>
      <c r="DW107" s="59"/>
      <c r="DX107" s="59"/>
      <c r="DY107" s="59"/>
      <c r="DZ107" s="59"/>
      <c r="EA107" s="59"/>
      <c r="EB107" s="59"/>
      <c r="EC107" s="59"/>
      <c r="ED107" s="59"/>
      <c r="EE107" s="87"/>
      <c r="EF107" s="59"/>
      <c r="EG107" s="59"/>
      <c r="EH107" s="59"/>
      <c r="EU107" s="59"/>
      <c r="EV107" s="59"/>
      <c r="EW107" s="59"/>
      <c r="EX107" s="59"/>
      <c r="EY107" s="59"/>
      <c r="EZ107" s="59"/>
      <c r="FA107" s="59"/>
      <c r="FB107" s="59"/>
      <c r="FC107" s="59"/>
      <c r="FD107" s="59"/>
      <c r="FE107" s="59"/>
      <c r="FF107" s="59"/>
      <c r="FG107" s="59"/>
      <c r="FH107" s="59"/>
      <c r="FI107" s="59"/>
      <c r="FJ107" s="59"/>
      <c r="FK107" s="59"/>
      <c r="FL107" s="59"/>
      <c r="FY107" s="59"/>
      <c r="FZ107" s="59"/>
      <c r="GA107" s="59"/>
      <c r="GB107" s="59"/>
      <c r="GC107" s="59"/>
      <c r="GD107" s="59"/>
      <c r="GE107" s="59"/>
      <c r="GF107" s="59"/>
      <c r="GG107" s="59"/>
      <c r="GH107" s="59"/>
      <c r="GI107" s="59"/>
      <c r="GJ107" s="59"/>
      <c r="GK107" s="59"/>
      <c r="GL107" s="59"/>
      <c r="GM107" s="59"/>
      <c r="GN107" s="59"/>
      <c r="GO107" s="59"/>
      <c r="GP107" s="59"/>
      <c r="HC107" s="59"/>
      <c r="HD107" s="59"/>
      <c r="HE107" s="59"/>
      <c r="HF107" s="59"/>
      <c r="HG107" s="59"/>
      <c r="HH107" s="59"/>
      <c r="HI107" s="59"/>
      <c r="HJ107" s="59"/>
      <c r="HK107" s="59"/>
      <c r="HL107" s="59"/>
      <c r="HM107" s="59"/>
      <c r="HN107" s="59"/>
      <c r="HO107" s="59"/>
      <c r="HP107" s="59"/>
      <c r="HQ107" s="87"/>
      <c r="HR107" s="59"/>
      <c r="HS107" s="59"/>
      <c r="HT107" s="59"/>
      <c r="IG107" s="59"/>
      <c r="IH107" s="59"/>
      <c r="II107" s="59"/>
      <c r="IJ107" s="59"/>
      <c r="IK107" s="59"/>
      <c r="IL107" s="59"/>
      <c r="IM107" s="59"/>
      <c r="IN107" s="59"/>
      <c r="IO107" s="59"/>
      <c r="IP107" s="59"/>
      <c r="IQ107" s="59"/>
      <c r="IR107" s="59"/>
      <c r="IS107" s="59"/>
      <c r="IT107" s="59"/>
      <c r="IU107" s="59"/>
      <c r="IV107" s="59"/>
      <c r="IW107" s="59"/>
      <c r="IX107" s="59"/>
      <c r="JK107" s="59"/>
      <c r="JL107" s="59"/>
      <c r="JM107" s="59"/>
      <c r="JN107" s="59"/>
      <c r="JO107" s="59"/>
      <c r="JP107" s="59"/>
      <c r="JQ107" s="59"/>
      <c r="JR107" s="59"/>
      <c r="JS107" s="59"/>
      <c r="JT107" s="59"/>
      <c r="JU107" s="59"/>
      <c r="JV107" s="59"/>
      <c r="JW107" s="59"/>
      <c r="JX107" s="59"/>
      <c r="JY107" s="59"/>
      <c r="JZ107" s="59"/>
      <c r="KA107" s="59"/>
      <c r="KB107" s="59"/>
      <c r="KO107" s="59"/>
      <c r="KP107" s="59"/>
      <c r="KQ107" s="59"/>
      <c r="KR107" s="59"/>
      <c r="KS107" s="59"/>
      <c r="KT107" s="59"/>
      <c r="KU107" s="59"/>
      <c r="KV107" s="59"/>
      <c r="KW107" s="59"/>
      <c r="KX107" s="59"/>
      <c r="KY107" s="59"/>
      <c r="KZ107" s="59"/>
      <c r="LA107" s="59"/>
      <c r="LB107" s="59"/>
      <c r="LC107" s="59"/>
      <c r="LD107" s="59"/>
      <c r="LE107" s="59"/>
      <c r="LF107" s="59"/>
      <c r="LS107" s="59"/>
      <c r="LT107" s="59"/>
      <c r="LU107" s="59"/>
      <c r="LV107" s="59"/>
      <c r="LW107" s="59"/>
      <c r="LX107" s="59"/>
      <c r="LY107" s="59"/>
      <c r="LZ107" s="59"/>
      <c r="MA107" s="59"/>
      <c r="MB107" s="59"/>
      <c r="MC107" s="59"/>
      <c r="MD107" s="59"/>
      <c r="ME107" s="59"/>
      <c r="MF107" s="59"/>
      <c r="MG107" s="59"/>
      <c r="MH107" s="59"/>
      <c r="MI107" s="59"/>
      <c r="MJ107" s="59"/>
      <c r="MW107" s="59"/>
      <c r="MX107" s="59"/>
      <c r="MY107" s="59"/>
      <c r="MZ107" s="59"/>
      <c r="NA107" s="59"/>
      <c r="NB107" s="59"/>
      <c r="NC107" s="59"/>
      <c r="ND107" s="59"/>
      <c r="NE107" s="59"/>
      <c r="NF107" s="59"/>
      <c r="NG107" s="59"/>
      <c r="NH107" s="59"/>
      <c r="NI107" s="59"/>
      <c r="NJ107" s="59"/>
      <c r="NK107" s="59"/>
      <c r="NL107" s="59"/>
      <c r="NM107" s="59"/>
      <c r="NN107" s="59"/>
      <c r="OA107" s="59"/>
      <c r="OB107" s="59"/>
      <c r="OC107" s="59"/>
      <c r="OD107" s="59"/>
      <c r="OE107" s="59"/>
      <c r="OF107" s="59"/>
      <c r="OG107" s="59"/>
      <c r="OH107" s="59"/>
      <c r="OI107" s="59"/>
      <c r="OJ107" s="59"/>
      <c r="OK107" s="59"/>
      <c r="OL107" s="59"/>
      <c r="OM107" s="59"/>
      <c r="ON107" s="59"/>
      <c r="OO107" s="59"/>
      <c r="OP107" s="59"/>
      <c r="OQ107" s="59"/>
      <c r="OR107" s="59"/>
    </row>
    <row r="108" spans="1:408">
      <c r="A108" s="59" t="s">
        <v>604</v>
      </c>
      <c r="B108" s="59">
        <v>0.99347547661039703</v>
      </c>
      <c r="C108" s="59">
        <v>0.98191010951995805</v>
      </c>
      <c r="D108" s="59">
        <v>0.98179388046264604</v>
      </c>
      <c r="E108" s="59">
        <v>33.0378462766109</v>
      </c>
      <c r="F108" s="59">
        <v>42.371662262488996</v>
      </c>
      <c r="G108" s="59">
        <v>41.036309561643797</v>
      </c>
      <c r="H108" s="59">
        <v>0.45793810486793501</v>
      </c>
      <c r="I108" s="59">
        <v>0.99892723560333196</v>
      </c>
      <c r="J108" s="59">
        <v>0.13560535013675601</v>
      </c>
      <c r="K108" s="59">
        <v>0.98387879133224398</v>
      </c>
      <c r="L108" s="59">
        <v>92.984359999999995</v>
      </c>
      <c r="M108" s="59">
        <v>34.841971831799697</v>
      </c>
      <c r="N108" s="59" t="s">
        <v>499</v>
      </c>
      <c r="O108" s="87">
        <v>0.34138000000000002</v>
      </c>
      <c r="P108" s="59">
        <v>0.34138000000000002</v>
      </c>
      <c r="Q108" s="59">
        <v>0.94790700000000006</v>
      </c>
      <c r="R108" s="59">
        <v>0.94790700000000006</v>
      </c>
      <c r="AE108" s="59" t="s">
        <v>171</v>
      </c>
      <c r="AF108" s="59">
        <v>0.99972442680775997</v>
      </c>
      <c r="AG108" s="59">
        <v>0.97706019878387396</v>
      </c>
      <c r="AH108" s="59">
        <v>0.97681826353073098</v>
      </c>
      <c r="AI108" s="59">
        <v>34.534747546687797</v>
      </c>
      <c r="AJ108" s="59">
        <v>43.8191608120474</v>
      </c>
      <c r="AK108" s="59">
        <v>42.066348211248297</v>
      </c>
      <c r="AL108" s="59">
        <v>0.49706706404685902</v>
      </c>
      <c r="AM108" s="59">
        <v>0.99813580513000399</v>
      </c>
      <c r="AN108" s="59">
        <v>0.13546355068683599</v>
      </c>
      <c r="AO108" s="59">
        <v>0.97998154163360596</v>
      </c>
      <c r="AP108" s="59">
        <v>93.360860000000002</v>
      </c>
      <c r="AQ108" s="59">
        <v>33.816286902191003</v>
      </c>
      <c r="AR108" s="59" t="s">
        <v>499</v>
      </c>
      <c r="AS108" s="59">
        <v>0.11916499999999999</v>
      </c>
      <c r="AT108" s="59">
        <v>0.11916499999999999</v>
      </c>
      <c r="AU108" s="59">
        <v>0.99916400000000005</v>
      </c>
      <c r="AV108" s="59">
        <v>0.99916400000000005</v>
      </c>
      <c r="BI108" s="59" t="s">
        <v>315</v>
      </c>
      <c r="BJ108" s="59">
        <v>0.97825858738557103</v>
      </c>
      <c r="BK108" s="59">
        <v>0.98491090536117498</v>
      </c>
      <c r="BL108" s="59">
        <v>0.98474442958831698</v>
      </c>
      <c r="BM108" s="59">
        <v>36.005806608547701</v>
      </c>
      <c r="BN108" s="59">
        <v>42.972069101627802</v>
      </c>
      <c r="BO108" s="59">
        <v>42.766247945832902</v>
      </c>
      <c r="BP108" s="59">
        <v>0.55434900522232</v>
      </c>
      <c r="BQ108" s="59">
        <v>0.99831944704055697</v>
      </c>
      <c r="BR108" s="59">
        <v>0.116651289165019</v>
      </c>
      <c r="BS108" s="59">
        <v>0.98528659343719405</v>
      </c>
      <c r="BT108" s="59">
        <v>93.276983999999999</v>
      </c>
      <c r="BU108" s="59">
        <v>35.681052844603499</v>
      </c>
      <c r="BV108" s="59" t="s">
        <v>499</v>
      </c>
      <c r="BW108" s="59">
        <v>0.51199099999999997</v>
      </c>
      <c r="BX108" s="59">
        <v>0.51199099999999997</v>
      </c>
      <c r="BY108" s="59">
        <v>504.205893</v>
      </c>
      <c r="BZ108" s="59">
        <v>504.205893</v>
      </c>
      <c r="CM108" s="59" t="s">
        <v>459</v>
      </c>
      <c r="CN108" s="59">
        <v>1.0025195263290501</v>
      </c>
      <c r="CO108" s="59">
        <v>0.98679310083389205</v>
      </c>
      <c r="CP108" s="59">
        <v>0.98665529489517201</v>
      </c>
      <c r="CQ108" s="59">
        <v>36.516718639338698</v>
      </c>
      <c r="CR108" s="59">
        <v>45.538677395725401</v>
      </c>
      <c r="CS108" s="59">
        <v>45.098506296230099</v>
      </c>
      <c r="CT108" s="59">
        <v>0.57417857646942105</v>
      </c>
      <c r="CU108" s="59">
        <v>0.99866336584091098</v>
      </c>
      <c r="CV108" s="59">
        <v>0.109261356294155</v>
      </c>
      <c r="CW108" s="59">
        <v>0.98743200302124001</v>
      </c>
      <c r="CX108" s="59">
        <v>94.136371999999994</v>
      </c>
      <c r="CY108" s="59">
        <v>36.173136804941997</v>
      </c>
      <c r="CZ108" s="59" t="s">
        <v>499</v>
      </c>
      <c r="DA108" s="87">
        <v>0.75742900000000002</v>
      </c>
      <c r="DB108" s="59">
        <v>0.75742900000000002</v>
      </c>
      <c r="DC108" s="59">
        <v>1647.6418169999999</v>
      </c>
      <c r="DD108" s="59">
        <v>1647.6418169999999</v>
      </c>
      <c r="DQ108" s="59"/>
      <c r="DR108" s="59"/>
      <c r="DS108" s="59"/>
      <c r="DT108" s="59"/>
      <c r="DU108" s="59"/>
      <c r="DV108" s="59"/>
      <c r="DW108" s="59"/>
      <c r="DX108" s="59"/>
      <c r="DY108" s="59"/>
      <c r="DZ108" s="59"/>
      <c r="EA108" s="59"/>
      <c r="EB108" s="59"/>
      <c r="EC108" s="59"/>
      <c r="ED108" s="59"/>
      <c r="EE108" s="87"/>
      <c r="EF108" s="59"/>
      <c r="EG108" s="59"/>
      <c r="EH108" s="59"/>
      <c r="EU108" s="59"/>
      <c r="EV108" s="59"/>
      <c r="EW108" s="59"/>
      <c r="EX108" s="59"/>
      <c r="EY108" s="59"/>
      <c r="EZ108" s="59"/>
      <c r="FA108" s="59"/>
      <c r="FB108" s="59"/>
      <c r="FC108" s="59"/>
      <c r="FD108" s="59"/>
      <c r="FE108" s="59"/>
      <c r="FF108" s="59"/>
      <c r="FG108" s="59"/>
      <c r="FH108" s="59"/>
      <c r="FI108" s="59"/>
      <c r="FJ108" s="59"/>
      <c r="FK108" s="59"/>
      <c r="FL108" s="59"/>
      <c r="FY108" s="59"/>
      <c r="FZ108" s="59"/>
      <c r="GA108" s="59"/>
      <c r="GB108" s="59"/>
      <c r="GC108" s="59"/>
      <c r="GD108" s="59"/>
      <c r="GE108" s="59"/>
      <c r="GF108" s="59"/>
      <c r="GG108" s="59"/>
      <c r="GH108" s="59"/>
      <c r="GI108" s="59"/>
      <c r="GJ108" s="59"/>
      <c r="GK108" s="59"/>
      <c r="GL108" s="59"/>
      <c r="GM108" s="59"/>
      <c r="GN108" s="59"/>
      <c r="GO108" s="59"/>
      <c r="GP108" s="59"/>
      <c r="HC108" s="59"/>
      <c r="HD108" s="59"/>
      <c r="HE108" s="59"/>
      <c r="HF108" s="59"/>
      <c r="HG108" s="59"/>
      <c r="HH108" s="59"/>
      <c r="HI108" s="59"/>
      <c r="HJ108" s="59"/>
      <c r="HK108" s="59"/>
      <c r="HL108" s="59"/>
      <c r="HM108" s="59"/>
      <c r="HN108" s="59"/>
      <c r="HO108" s="59"/>
      <c r="HP108" s="59"/>
      <c r="HQ108" s="87"/>
      <c r="HR108" s="59"/>
      <c r="HS108" s="59"/>
      <c r="HT108" s="59"/>
      <c r="IG108" s="59"/>
      <c r="IH108" s="59"/>
      <c r="II108" s="59"/>
      <c r="IJ108" s="59"/>
      <c r="IK108" s="59"/>
      <c r="IL108" s="59"/>
      <c r="IM108" s="59"/>
      <c r="IN108" s="59"/>
      <c r="IO108" s="59"/>
      <c r="IP108" s="59"/>
      <c r="IQ108" s="59"/>
      <c r="IR108" s="59"/>
      <c r="IS108" s="59"/>
      <c r="IT108" s="59"/>
      <c r="IU108" s="59"/>
      <c r="IV108" s="59"/>
      <c r="IW108" s="59"/>
      <c r="IX108" s="59"/>
      <c r="JK108" s="59"/>
      <c r="JL108" s="59"/>
      <c r="JM108" s="59"/>
      <c r="JN108" s="59"/>
      <c r="JO108" s="59"/>
      <c r="JP108" s="59"/>
      <c r="JQ108" s="59"/>
      <c r="JR108" s="59"/>
      <c r="JS108" s="59"/>
      <c r="JT108" s="59"/>
      <c r="JU108" s="59"/>
      <c r="JV108" s="59"/>
      <c r="JW108" s="59"/>
      <c r="JX108" s="59"/>
      <c r="JY108" s="59"/>
      <c r="JZ108" s="59"/>
      <c r="KA108" s="59"/>
      <c r="KB108" s="59"/>
      <c r="KO108" s="59"/>
      <c r="KP108" s="59"/>
      <c r="KQ108" s="59"/>
      <c r="KR108" s="59"/>
      <c r="KS108" s="59"/>
      <c r="KT108" s="59"/>
      <c r="KU108" s="59"/>
      <c r="KV108" s="59"/>
      <c r="KW108" s="59"/>
      <c r="KX108" s="59"/>
      <c r="KY108" s="59"/>
      <c r="KZ108" s="59"/>
      <c r="LA108" s="59"/>
      <c r="LB108" s="59"/>
      <c r="LC108" s="59"/>
      <c r="LD108" s="59"/>
      <c r="LE108" s="59"/>
      <c r="LF108" s="59"/>
      <c r="LS108" s="59"/>
      <c r="LT108" s="59"/>
      <c r="LU108" s="59"/>
      <c r="LV108" s="59"/>
      <c r="LW108" s="59"/>
      <c r="LX108" s="59"/>
      <c r="LY108" s="59"/>
      <c r="LZ108" s="59"/>
      <c r="MA108" s="59"/>
      <c r="MB108" s="59"/>
      <c r="MC108" s="59"/>
      <c r="MD108" s="59"/>
      <c r="ME108" s="59"/>
      <c r="MF108" s="59"/>
      <c r="MG108" s="59"/>
      <c r="MH108" s="59"/>
      <c r="MI108" s="59"/>
      <c r="MJ108" s="59"/>
      <c r="MW108" s="59"/>
      <c r="MX108" s="59"/>
      <c r="MY108" s="59"/>
      <c r="MZ108" s="59"/>
      <c r="NA108" s="59"/>
      <c r="NB108" s="59"/>
      <c r="NC108" s="59"/>
      <c r="ND108" s="59"/>
      <c r="NE108" s="59"/>
      <c r="NF108" s="59"/>
      <c r="NG108" s="59"/>
      <c r="NH108" s="59"/>
      <c r="NI108" s="59"/>
      <c r="NJ108" s="59"/>
      <c r="NK108" s="59"/>
      <c r="NL108" s="59"/>
      <c r="NM108" s="59"/>
      <c r="NN108" s="59"/>
      <c r="OA108" s="59"/>
      <c r="OB108" s="59"/>
      <c r="OC108" s="59"/>
      <c r="OD108" s="59"/>
      <c r="OE108" s="59"/>
      <c r="OF108" s="59"/>
      <c r="OG108" s="59"/>
      <c r="OH108" s="59"/>
      <c r="OI108" s="59"/>
      <c r="OJ108" s="59"/>
      <c r="OK108" s="59"/>
      <c r="OL108" s="59"/>
      <c r="OM108" s="59"/>
      <c r="ON108" s="59"/>
      <c r="OO108" s="59"/>
      <c r="OP108" s="59"/>
      <c r="OQ108" s="59"/>
      <c r="OR108" s="59"/>
    </row>
    <row r="109" spans="1:408">
      <c r="A109" s="59" t="s">
        <v>605</v>
      </c>
      <c r="B109" s="59">
        <v>1.4747653691106</v>
      </c>
      <c r="C109" s="59">
        <v>0.98981893062591497</v>
      </c>
      <c r="D109" s="59">
        <v>0.98976886272430398</v>
      </c>
      <c r="E109" s="59">
        <v>34.870764951558797</v>
      </c>
      <c r="F109" s="59">
        <v>43.289319372414397</v>
      </c>
      <c r="G109" s="59">
        <v>42.083980605821402</v>
      </c>
      <c r="H109" s="59">
        <v>0.53187811374664296</v>
      </c>
      <c r="I109" s="59">
        <v>0.99949967861175504</v>
      </c>
      <c r="J109" s="59">
        <v>0.105697385966777</v>
      </c>
      <c r="K109" s="59">
        <v>0.99140298366546598</v>
      </c>
      <c r="L109" s="59">
        <v>94.674801000000002</v>
      </c>
      <c r="M109" s="59">
        <v>38.270641857198001</v>
      </c>
      <c r="N109" s="59" t="s">
        <v>499</v>
      </c>
      <c r="O109" s="87">
        <v>0.44028499999999998</v>
      </c>
      <c r="P109" s="59">
        <v>0.44028499999999998</v>
      </c>
      <c r="Q109" s="59">
        <v>0.804234</v>
      </c>
      <c r="R109" s="59">
        <v>0.804234</v>
      </c>
      <c r="AE109" s="59" t="s">
        <v>172</v>
      </c>
      <c r="AF109" s="59">
        <v>1.49980053749895</v>
      </c>
      <c r="AG109" s="59">
        <v>0.98679804801940896</v>
      </c>
      <c r="AH109" s="59">
        <v>0.98666852712631203</v>
      </c>
      <c r="AI109" s="59">
        <v>36.794358346016601</v>
      </c>
      <c r="AJ109" s="59">
        <v>45.161294345983599</v>
      </c>
      <c r="AK109" s="59">
        <v>43.785454969206498</v>
      </c>
      <c r="AL109" s="59">
        <v>0.58877378702163696</v>
      </c>
      <c r="AM109" s="59">
        <v>0.99890208244323697</v>
      </c>
      <c r="AN109" s="59">
        <v>0.10724487900733901</v>
      </c>
      <c r="AO109" s="59">
        <v>0.98765885829925504</v>
      </c>
      <c r="AP109" s="59">
        <v>94.770653999999993</v>
      </c>
      <c r="AQ109" s="59">
        <v>36.336998419477801</v>
      </c>
      <c r="AR109" s="59" t="s">
        <v>499</v>
      </c>
      <c r="AS109" s="59">
        <v>0.194517</v>
      </c>
      <c r="AT109" s="59">
        <v>0.194517</v>
      </c>
      <c r="AU109" s="59">
        <v>0.90238499999999999</v>
      </c>
      <c r="AV109" s="59">
        <v>0.90238499999999999</v>
      </c>
      <c r="BI109" s="59" t="s">
        <v>316</v>
      </c>
      <c r="BJ109" s="59">
        <v>1.4804789199630399</v>
      </c>
      <c r="BK109" s="59">
        <v>0.99250560998916604</v>
      </c>
      <c r="BL109" s="59">
        <v>0.99242502450942904</v>
      </c>
      <c r="BM109" s="59">
        <v>38.766452747055901</v>
      </c>
      <c r="BN109" s="59">
        <v>43.817429868772201</v>
      </c>
      <c r="BO109" s="59">
        <v>43.473136013173701</v>
      </c>
      <c r="BP109" s="59">
        <v>0.66376072168350198</v>
      </c>
      <c r="BQ109" s="59">
        <v>0.99912536144256503</v>
      </c>
      <c r="BR109" s="59">
        <v>8.4999859333038302E-2</v>
      </c>
      <c r="BS109" s="59">
        <v>0.99264693260192804</v>
      </c>
      <c r="BT109" s="59">
        <v>94.944731000000004</v>
      </c>
      <c r="BU109" s="59">
        <v>38.769171798789102</v>
      </c>
      <c r="BV109" s="59" t="s">
        <v>499</v>
      </c>
      <c r="BW109" s="59">
        <v>0.51747900000000002</v>
      </c>
      <c r="BX109" s="59">
        <v>0.51747900000000002</v>
      </c>
      <c r="BY109" s="59">
        <v>507.57719500000002</v>
      </c>
      <c r="BZ109" s="59">
        <v>507.57719500000002</v>
      </c>
      <c r="CM109" s="59" t="s">
        <v>460</v>
      </c>
      <c r="CN109" s="59">
        <v>1.56453399260938</v>
      </c>
      <c r="CO109" s="59">
        <v>0.99347221851348799</v>
      </c>
      <c r="CP109" s="59">
        <v>0.993405401706695</v>
      </c>
      <c r="CQ109" s="59">
        <v>39.288551520105102</v>
      </c>
      <c r="CR109" s="59">
        <v>46.880753282618997</v>
      </c>
      <c r="CS109" s="59">
        <v>46.228665335945699</v>
      </c>
      <c r="CT109" s="59">
        <v>0.68233871459960904</v>
      </c>
      <c r="CU109" s="59">
        <v>0.999309301376342</v>
      </c>
      <c r="CV109" s="59">
        <v>7.9287059605121599E-2</v>
      </c>
      <c r="CW109" s="59">
        <v>0.99369907379150302</v>
      </c>
      <c r="CX109" s="59">
        <v>95.315595000000002</v>
      </c>
      <c r="CY109" s="59">
        <v>39.2027028224094</v>
      </c>
      <c r="CZ109" s="59" t="s">
        <v>499</v>
      </c>
      <c r="DA109" s="87">
        <v>0.87290599999999996</v>
      </c>
      <c r="DB109" s="59">
        <v>0.87290599999999996</v>
      </c>
      <c r="DC109" s="59">
        <v>2063.027298</v>
      </c>
      <c r="DD109" s="59">
        <v>2063.027298</v>
      </c>
      <c r="DQ109" s="59"/>
      <c r="DR109" s="59"/>
      <c r="DS109" s="59"/>
      <c r="DT109" s="59"/>
      <c r="DU109" s="59"/>
      <c r="DV109" s="59"/>
      <c r="DW109" s="59"/>
      <c r="DX109" s="59"/>
      <c r="DY109" s="59"/>
      <c r="DZ109" s="59"/>
      <c r="EA109" s="59"/>
      <c r="EB109" s="59"/>
      <c r="EC109" s="59"/>
      <c r="ED109" s="59"/>
      <c r="EE109" s="87"/>
      <c r="EF109" s="59"/>
      <c r="EG109" s="59"/>
      <c r="EH109" s="59"/>
      <c r="EU109" s="59"/>
      <c r="EV109" s="59"/>
      <c r="EW109" s="59"/>
      <c r="EX109" s="59"/>
      <c r="EY109" s="59"/>
      <c r="EZ109" s="59"/>
      <c r="FA109" s="59"/>
      <c r="FB109" s="59"/>
      <c r="FC109" s="59"/>
      <c r="FD109" s="59"/>
      <c r="FE109" s="59"/>
      <c r="FF109" s="59"/>
      <c r="FG109" s="59"/>
      <c r="FH109" s="59"/>
      <c r="FI109" s="59"/>
      <c r="FJ109" s="59"/>
      <c r="FK109" s="59"/>
      <c r="FL109" s="59"/>
      <c r="FY109" s="59"/>
      <c r="FZ109" s="59"/>
      <c r="GA109" s="59"/>
      <c r="GB109" s="59"/>
      <c r="GC109" s="59"/>
      <c r="GD109" s="59"/>
      <c r="GE109" s="59"/>
      <c r="GF109" s="59"/>
      <c r="GG109" s="59"/>
      <c r="GH109" s="59"/>
      <c r="GI109" s="59"/>
      <c r="GJ109" s="59"/>
      <c r="GK109" s="59"/>
      <c r="GL109" s="59"/>
      <c r="GM109" s="59"/>
      <c r="GN109" s="59"/>
      <c r="GO109" s="59"/>
      <c r="GP109" s="59"/>
      <c r="HC109" s="59"/>
      <c r="HD109" s="59"/>
      <c r="HE109" s="59"/>
      <c r="HF109" s="59"/>
      <c r="HG109" s="59"/>
      <c r="HH109" s="59"/>
      <c r="HI109" s="59"/>
      <c r="HJ109" s="59"/>
      <c r="HK109" s="59"/>
      <c r="HL109" s="59"/>
      <c r="HM109" s="59"/>
      <c r="HN109" s="59"/>
      <c r="HO109" s="59"/>
      <c r="HP109" s="59"/>
      <c r="HQ109" s="87"/>
      <c r="HR109" s="59"/>
      <c r="HS109" s="59"/>
      <c r="HT109" s="59"/>
      <c r="IG109" s="59"/>
      <c r="IH109" s="59"/>
      <c r="II109" s="59"/>
      <c r="IJ109" s="59"/>
      <c r="IK109" s="59"/>
      <c r="IL109" s="59"/>
      <c r="IM109" s="59"/>
      <c r="IN109" s="59"/>
      <c r="IO109" s="59"/>
      <c r="IP109" s="59"/>
      <c r="IQ109" s="59"/>
      <c r="IR109" s="59"/>
      <c r="IS109" s="59"/>
      <c r="IT109" s="59"/>
      <c r="IU109" s="59"/>
      <c r="IV109" s="59"/>
      <c r="IW109" s="59"/>
      <c r="IX109" s="59"/>
      <c r="JK109" s="59"/>
      <c r="JL109" s="59"/>
      <c r="JM109" s="59"/>
      <c r="JN109" s="59"/>
      <c r="JO109" s="59"/>
      <c r="JP109" s="59"/>
      <c r="JQ109" s="59"/>
      <c r="JR109" s="59"/>
      <c r="JS109" s="59"/>
      <c r="JT109" s="59"/>
      <c r="JU109" s="59"/>
      <c r="JV109" s="59"/>
      <c r="JW109" s="59"/>
      <c r="JX109" s="59"/>
      <c r="JY109" s="59"/>
      <c r="JZ109" s="59"/>
      <c r="KA109" s="59"/>
      <c r="KB109" s="59"/>
      <c r="KO109" s="59"/>
      <c r="KP109" s="59"/>
      <c r="KQ109" s="59"/>
      <c r="KR109" s="59"/>
      <c r="KS109" s="59"/>
      <c r="KT109" s="59"/>
      <c r="KU109" s="59"/>
      <c r="KV109" s="59"/>
      <c r="KW109" s="59"/>
      <c r="KX109" s="59"/>
      <c r="KY109" s="59"/>
      <c r="KZ109" s="59"/>
      <c r="LA109" s="59"/>
      <c r="LB109" s="59"/>
      <c r="LC109" s="59"/>
      <c r="LD109" s="59"/>
      <c r="LE109" s="59"/>
      <c r="LF109" s="59"/>
      <c r="LS109" s="59"/>
      <c r="LT109" s="59"/>
      <c r="LU109" s="59"/>
      <c r="LV109" s="59"/>
      <c r="LW109" s="59"/>
      <c r="LX109" s="59"/>
      <c r="LY109" s="59"/>
      <c r="LZ109" s="59"/>
      <c r="MA109" s="59"/>
      <c r="MB109" s="59"/>
      <c r="MC109" s="59"/>
      <c r="MD109" s="59"/>
      <c r="ME109" s="59"/>
      <c r="MF109" s="59"/>
      <c r="MG109" s="59"/>
      <c r="MH109" s="59"/>
      <c r="MI109" s="59"/>
      <c r="MJ109" s="59"/>
      <c r="MW109" s="59"/>
      <c r="MX109" s="59"/>
      <c r="MY109" s="59"/>
      <c r="MZ109" s="59"/>
      <c r="NA109" s="59"/>
      <c r="NB109" s="59"/>
      <c r="NC109" s="59"/>
      <c r="ND109" s="59"/>
      <c r="NE109" s="59"/>
      <c r="NF109" s="59"/>
      <c r="NG109" s="59"/>
      <c r="NH109" s="59"/>
      <c r="NI109" s="59"/>
      <c r="NJ109" s="59"/>
      <c r="NK109" s="59"/>
      <c r="NL109" s="59"/>
      <c r="NM109" s="59"/>
      <c r="NN109" s="59"/>
      <c r="OA109" s="59"/>
      <c r="OB109" s="59"/>
      <c r="OC109" s="59"/>
      <c r="OD109" s="59"/>
      <c r="OE109" s="59"/>
      <c r="OF109" s="59"/>
      <c r="OG109" s="59"/>
      <c r="OH109" s="59"/>
      <c r="OI109" s="59"/>
      <c r="OJ109" s="59"/>
      <c r="OK109" s="59"/>
      <c r="OL109" s="59"/>
      <c r="OM109" s="59"/>
      <c r="ON109" s="59"/>
      <c r="OO109" s="59"/>
      <c r="OP109" s="59"/>
      <c r="OQ109" s="59"/>
      <c r="OR109" s="59"/>
    </row>
    <row r="110" spans="1:408">
      <c r="A110" s="59" t="s">
        <v>606</v>
      </c>
      <c r="B110" s="59">
        <v>1.9883629377676899</v>
      </c>
      <c r="C110" s="59">
        <v>0.99372112751007002</v>
      </c>
      <c r="D110" s="59">
        <v>0.99370378255844105</v>
      </c>
      <c r="E110" s="59">
        <v>36.4606164807103</v>
      </c>
      <c r="F110" s="59">
        <v>44.082552017111702</v>
      </c>
      <c r="G110" s="59">
        <v>43.002559410196497</v>
      </c>
      <c r="H110" s="59">
        <v>0.59362387657165505</v>
      </c>
      <c r="I110" s="59">
        <v>0.99977546930313099</v>
      </c>
      <c r="J110" s="59">
        <v>8.4943957626819597E-2</v>
      </c>
      <c r="K110" s="59">
        <v>0.99492239952087402</v>
      </c>
      <c r="L110" s="59">
        <v>95.537426999999994</v>
      </c>
      <c r="M110" s="59">
        <v>41.031415678860398</v>
      </c>
      <c r="N110" s="59" t="s">
        <v>499</v>
      </c>
      <c r="O110" s="87">
        <v>0.50591399999999997</v>
      </c>
      <c r="P110" s="59">
        <v>0.50591399999999997</v>
      </c>
      <c r="Q110" s="59">
        <v>0.89751400000000003</v>
      </c>
      <c r="R110" s="59">
        <v>0.89751400000000003</v>
      </c>
      <c r="AE110" s="59" t="s">
        <v>173</v>
      </c>
      <c r="AF110" s="59">
        <v>1.99950921726715</v>
      </c>
      <c r="AG110" s="59">
        <v>0.99265617132186801</v>
      </c>
      <c r="AH110" s="59">
        <v>0.99258571863174405</v>
      </c>
      <c r="AI110" s="59">
        <v>38.830091273999301</v>
      </c>
      <c r="AJ110" s="59">
        <v>45.732424678544497</v>
      </c>
      <c r="AK110" s="59">
        <v>44.270948568276701</v>
      </c>
      <c r="AL110" s="59">
        <v>0.67366218566894498</v>
      </c>
      <c r="AM110" s="59">
        <v>0.99940937757491999</v>
      </c>
      <c r="AN110" s="59">
        <v>8.1249997019767706E-2</v>
      </c>
      <c r="AO110" s="59">
        <v>0.99377912282943703</v>
      </c>
      <c r="AP110" s="59">
        <v>95.753398000000004</v>
      </c>
      <c r="AQ110" s="59">
        <v>39.186262749515102</v>
      </c>
      <c r="AR110" s="59" t="s">
        <v>499</v>
      </c>
      <c r="AS110" s="59">
        <v>0.20326900000000001</v>
      </c>
      <c r="AT110" s="59">
        <v>0.20326900000000001</v>
      </c>
      <c r="AU110" s="59">
        <v>1.0530489999999999</v>
      </c>
      <c r="AV110" s="59">
        <v>1.0530489999999999</v>
      </c>
      <c r="BI110" s="59" t="s">
        <v>317</v>
      </c>
      <c r="BJ110" s="59">
        <v>2.0425196313093101</v>
      </c>
      <c r="BK110" s="59">
        <v>0.99623721837997403</v>
      </c>
      <c r="BL110" s="59">
        <v>0.99619585275650002</v>
      </c>
      <c r="BM110" s="59">
        <v>41.672557029295199</v>
      </c>
      <c r="BN110" s="59">
        <v>44.870171677147603</v>
      </c>
      <c r="BO110" s="59">
        <v>44.289307739365498</v>
      </c>
      <c r="BP110" s="59">
        <v>0.76537966728210405</v>
      </c>
      <c r="BQ110" s="59">
        <v>0.99953073263168302</v>
      </c>
      <c r="BR110" s="59">
        <v>6.1058580875396701E-2</v>
      </c>
      <c r="BS110" s="59">
        <v>0.99633646011352495</v>
      </c>
      <c r="BT110" s="59">
        <v>95.921955999999994</v>
      </c>
      <c r="BU110" s="59">
        <v>41.797416908631199</v>
      </c>
      <c r="BV110" s="59" t="s">
        <v>499</v>
      </c>
      <c r="BW110" s="59">
        <v>0.54005999999999998</v>
      </c>
      <c r="BX110" s="59">
        <v>0.54005999999999998</v>
      </c>
      <c r="BY110" s="59">
        <v>523.27864399999999</v>
      </c>
      <c r="BZ110" s="59">
        <v>523.27864399999999</v>
      </c>
      <c r="CM110" s="59" t="s">
        <v>461</v>
      </c>
      <c r="CN110" s="59">
        <v>2.0378768791467201</v>
      </c>
      <c r="CO110" s="59">
        <v>0.99585598707199097</v>
      </c>
      <c r="CP110" s="59">
        <v>0.99581313133239702</v>
      </c>
      <c r="CQ110" s="59">
        <v>41.189608962144</v>
      </c>
      <c r="CR110" s="59">
        <v>48.067580846238798</v>
      </c>
      <c r="CS110" s="59">
        <v>47.614847692690901</v>
      </c>
      <c r="CT110" s="59">
        <v>0.74850058555603005</v>
      </c>
      <c r="CU110" s="59">
        <v>0.99956846237182595</v>
      </c>
      <c r="CV110" s="59">
        <v>6.3617296516895294E-2</v>
      </c>
      <c r="CW110" s="59">
        <v>0.99603343009948697</v>
      </c>
      <c r="CX110" s="59">
        <v>95.731384000000006</v>
      </c>
      <c r="CY110" s="59">
        <v>41.153220748263301</v>
      </c>
      <c r="CZ110" s="59" t="s">
        <v>499</v>
      </c>
      <c r="DA110" s="87">
        <v>1.017258</v>
      </c>
      <c r="DB110" s="59">
        <v>1.017258</v>
      </c>
      <c r="DC110" s="59">
        <v>2183.221912</v>
      </c>
      <c r="DD110" s="59">
        <v>2183.221912</v>
      </c>
      <c r="DQ110" s="59"/>
      <c r="DR110" s="59"/>
      <c r="DS110" s="59"/>
      <c r="DT110" s="59"/>
      <c r="DU110" s="59"/>
      <c r="DV110" s="59"/>
      <c r="DW110" s="59"/>
      <c r="DX110" s="59"/>
      <c r="DY110" s="59"/>
      <c r="DZ110" s="59"/>
      <c r="EA110" s="59"/>
      <c r="EB110" s="59"/>
      <c r="EC110" s="59"/>
      <c r="ED110" s="59"/>
      <c r="EE110" s="87"/>
      <c r="EF110" s="59"/>
      <c r="EG110" s="59"/>
      <c r="EH110" s="59"/>
      <c r="EU110" s="59"/>
      <c r="EV110" s="59"/>
      <c r="EW110" s="59"/>
      <c r="EX110" s="59"/>
      <c r="EY110" s="59"/>
      <c r="EZ110" s="59"/>
      <c r="FA110" s="59"/>
      <c r="FB110" s="59"/>
      <c r="FC110" s="59"/>
      <c r="FD110" s="59"/>
      <c r="FE110" s="59"/>
      <c r="FF110" s="59"/>
      <c r="FG110" s="59"/>
      <c r="FH110" s="59"/>
      <c r="FI110" s="59"/>
      <c r="FJ110" s="59"/>
      <c r="FK110" s="59"/>
      <c r="FL110" s="59"/>
      <c r="FY110" s="59"/>
      <c r="FZ110" s="59"/>
      <c r="GA110" s="59"/>
      <c r="GB110" s="59"/>
      <c r="GC110" s="59"/>
      <c r="GD110" s="59"/>
      <c r="GE110" s="59"/>
      <c r="GF110" s="59"/>
      <c r="GG110" s="59"/>
      <c r="GH110" s="59"/>
      <c r="GI110" s="59"/>
      <c r="GJ110" s="59"/>
      <c r="GK110" s="59"/>
      <c r="GL110" s="59"/>
      <c r="GM110" s="59"/>
      <c r="GN110" s="59"/>
      <c r="GO110" s="59"/>
      <c r="GP110" s="59"/>
      <c r="HC110" s="59"/>
      <c r="HD110" s="59"/>
      <c r="HE110" s="59"/>
      <c r="HF110" s="59"/>
      <c r="HG110" s="59"/>
      <c r="HH110" s="59"/>
      <c r="HI110" s="59"/>
      <c r="HJ110" s="59"/>
      <c r="HK110" s="59"/>
      <c r="HL110" s="59"/>
      <c r="HM110" s="59"/>
      <c r="HN110" s="59"/>
      <c r="HO110" s="59"/>
      <c r="HP110" s="59"/>
      <c r="HQ110" s="87"/>
      <c r="HR110" s="59"/>
      <c r="HS110" s="59"/>
      <c r="HT110" s="59"/>
      <c r="IG110" s="59"/>
      <c r="IH110" s="59"/>
      <c r="II110" s="59"/>
      <c r="IJ110" s="59"/>
      <c r="IK110" s="59"/>
      <c r="IL110" s="59"/>
      <c r="IM110" s="59"/>
      <c r="IN110" s="59"/>
      <c r="IO110" s="59"/>
      <c r="IP110" s="59"/>
      <c r="IQ110" s="59"/>
      <c r="IR110" s="59"/>
      <c r="IS110" s="59"/>
      <c r="IT110" s="59"/>
      <c r="IU110" s="59"/>
      <c r="IV110" s="59"/>
      <c r="IW110" s="59"/>
      <c r="IX110" s="59"/>
      <c r="JK110" s="59"/>
      <c r="JL110" s="59"/>
      <c r="JM110" s="59"/>
      <c r="JN110" s="59"/>
      <c r="JO110" s="59"/>
      <c r="JP110" s="59"/>
      <c r="JQ110" s="59"/>
      <c r="JR110" s="59"/>
      <c r="JS110" s="59"/>
      <c r="JT110" s="59"/>
      <c r="JU110" s="59"/>
      <c r="JV110" s="59"/>
      <c r="JW110" s="59"/>
      <c r="JX110" s="59"/>
      <c r="JY110" s="59"/>
      <c r="JZ110" s="59"/>
      <c r="KA110" s="59"/>
      <c r="KB110" s="59"/>
      <c r="KO110" s="59"/>
      <c r="KP110" s="59"/>
      <c r="KQ110" s="59"/>
      <c r="KR110" s="59"/>
      <c r="KS110" s="59"/>
      <c r="KT110" s="59"/>
      <c r="KU110" s="59"/>
      <c r="KV110" s="59"/>
      <c r="KW110" s="59"/>
      <c r="KX110" s="59"/>
      <c r="KY110" s="59"/>
      <c r="KZ110" s="59"/>
      <c r="LA110" s="59"/>
      <c r="LB110" s="59"/>
      <c r="LC110" s="59"/>
      <c r="LD110" s="59"/>
      <c r="LE110" s="59"/>
      <c r="LF110" s="59"/>
      <c r="LS110" s="59"/>
      <c r="LT110" s="59"/>
      <c r="LU110" s="59"/>
      <c r="LV110" s="59"/>
      <c r="LW110" s="59"/>
      <c r="LX110" s="59"/>
      <c r="LY110" s="59"/>
      <c r="LZ110" s="59"/>
      <c r="MA110" s="59"/>
      <c r="MB110" s="59"/>
      <c r="MC110" s="59"/>
      <c r="MD110" s="59"/>
      <c r="ME110" s="59"/>
      <c r="MF110" s="59"/>
      <c r="MG110" s="59"/>
      <c r="MH110" s="59"/>
      <c r="MI110" s="59"/>
      <c r="MJ110" s="59"/>
      <c r="MW110" s="59"/>
      <c r="MX110" s="59"/>
      <c r="MY110" s="59"/>
      <c r="MZ110" s="59"/>
      <c r="NA110" s="59"/>
      <c r="NB110" s="59"/>
      <c r="NC110" s="59"/>
      <c r="ND110" s="59"/>
      <c r="NE110" s="59"/>
      <c r="NF110" s="59"/>
      <c r="NG110" s="59"/>
      <c r="NH110" s="59"/>
      <c r="NI110" s="59"/>
      <c r="NJ110" s="59"/>
      <c r="NK110" s="59"/>
      <c r="NL110" s="59"/>
      <c r="NM110" s="59"/>
      <c r="NN110" s="59"/>
      <c r="OA110" s="59"/>
      <c r="OB110" s="59"/>
      <c r="OC110" s="59"/>
      <c r="OD110" s="59"/>
      <c r="OE110" s="59"/>
      <c r="OF110" s="59"/>
      <c r="OG110" s="59"/>
      <c r="OH110" s="59"/>
      <c r="OI110" s="59"/>
      <c r="OJ110" s="59"/>
      <c r="OK110" s="59"/>
      <c r="OL110" s="59"/>
      <c r="OM110" s="59"/>
      <c r="ON110" s="59"/>
      <c r="OO110" s="59"/>
      <c r="OP110" s="59"/>
      <c r="OQ110" s="59"/>
      <c r="OR110" s="59"/>
    </row>
    <row r="111" spans="1:408">
      <c r="A111" s="59" t="s">
        <v>607</v>
      </c>
      <c r="B111" s="59">
        <v>7.5722656250000006E-2</v>
      </c>
      <c r="C111" s="59">
        <v>0.73857301473617498</v>
      </c>
      <c r="D111" s="59">
        <v>0.72501617670059204</v>
      </c>
      <c r="E111" s="59">
        <v>23.537113198589999</v>
      </c>
      <c r="F111" s="59">
        <v>27.281005235736298</v>
      </c>
      <c r="G111" s="59">
        <v>26.459987208821801</v>
      </c>
      <c r="H111" s="59">
        <v>0.130678951740264</v>
      </c>
      <c r="I111" s="59">
        <v>0.87242579460143999</v>
      </c>
      <c r="J111" s="59">
        <v>0.52269011735916104</v>
      </c>
      <c r="K111" s="59">
        <v>0.68314629793167103</v>
      </c>
      <c r="L111" s="59">
        <v>21.359124999999999</v>
      </c>
      <c r="M111" s="59">
        <v>18.122539945417699</v>
      </c>
      <c r="N111" s="59" t="s">
        <v>499</v>
      </c>
      <c r="O111" s="87">
        <v>0.30358200000000002</v>
      </c>
      <c r="P111" s="59">
        <v>0.30358200000000002</v>
      </c>
      <c r="Q111" s="59">
        <v>0.53888400000000003</v>
      </c>
      <c r="R111" s="59">
        <v>0.53888400000000003</v>
      </c>
      <c r="AE111" s="59" t="s">
        <v>174</v>
      </c>
      <c r="AF111" s="59">
        <v>2.9687499999999999E-2</v>
      </c>
      <c r="AG111" s="59">
        <v>0.76821249723434404</v>
      </c>
      <c r="AH111" s="59">
        <v>0.75741952657699496</v>
      </c>
      <c r="AI111" s="59">
        <v>24.391515689048799</v>
      </c>
      <c r="AJ111" s="59">
        <v>30.423862437041901</v>
      </c>
      <c r="AK111" s="59">
        <v>31.784573824929101</v>
      </c>
      <c r="AL111" s="59">
        <v>0.159272611141204</v>
      </c>
      <c r="AM111" s="59">
        <v>0.91537898778915405</v>
      </c>
      <c r="AN111" s="59">
        <v>0.47733113169670099</v>
      </c>
      <c r="AO111" s="59">
        <v>0.656072497367858</v>
      </c>
      <c r="AP111" s="59">
        <v>5.8518549999999996</v>
      </c>
      <c r="AQ111" s="59">
        <v>19.050974450565299</v>
      </c>
      <c r="AR111" s="59" t="s">
        <v>499</v>
      </c>
      <c r="AS111" s="59">
        <v>4.1683999999999999E-2</v>
      </c>
      <c r="AT111" s="59">
        <v>4.1683999999999999E-2</v>
      </c>
      <c r="AU111" s="59">
        <v>0.79923100000000002</v>
      </c>
      <c r="AV111" s="59">
        <v>0.79923100000000002</v>
      </c>
      <c r="BI111" s="59" t="s">
        <v>318</v>
      </c>
      <c r="BJ111" s="59">
        <v>2.87727864583333E-2</v>
      </c>
      <c r="BK111" s="59">
        <v>0.76419413089752197</v>
      </c>
      <c r="BL111" s="59">
        <v>0.75590699911117498</v>
      </c>
      <c r="BM111" s="59">
        <v>24.545046568606899</v>
      </c>
      <c r="BN111" s="59">
        <v>30.915834434639098</v>
      </c>
      <c r="BO111" s="59">
        <v>32.267524738160198</v>
      </c>
      <c r="BP111" s="59">
        <v>0.157810509204864</v>
      </c>
      <c r="BQ111" s="59">
        <v>0.90545529127120905</v>
      </c>
      <c r="BR111" s="59">
        <v>0.47624024748802102</v>
      </c>
      <c r="BS111" s="59">
        <v>0.65560543537139804</v>
      </c>
      <c r="BT111" s="59">
        <v>5.8586359999999997</v>
      </c>
      <c r="BU111" s="59">
        <v>19.122153388628199</v>
      </c>
      <c r="BV111" s="59" t="s">
        <v>499</v>
      </c>
      <c r="BW111" s="59">
        <v>0.434867</v>
      </c>
      <c r="BX111" s="59">
        <v>0.434867</v>
      </c>
      <c r="BY111" s="59">
        <v>90.670169999999999</v>
      </c>
      <c r="BZ111" s="59">
        <v>90.670169999999999</v>
      </c>
      <c r="CM111" s="59" t="s">
        <v>462</v>
      </c>
      <c r="CN111" s="59">
        <v>2.8951822916666599E-2</v>
      </c>
      <c r="CO111" s="59">
        <v>0.790077984333038</v>
      </c>
      <c r="CP111" s="59">
        <v>0.78307092189788796</v>
      </c>
      <c r="CQ111" s="59">
        <v>24.9710903103704</v>
      </c>
      <c r="CR111" s="59">
        <v>31.542244317265599</v>
      </c>
      <c r="CS111" s="59">
        <v>32.9613572958784</v>
      </c>
      <c r="CT111" s="59">
        <v>0.17931836843490601</v>
      </c>
      <c r="CU111" s="59">
        <v>0.91900831460952703</v>
      </c>
      <c r="CV111" s="59">
        <v>0.44759181141853299</v>
      </c>
      <c r="CW111" s="59">
        <v>0.68984049558639504</v>
      </c>
      <c r="CX111" s="59">
        <v>9.8742110000000007</v>
      </c>
      <c r="CY111" s="59">
        <v>19.595553069308501</v>
      </c>
      <c r="CZ111" s="59" t="s">
        <v>499</v>
      </c>
      <c r="DA111" s="87">
        <v>0.47664699999999999</v>
      </c>
      <c r="DB111" s="59">
        <v>0.47664699999999999</v>
      </c>
      <c r="DC111" s="59">
        <v>116.482162</v>
      </c>
      <c r="DD111" s="59">
        <v>116.482162</v>
      </c>
      <c r="DQ111" s="59"/>
      <c r="DR111" s="59"/>
      <c r="DS111" s="59"/>
      <c r="DT111" s="59"/>
      <c r="DU111" s="59"/>
      <c r="DV111" s="59"/>
      <c r="DW111" s="59"/>
      <c r="DX111" s="59"/>
      <c r="DY111" s="59"/>
      <c r="DZ111" s="59"/>
      <c r="EA111" s="59"/>
      <c r="EB111" s="59"/>
      <c r="EC111" s="59"/>
      <c r="ED111" s="59"/>
      <c r="EE111" s="87"/>
      <c r="EF111" s="59"/>
      <c r="EG111" s="59"/>
      <c r="EH111" s="59"/>
      <c r="EU111" s="59"/>
      <c r="EV111" s="59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Y111" s="59"/>
      <c r="FZ111" s="59"/>
      <c r="GA111" s="59"/>
      <c r="GB111" s="59"/>
      <c r="GC111" s="59"/>
      <c r="GD111" s="59"/>
      <c r="GE111" s="59"/>
      <c r="GF111" s="59"/>
      <c r="GG111" s="59"/>
      <c r="GH111" s="59"/>
      <c r="GI111" s="59"/>
      <c r="GJ111" s="59"/>
      <c r="GK111" s="59"/>
      <c r="GL111" s="59"/>
      <c r="GM111" s="59"/>
      <c r="GN111" s="59"/>
      <c r="GO111" s="59"/>
      <c r="GP111" s="59"/>
      <c r="HC111" s="59"/>
      <c r="HD111" s="59"/>
      <c r="HE111" s="59"/>
      <c r="HF111" s="59"/>
      <c r="HG111" s="59"/>
      <c r="HH111" s="59"/>
      <c r="HI111" s="59"/>
      <c r="HJ111" s="59"/>
      <c r="HK111" s="59"/>
      <c r="HL111" s="59"/>
      <c r="HM111" s="59"/>
      <c r="HN111" s="59"/>
      <c r="HO111" s="59"/>
      <c r="HP111" s="59"/>
      <c r="HQ111" s="87"/>
      <c r="HR111" s="59"/>
      <c r="HS111" s="59"/>
      <c r="HT111" s="59"/>
      <c r="IG111" s="59"/>
      <c r="IH111" s="59"/>
      <c r="II111" s="59"/>
      <c r="IJ111" s="59"/>
      <c r="IK111" s="59"/>
      <c r="IL111" s="59"/>
      <c r="IM111" s="59"/>
      <c r="IN111" s="59"/>
      <c r="IO111" s="59"/>
      <c r="IP111" s="59"/>
      <c r="IQ111" s="59"/>
      <c r="IR111" s="59"/>
      <c r="IS111" s="59"/>
      <c r="IT111" s="59"/>
      <c r="IU111" s="59"/>
      <c r="IV111" s="59"/>
      <c r="IW111" s="59"/>
      <c r="IX111" s="59"/>
      <c r="JK111" s="59"/>
      <c r="JL111" s="59"/>
      <c r="JM111" s="59"/>
      <c r="JN111" s="59"/>
      <c r="JO111" s="59"/>
      <c r="JP111" s="59"/>
      <c r="JQ111" s="59"/>
      <c r="JR111" s="59"/>
      <c r="JS111" s="59"/>
      <c r="JT111" s="59"/>
      <c r="JU111" s="59"/>
      <c r="JV111" s="59"/>
      <c r="JW111" s="59"/>
      <c r="JX111" s="59"/>
      <c r="JY111" s="59"/>
      <c r="JZ111" s="59"/>
      <c r="KA111" s="59"/>
      <c r="KB111" s="59"/>
      <c r="KO111" s="59"/>
      <c r="KP111" s="59"/>
      <c r="KQ111" s="59"/>
      <c r="KR111" s="59"/>
      <c r="KS111" s="59"/>
      <c r="KT111" s="59"/>
      <c r="KU111" s="59"/>
      <c r="KV111" s="59"/>
      <c r="KW111" s="59"/>
      <c r="KX111" s="59"/>
      <c r="KY111" s="59"/>
      <c r="KZ111" s="59"/>
      <c r="LA111" s="59"/>
      <c r="LB111" s="59"/>
      <c r="LC111" s="59"/>
      <c r="LD111" s="59"/>
      <c r="LE111" s="59"/>
      <c r="LF111" s="59"/>
      <c r="LS111" s="59"/>
      <c r="LT111" s="59"/>
      <c r="LU111" s="59"/>
      <c r="LV111" s="59"/>
      <c r="LW111" s="59"/>
      <c r="LX111" s="59"/>
      <c r="LY111" s="59"/>
      <c r="LZ111" s="59"/>
      <c r="MA111" s="59"/>
      <c r="MB111" s="59"/>
      <c r="MC111" s="59"/>
      <c r="MD111" s="59"/>
      <c r="ME111" s="59"/>
      <c r="MF111" s="59"/>
      <c r="MG111" s="59"/>
      <c r="MH111" s="59"/>
      <c r="MI111" s="59"/>
      <c r="MJ111" s="59"/>
      <c r="MW111" s="59"/>
      <c r="MX111" s="59"/>
      <c r="MY111" s="59"/>
      <c r="MZ111" s="59"/>
      <c r="NA111" s="59"/>
      <c r="NB111" s="59"/>
      <c r="NC111" s="59"/>
      <c r="ND111" s="59"/>
      <c r="NE111" s="59"/>
      <c r="NF111" s="59"/>
      <c r="NG111" s="59"/>
      <c r="NH111" s="59"/>
      <c r="NI111" s="59"/>
      <c r="NJ111" s="59"/>
      <c r="NK111" s="59"/>
      <c r="NL111" s="59"/>
      <c r="NM111" s="59"/>
      <c r="NN111" s="59"/>
      <c r="OA111" s="59"/>
      <c r="OB111" s="59"/>
      <c r="OC111" s="59"/>
      <c r="OD111" s="59"/>
      <c r="OE111" s="59"/>
      <c r="OF111" s="59"/>
      <c r="OG111" s="59"/>
      <c r="OH111" s="59"/>
      <c r="OI111" s="59"/>
      <c r="OJ111" s="59"/>
      <c r="OK111" s="59"/>
      <c r="OL111" s="59"/>
      <c r="OM111" s="59"/>
      <c r="ON111" s="59"/>
      <c r="OO111" s="59"/>
      <c r="OP111" s="59"/>
      <c r="OQ111" s="59"/>
      <c r="OR111" s="59"/>
    </row>
    <row r="112" spans="1:408">
      <c r="A112" s="59" t="s">
        <v>608</v>
      </c>
      <c r="B112" s="59">
        <v>7.5722656250000006E-2</v>
      </c>
      <c r="C112" s="59">
        <v>0.73857301473617498</v>
      </c>
      <c r="D112" s="59">
        <v>0.72501617670059204</v>
      </c>
      <c r="E112" s="59">
        <v>23.537113198589999</v>
      </c>
      <c r="F112" s="59">
        <v>27.281005235736298</v>
      </c>
      <c r="G112" s="59">
        <v>26.459987208821801</v>
      </c>
      <c r="H112" s="59">
        <v>0.130678951740264</v>
      </c>
      <c r="I112" s="59">
        <v>0.87242579460143999</v>
      </c>
      <c r="J112" s="59">
        <v>0.52269011735916104</v>
      </c>
      <c r="K112" s="59">
        <v>0.68314629793167103</v>
      </c>
      <c r="L112" s="59">
        <v>21.359124999999999</v>
      </c>
      <c r="M112" s="59">
        <v>18.122539945417699</v>
      </c>
      <c r="N112" s="59" t="s">
        <v>499</v>
      </c>
      <c r="O112" s="87">
        <v>0.29526000000000002</v>
      </c>
      <c r="P112" s="59">
        <v>0.29526000000000002</v>
      </c>
      <c r="Q112" s="59">
        <v>0.68166599999999999</v>
      </c>
      <c r="R112" s="59">
        <v>0.68166599999999999</v>
      </c>
      <c r="AE112" s="59" t="s">
        <v>175</v>
      </c>
      <c r="AF112" s="59">
        <v>5.9908854166666602E-2</v>
      </c>
      <c r="AG112" s="59">
        <v>0.84835410118103005</v>
      </c>
      <c r="AH112" s="59">
        <v>0.84378474950790405</v>
      </c>
      <c r="AI112" s="59">
        <v>25.8892992456156</v>
      </c>
      <c r="AJ112" s="59">
        <v>32.457467057516702</v>
      </c>
      <c r="AK112" s="59">
        <v>32.900843670468099</v>
      </c>
      <c r="AL112" s="59">
        <v>0.227856740355491</v>
      </c>
      <c r="AM112" s="59">
        <v>0.95201468467712402</v>
      </c>
      <c r="AN112" s="59">
        <v>0.386897683143615</v>
      </c>
      <c r="AO112" s="59">
        <v>0.77540898323059004</v>
      </c>
      <c r="AP112" s="59">
        <v>26.628899000000001</v>
      </c>
      <c r="AQ112" s="59">
        <v>20.736608007683898</v>
      </c>
      <c r="AR112" s="59" t="s">
        <v>499</v>
      </c>
      <c r="AS112" s="59">
        <v>4.4240000000000002E-2</v>
      </c>
      <c r="AT112" s="59">
        <v>4.4240000000000002E-2</v>
      </c>
      <c r="AU112" s="59">
        <v>0.72512699999999997</v>
      </c>
      <c r="AV112" s="59">
        <v>0.72512699999999997</v>
      </c>
      <c r="BI112" s="59" t="s">
        <v>319</v>
      </c>
      <c r="BJ112" s="59">
        <v>6.1240234375000001E-2</v>
      </c>
      <c r="BK112" s="59">
        <v>0.88165044784545898</v>
      </c>
      <c r="BL112" s="59">
        <v>0.87868177890777499</v>
      </c>
      <c r="BM112" s="59">
        <v>26.9091016077377</v>
      </c>
      <c r="BN112" s="59">
        <v>31.006889519280499</v>
      </c>
      <c r="BO112" s="59">
        <v>32.111975671795498</v>
      </c>
      <c r="BP112" s="59">
        <v>0.26881790161132801</v>
      </c>
      <c r="BQ112" s="59">
        <v>0.95605385303497303</v>
      </c>
      <c r="BR112" s="59">
        <v>0.34918949007987898</v>
      </c>
      <c r="BS112" s="59">
        <v>0.82531315088272095</v>
      </c>
      <c r="BT112" s="59">
        <v>26.923634</v>
      </c>
      <c r="BU112" s="59">
        <v>21.8720197172889</v>
      </c>
      <c r="BV112" s="59" t="s">
        <v>499</v>
      </c>
      <c r="BW112" s="59">
        <v>0.34403400000000001</v>
      </c>
      <c r="BX112" s="59">
        <v>0.34403400000000001</v>
      </c>
      <c r="BY112" s="59">
        <v>106.796734</v>
      </c>
      <c r="BZ112" s="59">
        <v>106.796734</v>
      </c>
      <c r="CM112" s="59" t="s">
        <v>463</v>
      </c>
      <c r="CN112" s="59">
        <v>6.2314453125000002E-2</v>
      </c>
      <c r="CO112" s="59">
        <v>0.88211011886596602</v>
      </c>
      <c r="CP112" s="59">
        <v>0.87918967008590698</v>
      </c>
      <c r="CQ112" s="59">
        <v>27.0084129146741</v>
      </c>
      <c r="CR112" s="59">
        <v>33.459219110513303</v>
      </c>
      <c r="CS112" s="59">
        <v>34.2976309944844</v>
      </c>
      <c r="CT112" s="59">
        <v>0.27219018340110701</v>
      </c>
      <c r="CU112" s="59">
        <v>0.95891577005386297</v>
      </c>
      <c r="CV112" s="59">
        <v>0.34594666957855202</v>
      </c>
      <c r="CW112" s="59">
        <v>0.82588464021682695</v>
      </c>
      <c r="CX112" s="59">
        <v>28.3429</v>
      </c>
      <c r="CY112" s="59">
        <v>21.9555102549153</v>
      </c>
      <c r="CZ112" s="59" t="s">
        <v>499</v>
      </c>
      <c r="DA112" s="87">
        <v>0.539211</v>
      </c>
      <c r="DB112" s="59">
        <v>0.539211</v>
      </c>
      <c r="DC112" s="59">
        <v>258.333574</v>
      </c>
      <c r="DD112" s="59">
        <v>258.333574</v>
      </c>
      <c r="DQ112" s="59"/>
      <c r="DR112" s="59"/>
      <c r="DS112" s="59"/>
      <c r="DT112" s="59"/>
      <c r="DU112" s="59"/>
      <c r="DV112" s="59"/>
      <c r="DW112" s="59"/>
      <c r="DX112" s="59"/>
      <c r="DY112" s="59"/>
      <c r="DZ112" s="59"/>
      <c r="EA112" s="59"/>
      <c r="EB112" s="59"/>
      <c r="EC112" s="59"/>
      <c r="ED112" s="59"/>
      <c r="EE112" s="87"/>
      <c r="EF112" s="59"/>
      <c r="EG112" s="59"/>
      <c r="EH112" s="59"/>
      <c r="EU112" s="59"/>
      <c r="EV112" s="59"/>
      <c r="EW112" s="59"/>
      <c r="EX112" s="59"/>
      <c r="EY112" s="59"/>
      <c r="EZ112" s="59"/>
      <c r="FA112" s="59"/>
      <c r="FB112" s="59"/>
      <c r="FC112" s="59"/>
      <c r="FD112" s="59"/>
      <c r="FE112" s="59"/>
      <c r="FF112" s="59"/>
      <c r="FG112" s="59"/>
      <c r="FH112" s="59"/>
      <c r="FI112" s="59"/>
      <c r="FJ112" s="59"/>
      <c r="FK112" s="59"/>
      <c r="FL112" s="59"/>
      <c r="FY112" s="59"/>
      <c r="FZ112" s="59"/>
      <c r="GA112" s="59"/>
      <c r="GB112" s="59"/>
      <c r="GC112" s="59"/>
      <c r="GD112" s="59"/>
      <c r="GE112" s="59"/>
      <c r="GF112" s="59"/>
      <c r="GG112" s="59"/>
      <c r="GH112" s="59"/>
      <c r="GI112" s="59"/>
      <c r="GJ112" s="59"/>
      <c r="GK112" s="59"/>
      <c r="GL112" s="59"/>
      <c r="GM112" s="59"/>
      <c r="GN112" s="59"/>
      <c r="GO112" s="59"/>
      <c r="GP112" s="59"/>
      <c r="HC112" s="59"/>
      <c r="HD112" s="59"/>
      <c r="HE112" s="59"/>
      <c r="HF112" s="59"/>
      <c r="HG112" s="59"/>
      <c r="HH112" s="59"/>
      <c r="HI112" s="59"/>
      <c r="HJ112" s="59"/>
      <c r="HK112" s="59"/>
      <c r="HL112" s="59"/>
      <c r="HM112" s="59"/>
      <c r="HN112" s="59"/>
      <c r="HO112" s="59"/>
      <c r="HP112" s="59"/>
      <c r="HQ112" s="87"/>
      <c r="HR112" s="59"/>
      <c r="HS112" s="59"/>
      <c r="HT112" s="59"/>
      <c r="IG112" s="59"/>
      <c r="IH112" s="59"/>
      <c r="II112" s="59"/>
      <c r="IJ112" s="59"/>
      <c r="IK112" s="59"/>
      <c r="IL112" s="59"/>
      <c r="IM112" s="59"/>
      <c r="IN112" s="59"/>
      <c r="IO112" s="59"/>
      <c r="IP112" s="59"/>
      <c r="IQ112" s="59"/>
      <c r="IR112" s="84"/>
      <c r="IS112" s="84"/>
      <c r="IT112" s="59"/>
      <c r="IU112" s="59"/>
      <c r="IV112" s="59"/>
      <c r="IW112" s="59"/>
      <c r="IX112" s="59"/>
      <c r="JK112" s="59"/>
      <c r="JL112" s="59"/>
      <c r="JM112" s="59"/>
      <c r="JN112" s="59"/>
      <c r="JO112" s="59"/>
      <c r="JP112" s="59"/>
      <c r="JQ112" s="59"/>
      <c r="JR112" s="59"/>
      <c r="JS112" s="59"/>
      <c r="JT112" s="59"/>
      <c r="JU112" s="59"/>
      <c r="JV112" s="59"/>
      <c r="JW112" s="59"/>
      <c r="JX112" s="59"/>
      <c r="JY112" s="59"/>
      <c r="JZ112" s="59"/>
      <c r="KA112" s="59"/>
      <c r="KB112" s="59"/>
      <c r="KO112" s="59"/>
      <c r="KP112" s="59"/>
      <c r="KQ112" s="59"/>
      <c r="KR112" s="59"/>
      <c r="KS112" s="59"/>
      <c r="KT112" s="59"/>
      <c r="KU112" s="59"/>
      <c r="KV112" s="59"/>
      <c r="KW112" s="59"/>
      <c r="KX112" s="59"/>
      <c r="KY112" s="59"/>
      <c r="KZ112" s="59"/>
      <c r="LA112" s="59"/>
      <c r="LB112" s="59"/>
      <c r="LC112" s="59"/>
      <c r="LD112" s="59"/>
      <c r="LE112" s="59"/>
      <c r="LF112" s="59"/>
      <c r="LS112" s="59"/>
      <c r="LT112" s="59"/>
      <c r="LU112" s="59"/>
      <c r="LV112" s="59"/>
      <c r="LW112" s="59"/>
      <c r="LX112" s="59"/>
      <c r="LY112" s="59"/>
      <c r="LZ112" s="59"/>
      <c r="MA112" s="59"/>
      <c r="MB112" s="59"/>
      <c r="MC112" s="59"/>
      <c r="MD112" s="59"/>
      <c r="ME112" s="59"/>
      <c r="MF112" s="59"/>
      <c r="MG112" s="59"/>
      <c r="MH112" s="59"/>
      <c r="MI112" s="59"/>
      <c r="MJ112" s="59"/>
      <c r="MW112" s="59"/>
      <c r="MX112" s="59"/>
      <c r="MY112" s="59"/>
      <c r="MZ112" s="59"/>
      <c r="NA112" s="59"/>
      <c r="NB112" s="59"/>
      <c r="NC112" s="59"/>
      <c r="ND112" s="59"/>
      <c r="NE112" s="59"/>
      <c r="NF112" s="59"/>
      <c r="NG112" s="59"/>
      <c r="NH112" s="59"/>
      <c r="NI112" s="59"/>
      <c r="NJ112" s="59"/>
      <c r="NK112" s="59"/>
      <c r="NL112" s="59"/>
      <c r="NM112" s="59"/>
      <c r="NN112" s="59"/>
      <c r="OA112" s="59"/>
      <c r="OB112" s="59"/>
      <c r="OC112" s="59"/>
      <c r="OD112" s="59"/>
      <c r="OE112" s="59"/>
      <c r="OF112" s="59"/>
      <c r="OG112" s="59"/>
      <c r="OH112" s="59"/>
      <c r="OI112" s="59"/>
      <c r="OJ112" s="59"/>
      <c r="OK112" s="59"/>
      <c r="OL112" s="59"/>
      <c r="OM112" s="59"/>
      <c r="ON112" s="59"/>
      <c r="OO112" s="59"/>
      <c r="OP112" s="59"/>
      <c r="OQ112" s="59"/>
      <c r="OR112" s="59"/>
    </row>
    <row r="113" spans="1:408">
      <c r="A113" s="59" t="s">
        <v>609</v>
      </c>
      <c r="B113" s="59">
        <v>0.124466145833333</v>
      </c>
      <c r="C113" s="59">
        <v>0.86634719371795599</v>
      </c>
      <c r="D113" s="59">
        <v>0.86228418350219704</v>
      </c>
      <c r="E113" s="59">
        <v>26.1836263402272</v>
      </c>
      <c r="F113" s="59">
        <v>30.1696311392963</v>
      </c>
      <c r="G113" s="59">
        <v>31.4754127193229</v>
      </c>
      <c r="H113" s="59">
        <v>0.23660229146480499</v>
      </c>
      <c r="I113" s="59">
        <v>0.95465856790542603</v>
      </c>
      <c r="J113" s="59">
        <v>0.37230446934700001</v>
      </c>
      <c r="K113" s="59">
        <v>0.837266385555267</v>
      </c>
      <c r="L113" s="59">
        <v>36.942929999999997</v>
      </c>
      <c r="M113" s="59">
        <v>21.032033949954901</v>
      </c>
      <c r="N113" s="59" t="s">
        <v>499</v>
      </c>
      <c r="O113" s="87">
        <v>0.34025300000000003</v>
      </c>
      <c r="P113" s="59">
        <v>0.34025300000000003</v>
      </c>
      <c r="Q113" s="59">
        <v>0.60622600000000004</v>
      </c>
      <c r="R113" s="59">
        <v>0.60622600000000004</v>
      </c>
      <c r="AE113" s="59" t="s">
        <v>176</v>
      </c>
      <c r="AF113" s="59">
        <v>0.11980468750000001</v>
      </c>
      <c r="AG113" s="59">
        <v>0.91179418563842696</v>
      </c>
      <c r="AH113" s="59">
        <v>0.90944635868072499</v>
      </c>
      <c r="AI113" s="59">
        <v>28.038117910767301</v>
      </c>
      <c r="AJ113" s="59">
        <v>34.044679059445201</v>
      </c>
      <c r="AK113" s="59">
        <v>34.765971688608197</v>
      </c>
      <c r="AL113" s="59">
        <v>0.31296268105506803</v>
      </c>
      <c r="AM113" s="59">
        <v>0.97155940532684304</v>
      </c>
      <c r="AN113" s="59">
        <v>0.302669137716293</v>
      </c>
      <c r="AO113" s="59">
        <v>0.87451571226119995</v>
      </c>
      <c r="AP113" s="59">
        <v>45.022857999999999</v>
      </c>
      <c r="AQ113" s="59">
        <v>23.306769421432101</v>
      </c>
      <c r="AR113" s="59" t="s">
        <v>499</v>
      </c>
      <c r="AS113" s="59">
        <v>6.4976999999999993E-2</v>
      </c>
      <c r="AT113" s="59">
        <v>6.4976999999999993E-2</v>
      </c>
      <c r="AU113" s="59">
        <v>0.83604299999999998</v>
      </c>
      <c r="AV113" s="59">
        <v>0.83604299999999998</v>
      </c>
      <c r="BI113" s="59" t="s">
        <v>320</v>
      </c>
      <c r="BJ113" s="59">
        <v>0.11828125</v>
      </c>
      <c r="BK113" s="59">
        <v>0.93784189224243097</v>
      </c>
      <c r="BL113" s="59">
        <v>0.93659222126007002</v>
      </c>
      <c r="BM113" s="59">
        <v>29.232262251693999</v>
      </c>
      <c r="BN113" s="59">
        <v>32.374495741747197</v>
      </c>
      <c r="BO113" s="59">
        <v>33.033913949827401</v>
      </c>
      <c r="BP113" s="59">
        <v>0.37520027160644498</v>
      </c>
      <c r="BQ113" s="59">
        <v>0.977403223514556</v>
      </c>
      <c r="BR113" s="59">
        <v>0.26138478517532299</v>
      </c>
      <c r="BS113" s="59">
        <v>0.90867692232131902</v>
      </c>
      <c r="BT113" s="59">
        <v>48.172065000000003</v>
      </c>
      <c r="BU113" s="59">
        <v>24.723580728763199</v>
      </c>
      <c r="BV113" s="59" t="s">
        <v>499</v>
      </c>
      <c r="BW113" s="59">
        <v>0.98100200000000004</v>
      </c>
      <c r="BX113" s="59">
        <v>0.98100200000000004</v>
      </c>
      <c r="BY113" s="59">
        <v>124.78044199999999</v>
      </c>
      <c r="BZ113" s="59">
        <v>124.78044199999999</v>
      </c>
      <c r="CM113" s="59" t="s">
        <v>464</v>
      </c>
      <c r="CN113" s="59">
        <v>0.123079427083333</v>
      </c>
      <c r="CO113" s="59">
        <v>0.93795496225357</v>
      </c>
      <c r="CP113" s="59">
        <v>0.93673098087310702</v>
      </c>
      <c r="CQ113" s="59">
        <v>29.408250516315</v>
      </c>
      <c r="CR113" s="59">
        <v>35.5369853593659</v>
      </c>
      <c r="CS113" s="59">
        <v>35.959300676721099</v>
      </c>
      <c r="CT113" s="59">
        <v>0.37965160608291598</v>
      </c>
      <c r="CU113" s="59">
        <v>0.97952312231063798</v>
      </c>
      <c r="CV113" s="59">
        <v>0.25849527120590199</v>
      </c>
      <c r="CW113" s="59">
        <v>0.90951842069625799</v>
      </c>
      <c r="CX113" s="59">
        <v>49.720686000000001</v>
      </c>
      <c r="CY113" s="59">
        <v>24.832709309482301</v>
      </c>
      <c r="CZ113" s="59" t="s">
        <v>499</v>
      </c>
      <c r="DA113" s="87">
        <v>0.60985999999999996</v>
      </c>
      <c r="DB113" s="59">
        <v>0.60985999999999996</v>
      </c>
      <c r="DC113" s="59">
        <v>512.97333100000003</v>
      </c>
      <c r="DD113" s="59">
        <v>512.97333100000003</v>
      </c>
      <c r="DQ113" s="59"/>
      <c r="DR113" s="59"/>
      <c r="DS113" s="59"/>
      <c r="DT113" s="59"/>
      <c r="DU113" s="59"/>
      <c r="DV113" s="59"/>
      <c r="DW113" s="59"/>
      <c r="DX113" s="59"/>
      <c r="DY113" s="59"/>
      <c r="DZ113" s="59"/>
      <c r="EA113" s="59"/>
      <c r="EB113" s="59"/>
      <c r="EC113" s="59"/>
      <c r="ED113" s="59"/>
      <c r="EE113" s="87"/>
      <c r="EF113" s="59"/>
      <c r="EG113" s="59"/>
      <c r="EH113" s="59"/>
      <c r="EU113" s="59"/>
      <c r="EV113" s="59"/>
      <c r="EW113" s="59"/>
      <c r="EX113" s="59"/>
      <c r="EY113" s="59"/>
      <c r="EZ113" s="59"/>
      <c r="FA113" s="59"/>
      <c r="FB113" s="59"/>
      <c r="FC113" s="59"/>
      <c r="FD113" s="59"/>
      <c r="FE113" s="59"/>
      <c r="FF113" s="59"/>
      <c r="FG113" s="59"/>
      <c r="FH113" s="59"/>
      <c r="FI113" s="59"/>
      <c r="FJ113" s="59"/>
      <c r="FK113" s="59"/>
      <c r="FL113" s="59"/>
      <c r="FY113" s="59"/>
      <c r="FZ113" s="59"/>
      <c r="GA113" s="59"/>
      <c r="GB113" s="59"/>
      <c r="GC113" s="59"/>
      <c r="GD113" s="59"/>
      <c r="GE113" s="59"/>
      <c r="GF113" s="59"/>
      <c r="GG113" s="59"/>
      <c r="GH113" s="59"/>
      <c r="GI113" s="59"/>
      <c r="GJ113" s="59"/>
      <c r="GK113" s="59"/>
      <c r="GL113" s="59"/>
      <c r="GM113" s="59"/>
      <c r="GN113" s="59"/>
      <c r="GO113" s="59"/>
      <c r="GP113" s="59"/>
      <c r="HC113" s="59"/>
      <c r="HD113" s="59"/>
      <c r="HE113" s="59"/>
      <c r="HF113" s="59"/>
      <c r="HG113" s="59"/>
      <c r="HH113" s="59"/>
      <c r="HI113" s="59"/>
      <c r="HJ113" s="59"/>
      <c r="HK113" s="59"/>
      <c r="HL113" s="59"/>
      <c r="HM113" s="59"/>
      <c r="HN113" s="59"/>
      <c r="HO113" s="59"/>
      <c r="HP113" s="59"/>
      <c r="HQ113" s="87"/>
      <c r="HR113" s="59"/>
      <c r="HS113" s="59"/>
      <c r="HT113" s="59"/>
      <c r="IG113" s="59"/>
      <c r="IH113" s="59"/>
      <c r="II113" s="59"/>
      <c r="IJ113" s="59"/>
      <c r="IK113" s="59"/>
      <c r="IL113" s="59"/>
      <c r="IM113" s="59"/>
      <c r="IN113" s="59"/>
      <c r="IO113" s="59"/>
      <c r="IP113" s="59"/>
      <c r="IQ113" s="59"/>
      <c r="IR113" s="84"/>
      <c r="IS113" s="84"/>
      <c r="IT113" s="59"/>
      <c r="IU113" s="59"/>
      <c r="IV113" s="59"/>
      <c r="IW113" s="59"/>
      <c r="IX113" s="59"/>
      <c r="JK113" s="59"/>
      <c r="JL113" s="59"/>
      <c r="JM113" s="59"/>
      <c r="JN113" s="59"/>
      <c r="JO113" s="59"/>
      <c r="JP113" s="59"/>
      <c r="JQ113" s="59"/>
      <c r="JR113" s="59"/>
      <c r="JS113" s="59"/>
      <c r="JT113" s="59"/>
      <c r="JU113" s="59"/>
      <c r="JV113" s="59"/>
      <c r="JW113" s="59"/>
      <c r="JX113" s="59"/>
      <c r="JY113" s="59"/>
      <c r="JZ113" s="59"/>
      <c r="KA113" s="59"/>
      <c r="KB113" s="59"/>
      <c r="KO113" s="59"/>
      <c r="KP113" s="59"/>
      <c r="KQ113" s="59"/>
      <c r="KR113" s="59"/>
      <c r="KS113" s="59"/>
      <c r="KT113" s="59"/>
      <c r="KU113" s="59"/>
      <c r="KV113" s="59"/>
      <c r="KW113" s="59"/>
      <c r="KX113" s="59"/>
      <c r="KY113" s="59"/>
      <c r="KZ113" s="59"/>
      <c r="LA113" s="59"/>
      <c r="LB113" s="59"/>
      <c r="LC113" s="59"/>
      <c r="LD113" s="59"/>
      <c r="LE113" s="59"/>
      <c r="LF113" s="59"/>
      <c r="LS113" s="59"/>
      <c r="LT113" s="59"/>
      <c r="LU113" s="59"/>
      <c r="LV113" s="59"/>
      <c r="LW113" s="59"/>
      <c r="LX113" s="59"/>
      <c r="LY113" s="59"/>
      <c r="LZ113" s="59"/>
      <c r="MA113" s="59"/>
      <c r="MB113" s="59"/>
      <c r="MC113" s="59"/>
      <c r="MD113" s="59"/>
      <c r="ME113" s="59"/>
      <c r="MF113" s="59"/>
      <c r="MG113" s="59"/>
      <c r="MH113" s="59"/>
      <c r="MI113" s="59"/>
      <c r="MJ113" s="59"/>
      <c r="MW113" s="59"/>
      <c r="MX113" s="59"/>
      <c r="MY113" s="59"/>
      <c r="MZ113" s="59"/>
      <c r="NA113" s="59"/>
      <c r="NB113" s="59"/>
      <c r="NC113" s="59"/>
      <c r="ND113" s="59"/>
      <c r="NE113" s="59"/>
      <c r="NF113" s="59"/>
      <c r="NG113" s="59"/>
      <c r="NH113" s="59"/>
      <c r="NI113" s="59"/>
      <c r="NJ113" s="59"/>
      <c r="NK113" s="59"/>
      <c r="NL113" s="59"/>
      <c r="NM113" s="59"/>
      <c r="NN113" s="59"/>
      <c r="OA113" s="59"/>
      <c r="OB113" s="59"/>
      <c r="OC113" s="59"/>
      <c r="OD113" s="59"/>
      <c r="OE113" s="59"/>
      <c r="OF113" s="59"/>
      <c r="OG113" s="59"/>
      <c r="OH113" s="59"/>
      <c r="OI113" s="59"/>
      <c r="OJ113" s="59"/>
      <c r="OK113" s="59"/>
      <c r="OL113" s="59"/>
      <c r="OM113" s="59"/>
      <c r="ON113" s="59"/>
      <c r="OO113" s="59"/>
      <c r="OP113" s="59"/>
      <c r="OQ113" s="59"/>
      <c r="OR113" s="59"/>
    </row>
    <row r="114" spans="1:408">
      <c r="A114" s="59" t="s">
        <v>610</v>
      </c>
      <c r="B114" s="59">
        <v>0.244599609375</v>
      </c>
      <c r="C114" s="59">
        <v>0.94174993038177401</v>
      </c>
      <c r="D114" s="59">
        <v>0.94062972068786599</v>
      </c>
      <c r="E114" s="59">
        <v>29.051666283519101</v>
      </c>
      <c r="F114" s="59">
        <v>33.218315823333199</v>
      </c>
      <c r="G114" s="59">
        <v>33.9671115051475</v>
      </c>
      <c r="H114" s="59">
        <v>0.37746590375900202</v>
      </c>
      <c r="I114" s="59">
        <v>0.98471647500991799</v>
      </c>
      <c r="J114" s="59">
        <v>0.253066927194595</v>
      </c>
      <c r="K114" s="59">
        <v>0.92828077077865601</v>
      </c>
      <c r="L114" s="59">
        <v>59.145727999999998</v>
      </c>
      <c r="M114" s="59">
        <v>24.8257530034006</v>
      </c>
      <c r="N114" s="59" t="s">
        <v>499</v>
      </c>
      <c r="O114" s="87">
        <v>0.28291100000000002</v>
      </c>
      <c r="P114" s="59">
        <v>0.28291100000000002</v>
      </c>
      <c r="Q114" s="59">
        <v>0.73904099999999995</v>
      </c>
      <c r="R114" s="59">
        <v>0.73904099999999995</v>
      </c>
      <c r="AE114" s="59" t="s">
        <v>177</v>
      </c>
      <c r="AF114" s="59">
        <v>0.24964518229166599</v>
      </c>
      <c r="AG114" s="59">
        <v>0.959358811378479</v>
      </c>
      <c r="AH114" s="59">
        <v>0.95833265781402499</v>
      </c>
      <c r="AI114" s="59">
        <v>30.851550586507901</v>
      </c>
      <c r="AJ114" s="59">
        <v>36.9733671509521</v>
      </c>
      <c r="AK114" s="59">
        <v>36.747562227893603</v>
      </c>
      <c r="AL114" s="59">
        <v>0.44787961244583102</v>
      </c>
      <c r="AM114" s="59">
        <v>0.988100826740264</v>
      </c>
      <c r="AN114" s="59">
        <v>0.21577441692352201</v>
      </c>
      <c r="AO114" s="59">
        <v>0.94290423393249501</v>
      </c>
      <c r="AP114" s="59">
        <v>66.536277999999996</v>
      </c>
      <c r="AQ114" s="59">
        <v>26.8053550907117</v>
      </c>
      <c r="AR114" s="59" t="s">
        <v>499</v>
      </c>
      <c r="AS114" s="59">
        <v>7.7413999999999997E-2</v>
      </c>
      <c r="AT114" s="59">
        <v>7.7413999999999997E-2</v>
      </c>
      <c r="AU114" s="59">
        <v>0.86202299999999998</v>
      </c>
      <c r="AV114" s="59">
        <v>0.86202299999999998</v>
      </c>
      <c r="BI114" s="59" t="s">
        <v>321</v>
      </c>
      <c r="BJ114" s="59">
        <v>0.24321940104166601</v>
      </c>
      <c r="BK114" s="59">
        <v>0.97305560111999501</v>
      </c>
      <c r="BL114" s="59">
        <v>0.97263747453689497</v>
      </c>
      <c r="BM114" s="59">
        <v>32.436418459077998</v>
      </c>
      <c r="BN114" s="59">
        <v>34.6994634040283</v>
      </c>
      <c r="BO114" s="59">
        <v>34.985618489534701</v>
      </c>
      <c r="BP114" s="59">
        <v>0.50961995124816895</v>
      </c>
      <c r="BQ114" s="59">
        <v>0.99060171842574996</v>
      </c>
      <c r="BR114" s="59">
        <v>0.17715828120708399</v>
      </c>
      <c r="BS114" s="59">
        <v>0.96079075336456299</v>
      </c>
      <c r="BT114" s="59">
        <v>70.163898000000003</v>
      </c>
      <c r="BU114" s="59">
        <v>28.6395033736591</v>
      </c>
      <c r="BV114" s="59" t="s">
        <v>499</v>
      </c>
      <c r="BW114" s="59">
        <v>0.46286100000000002</v>
      </c>
      <c r="BX114" s="59">
        <v>0.46286100000000002</v>
      </c>
      <c r="BY114" s="59">
        <v>163.732133</v>
      </c>
      <c r="BZ114" s="59">
        <v>163.732133</v>
      </c>
      <c r="CM114" s="59" t="s">
        <v>465</v>
      </c>
      <c r="CN114" s="59">
        <v>0.25453450520833298</v>
      </c>
      <c r="CO114" s="59">
        <v>0.97321683168411199</v>
      </c>
      <c r="CP114" s="59">
        <v>0.97282487154006902</v>
      </c>
      <c r="CQ114" s="59">
        <v>32.671495229343599</v>
      </c>
      <c r="CR114" s="59">
        <v>38.244379977980699</v>
      </c>
      <c r="CS114" s="59">
        <v>38.638480584008697</v>
      </c>
      <c r="CT114" s="59">
        <v>0.514196157455444</v>
      </c>
      <c r="CU114" s="59">
        <v>0.99239510297775202</v>
      </c>
      <c r="CV114" s="59">
        <v>0.17544035613536799</v>
      </c>
      <c r="CW114" s="59">
        <v>0.96138173341751099</v>
      </c>
      <c r="CX114" s="59">
        <v>71.091504</v>
      </c>
      <c r="CY114" s="59">
        <v>28.710211038887</v>
      </c>
      <c r="CZ114" s="59" t="s">
        <v>499</v>
      </c>
      <c r="DA114" s="87">
        <v>0.74216899999999997</v>
      </c>
      <c r="DB114" s="59">
        <v>0.74216899999999997</v>
      </c>
      <c r="DC114" s="59">
        <v>878.29909699999996</v>
      </c>
      <c r="DD114" s="59">
        <v>878.29909699999996</v>
      </c>
      <c r="DQ114" s="59"/>
      <c r="DR114" s="59"/>
      <c r="DS114" s="59"/>
      <c r="DT114" s="59"/>
      <c r="DU114" s="59"/>
      <c r="DV114" s="59"/>
      <c r="DW114" s="59"/>
      <c r="DX114" s="59"/>
      <c r="DY114" s="59"/>
      <c r="DZ114" s="59"/>
      <c r="EA114" s="59"/>
      <c r="EB114" s="59"/>
      <c r="EC114" s="59"/>
      <c r="ED114" s="59"/>
      <c r="EE114" s="87"/>
      <c r="EF114" s="59"/>
      <c r="EG114" s="59"/>
      <c r="EH114" s="59"/>
      <c r="EU114" s="59"/>
      <c r="EV114" s="59"/>
      <c r="EW114" s="59"/>
      <c r="EX114" s="59"/>
      <c r="EY114" s="59"/>
      <c r="EZ114" s="59"/>
      <c r="FA114" s="59"/>
      <c r="FB114" s="59"/>
      <c r="FC114" s="59"/>
      <c r="FD114" s="59"/>
      <c r="FE114" s="59"/>
      <c r="FF114" s="59"/>
      <c r="FG114" s="59"/>
      <c r="FH114" s="59"/>
      <c r="FI114" s="59"/>
      <c r="FJ114" s="59"/>
      <c r="FK114" s="59"/>
      <c r="FL114" s="59"/>
      <c r="FY114" s="59"/>
      <c r="FZ114" s="59"/>
      <c r="GA114" s="59"/>
      <c r="GB114" s="59"/>
      <c r="GC114" s="59"/>
      <c r="GD114" s="59"/>
      <c r="GE114" s="59"/>
      <c r="GF114" s="59"/>
      <c r="GG114" s="59"/>
      <c r="GH114" s="59"/>
      <c r="GI114" s="59"/>
      <c r="GJ114" s="59"/>
      <c r="GK114" s="59"/>
      <c r="GL114" s="59"/>
      <c r="GM114" s="59"/>
      <c r="GN114" s="59"/>
      <c r="GO114" s="59"/>
      <c r="GP114" s="59"/>
      <c r="HC114" s="59"/>
      <c r="HD114" s="59"/>
      <c r="HE114" s="59"/>
      <c r="HF114" s="59"/>
      <c r="HG114" s="59"/>
      <c r="HH114" s="59"/>
      <c r="HI114" s="59"/>
      <c r="HJ114" s="59"/>
      <c r="HK114" s="59"/>
      <c r="HL114" s="59"/>
      <c r="HM114" s="59"/>
      <c r="HN114" s="59"/>
      <c r="HO114" s="59"/>
      <c r="HP114" s="59"/>
      <c r="HQ114" s="87"/>
      <c r="HR114" s="59"/>
      <c r="HS114" s="59"/>
      <c r="HT114" s="59"/>
      <c r="IG114" s="59"/>
      <c r="IH114" s="59"/>
      <c r="II114" s="59"/>
      <c r="IJ114" s="59"/>
      <c r="IK114" s="59"/>
      <c r="IL114" s="59"/>
      <c r="IM114" s="59"/>
      <c r="IN114" s="59"/>
      <c r="IO114" s="59"/>
      <c r="IP114" s="59"/>
      <c r="IQ114" s="59"/>
      <c r="IR114" s="84"/>
      <c r="IS114" s="84"/>
      <c r="IT114" s="59"/>
      <c r="IU114" s="59"/>
      <c r="IV114" s="59"/>
      <c r="IW114" s="59"/>
      <c r="IX114" s="59"/>
      <c r="JK114" s="59"/>
      <c r="JL114" s="59"/>
      <c r="JM114" s="59"/>
      <c r="JN114" s="59"/>
      <c r="JO114" s="59"/>
      <c r="JP114" s="59"/>
      <c r="JQ114" s="59"/>
      <c r="JR114" s="59"/>
      <c r="JS114" s="59"/>
      <c r="JT114" s="59"/>
      <c r="JU114" s="59"/>
      <c r="JV114" s="59"/>
      <c r="JW114" s="59"/>
      <c r="JX114" s="59"/>
      <c r="JY114" s="59"/>
      <c r="JZ114" s="59"/>
      <c r="KA114" s="59"/>
      <c r="KB114" s="59"/>
      <c r="KO114" s="59"/>
      <c r="KP114" s="59"/>
      <c r="KQ114" s="59"/>
      <c r="KR114" s="59"/>
      <c r="KS114" s="59"/>
      <c r="KT114" s="59"/>
      <c r="KU114" s="59"/>
      <c r="KV114" s="59"/>
      <c r="KW114" s="59"/>
      <c r="KX114" s="59"/>
      <c r="KY114" s="59"/>
      <c r="KZ114" s="59"/>
      <c r="LA114" s="59"/>
      <c r="LB114" s="59"/>
      <c r="LC114" s="59"/>
      <c r="LD114" s="59"/>
      <c r="LE114" s="59"/>
      <c r="LF114" s="59"/>
      <c r="LS114" s="59"/>
      <c r="LT114" s="59"/>
      <c r="LU114" s="59"/>
      <c r="LV114" s="59"/>
      <c r="LW114" s="59"/>
      <c r="LX114" s="59"/>
      <c r="LY114" s="59"/>
      <c r="LZ114" s="59"/>
      <c r="MA114" s="59"/>
      <c r="MB114" s="59"/>
      <c r="MC114" s="59"/>
      <c r="MD114" s="59"/>
      <c r="ME114" s="59"/>
      <c r="MF114" s="59"/>
      <c r="MG114" s="59"/>
      <c r="MH114" s="59"/>
      <c r="MI114" s="59"/>
      <c r="MJ114" s="59"/>
      <c r="MW114" s="59"/>
      <c r="MX114" s="59"/>
      <c r="MY114" s="59"/>
      <c r="MZ114" s="59"/>
      <c r="NA114" s="59"/>
      <c r="NB114" s="59"/>
      <c r="NC114" s="59"/>
      <c r="ND114" s="59"/>
      <c r="NE114" s="59"/>
      <c r="NF114" s="59"/>
      <c r="NG114" s="59"/>
      <c r="NH114" s="59"/>
      <c r="NI114" s="59"/>
      <c r="NJ114" s="59"/>
      <c r="NK114" s="59"/>
      <c r="NL114" s="59"/>
      <c r="NM114" s="59"/>
      <c r="NN114" s="59"/>
      <c r="OA114" s="59"/>
      <c r="OB114" s="59"/>
      <c r="OC114" s="59"/>
      <c r="OD114" s="59"/>
      <c r="OE114" s="59"/>
      <c r="OF114" s="59"/>
      <c r="OG114" s="59"/>
      <c r="OH114" s="59"/>
      <c r="OI114" s="59"/>
      <c r="OJ114" s="59"/>
      <c r="OK114" s="59"/>
      <c r="OL114" s="59"/>
      <c r="OM114" s="59"/>
      <c r="ON114" s="59"/>
      <c r="OO114" s="59"/>
      <c r="OP114" s="59"/>
      <c r="OQ114" s="59"/>
      <c r="OR114" s="59"/>
    </row>
    <row r="115" spans="1:408">
      <c r="A115" s="59" t="s">
        <v>611</v>
      </c>
      <c r="B115" s="59">
        <v>0.49348958333333298</v>
      </c>
      <c r="C115" s="59">
        <v>0.97970920801162698</v>
      </c>
      <c r="D115" s="59">
        <v>0.97947508096694902</v>
      </c>
      <c r="E115" s="59">
        <v>32.453902100189197</v>
      </c>
      <c r="F115" s="59">
        <v>36.616675462205798</v>
      </c>
      <c r="G115" s="59">
        <v>37.328288548642099</v>
      </c>
      <c r="H115" s="59">
        <v>0.54066133499145497</v>
      </c>
      <c r="I115" s="59">
        <v>0.996063351631164</v>
      </c>
      <c r="J115" s="59">
        <v>0.15855148434638899</v>
      </c>
      <c r="K115" s="59">
        <v>0.97443771362304599</v>
      </c>
      <c r="L115" s="59">
        <v>79.898984999999996</v>
      </c>
      <c r="M115" s="59">
        <v>29.882883793372699</v>
      </c>
      <c r="N115" s="59" t="s">
        <v>499</v>
      </c>
      <c r="O115" s="87">
        <v>0.44502000000000003</v>
      </c>
      <c r="P115" s="59">
        <v>0.44502000000000003</v>
      </c>
      <c r="Q115" s="59">
        <v>0.64741199999999999</v>
      </c>
      <c r="R115" s="59">
        <v>0.64741199999999999</v>
      </c>
      <c r="AE115" s="59" t="s">
        <v>178</v>
      </c>
      <c r="AF115" s="59">
        <v>0.49962565104166601</v>
      </c>
      <c r="AG115" s="59">
        <v>0.98293083906173695</v>
      </c>
      <c r="AH115" s="59">
        <v>0.98264276981353704</v>
      </c>
      <c r="AI115" s="59">
        <v>34.496776236226502</v>
      </c>
      <c r="AJ115" s="59">
        <v>39.893758093227902</v>
      </c>
      <c r="AK115" s="59">
        <v>39.857913170741199</v>
      </c>
      <c r="AL115" s="59">
        <v>0.58581805229187001</v>
      </c>
      <c r="AM115" s="59">
        <v>0.99592471122741699</v>
      </c>
      <c r="AN115" s="59">
        <v>0.141588494181633</v>
      </c>
      <c r="AO115" s="59">
        <v>0.97639954090118397</v>
      </c>
      <c r="AP115" s="59">
        <v>82.975108000000006</v>
      </c>
      <c r="AQ115" s="59">
        <v>30.981467743227899</v>
      </c>
      <c r="AR115" s="59" t="s">
        <v>499</v>
      </c>
      <c r="AS115" s="59">
        <v>9.3132000000000006E-2</v>
      </c>
      <c r="AT115" s="59">
        <v>9.3132000000000006E-2</v>
      </c>
      <c r="AU115" s="59">
        <v>0.78068599999999999</v>
      </c>
      <c r="AV115" s="59">
        <v>0.78068599999999999</v>
      </c>
      <c r="BI115" s="59" t="s">
        <v>322</v>
      </c>
      <c r="BJ115" s="59">
        <v>0.50806315104166599</v>
      </c>
      <c r="BK115" s="59">
        <v>0.99027478694915705</v>
      </c>
      <c r="BL115" s="59">
        <v>0.99016702175140303</v>
      </c>
      <c r="BM115" s="59">
        <v>36.518199917505797</v>
      </c>
      <c r="BN115" s="59">
        <v>37.950005349505297</v>
      </c>
      <c r="BO115" s="59">
        <v>38.192836403806297</v>
      </c>
      <c r="BP115" s="59">
        <v>0.65548557043075495</v>
      </c>
      <c r="BQ115" s="59">
        <v>0.99719107151031405</v>
      </c>
      <c r="BR115" s="59">
        <v>0.10984578728675801</v>
      </c>
      <c r="BS115" s="59">
        <v>0.98623216152191095</v>
      </c>
      <c r="BT115" s="59">
        <v>85.879785999999996</v>
      </c>
      <c r="BU115" s="59">
        <v>33.5493290497865</v>
      </c>
      <c r="BV115" s="59" t="s">
        <v>499</v>
      </c>
      <c r="BW115" s="59">
        <v>0.55938600000000005</v>
      </c>
      <c r="BX115" s="59">
        <v>0.55938600000000005</v>
      </c>
      <c r="BY115" s="59">
        <v>213.542519</v>
      </c>
      <c r="BZ115" s="59">
        <v>213.542519</v>
      </c>
      <c r="CM115" s="59" t="s">
        <v>466</v>
      </c>
      <c r="CN115" s="59">
        <v>0.47530273437499998</v>
      </c>
      <c r="CO115" s="59">
        <v>0.98874384164810103</v>
      </c>
      <c r="CP115" s="59">
        <v>0.98861271142959595</v>
      </c>
      <c r="CQ115" s="59">
        <v>36.099275904611801</v>
      </c>
      <c r="CR115" s="59">
        <v>41.079226743052203</v>
      </c>
      <c r="CS115" s="59">
        <v>41.740171412248003</v>
      </c>
      <c r="CT115" s="59">
        <v>0.63981825113296498</v>
      </c>
      <c r="CU115" s="59">
        <v>0.99731504917144698</v>
      </c>
      <c r="CV115" s="59">
        <v>0.117152094841003</v>
      </c>
      <c r="CW115" s="59">
        <v>0.98407381772994995</v>
      </c>
      <c r="CX115" s="59">
        <v>84.882762</v>
      </c>
      <c r="CY115" s="59">
        <v>32.810469788132998</v>
      </c>
      <c r="CZ115" s="59" t="s">
        <v>499</v>
      </c>
      <c r="DA115" s="87">
        <v>0.68508999999999998</v>
      </c>
      <c r="DB115" s="59">
        <v>0.68508999999999998</v>
      </c>
      <c r="DC115" s="59">
        <v>1188.493729</v>
      </c>
      <c r="DD115" s="59">
        <v>1188.493729</v>
      </c>
      <c r="DQ115" s="59"/>
      <c r="DR115" s="59"/>
      <c r="DS115" s="59"/>
      <c r="DT115" s="59"/>
      <c r="DU115" s="59"/>
      <c r="DV115" s="59"/>
      <c r="DW115" s="59"/>
      <c r="DX115" s="59"/>
      <c r="DY115" s="59"/>
      <c r="DZ115" s="59"/>
      <c r="EA115" s="59"/>
      <c r="EB115" s="59"/>
      <c r="EC115" s="59"/>
      <c r="ED115" s="59"/>
      <c r="EE115" s="87"/>
      <c r="EF115" s="59"/>
      <c r="EG115" s="59"/>
      <c r="EH115" s="59"/>
      <c r="EU115" s="59"/>
      <c r="EV115" s="59"/>
      <c r="EW115" s="59"/>
      <c r="EX115" s="59"/>
      <c r="EY115" s="59"/>
      <c r="EZ115" s="59"/>
      <c r="FA115" s="59"/>
      <c r="FB115" s="59"/>
      <c r="FC115" s="59"/>
      <c r="FD115" s="59"/>
      <c r="FE115" s="59"/>
      <c r="FF115" s="59"/>
      <c r="FG115" s="59"/>
      <c r="FH115" s="59"/>
      <c r="FI115" s="59"/>
      <c r="FJ115" s="59"/>
      <c r="FK115" s="59"/>
      <c r="FL115" s="59"/>
      <c r="FY115" s="59"/>
      <c r="FZ115" s="59"/>
      <c r="GA115" s="59"/>
      <c r="GB115" s="59"/>
      <c r="GC115" s="59"/>
      <c r="GD115" s="59"/>
      <c r="GE115" s="59"/>
      <c r="GF115" s="59"/>
      <c r="GG115" s="59"/>
      <c r="GH115" s="59"/>
      <c r="GI115" s="59"/>
      <c r="GJ115" s="59"/>
      <c r="GK115" s="59"/>
      <c r="GL115" s="59"/>
      <c r="GM115" s="59"/>
      <c r="GN115" s="59"/>
      <c r="GO115" s="59"/>
      <c r="GP115" s="59"/>
      <c r="HC115" s="59"/>
      <c r="HD115" s="59"/>
      <c r="HE115" s="59"/>
      <c r="HF115" s="59"/>
      <c r="HG115" s="59"/>
      <c r="HH115" s="59"/>
      <c r="HI115" s="59"/>
      <c r="HJ115" s="59"/>
      <c r="HK115" s="59"/>
      <c r="HL115" s="59"/>
      <c r="HM115" s="59"/>
      <c r="HN115" s="59"/>
      <c r="HO115" s="59"/>
      <c r="HP115" s="59"/>
      <c r="HQ115" s="87"/>
      <c r="HR115" s="59"/>
      <c r="HS115" s="59"/>
      <c r="HT115" s="59"/>
      <c r="IG115" s="59"/>
      <c r="IH115" s="59"/>
      <c r="II115" s="59"/>
      <c r="IJ115" s="59"/>
      <c r="IK115" s="59"/>
      <c r="IL115" s="59"/>
      <c r="IM115" s="59"/>
      <c r="IN115" s="59"/>
      <c r="IO115" s="59"/>
      <c r="IP115" s="59"/>
      <c r="IQ115" s="59"/>
      <c r="IR115" s="84"/>
      <c r="IS115" s="84"/>
      <c r="IT115" s="59"/>
      <c r="IU115" s="59"/>
      <c r="IV115" s="59"/>
      <c r="IW115" s="59"/>
      <c r="IX115" s="59"/>
      <c r="JK115" s="59"/>
      <c r="JL115" s="59"/>
      <c r="JM115" s="59"/>
      <c r="JN115" s="59"/>
      <c r="JO115" s="59"/>
      <c r="JP115" s="59"/>
      <c r="JQ115" s="59"/>
      <c r="JR115" s="59"/>
      <c r="JS115" s="59"/>
      <c r="JT115" s="59"/>
      <c r="JU115" s="59"/>
      <c r="JV115" s="59"/>
      <c r="JW115" s="59"/>
      <c r="JX115" s="59"/>
      <c r="JY115" s="59"/>
      <c r="JZ115" s="59"/>
      <c r="KA115" s="59"/>
      <c r="KB115" s="59"/>
      <c r="KO115" s="59"/>
      <c r="KP115" s="59"/>
      <c r="KQ115" s="59"/>
      <c r="KR115" s="59"/>
      <c r="KS115" s="59"/>
      <c r="KT115" s="59"/>
      <c r="KU115" s="59"/>
      <c r="KV115" s="59"/>
      <c r="KW115" s="59"/>
      <c r="KX115" s="59"/>
      <c r="KY115" s="59"/>
      <c r="KZ115" s="59"/>
      <c r="LA115" s="59"/>
      <c r="LB115" s="59"/>
      <c r="LC115" s="59"/>
      <c r="LD115" s="59"/>
      <c r="LE115" s="59"/>
      <c r="LF115" s="59"/>
      <c r="LS115" s="59"/>
      <c r="LT115" s="59"/>
      <c r="LU115" s="59"/>
      <c r="LV115" s="59"/>
      <c r="LW115" s="59"/>
      <c r="LX115" s="59"/>
      <c r="LY115" s="59"/>
      <c r="LZ115" s="59"/>
      <c r="MA115" s="59"/>
      <c r="MB115" s="59"/>
      <c r="MC115" s="59"/>
      <c r="MD115" s="59"/>
      <c r="ME115" s="59"/>
      <c r="MF115" s="59"/>
      <c r="MG115" s="59"/>
      <c r="MH115" s="59"/>
      <c r="MI115" s="59"/>
      <c r="MJ115" s="59"/>
      <c r="MW115" s="59"/>
      <c r="MX115" s="59"/>
      <c r="MY115" s="59"/>
      <c r="MZ115" s="59"/>
      <c r="NA115" s="59"/>
      <c r="NB115" s="59"/>
      <c r="NC115" s="59"/>
      <c r="ND115" s="59"/>
      <c r="NE115" s="59"/>
      <c r="NF115" s="59"/>
      <c r="NG115" s="59"/>
      <c r="NH115" s="59"/>
      <c r="NI115" s="59"/>
      <c r="NJ115" s="59"/>
      <c r="NK115" s="59"/>
      <c r="NL115" s="59"/>
      <c r="NM115" s="59"/>
      <c r="NN115" s="59"/>
      <c r="OA115" s="59"/>
      <c r="OB115" s="59"/>
      <c r="OC115" s="59"/>
      <c r="OD115" s="59"/>
      <c r="OE115" s="59"/>
      <c r="OF115" s="59"/>
      <c r="OG115" s="59"/>
      <c r="OH115" s="59"/>
      <c r="OI115" s="59"/>
      <c r="OJ115" s="59"/>
      <c r="OK115" s="59"/>
      <c r="OL115" s="59"/>
      <c r="OM115" s="59"/>
      <c r="ON115" s="59"/>
      <c r="OO115" s="59"/>
      <c r="OP115" s="59"/>
      <c r="OQ115" s="59"/>
      <c r="OR115" s="59"/>
    </row>
    <row r="116" spans="1:408">
      <c r="A116" s="59" t="s">
        <v>612</v>
      </c>
      <c r="B116" s="59">
        <v>0.74884114583333306</v>
      </c>
      <c r="C116" s="59">
        <v>0.990240037441253</v>
      </c>
      <c r="D116" s="59">
        <v>0.99016141891479403</v>
      </c>
      <c r="E116" s="59">
        <v>34.732349990228798</v>
      </c>
      <c r="F116" s="59">
        <v>38.933551758216197</v>
      </c>
      <c r="G116" s="59">
        <v>39.768140627031698</v>
      </c>
      <c r="H116" s="59">
        <v>0.63484847545623702</v>
      </c>
      <c r="I116" s="59">
        <v>0.99849021434783902</v>
      </c>
      <c r="J116" s="59">
        <v>0.115405410528182</v>
      </c>
      <c r="K116" s="59">
        <v>0.98738050460815396</v>
      </c>
      <c r="L116" s="59">
        <v>87.637844000000001</v>
      </c>
      <c r="M116" s="59">
        <v>33.5319434181852</v>
      </c>
      <c r="N116" s="59" t="s">
        <v>499</v>
      </c>
      <c r="O116" s="87">
        <v>0.55200499999999997</v>
      </c>
      <c r="P116" s="59">
        <v>0.55200499999999997</v>
      </c>
      <c r="Q116" s="59">
        <v>0.37167</v>
      </c>
      <c r="R116" s="59">
        <v>0.37167</v>
      </c>
      <c r="AE116" s="59" t="s">
        <v>179</v>
      </c>
      <c r="AF116" s="59">
        <v>0.74980143229166596</v>
      </c>
      <c r="AG116" s="59">
        <v>0.99187785387039096</v>
      </c>
      <c r="AH116" s="59">
        <v>0.99179279804229703</v>
      </c>
      <c r="AI116" s="59">
        <v>37.1856295304624</v>
      </c>
      <c r="AJ116" s="59">
        <v>42.0975327453869</v>
      </c>
      <c r="AK116" s="59">
        <v>41.246431532806803</v>
      </c>
      <c r="AL116" s="59">
        <v>0.68388593196868896</v>
      </c>
      <c r="AM116" s="59">
        <v>0.99865806102752597</v>
      </c>
      <c r="AN116" s="59">
        <v>9.8275072872638702E-2</v>
      </c>
      <c r="AO116" s="59">
        <v>0.98907542228698697</v>
      </c>
      <c r="AP116" s="59">
        <v>90.839905999999999</v>
      </c>
      <c r="AQ116" s="59">
        <v>34.426639963019099</v>
      </c>
      <c r="AR116" s="59" t="s">
        <v>499</v>
      </c>
      <c r="AS116" s="59">
        <v>0.113415</v>
      </c>
      <c r="AT116" s="59">
        <v>0.113415</v>
      </c>
      <c r="AU116" s="59">
        <v>0.859842</v>
      </c>
      <c r="AV116" s="59">
        <v>0.859842</v>
      </c>
      <c r="BI116" s="59" t="s">
        <v>323</v>
      </c>
      <c r="BJ116" s="59">
        <v>0.78041666666666598</v>
      </c>
      <c r="BK116" s="59">
        <v>0.99508816003799405</v>
      </c>
      <c r="BL116" s="59">
        <v>0.99504345655441195</v>
      </c>
      <c r="BM116" s="59">
        <v>39.360079566861501</v>
      </c>
      <c r="BN116" s="59">
        <v>40.270874269174101</v>
      </c>
      <c r="BO116" s="59">
        <v>40.6723800096144</v>
      </c>
      <c r="BP116" s="59">
        <v>0.74127429723739602</v>
      </c>
      <c r="BQ116" s="59">
        <v>0.99881243705749501</v>
      </c>
      <c r="BR116" s="59">
        <v>7.9309634864330195E-2</v>
      </c>
      <c r="BS116" s="59">
        <v>0.99326777458190896</v>
      </c>
      <c r="BT116" s="59">
        <v>91.120242000000005</v>
      </c>
      <c r="BU116" s="59">
        <v>36.932956938544798</v>
      </c>
      <c r="BV116" s="59" t="s">
        <v>499</v>
      </c>
      <c r="BW116" s="59">
        <v>0.784937</v>
      </c>
      <c r="BX116" s="59">
        <v>0.784937</v>
      </c>
      <c r="BY116" s="59">
        <v>234.90580800000001</v>
      </c>
      <c r="BZ116" s="59">
        <v>234.90580800000001</v>
      </c>
      <c r="CM116" s="59" t="s">
        <v>467</v>
      </c>
      <c r="CN116" s="59">
        <v>0.739130859375</v>
      </c>
      <c r="CO116" s="59">
        <v>0.99431622028350797</v>
      </c>
      <c r="CP116" s="59">
        <v>0.99426472187042203</v>
      </c>
      <c r="CQ116" s="59">
        <v>38.8924185041394</v>
      </c>
      <c r="CR116" s="59">
        <v>43.568713251636801</v>
      </c>
      <c r="CS116" s="59">
        <v>44.327813902318098</v>
      </c>
      <c r="CT116" s="59">
        <v>0.72753357887268</v>
      </c>
      <c r="CU116" s="59">
        <v>0.99888217449188199</v>
      </c>
      <c r="CV116" s="59">
        <v>8.4594309329986503E-2</v>
      </c>
      <c r="CW116" s="59">
        <v>0.99219983816146795</v>
      </c>
      <c r="CX116" s="59">
        <v>90.754113000000004</v>
      </c>
      <c r="CY116" s="59">
        <v>36.164028402489002</v>
      </c>
      <c r="CZ116" s="59" t="s">
        <v>499</v>
      </c>
      <c r="DA116" s="87">
        <v>0.64547699999999997</v>
      </c>
      <c r="DB116" s="59">
        <v>0.64547699999999997</v>
      </c>
      <c r="DC116" s="59">
        <v>1454.6513420000001</v>
      </c>
      <c r="DD116" s="59">
        <v>1454.6513420000001</v>
      </c>
      <c r="DQ116" s="59"/>
      <c r="DR116" s="59"/>
      <c r="DS116" s="59"/>
      <c r="DT116" s="59"/>
      <c r="DU116" s="59"/>
      <c r="DV116" s="59"/>
      <c r="DW116" s="59"/>
      <c r="DX116" s="59"/>
      <c r="DY116" s="59"/>
      <c r="DZ116" s="59"/>
      <c r="EA116" s="59"/>
      <c r="EB116" s="59"/>
      <c r="EC116" s="59"/>
      <c r="ED116" s="59"/>
      <c r="EE116" s="87"/>
      <c r="EF116" s="59"/>
      <c r="EG116" s="59"/>
      <c r="EH116" s="59"/>
      <c r="EU116" s="59"/>
      <c r="EV116" s="59"/>
      <c r="EW116" s="59"/>
      <c r="EX116" s="59"/>
      <c r="EY116" s="59"/>
      <c r="EZ116" s="59"/>
      <c r="FA116" s="59"/>
      <c r="FB116" s="59"/>
      <c r="FC116" s="59"/>
      <c r="FD116" s="59"/>
      <c r="FE116" s="59"/>
      <c r="FF116" s="59"/>
      <c r="FG116" s="59"/>
      <c r="FH116" s="59"/>
      <c r="FI116" s="59"/>
      <c r="FJ116" s="59"/>
      <c r="FK116" s="59"/>
      <c r="FL116" s="59"/>
      <c r="FY116" s="59"/>
      <c r="FZ116" s="59"/>
      <c r="GA116" s="59"/>
      <c r="GB116" s="59"/>
      <c r="GC116" s="59"/>
      <c r="GD116" s="59"/>
      <c r="GE116" s="59"/>
      <c r="GF116" s="59"/>
      <c r="GG116" s="59"/>
      <c r="GH116" s="59"/>
      <c r="GI116" s="59"/>
      <c r="GJ116" s="59"/>
      <c r="GK116" s="59"/>
      <c r="GL116" s="59"/>
      <c r="GM116" s="59"/>
      <c r="GN116" s="59"/>
      <c r="GO116" s="59"/>
      <c r="GP116" s="59"/>
      <c r="HC116" s="59"/>
      <c r="HD116" s="59"/>
      <c r="HE116" s="59"/>
      <c r="HF116" s="59"/>
      <c r="HG116" s="59"/>
      <c r="HH116" s="59"/>
      <c r="HI116" s="59"/>
      <c r="HJ116" s="59"/>
      <c r="HK116" s="59"/>
      <c r="HL116" s="59"/>
      <c r="HM116" s="59"/>
      <c r="HN116" s="59"/>
      <c r="HO116" s="59"/>
      <c r="HP116" s="59"/>
      <c r="HQ116" s="87"/>
      <c r="HR116" s="59"/>
      <c r="HS116" s="59"/>
      <c r="HT116" s="59"/>
      <c r="IG116" s="59"/>
      <c r="IH116" s="59"/>
      <c r="II116" s="59"/>
      <c r="IJ116" s="59"/>
      <c r="IK116" s="59"/>
      <c r="IL116" s="59"/>
      <c r="IM116" s="59"/>
      <c r="IN116" s="59"/>
      <c r="IO116" s="59"/>
      <c r="IP116" s="59"/>
      <c r="IQ116" s="59"/>
      <c r="IR116" s="59"/>
      <c r="IS116" s="59"/>
      <c r="IT116" s="59"/>
      <c r="IU116" s="59"/>
      <c r="IV116" s="59"/>
      <c r="IW116" s="59"/>
      <c r="IX116" s="59"/>
      <c r="JK116" s="59"/>
      <c r="JL116" s="59"/>
      <c r="JM116" s="59"/>
      <c r="JN116" s="59"/>
      <c r="JO116" s="59"/>
      <c r="JP116" s="59"/>
      <c r="JQ116" s="59"/>
      <c r="JR116" s="59"/>
      <c r="JS116" s="59"/>
      <c r="JT116" s="59"/>
      <c r="JU116" s="59"/>
      <c r="JV116" s="59"/>
      <c r="JW116" s="59"/>
      <c r="JX116" s="59"/>
      <c r="JY116" s="59"/>
      <c r="JZ116" s="59"/>
      <c r="KA116" s="59"/>
      <c r="KB116" s="59"/>
      <c r="KO116" s="59"/>
      <c r="KP116" s="59"/>
      <c r="KQ116" s="59"/>
      <c r="KR116" s="59"/>
      <c r="KS116" s="59"/>
      <c r="KT116" s="59"/>
      <c r="KU116" s="59"/>
      <c r="KV116" s="59"/>
      <c r="KW116" s="59"/>
      <c r="KX116" s="59"/>
      <c r="KY116" s="59"/>
      <c r="KZ116" s="59"/>
      <c r="LA116" s="59"/>
      <c r="LB116" s="59"/>
      <c r="LC116" s="59"/>
      <c r="LD116" s="59"/>
      <c r="LE116" s="59"/>
      <c r="LF116" s="59"/>
      <c r="LS116" s="59"/>
      <c r="LT116" s="59"/>
      <c r="LU116" s="59"/>
      <c r="LV116" s="59"/>
      <c r="LW116" s="59"/>
      <c r="LX116" s="59"/>
      <c r="LY116" s="59"/>
      <c r="LZ116" s="59"/>
      <c r="MA116" s="59"/>
      <c r="MB116" s="59"/>
      <c r="MC116" s="59"/>
      <c r="MD116" s="59"/>
      <c r="ME116" s="59"/>
      <c r="MF116" s="59"/>
      <c r="MG116" s="59"/>
      <c r="MH116" s="59"/>
      <c r="MI116" s="59"/>
      <c r="MJ116" s="59"/>
      <c r="MW116" s="59"/>
      <c r="MX116" s="59"/>
      <c r="MY116" s="59"/>
      <c r="MZ116" s="59"/>
      <c r="NA116" s="59"/>
      <c r="NB116" s="59"/>
      <c r="NC116" s="59"/>
      <c r="ND116" s="59"/>
      <c r="NE116" s="59"/>
      <c r="NF116" s="59"/>
      <c r="NG116" s="59"/>
      <c r="NH116" s="59"/>
      <c r="NI116" s="59"/>
      <c r="NJ116" s="59"/>
      <c r="NK116" s="59"/>
      <c r="NL116" s="59"/>
      <c r="NM116" s="59"/>
      <c r="NN116" s="59"/>
      <c r="OA116" s="59"/>
      <c r="OB116" s="59"/>
      <c r="OC116" s="59"/>
      <c r="OD116" s="59"/>
      <c r="OE116" s="59"/>
      <c r="OF116" s="59"/>
      <c r="OG116" s="59"/>
      <c r="OH116" s="59"/>
      <c r="OI116" s="59"/>
      <c r="OJ116" s="59"/>
      <c r="OK116" s="59"/>
      <c r="OL116" s="59"/>
      <c r="OM116" s="59"/>
      <c r="ON116" s="59"/>
      <c r="OO116" s="59"/>
      <c r="OP116" s="59"/>
      <c r="OQ116" s="59"/>
      <c r="OR116" s="59"/>
    </row>
    <row r="117" spans="1:408">
      <c r="A117" s="59" t="s">
        <v>613</v>
      </c>
      <c r="B117" s="59">
        <v>1.0020670572916599</v>
      </c>
      <c r="C117" s="59">
        <v>0.99438703060150102</v>
      </c>
      <c r="D117" s="59">
        <v>0.99435335397720304</v>
      </c>
      <c r="E117" s="59">
        <v>36.534910038624702</v>
      </c>
      <c r="F117" s="59">
        <v>40.684303456153998</v>
      </c>
      <c r="G117" s="59">
        <v>41.699269541962899</v>
      </c>
      <c r="H117" s="59">
        <v>0.69718885421752896</v>
      </c>
      <c r="I117" s="59">
        <v>0.999287128448486</v>
      </c>
      <c r="J117" s="59">
        <v>9.0607613325119005E-2</v>
      </c>
      <c r="K117" s="59">
        <v>0.99257427453994695</v>
      </c>
      <c r="L117" s="59">
        <v>91.285456999999994</v>
      </c>
      <c r="M117" s="59">
        <v>36.405816270317999</v>
      </c>
      <c r="N117" s="59" t="s">
        <v>499</v>
      </c>
      <c r="O117" s="87">
        <v>0.35132000000000002</v>
      </c>
      <c r="P117" s="59">
        <v>0.35132000000000002</v>
      </c>
      <c r="Q117" s="59">
        <v>0.63708100000000001</v>
      </c>
      <c r="R117" s="59">
        <v>0.63708100000000001</v>
      </c>
      <c r="AE117" s="59" t="s">
        <v>180</v>
      </c>
      <c r="AF117" s="59">
        <v>0.99968424479166595</v>
      </c>
      <c r="AG117" s="59">
        <v>0.99444997310638406</v>
      </c>
      <c r="AH117" s="59">
        <v>0.994373679161071</v>
      </c>
      <c r="AI117" s="59">
        <v>39.295507708682202</v>
      </c>
      <c r="AJ117" s="59">
        <v>43.687513651509597</v>
      </c>
      <c r="AK117" s="59">
        <v>43.287634312372901</v>
      </c>
      <c r="AL117" s="59">
        <v>0.739199578762054</v>
      </c>
      <c r="AM117" s="59">
        <v>0.99890857934951705</v>
      </c>
      <c r="AN117" s="59">
        <v>8.2911871373653398E-2</v>
      </c>
      <c r="AO117" s="59">
        <v>0.992678582668304</v>
      </c>
      <c r="AP117" s="59">
        <v>92.051033000000004</v>
      </c>
      <c r="AQ117" s="59">
        <v>36.454970873122299</v>
      </c>
      <c r="AR117" s="59" t="s">
        <v>499</v>
      </c>
      <c r="AS117" s="59">
        <v>0.14576500000000001</v>
      </c>
      <c r="AT117" s="59">
        <v>0.14576500000000001</v>
      </c>
      <c r="AU117" s="59">
        <v>0.81852599999999998</v>
      </c>
      <c r="AV117" s="59">
        <v>0.81852599999999998</v>
      </c>
      <c r="BI117" s="59" t="s">
        <v>324</v>
      </c>
      <c r="BJ117" s="59">
        <v>0.95860026041666602</v>
      </c>
      <c r="BK117" s="59">
        <v>0.99653887748718195</v>
      </c>
      <c r="BL117" s="59">
        <v>0.99650913476943903</v>
      </c>
      <c r="BM117" s="59">
        <v>40.855837432330802</v>
      </c>
      <c r="BN117" s="59">
        <v>41.471431836309897</v>
      </c>
      <c r="BO117" s="59">
        <v>41.981458729926203</v>
      </c>
      <c r="BP117" s="59">
        <v>0.78199410438537598</v>
      </c>
      <c r="BQ117" s="59">
        <v>0.99921739101409901</v>
      </c>
      <c r="BR117" s="59">
        <v>6.6916309297084794E-2</v>
      </c>
      <c r="BS117" s="59">
        <v>0.99537837505340498</v>
      </c>
      <c r="BT117" s="59">
        <v>92.948047000000003</v>
      </c>
      <c r="BU117" s="59">
        <v>38.683966842161901</v>
      </c>
      <c r="BV117" s="59" t="s">
        <v>499</v>
      </c>
      <c r="BW117" s="59">
        <v>0.56106500000000004</v>
      </c>
      <c r="BX117" s="59">
        <v>0.56106500000000004</v>
      </c>
      <c r="BY117" s="59">
        <v>240.304271</v>
      </c>
      <c r="BZ117" s="59">
        <v>240.304271</v>
      </c>
      <c r="CM117" s="59" t="s">
        <v>468</v>
      </c>
      <c r="CN117" s="59">
        <v>0.992802734375</v>
      </c>
      <c r="CO117" s="59">
        <v>0.99662971496581998</v>
      </c>
      <c r="CP117" s="59">
        <v>0.99660223722457797</v>
      </c>
      <c r="CQ117" s="59">
        <v>41.066420847550198</v>
      </c>
      <c r="CR117" s="59">
        <v>45.2710086324118</v>
      </c>
      <c r="CS117" s="59">
        <v>46.073837167548099</v>
      </c>
      <c r="CT117" s="59">
        <v>0.78747403621673495</v>
      </c>
      <c r="CU117" s="59">
        <v>0.99942362308502197</v>
      </c>
      <c r="CV117" s="59">
        <v>6.5845094621181405E-2</v>
      </c>
      <c r="CW117" s="59">
        <v>0.995508432388305</v>
      </c>
      <c r="CX117" s="59">
        <v>93.371885000000006</v>
      </c>
      <c r="CY117" s="59">
        <v>38.745616978172102</v>
      </c>
      <c r="CZ117" s="59" t="s">
        <v>499</v>
      </c>
      <c r="DA117" s="87">
        <v>0.67912399999999995</v>
      </c>
      <c r="DB117" s="59">
        <v>0.67912399999999995</v>
      </c>
      <c r="DC117" s="59">
        <v>1516.6260460000001</v>
      </c>
      <c r="DD117" s="59">
        <v>1516.6260460000001</v>
      </c>
      <c r="DQ117" s="59"/>
      <c r="DR117" s="59"/>
      <c r="DS117" s="59"/>
      <c r="DT117" s="59"/>
      <c r="DU117" s="59"/>
      <c r="DV117" s="59"/>
      <c r="DW117" s="59"/>
      <c r="DX117" s="59"/>
      <c r="DY117" s="59"/>
      <c r="DZ117" s="59"/>
      <c r="EA117" s="59"/>
      <c r="EB117" s="59"/>
      <c r="EC117" s="59"/>
      <c r="ED117" s="59"/>
      <c r="EE117" s="87"/>
      <c r="EF117" s="59"/>
      <c r="EG117" s="59"/>
      <c r="EH117" s="59"/>
      <c r="EU117" s="59"/>
      <c r="EV117" s="59"/>
      <c r="EW117" s="59"/>
      <c r="EX117" s="59"/>
      <c r="EY117" s="59"/>
      <c r="EZ117" s="59"/>
      <c r="FA117" s="59"/>
      <c r="FB117" s="59"/>
      <c r="FC117" s="59"/>
      <c r="FD117" s="59"/>
      <c r="FE117" s="59"/>
      <c r="FF117" s="59"/>
      <c r="FG117" s="59"/>
      <c r="FH117" s="59"/>
      <c r="FI117" s="59"/>
      <c r="FJ117" s="59"/>
      <c r="FK117" s="59"/>
      <c r="FL117" s="59"/>
      <c r="FY117" s="59"/>
      <c r="FZ117" s="59"/>
      <c r="GA117" s="59"/>
      <c r="GB117" s="59"/>
      <c r="GC117" s="59"/>
      <c r="GD117" s="59"/>
      <c r="GE117" s="59"/>
      <c r="GF117" s="59"/>
      <c r="GG117" s="59"/>
      <c r="GH117" s="59"/>
      <c r="GI117" s="59"/>
      <c r="GJ117" s="59"/>
      <c r="GK117" s="59"/>
      <c r="GL117" s="59"/>
      <c r="GM117" s="59"/>
      <c r="GN117" s="59"/>
      <c r="GO117" s="59"/>
      <c r="GP117" s="59"/>
      <c r="HC117" s="59"/>
      <c r="HD117" s="59"/>
      <c r="HE117" s="59"/>
      <c r="HF117" s="59"/>
      <c r="HG117" s="59"/>
      <c r="HH117" s="59"/>
      <c r="HI117" s="59"/>
      <c r="HJ117" s="59"/>
      <c r="HK117" s="59"/>
      <c r="HL117" s="59"/>
      <c r="HM117" s="59"/>
      <c r="HN117" s="59"/>
      <c r="HO117" s="59"/>
      <c r="HP117" s="59"/>
      <c r="HQ117" s="87"/>
      <c r="HR117" s="59"/>
      <c r="HS117" s="59"/>
      <c r="HT117" s="59"/>
      <c r="IG117" s="59"/>
      <c r="IH117" s="59"/>
      <c r="II117" s="59"/>
      <c r="IJ117" s="59"/>
      <c r="IK117" s="59"/>
      <c r="IL117" s="59"/>
      <c r="IM117" s="59"/>
      <c r="IN117" s="59"/>
      <c r="IO117" s="59"/>
      <c r="IP117" s="59"/>
      <c r="IQ117" s="59"/>
      <c r="IR117" s="59"/>
      <c r="IS117" s="59"/>
      <c r="IT117" s="59"/>
      <c r="IU117" s="59"/>
      <c r="IV117" s="59"/>
      <c r="IW117" s="59"/>
      <c r="IX117" s="59"/>
      <c r="JK117" s="59"/>
      <c r="JL117" s="59"/>
      <c r="JM117" s="59"/>
      <c r="JN117" s="59"/>
      <c r="JO117" s="59"/>
      <c r="JP117" s="59"/>
      <c r="JQ117" s="59"/>
      <c r="JR117" s="59"/>
      <c r="JS117" s="59"/>
      <c r="JT117" s="59"/>
      <c r="JU117" s="59"/>
      <c r="JV117" s="59"/>
      <c r="JW117" s="59"/>
      <c r="JX117" s="59"/>
      <c r="JY117" s="59"/>
      <c r="JZ117" s="59"/>
      <c r="KA117" s="59"/>
      <c r="KB117" s="59"/>
      <c r="KO117" s="59"/>
      <c r="KP117" s="59"/>
      <c r="KQ117" s="59"/>
      <c r="KR117" s="59"/>
      <c r="KS117" s="59"/>
      <c r="KT117" s="59"/>
      <c r="KU117" s="59"/>
      <c r="KV117" s="59"/>
      <c r="KW117" s="59"/>
      <c r="KX117" s="59"/>
      <c r="KY117" s="59"/>
      <c r="KZ117" s="59"/>
      <c r="LA117" s="59"/>
      <c r="LB117" s="59"/>
      <c r="LC117" s="59"/>
      <c r="LD117" s="59"/>
      <c r="LE117" s="59"/>
      <c r="LF117" s="59"/>
      <c r="LS117" s="59"/>
      <c r="LT117" s="59"/>
      <c r="LU117" s="59"/>
      <c r="LV117" s="59"/>
      <c r="LW117" s="59"/>
      <c r="LX117" s="59"/>
      <c r="LY117" s="59"/>
      <c r="LZ117" s="59"/>
      <c r="MA117" s="59"/>
      <c r="MB117" s="59"/>
      <c r="MC117" s="59"/>
      <c r="MD117" s="59"/>
      <c r="ME117" s="59"/>
      <c r="MF117" s="59"/>
      <c r="MG117" s="59"/>
      <c r="MH117" s="59"/>
      <c r="MI117" s="59"/>
      <c r="MJ117" s="59"/>
      <c r="MW117" s="59"/>
      <c r="MX117" s="59"/>
      <c r="MY117" s="59"/>
      <c r="MZ117" s="59"/>
      <c r="NA117" s="59"/>
      <c r="NB117" s="59"/>
      <c r="NC117" s="59"/>
      <c r="ND117" s="59"/>
      <c r="NE117" s="59"/>
      <c r="NF117" s="59"/>
      <c r="NG117" s="59"/>
      <c r="NH117" s="59"/>
      <c r="NI117" s="59"/>
      <c r="NJ117" s="59"/>
      <c r="NK117" s="59"/>
      <c r="NL117" s="59"/>
      <c r="NM117" s="59"/>
      <c r="NN117" s="59"/>
      <c r="OA117" s="59"/>
      <c r="OB117" s="59"/>
      <c r="OC117" s="59"/>
      <c r="OD117" s="59"/>
      <c r="OE117" s="59"/>
      <c r="OF117" s="59"/>
      <c r="OG117" s="59"/>
      <c r="OH117" s="59"/>
      <c r="OI117" s="59"/>
      <c r="OJ117" s="59"/>
      <c r="OK117" s="59"/>
      <c r="OL117" s="59"/>
      <c r="OM117" s="59"/>
      <c r="ON117" s="59"/>
      <c r="OO117" s="59"/>
      <c r="OP117" s="59"/>
      <c r="OQ117" s="59"/>
      <c r="OR117" s="59"/>
    </row>
    <row r="118" spans="1:408">
      <c r="A118" s="59" t="s">
        <v>614</v>
      </c>
      <c r="B118" s="59">
        <v>1.5042252604166599</v>
      </c>
      <c r="C118" s="59">
        <v>0.99759346246719305</v>
      </c>
      <c r="D118" s="59">
        <v>0.99758195877075195</v>
      </c>
      <c r="E118" s="59">
        <v>39.5046174651904</v>
      </c>
      <c r="F118" s="59">
        <v>43.0198876055969</v>
      </c>
      <c r="G118" s="59">
        <v>44.282120835170304</v>
      </c>
      <c r="H118" s="59">
        <v>0.78199011087417603</v>
      </c>
      <c r="I118" s="59">
        <v>0.99975013732910101</v>
      </c>
      <c r="J118" s="59">
        <v>6.2426459044218001E-2</v>
      </c>
      <c r="K118" s="59">
        <v>0.99670821428298895</v>
      </c>
      <c r="L118" s="59">
        <v>94.388266000000002</v>
      </c>
      <c r="M118" s="59">
        <v>40.943752916570901</v>
      </c>
      <c r="N118" s="59" t="s">
        <v>499</v>
      </c>
      <c r="O118" s="87">
        <v>0.44502599999999998</v>
      </c>
      <c r="P118" s="59">
        <v>0.44502599999999998</v>
      </c>
      <c r="Q118" s="59">
        <v>0.60244299999999995</v>
      </c>
      <c r="R118" s="59">
        <v>0.60244299999999995</v>
      </c>
      <c r="AE118" s="59" t="s">
        <v>181</v>
      </c>
      <c r="AF118" s="59">
        <v>1.49948893229166</v>
      </c>
      <c r="AG118" s="59">
        <v>0.99758487939834595</v>
      </c>
      <c r="AH118" s="59">
        <v>0.99756312370300204</v>
      </c>
      <c r="AI118" s="59">
        <v>42.711322680543603</v>
      </c>
      <c r="AJ118" s="59">
        <v>46.090231588430598</v>
      </c>
      <c r="AK118" s="59">
        <v>45.801686943492498</v>
      </c>
      <c r="AL118" s="59">
        <v>0.82905077934265103</v>
      </c>
      <c r="AM118" s="59">
        <v>0.99967885017394997</v>
      </c>
      <c r="AN118" s="59">
        <v>5.4391715675592402E-2</v>
      </c>
      <c r="AO118" s="59">
        <v>0.99700182676315297</v>
      </c>
      <c r="AP118" s="59">
        <v>95.221959999999996</v>
      </c>
      <c r="AQ118" s="59">
        <v>40.498587020643697</v>
      </c>
      <c r="AR118" s="59" t="s">
        <v>499</v>
      </c>
      <c r="AS118" s="59">
        <v>0.16505700000000001</v>
      </c>
      <c r="AT118" s="59">
        <v>0.16505700000000001</v>
      </c>
      <c r="AU118" s="59">
        <v>0.85057400000000005</v>
      </c>
      <c r="AV118" s="59">
        <v>0.85057400000000005</v>
      </c>
      <c r="BI118" s="59" t="s">
        <v>325</v>
      </c>
      <c r="BJ118" s="59">
        <v>1.51784830729166</v>
      </c>
      <c r="BK118" s="59">
        <v>0.998573899269104</v>
      </c>
      <c r="BL118" s="59">
        <v>0.99856358766555697</v>
      </c>
      <c r="BM118" s="59">
        <v>44.674882644799602</v>
      </c>
      <c r="BN118" s="59">
        <v>44.433905733467199</v>
      </c>
      <c r="BO118" s="59">
        <v>45.0800923337246</v>
      </c>
      <c r="BP118" s="59">
        <v>0.87007480859756403</v>
      </c>
      <c r="BQ118" s="59">
        <v>0.99973469972610396</v>
      </c>
      <c r="BR118" s="59">
        <v>4.3324787169694901E-2</v>
      </c>
      <c r="BS118" s="59">
        <v>0.99822676181793202</v>
      </c>
      <c r="BT118" s="59">
        <v>95.399355999999997</v>
      </c>
      <c r="BU118" s="59">
        <v>43.129927911087798</v>
      </c>
      <c r="BV118" s="59" t="s">
        <v>499</v>
      </c>
      <c r="BW118" s="59">
        <v>0.66236799999999996</v>
      </c>
      <c r="BX118" s="59">
        <v>0.66236799999999996</v>
      </c>
      <c r="BY118" s="59">
        <v>250.06285199999999</v>
      </c>
      <c r="BZ118" s="59">
        <v>250.06285199999999</v>
      </c>
      <c r="CM118" s="59" t="s">
        <v>469</v>
      </c>
      <c r="CN118" s="59">
        <v>1.4425520833333301</v>
      </c>
      <c r="CO118" s="59">
        <v>0.99833029508590698</v>
      </c>
      <c r="CP118" s="59">
        <v>0.998318672180175</v>
      </c>
      <c r="CQ118" s="59">
        <v>44.093248190354601</v>
      </c>
      <c r="CR118" s="59">
        <v>47.580410472441997</v>
      </c>
      <c r="CS118" s="59">
        <v>48.374062771660498</v>
      </c>
      <c r="CT118" s="59">
        <v>0.85825526714324896</v>
      </c>
      <c r="CU118" s="59">
        <v>0.99976521730422896</v>
      </c>
      <c r="CV118" s="59">
        <v>4.6595137566328E-2</v>
      </c>
      <c r="CW118" s="59">
        <v>0.99790048599243097</v>
      </c>
      <c r="CX118" s="59">
        <v>95.397972999999993</v>
      </c>
      <c r="CY118" s="59">
        <v>42.272848737990202</v>
      </c>
      <c r="CZ118" s="59" t="s">
        <v>499</v>
      </c>
      <c r="DA118" s="87">
        <v>0.73249900000000001</v>
      </c>
      <c r="DB118" s="59">
        <v>0.73249900000000001</v>
      </c>
      <c r="DC118" s="59">
        <v>1840.7878929999999</v>
      </c>
      <c r="DD118" s="59">
        <v>1840.7878929999999</v>
      </c>
      <c r="DQ118" s="59"/>
      <c r="DR118" s="59"/>
      <c r="DS118" s="59"/>
      <c r="DT118" s="59"/>
      <c r="DU118" s="59"/>
      <c r="DV118" s="59"/>
      <c r="DW118" s="59"/>
      <c r="DX118" s="59"/>
      <c r="DY118" s="59"/>
      <c r="DZ118" s="59"/>
      <c r="EA118" s="59"/>
      <c r="EB118" s="59"/>
      <c r="EC118" s="59"/>
      <c r="ED118" s="59"/>
      <c r="EE118" s="87"/>
      <c r="EF118" s="59"/>
      <c r="EG118" s="59"/>
      <c r="EH118" s="59"/>
      <c r="EU118" s="59"/>
      <c r="EV118" s="59"/>
      <c r="EW118" s="59"/>
      <c r="EX118" s="59"/>
      <c r="EY118" s="59"/>
      <c r="EZ118" s="59"/>
      <c r="FA118" s="59"/>
      <c r="FB118" s="59"/>
      <c r="FC118" s="59"/>
      <c r="FD118" s="59"/>
      <c r="FE118" s="59"/>
      <c r="FF118" s="59"/>
      <c r="FG118" s="59"/>
      <c r="FH118" s="59"/>
      <c r="FI118" s="59"/>
      <c r="FJ118" s="59"/>
      <c r="FK118" s="59"/>
      <c r="FL118" s="59"/>
      <c r="FY118" s="59"/>
      <c r="FZ118" s="59"/>
      <c r="GA118" s="59"/>
      <c r="GB118" s="59"/>
      <c r="GC118" s="59"/>
      <c r="GD118" s="59"/>
      <c r="GE118" s="59"/>
      <c r="GF118" s="59"/>
      <c r="GG118" s="59"/>
      <c r="GH118" s="59"/>
      <c r="GI118" s="59"/>
      <c r="GJ118" s="59"/>
      <c r="GK118" s="59"/>
      <c r="GL118" s="59"/>
      <c r="GM118" s="59"/>
      <c r="GN118" s="59"/>
      <c r="GO118" s="59"/>
      <c r="GP118" s="59"/>
      <c r="HC118" s="59"/>
      <c r="HD118" s="59"/>
      <c r="HE118" s="59"/>
      <c r="HF118" s="59"/>
      <c r="HG118" s="59"/>
      <c r="HH118" s="59"/>
      <c r="HI118" s="59"/>
      <c r="HJ118" s="59"/>
      <c r="HK118" s="59"/>
      <c r="HL118" s="59"/>
      <c r="HM118" s="59"/>
      <c r="HN118" s="59"/>
      <c r="HO118" s="59"/>
      <c r="HP118" s="59"/>
      <c r="HQ118" s="87"/>
      <c r="HR118" s="59"/>
      <c r="HS118" s="59"/>
      <c r="HT118" s="59"/>
      <c r="IG118" s="59"/>
      <c r="IH118" s="59"/>
      <c r="II118" s="59"/>
      <c r="IJ118" s="59"/>
      <c r="IK118" s="59"/>
      <c r="IL118" s="59"/>
      <c r="IM118" s="59"/>
      <c r="IN118" s="59"/>
      <c r="IO118" s="59"/>
      <c r="IP118" s="59"/>
      <c r="IQ118" s="59"/>
      <c r="IR118" s="59"/>
      <c r="IS118" s="59"/>
      <c r="IT118" s="59"/>
      <c r="IU118" s="59"/>
      <c r="IV118" s="59"/>
      <c r="IW118" s="59"/>
      <c r="IX118" s="59"/>
      <c r="JK118" s="59"/>
      <c r="JL118" s="59"/>
      <c r="JM118" s="59"/>
      <c r="JN118" s="59"/>
      <c r="JO118" s="59"/>
      <c r="JP118" s="59"/>
      <c r="JQ118" s="59"/>
      <c r="JR118" s="59"/>
      <c r="JS118" s="59"/>
      <c r="JT118" s="59"/>
      <c r="JU118" s="59"/>
      <c r="JV118" s="59"/>
      <c r="JW118" s="59"/>
      <c r="JX118" s="59"/>
      <c r="JY118" s="59"/>
      <c r="JZ118" s="59"/>
      <c r="KA118" s="59"/>
      <c r="KB118" s="59"/>
      <c r="KO118" s="59"/>
      <c r="KP118" s="59"/>
      <c r="KQ118" s="59"/>
      <c r="KR118" s="59"/>
      <c r="KS118" s="59"/>
      <c r="KT118" s="59"/>
      <c r="KU118" s="59"/>
      <c r="KV118" s="59"/>
      <c r="KW118" s="59"/>
      <c r="KX118" s="59"/>
      <c r="KY118" s="59"/>
      <c r="KZ118" s="59"/>
      <c r="LA118" s="59"/>
      <c r="LB118" s="59"/>
      <c r="LC118" s="59"/>
      <c r="LD118" s="59"/>
      <c r="LE118" s="59"/>
      <c r="LF118" s="59"/>
      <c r="LS118" s="59"/>
      <c r="LT118" s="59"/>
      <c r="LU118" s="59"/>
      <c r="LV118" s="59"/>
      <c r="LW118" s="59"/>
      <c r="LX118" s="59"/>
      <c r="LY118" s="59"/>
      <c r="LZ118" s="59"/>
      <c r="MA118" s="59"/>
      <c r="MB118" s="59"/>
      <c r="MC118" s="59"/>
      <c r="MD118" s="59"/>
      <c r="ME118" s="59"/>
      <c r="MF118" s="59"/>
      <c r="MG118" s="59"/>
      <c r="MH118" s="59"/>
      <c r="MI118" s="59"/>
      <c r="MJ118" s="59"/>
      <c r="MW118" s="59"/>
      <c r="MX118" s="59"/>
      <c r="MY118" s="59"/>
      <c r="MZ118" s="59"/>
      <c r="NA118" s="59"/>
      <c r="NB118" s="59"/>
      <c r="NC118" s="59"/>
      <c r="ND118" s="59"/>
      <c r="NE118" s="59"/>
      <c r="NF118" s="59"/>
      <c r="NG118" s="59"/>
      <c r="NH118" s="59"/>
      <c r="NI118" s="59"/>
      <c r="NJ118" s="59"/>
      <c r="NK118" s="59"/>
      <c r="NL118" s="59"/>
      <c r="NM118" s="59"/>
      <c r="NN118" s="59"/>
      <c r="OA118" s="59"/>
      <c r="OB118" s="59"/>
      <c r="OC118" s="59"/>
      <c r="OD118" s="59"/>
      <c r="OE118" s="59"/>
      <c r="OF118" s="59"/>
      <c r="OG118" s="59"/>
      <c r="OH118" s="59"/>
      <c r="OI118" s="59"/>
      <c r="OJ118" s="59"/>
      <c r="OK118" s="59"/>
      <c r="OL118" s="59"/>
      <c r="OM118" s="59"/>
      <c r="ON118" s="59"/>
      <c r="OO118" s="59"/>
      <c r="OP118" s="59"/>
      <c r="OQ118" s="59"/>
      <c r="OR118" s="59"/>
    </row>
    <row r="119" spans="1:408">
      <c r="A119" s="59" t="s">
        <v>615</v>
      </c>
      <c r="B119" s="59">
        <v>1.9407714843749999</v>
      </c>
      <c r="C119" s="59">
        <v>0.99866306781768799</v>
      </c>
      <c r="D119" s="59">
        <v>0.99865663051605202</v>
      </c>
      <c r="E119" s="59">
        <v>41.747105057409698</v>
      </c>
      <c r="F119" s="59">
        <v>44.238112678717002</v>
      </c>
      <c r="G119" s="59">
        <v>45.622789943207103</v>
      </c>
      <c r="H119" s="59">
        <v>0.83347129821777299</v>
      </c>
      <c r="I119" s="59">
        <v>0.99987167119979803</v>
      </c>
      <c r="J119" s="59">
        <v>4.7959256917238201E-2</v>
      </c>
      <c r="K119" s="59">
        <v>0.998127281665802</v>
      </c>
      <c r="L119" s="59">
        <v>95.505734000000004</v>
      </c>
      <c r="M119" s="59">
        <v>44.047635132482696</v>
      </c>
      <c r="N119" s="59" t="s">
        <v>499</v>
      </c>
      <c r="O119" s="87">
        <v>0.42879699999999998</v>
      </c>
      <c r="P119" s="59">
        <v>0.42879699999999998</v>
      </c>
      <c r="Q119" s="59">
        <v>0.745475</v>
      </c>
      <c r="R119" s="59">
        <v>0.745475</v>
      </c>
      <c r="AE119" s="59" t="s">
        <v>182</v>
      </c>
      <c r="AF119" s="59">
        <v>1.9998730468749999</v>
      </c>
      <c r="AG119" s="59">
        <v>0.99852812290191595</v>
      </c>
      <c r="AH119" s="59">
        <v>0.99851971864700295</v>
      </c>
      <c r="AI119" s="59">
        <v>44.929297138796102</v>
      </c>
      <c r="AJ119" s="59">
        <v>48.2512976655389</v>
      </c>
      <c r="AK119" s="59">
        <v>48.100393136315397</v>
      </c>
      <c r="AL119" s="59">
        <v>0.87500226497650102</v>
      </c>
      <c r="AM119" s="59">
        <v>0.99985998868942205</v>
      </c>
      <c r="AN119" s="59">
        <v>4.1671242564916597E-2</v>
      </c>
      <c r="AO119" s="59">
        <v>0.99827045202255205</v>
      </c>
      <c r="AP119" s="59">
        <v>96.349290999999994</v>
      </c>
      <c r="AQ119" s="59">
        <v>43.239180140278997</v>
      </c>
      <c r="AR119" s="59" t="s">
        <v>499</v>
      </c>
      <c r="AS119" s="59">
        <v>0.19037499999999999</v>
      </c>
      <c r="AT119" s="59">
        <v>0.19037499999999999</v>
      </c>
      <c r="AU119" s="59">
        <v>0.76287099999999997</v>
      </c>
      <c r="AV119" s="59">
        <v>0.76287099999999997</v>
      </c>
      <c r="BI119" s="59" t="s">
        <v>326</v>
      </c>
      <c r="BJ119" s="59">
        <v>1.9579296875000001</v>
      </c>
      <c r="BK119" s="59">
        <v>0.99916321039199796</v>
      </c>
      <c r="BL119" s="59">
        <v>0.99915754795074396</v>
      </c>
      <c r="BM119" s="59">
        <v>47.047706116566303</v>
      </c>
      <c r="BN119" s="59">
        <v>46.287388140428099</v>
      </c>
      <c r="BO119" s="59">
        <v>46.962559795593997</v>
      </c>
      <c r="BP119" s="59">
        <v>0.91191101074218694</v>
      </c>
      <c r="BQ119" s="59">
        <v>0.99985915422439497</v>
      </c>
      <c r="BR119" s="59">
        <v>3.3173881471156998E-2</v>
      </c>
      <c r="BS119" s="59">
        <v>0.99901497364044101</v>
      </c>
      <c r="BT119" s="59">
        <v>96.186918000000006</v>
      </c>
      <c r="BU119" s="59">
        <v>45.792521287695998</v>
      </c>
      <c r="BV119" s="59" t="s">
        <v>499</v>
      </c>
      <c r="BW119" s="59">
        <v>0.70334300000000005</v>
      </c>
      <c r="BX119" s="59">
        <v>0.70334300000000005</v>
      </c>
      <c r="BY119" s="59">
        <v>231.33979099999999</v>
      </c>
      <c r="BZ119" s="59">
        <v>231.33979099999999</v>
      </c>
      <c r="CM119" s="59" t="s">
        <v>470</v>
      </c>
      <c r="CN119" s="59">
        <v>1.9183138020833299</v>
      </c>
      <c r="CO119" s="59">
        <v>0.99901449680328303</v>
      </c>
      <c r="CP119" s="59">
        <v>0.99900805950164795</v>
      </c>
      <c r="CQ119" s="59">
        <v>46.397026200265898</v>
      </c>
      <c r="CR119" s="59">
        <v>49.5717709343282</v>
      </c>
      <c r="CS119" s="59">
        <v>50.3733374290494</v>
      </c>
      <c r="CT119" s="59">
        <v>0.90162700414657504</v>
      </c>
      <c r="CU119" s="59">
        <v>0.99988192319869995</v>
      </c>
      <c r="CV119" s="59">
        <v>3.5841163247823701E-2</v>
      </c>
      <c r="CW119" s="59">
        <v>0.998823583126068</v>
      </c>
      <c r="CX119" s="59">
        <v>96.280124999999998</v>
      </c>
      <c r="CY119" s="59">
        <v>44.917701846658403</v>
      </c>
      <c r="CZ119" s="59" t="s">
        <v>499</v>
      </c>
      <c r="DA119" s="87">
        <v>0.83788099999999999</v>
      </c>
      <c r="DB119" s="59">
        <v>0.83788099999999999</v>
      </c>
      <c r="DC119" s="59">
        <v>1854.521526</v>
      </c>
      <c r="DD119" s="59">
        <v>1854.521526</v>
      </c>
      <c r="DQ119" s="59"/>
      <c r="DR119" s="59"/>
      <c r="DS119" s="59"/>
      <c r="DT119" s="59"/>
      <c r="DU119" s="59"/>
      <c r="DV119" s="59"/>
      <c r="DW119" s="59"/>
      <c r="DX119" s="59"/>
      <c r="DY119" s="59"/>
      <c r="DZ119" s="59"/>
      <c r="EA119" s="59"/>
      <c r="EB119" s="59"/>
      <c r="EC119" s="59"/>
      <c r="ED119" s="59"/>
      <c r="EE119" s="87"/>
      <c r="EF119" s="59"/>
      <c r="EG119" s="59"/>
      <c r="EH119" s="59"/>
      <c r="EU119" s="59"/>
      <c r="EV119" s="59"/>
      <c r="EW119" s="59"/>
      <c r="EX119" s="59"/>
      <c r="EY119" s="59"/>
      <c r="EZ119" s="59"/>
      <c r="FA119" s="59"/>
      <c r="FB119" s="59"/>
      <c r="FC119" s="59"/>
      <c r="FD119" s="59"/>
      <c r="FE119" s="59"/>
      <c r="FF119" s="59"/>
      <c r="FG119" s="59"/>
      <c r="FH119" s="59"/>
      <c r="FI119" s="59"/>
      <c r="FJ119" s="59"/>
      <c r="FK119" s="59"/>
      <c r="FL119" s="59"/>
      <c r="FY119" s="59"/>
      <c r="FZ119" s="59"/>
      <c r="GA119" s="59"/>
      <c r="GB119" s="59"/>
      <c r="GC119" s="59"/>
      <c r="GD119" s="59"/>
      <c r="GE119" s="59"/>
      <c r="GF119" s="59"/>
      <c r="GG119" s="59"/>
      <c r="GH119" s="59"/>
      <c r="GI119" s="59"/>
      <c r="GJ119" s="59"/>
      <c r="GK119" s="59"/>
      <c r="GL119" s="59"/>
      <c r="GM119" s="59"/>
      <c r="GN119" s="59"/>
      <c r="GO119" s="59"/>
      <c r="GP119" s="59"/>
      <c r="HC119" s="59"/>
      <c r="HD119" s="59"/>
      <c r="HE119" s="59"/>
      <c r="HF119" s="59"/>
      <c r="HG119" s="59"/>
      <c r="HH119" s="59"/>
      <c r="HI119" s="59"/>
      <c r="HJ119" s="59"/>
      <c r="HK119" s="59"/>
      <c r="HL119" s="59"/>
      <c r="HM119" s="59"/>
      <c r="HN119" s="59"/>
      <c r="HO119" s="59"/>
      <c r="HP119" s="59"/>
      <c r="HQ119" s="87"/>
      <c r="HR119" s="59"/>
      <c r="HS119" s="59"/>
      <c r="HT119" s="59"/>
      <c r="IG119" s="59"/>
      <c r="IH119" s="59"/>
      <c r="II119" s="59"/>
      <c r="IJ119" s="59"/>
      <c r="IK119" s="59"/>
      <c r="IL119" s="59"/>
      <c r="IM119" s="59"/>
      <c r="IN119" s="59"/>
      <c r="IO119" s="59"/>
      <c r="IP119" s="59"/>
      <c r="IQ119" s="59"/>
      <c r="IR119" s="59"/>
      <c r="IS119" s="59"/>
      <c r="IT119" s="59"/>
      <c r="IU119" s="59"/>
      <c r="IV119" s="59"/>
      <c r="IW119" s="59"/>
      <c r="IX119" s="59"/>
      <c r="JK119" s="59"/>
      <c r="JL119" s="59"/>
      <c r="JM119" s="59"/>
      <c r="JN119" s="59"/>
      <c r="JO119" s="59"/>
      <c r="JP119" s="59"/>
      <c r="JQ119" s="59"/>
      <c r="JR119" s="59"/>
      <c r="JS119" s="59"/>
      <c r="JT119" s="59"/>
      <c r="JU119" s="59"/>
      <c r="JV119" s="59"/>
      <c r="JW119" s="59"/>
      <c r="JX119" s="59"/>
      <c r="JY119" s="59"/>
      <c r="JZ119" s="59"/>
      <c r="KA119" s="59"/>
      <c r="KB119" s="59"/>
      <c r="KO119" s="59"/>
      <c r="KP119" s="59"/>
      <c r="KQ119" s="59"/>
      <c r="KR119" s="59"/>
      <c r="KS119" s="59"/>
      <c r="KT119" s="59"/>
      <c r="KU119" s="59"/>
      <c r="KV119" s="59"/>
      <c r="KW119" s="59"/>
      <c r="KX119" s="59"/>
      <c r="KY119" s="59"/>
      <c r="KZ119" s="59"/>
      <c r="LA119" s="59"/>
      <c r="LB119" s="59"/>
      <c r="LC119" s="59"/>
      <c r="LD119" s="59"/>
      <c r="LE119" s="59"/>
      <c r="LF119" s="59"/>
      <c r="LS119" s="59"/>
      <c r="LT119" s="59"/>
      <c r="LU119" s="59"/>
      <c r="LV119" s="59"/>
      <c r="LW119" s="59"/>
      <c r="LX119" s="59"/>
      <c r="LY119" s="59"/>
      <c r="LZ119" s="59"/>
      <c r="MA119" s="59"/>
      <c r="MB119" s="59"/>
      <c r="MC119" s="59"/>
      <c r="MD119" s="59"/>
      <c r="ME119" s="59"/>
      <c r="MF119" s="59"/>
      <c r="MG119" s="59"/>
      <c r="MH119" s="59"/>
      <c r="MI119" s="59"/>
      <c r="MJ119" s="59"/>
      <c r="MW119" s="59"/>
      <c r="MX119" s="59"/>
      <c r="MY119" s="59"/>
      <c r="MZ119" s="59"/>
      <c r="NA119" s="59"/>
      <c r="NB119" s="59"/>
      <c r="NC119" s="59"/>
      <c r="ND119" s="59"/>
      <c r="NE119" s="59"/>
      <c r="NF119" s="59"/>
      <c r="NG119" s="59"/>
      <c r="NH119" s="59"/>
      <c r="NI119" s="59"/>
      <c r="NJ119" s="59"/>
      <c r="NK119" s="59"/>
      <c r="NL119" s="59"/>
      <c r="NM119" s="59"/>
      <c r="NN119" s="59"/>
      <c r="OA119" s="59"/>
      <c r="OB119" s="59"/>
      <c r="OC119" s="59"/>
      <c r="OD119" s="59"/>
      <c r="OE119" s="59"/>
      <c r="OF119" s="59"/>
      <c r="OG119" s="59"/>
      <c r="OH119" s="59"/>
      <c r="OI119" s="59"/>
      <c r="OJ119" s="59"/>
      <c r="OK119" s="59"/>
      <c r="OL119" s="59"/>
      <c r="OM119" s="59"/>
      <c r="ON119" s="59"/>
      <c r="OO119" s="59"/>
      <c r="OP119" s="59"/>
      <c r="OQ119" s="59"/>
      <c r="OR119" s="59"/>
    </row>
    <row r="120" spans="1:408">
      <c r="A120" s="59" t="s">
        <v>616</v>
      </c>
      <c r="B120" s="59">
        <v>6.7911768871264697E-2</v>
      </c>
      <c r="C120" s="59">
        <v>0.82305669784545898</v>
      </c>
      <c r="D120" s="59">
        <v>0.78603357076644897</v>
      </c>
      <c r="E120" s="59">
        <v>24.304538382039699</v>
      </c>
      <c r="F120" s="59">
        <v>29.2042337049403</v>
      </c>
      <c r="G120" s="59">
        <v>28.548189073654601</v>
      </c>
      <c r="H120" s="59">
        <v>0.118446134030818</v>
      </c>
      <c r="I120" s="59">
        <v>0.89000225067138605</v>
      </c>
      <c r="J120" s="59">
        <v>0.422643393278121</v>
      </c>
      <c r="K120" s="59">
        <v>0.68828427791595403</v>
      </c>
      <c r="L120" s="59">
        <v>30.171980000000001</v>
      </c>
      <c r="M120" s="59">
        <v>19.603643086235198</v>
      </c>
      <c r="N120" s="59" t="s">
        <v>499</v>
      </c>
      <c r="O120" s="87">
        <v>0.602024</v>
      </c>
      <c r="P120" s="59">
        <v>0.602024</v>
      </c>
      <c r="Q120" s="59">
        <v>1.1325959999999999</v>
      </c>
      <c r="R120" s="59">
        <v>1.1325959999999999</v>
      </c>
      <c r="AE120" s="59" t="s">
        <v>183</v>
      </c>
      <c r="AF120" s="59">
        <v>2.9876256904121198E-2</v>
      </c>
      <c r="AG120" s="59">
        <v>0.89854395389556796</v>
      </c>
      <c r="AH120" s="59">
        <v>0.892605781555175</v>
      </c>
      <c r="AI120" s="59">
        <v>26.5148976663436</v>
      </c>
      <c r="AJ120" s="59">
        <v>37.567855833331997</v>
      </c>
      <c r="AK120" s="59">
        <v>38.8865162476554</v>
      </c>
      <c r="AL120" s="59">
        <v>0.15483956038951799</v>
      </c>
      <c r="AM120" s="59">
        <v>0.97752285003662098</v>
      </c>
      <c r="AN120" s="59">
        <v>0.32643476128578103</v>
      </c>
      <c r="AO120" s="59">
        <v>0.78924924135208097</v>
      </c>
      <c r="AP120" s="59">
        <v>31.651838999999999</v>
      </c>
      <c r="AQ120" s="59">
        <v>21.930980263807999</v>
      </c>
      <c r="AR120" s="59" t="s">
        <v>499</v>
      </c>
      <c r="AS120" s="59">
        <v>0.12243800000000001</v>
      </c>
      <c r="AT120" s="59">
        <v>0.12243800000000001</v>
      </c>
      <c r="AU120" s="59">
        <v>2.257212</v>
      </c>
      <c r="AV120" s="59">
        <v>2.257212</v>
      </c>
      <c r="BI120" s="59" t="s">
        <v>327</v>
      </c>
      <c r="BJ120" s="59">
        <v>2.98983854978048E-2</v>
      </c>
      <c r="BK120" s="59">
        <v>0.91316348314285201</v>
      </c>
      <c r="BL120" s="59">
        <v>0.90736728906631403</v>
      </c>
      <c r="BM120" s="59">
        <v>27.490902547383101</v>
      </c>
      <c r="BN120" s="59">
        <v>36.534346086539898</v>
      </c>
      <c r="BO120" s="59">
        <v>37.441112280922802</v>
      </c>
      <c r="BP120" s="59">
        <v>0.18368341028690299</v>
      </c>
      <c r="BQ120" s="59">
        <v>0.97736203670501698</v>
      </c>
      <c r="BR120" s="59">
        <v>0.300223618745803</v>
      </c>
      <c r="BS120" s="59">
        <v>0.82055145502090399</v>
      </c>
      <c r="BT120" s="59">
        <v>36.322043999999998</v>
      </c>
      <c r="BU120" s="59">
        <v>23.200026492932899</v>
      </c>
      <c r="BV120" s="59" t="s">
        <v>499</v>
      </c>
      <c r="BW120" s="59">
        <v>0.76054500000000003</v>
      </c>
      <c r="BX120" s="59">
        <v>0.76054500000000003</v>
      </c>
      <c r="BY120" s="59">
        <v>425.89457399999998</v>
      </c>
      <c r="BZ120" s="59">
        <v>425.89457399999998</v>
      </c>
      <c r="CM120" s="59" t="s">
        <v>471</v>
      </c>
      <c r="CN120" s="59">
        <v>2.9904581504036201E-2</v>
      </c>
      <c r="CO120" s="59">
        <v>0.91971004009246804</v>
      </c>
      <c r="CP120" s="59">
        <v>0.91466289758682195</v>
      </c>
      <c r="CQ120" s="59">
        <v>27.889876477358602</v>
      </c>
      <c r="CR120" s="59">
        <v>38.914151354743701</v>
      </c>
      <c r="CS120" s="59">
        <v>40.582096401213903</v>
      </c>
      <c r="CT120" s="59">
        <v>0.19603009521961201</v>
      </c>
      <c r="CU120" s="59">
        <v>0.98124134540557795</v>
      </c>
      <c r="CV120" s="59">
        <v>0.28706815838813698</v>
      </c>
      <c r="CW120" s="59">
        <v>0.83720397949218694</v>
      </c>
      <c r="CX120" s="59">
        <v>39.613171999999999</v>
      </c>
      <c r="CY120" s="59">
        <v>23.673671419540899</v>
      </c>
      <c r="CZ120" s="59" t="s">
        <v>499</v>
      </c>
      <c r="DA120" s="87">
        <v>1.2669189999999999</v>
      </c>
      <c r="DB120" s="59">
        <v>1.2669189999999999</v>
      </c>
      <c r="DC120" s="59">
        <v>430.64334300000002</v>
      </c>
      <c r="DD120" s="59">
        <v>430.64334300000002</v>
      </c>
      <c r="DQ120" s="59"/>
      <c r="DR120" s="59"/>
      <c r="DS120" s="59"/>
      <c r="DT120" s="59"/>
      <c r="DU120" s="59"/>
      <c r="DV120" s="59"/>
      <c r="DW120" s="59"/>
      <c r="DX120" s="59"/>
      <c r="DY120" s="59"/>
      <c r="DZ120" s="59"/>
      <c r="EA120" s="59"/>
      <c r="EB120" s="59"/>
      <c r="EC120" s="59"/>
      <c r="ED120" s="59"/>
      <c r="EE120" s="87"/>
      <c r="EF120" s="59"/>
      <c r="EG120" s="59"/>
      <c r="EH120" s="59"/>
      <c r="EU120" s="59"/>
      <c r="EV120" s="59"/>
      <c r="EW120" s="59"/>
      <c r="EX120" s="59"/>
      <c r="EY120" s="59"/>
      <c r="EZ120" s="59"/>
      <c r="FA120" s="59"/>
      <c r="FB120" s="59"/>
      <c r="FC120" s="59"/>
      <c r="FD120" s="59"/>
      <c r="FE120" s="59"/>
      <c r="FF120" s="59"/>
      <c r="FG120" s="59"/>
      <c r="FH120" s="59"/>
      <c r="FI120" s="59"/>
      <c r="FJ120" s="59"/>
      <c r="FK120" s="59"/>
      <c r="FL120" s="59"/>
      <c r="FY120" s="59"/>
      <c r="FZ120" s="59"/>
      <c r="GA120" s="59"/>
      <c r="GB120" s="59"/>
      <c r="GC120" s="59"/>
      <c r="GD120" s="59"/>
      <c r="GE120" s="59"/>
      <c r="GF120" s="59"/>
      <c r="GG120" s="59"/>
      <c r="GH120" s="59"/>
      <c r="GI120" s="59"/>
      <c r="GJ120" s="59"/>
      <c r="GK120" s="59"/>
      <c r="GL120" s="59"/>
      <c r="GM120" s="59"/>
      <c r="GN120" s="59"/>
      <c r="GO120" s="59"/>
      <c r="GP120" s="59"/>
      <c r="HC120" s="59"/>
      <c r="HD120" s="59"/>
      <c r="HE120" s="59"/>
      <c r="HF120" s="59"/>
      <c r="HG120" s="59"/>
      <c r="HH120" s="59"/>
      <c r="HI120" s="59"/>
      <c r="HJ120" s="59"/>
      <c r="HK120" s="59"/>
      <c r="HL120" s="59"/>
      <c r="HM120" s="59"/>
      <c r="HN120" s="59"/>
      <c r="HO120" s="59"/>
      <c r="HP120" s="59"/>
      <c r="HQ120" s="87"/>
      <c r="HR120" s="59"/>
      <c r="HS120" s="59"/>
      <c r="HT120" s="59"/>
      <c r="IG120" s="59"/>
      <c r="IH120" s="59"/>
      <c r="II120" s="59"/>
      <c r="IJ120" s="59"/>
      <c r="IK120" s="59"/>
      <c r="IL120" s="59"/>
      <c r="IM120" s="59"/>
      <c r="IN120" s="59"/>
      <c r="IO120" s="59"/>
      <c r="IP120" s="59"/>
      <c r="IQ120" s="59"/>
      <c r="IR120" s="59"/>
      <c r="IS120" s="59"/>
      <c r="IT120" s="59"/>
      <c r="IU120" s="59"/>
      <c r="IV120" s="59"/>
      <c r="IW120" s="59"/>
      <c r="IX120" s="59"/>
      <c r="JK120" s="59"/>
      <c r="JL120" s="59"/>
      <c r="JM120" s="59"/>
      <c r="JN120" s="59"/>
      <c r="JO120" s="59"/>
      <c r="JP120" s="59"/>
      <c r="JQ120" s="59"/>
      <c r="JR120" s="59"/>
      <c r="JS120" s="59"/>
      <c r="JT120" s="59"/>
      <c r="JU120" s="59"/>
      <c r="JV120" s="59"/>
      <c r="JW120" s="59"/>
      <c r="JX120" s="59"/>
      <c r="JY120" s="59"/>
      <c r="JZ120" s="59"/>
      <c r="KA120" s="59"/>
      <c r="KB120" s="59"/>
      <c r="KO120" s="59"/>
      <c r="KP120" s="59"/>
      <c r="KQ120" s="59"/>
      <c r="KR120" s="59"/>
      <c r="KS120" s="59"/>
      <c r="KT120" s="59"/>
      <c r="KU120" s="59"/>
      <c r="KV120" s="59"/>
      <c r="KW120" s="59"/>
      <c r="KX120" s="59"/>
      <c r="KY120" s="59"/>
      <c r="KZ120" s="59"/>
      <c r="LA120" s="59"/>
      <c r="LB120" s="59"/>
      <c r="LC120" s="59"/>
      <c r="LD120" s="59"/>
      <c r="LE120" s="59"/>
      <c r="LF120" s="59"/>
      <c r="LS120" s="59"/>
      <c r="LT120" s="59"/>
      <c r="LU120" s="59"/>
      <c r="LV120" s="59"/>
      <c r="LW120" s="59"/>
      <c r="LX120" s="59"/>
      <c r="LY120" s="59"/>
      <c r="LZ120" s="59"/>
      <c r="MA120" s="59"/>
      <c r="MB120" s="59"/>
      <c r="MC120" s="59"/>
      <c r="MD120" s="59"/>
      <c r="ME120" s="59"/>
      <c r="MF120" s="59"/>
      <c r="MG120" s="59"/>
      <c r="MH120" s="59"/>
      <c r="MI120" s="59"/>
      <c r="MJ120" s="59"/>
      <c r="MW120" s="59"/>
      <c r="MX120" s="59"/>
      <c r="MY120" s="59"/>
      <c r="MZ120" s="59"/>
      <c r="NA120" s="59"/>
      <c r="NB120" s="59"/>
      <c r="NC120" s="59"/>
      <c r="ND120" s="59"/>
      <c r="NE120" s="59"/>
      <c r="NF120" s="59"/>
      <c r="NG120" s="59"/>
      <c r="NH120" s="59"/>
      <c r="NI120" s="59"/>
      <c r="NJ120" s="59"/>
      <c r="NK120" s="59"/>
      <c r="NL120" s="59"/>
      <c r="NM120" s="59"/>
      <c r="NN120" s="59"/>
      <c r="OA120" s="59"/>
      <c r="OB120" s="59"/>
      <c r="OC120" s="59"/>
      <c r="OD120" s="59"/>
      <c r="OE120" s="59"/>
      <c r="OF120" s="59"/>
      <c r="OG120" s="59"/>
      <c r="OH120" s="59"/>
      <c r="OI120" s="59"/>
      <c r="OJ120" s="59"/>
      <c r="OK120" s="59"/>
      <c r="OL120" s="59"/>
      <c r="OM120" s="59"/>
      <c r="ON120" s="59"/>
      <c r="OO120" s="59"/>
      <c r="OP120" s="59"/>
      <c r="OQ120" s="59"/>
      <c r="OR120" s="59"/>
    </row>
    <row r="121" spans="1:408">
      <c r="A121" s="59" t="s">
        <v>617</v>
      </c>
      <c r="B121" s="59">
        <v>6.7911768871264697E-2</v>
      </c>
      <c r="C121" s="59">
        <v>0.82305669784545898</v>
      </c>
      <c r="D121" s="59">
        <v>0.78603357076644897</v>
      </c>
      <c r="E121" s="59">
        <v>24.304538382039699</v>
      </c>
      <c r="F121" s="59">
        <v>29.2042337049403</v>
      </c>
      <c r="G121" s="59">
        <v>28.548189073654601</v>
      </c>
      <c r="H121" s="59">
        <v>0.118446134030818</v>
      </c>
      <c r="I121" s="59">
        <v>0.89000225067138605</v>
      </c>
      <c r="J121" s="59">
        <v>0.422643393278121</v>
      </c>
      <c r="K121" s="59">
        <v>0.68828427791595403</v>
      </c>
      <c r="L121" s="59">
        <v>30.171980000000001</v>
      </c>
      <c r="M121" s="59">
        <v>19.603643086235198</v>
      </c>
      <c r="N121" s="59" t="s">
        <v>499</v>
      </c>
      <c r="O121" s="87">
        <v>0.87431400000000004</v>
      </c>
      <c r="P121" s="59">
        <v>0.87431400000000004</v>
      </c>
      <c r="Q121" s="59">
        <v>1.209411</v>
      </c>
      <c r="R121" s="59">
        <v>1.209411</v>
      </c>
      <c r="AE121" s="59" t="s">
        <v>184</v>
      </c>
      <c r="AF121" s="59">
        <v>5.9996813482509501E-2</v>
      </c>
      <c r="AG121" s="59">
        <v>0.92713338136672896</v>
      </c>
      <c r="AH121" s="59">
        <v>0.92243319749832098</v>
      </c>
      <c r="AI121" s="59">
        <v>28.274709629183199</v>
      </c>
      <c r="AJ121" s="59">
        <v>38.6696684922534</v>
      </c>
      <c r="AK121" s="59">
        <v>39.414332473047097</v>
      </c>
      <c r="AL121" s="59">
        <v>0.21134211122989599</v>
      </c>
      <c r="AM121" s="59">
        <v>0.98542129993438698</v>
      </c>
      <c r="AN121" s="59">
        <v>0.27369591593742298</v>
      </c>
      <c r="AO121" s="59">
        <v>0.857005774974823</v>
      </c>
      <c r="AP121" s="59">
        <v>49.941119</v>
      </c>
      <c r="AQ121" s="59">
        <v>24.281380375026199</v>
      </c>
      <c r="AR121" s="59" t="s">
        <v>499</v>
      </c>
      <c r="AS121" s="59">
        <v>0.12721099999999999</v>
      </c>
      <c r="AT121" s="59">
        <v>0.12721099999999999</v>
      </c>
      <c r="AU121" s="59">
        <v>2.249371</v>
      </c>
      <c r="AV121" s="59">
        <v>2.249371</v>
      </c>
      <c r="BI121" s="59" t="s">
        <v>328</v>
      </c>
      <c r="BJ121" s="59">
        <v>6.0972241892083202E-2</v>
      </c>
      <c r="BK121" s="59">
        <v>0.94037902355194003</v>
      </c>
      <c r="BL121" s="59">
        <v>0.93731039762496904</v>
      </c>
      <c r="BM121" s="59">
        <v>29.437509794759599</v>
      </c>
      <c r="BN121" s="59">
        <v>37.140508514338102</v>
      </c>
      <c r="BO121" s="59">
        <v>38.286157336377499</v>
      </c>
      <c r="BP121" s="59">
        <v>0.249207913875579</v>
      </c>
      <c r="BQ121" s="59">
        <v>0.98762309551239003</v>
      </c>
      <c r="BR121" s="59">
        <v>0.243967846035957</v>
      </c>
      <c r="BS121" s="59">
        <v>0.88320118188857999</v>
      </c>
      <c r="BT121" s="59">
        <v>53.900008999999997</v>
      </c>
      <c r="BU121" s="59">
        <v>25.703919859875601</v>
      </c>
      <c r="BV121" s="59" t="s">
        <v>499</v>
      </c>
      <c r="BW121" s="59">
        <v>0.92865600000000004</v>
      </c>
      <c r="BX121" s="59">
        <v>0.92865600000000004</v>
      </c>
      <c r="BY121" s="59">
        <v>504.46148399999998</v>
      </c>
      <c r="BZ121" s="59">
        <v>504.46148399999998</v>
      </c>
      <c r="CM121" s="59" t="s">
        <v>472</v>
      </c>
      <c r="CN121" s="59">
        <v>6.1282927347401199E-2</v>
      </c>
      <c r="CO121" s="59">
        <v>0.94455760717391901</v>
      </c>
      <c r="CP121" s="59">
        <v>0.94186043739318803</v>
      </c>
      <c r="CQ121" s="59">
        <v>29.9119197789806</v>
      </c>
      <c r="CR121" s="59">
        <v>40.210216271522697</v>
      </c>
      <c r="CS121" s="59">
        <v>41.860453818648701</v>
      </c>
      <c r="CT121" s="59">
        <v>0.26409474015235901</v>
      </c>
      <c r="CU121" s="59">
        <v>0.99021404981613104</v>
      </c>
      <c r="CV121" s="59">
        <v>0.23286621272563901</v>
      </c>
      <c r="CW121" s="59">
        <v>0.89424967765808105</v>
      </c>
      <c r="CX121" s="59">
        <v>56.643205000000002</v>
      </c>
      <c r="CY121" s="59">
        <v>26.219967937583199</v>
      </c>
      <c r="CZ121" s="59" t="s">
        <v>499</v>
      </c>
      <c r="DA121" s="87">
        <v>1.4291389999999999</v>
      </c>
      <c r="DB121" s="59">
        <v>1.4291389999999999</v>
      </c>
      <c r="DC121" s="59">
        <v>701.11693400000001</v>
      </c>
      <c r="DD121" s="59">
        <v>701.11693400000001</v>
      </c>
      <c r="DQ121" s="59"/>
      <c r="DR121" s="59"/>
      <c r="DS121" s="59"/>
      <c r="DT121" s="59"/>
      <c r="DU121" s="59"/>
      <c r="DV121" s="59"/>
      <c r="DW121" s="59"/>
      <c r="DX121" s="59"/>
      <c r="DY121" s="59"/>
      <c r="DZ121" s="59"/>
      <c r="EA121" s="59"/>
      <c r="EB121" s="59"/>
      <c r="EC121" s="59"/>
      <c r="ED121" s="59"/>
      <c r="EE121" s="87"/>
      <c r="EF121" s="59"/>
      <c r="EG121" s="59"/>
      <c r="EH121" s="59"/>
      <c r="EU121" s="59"/>
      <c r="EV121" s="59"/>
      <c r="EW121" s="59"/>
      <c r="EX121" s="59"/>
      <c r="EY121" s="59"/>
      <c r="EZ121" s="59"/>
      <c r="FA121" s="59"/>
      <c r="FB121" s="59"/>
      <c r="FC121" s="59"/>
      <c r="FD121" s="59"/>
      <c r="FE121" s="59"/>
      <c r="FF121" s="59"/>
      <c r="FG121" s="59"/>
      <c r="FH121" s="59"/>
      <c r="FI121" s="59"/>
      <c r="FJ121" s="59"/>
      <c r="FK121" s="59"/>
      <c r="FL121" s="59"/>
      <c r="FY121" s="59"/>
      <c r="FZ121" s="59"/>
      <c r="GA121" s="59"/>
      <c r="GB121" s="59"/>
      <c r="GC121" s="59"/>
      <c r="GD121" s="59"/>
      <c r="GE121" s="59"/>
      <c r="GF121" s="59"/>
      <c r="GG121" s="59"/>
      <c r="GH121" s="59"/>
      <c r="GI121" s="59"/>
      <c r="GJ121" s="59"/>
      <c r="GK121" s="59"/>
      <c r="GL121" s="59"/>
      <c r="GM121" s="59"/>
      <c r="GN121" s="59"/>
      <c r="GO121" s="59"/>
      <c r="GP121" s="59"/>
      <c r="HC121" s="59"/>
      <c r="HD121" s="59"/>
      <c r="HE121" s="59"/>
      <c r="HF121" s="59"/>
      <c r="HG121" s="59"/>
      <c r="HH121" s="59"/>
      <c r="HI121" s="59"/>
      <c r="HJ121" s="59"/>
      <c r="HK121" s="59"/>
      <c r="HL121" s="59"/>
      <c r="HM121" s="59"/>
      <c r="HN121" s="59"/>
      <c r="HO121" s="59"/>
      <c r="HP121" s="59"/>
      <c r="HQ121" s="87"/>
      <c r="HR121" s="59"/>
      <c r="HS121" s="59"/>
      <c r="HT121" s="59"/>
      <c r="IG121" s="59"/>
      <c r="IH121" s="59"/>
      <c r="II121" s="59"/>
      <c r="IJ121" s="59"/>
      <c r="IK121" s="59"/>
      <c r="IL121" s="59"/>
      <c r="IM121" s="59"/>
      <c r="IN121" s="59"/>
      <c r="IO121" s="59"/>
      <c r="IP121" s="59"/>
      <c r="IQ121" s="59"/>
      <c r="IR121" s="84"/>
      <c r="IS121" s="84"/>
      <c r="IT121" s="59"/>
      <c r="IU121" s="59"/>
      <c r="IV121" s="59"/>
      <c r="IW121" s="59"/>
      <c r="IX121" s="59"/>
      <c r="JK121" s="59"/>
      <c r="JL121" s="59"/>
      <c r="JM121" s="59"/>
      <c r="JN121" s="59"/>
      <c r="JO121" s="59"/>
      <c r="JP121" s="59"/>
      <c r="JQ121" s="59"/>
      <c r="JR121" s="59"/>
      <c r="JS121" s="59"/>
      <c r="JT121" s="59"/>
      <c r="JU121" s="59"/>
      <c r="JV121" s="59"/>
      <c r="JW121" s="59"/>
      <c r="JX121" s="59"/>
      <c r="JY121" s="59"/>
      <c r="JZ121" s="59"/>
      <c r="KA121" s="59"/>
      <c r="KB121" s="59"/>
      <c r="KO121" s="59"/>
      <c r="KP121" s="59"/>
      <c r="KQ121" s="59"/>
      <c r="KR121" s="59"/>
      <c r="KS121" s="59"/>
      <c r="KT121" s="59"/>
      <c r="KU121" s="59"/>
      <c r="KV121" s="59"/>
      <c r="KW121" s="59"/>
      <c r="KX121" s="59"/>
      <c r="KY121" s="59"/>
      <c r="KZ121" s="59"/>
      <c r="LA121" s="59"/>
      <c r="LB121" s="59"/>
      <c r="LC121" s="59"/>
      <c r="LD121" s="59"/>
      <c r="LE121" s="59"/>
      <c r="LF121" s="59"/>
      <c r="LS121" s="59"/>
      <c r="LT121" s="59"/>
      <c r="LU121" s="59"/>
      <c r="LV121" s="59"/>
      <c r="LW121" s="59"/>
      <c r="LX121" s="59"/>
      <c r="LY121" s="59"/>
      <c r="LZ121" s="59"/>
      <c r="MA121" s="59"/>
      <c r="MB121" s="59"/>
      <c r="MC121" s="59"/>
      <c r="MD121" s="59"/>
      <c r="ME121" s="59"/>
      <c r="MF121" s="59"/>
      <c r="MG121" s="59"/>
      <c r="MH121" s="59"/>
      <c r="MI121" s="59"/>
      <c r="MJ121" s="59"/>
      <c r="MW121" s="59"/>
      <c r="MX121" s="59"/>
      <c r="MY121" s="59"/>
      <c r="MZ121" s="59"/>
      <c r="NA121" s="59"/>
      <c r="NB121" s="59"/>
      <c r="NC121" s="59"/>
      <c r="ND121" s="59"/>
      <c r="NE121" s="59"/>
      <c r="NF121" s="59"/>
      <c r="NG121" s="59"/>
      <c r="NH121" s="59"/>
      <c r="NI121" s="59"/>
      <c r="NJ121" s="59"/>
      <c r="NK121" s="59"/>
      <c r="NL121" s="59"/>
      <c r="NM121" s="59"/>
      <c r="NN121" s="59"/>
      <c r="OA121" s="59"/>
      <c r="OB121" s="59"/>
      <c r="OC121" s="59"/>
      <c r="OD121" s="59"/>
      <c r="OE121" s="59"/>
      <c r="OF121" s="59"/>
      <c r="OG121" s="59"/>
      <c r="OH121" s="59"/>
      <c r="OI121" s="59"/>
      <c r="OJ121" s="59"/>
      <c r="OK121" s="59"/>
      <c r="OL121" s="59"/>
      <c r="OM121" s="59"/>
      <c r="ON121" s="59"/>
      <c r="OO121" s="59"/>
      <c r="OP121" s="59"/>
      <c r="OQ121" s="59"/>
      <c r="OR121" s="59"/>
    </row>
    <row r="122" spans="1:408">
      <c r="A122" s="59" t="s">
        <v>618</v>
      </c>
      <c r="B122" s="59">
        <v>0.12444855544540399</v>
      </c>
      <c r="C122" s="59">
        <v>0.91148465871810902</v>
      </c>
      <c r="D122" s="59">
        <v>0.89912980794906605</v>
      </c>
      <c r="E122" s="59">
        <v>28.121158154258701</v>
      </c>
      <c r="F122" s="59">
        <v>35.024323578923301</v>
      </c>
      <c r="G122" s="59">
        <v>35.465323035506302</v>
      </c>
      <c r="H122" s="59">
        <v>0.22810173034667899</v>
      </c>
      <c r="I122" s="59">
        <v>0.97035336494445801</v>
      </c>
      <c r="J122" s="59">
        <v>0.28668370842933599</v>
      </c>
      <c r="K122" s="59">
        <v>0.84452706575393599</v>
      </c>
      <c r="L122" s="59">
        <v>54.758493000000001</v>
      </c>
      <c r="M122" s="59">
        <v>24.355496415342898</v>
      </c>
      <c r="N122" s="59" t="s">
        <v>499</v>
      </c>
      <c r="O122" s="87">
        <v>0.798651</v>
      </c>
      <c r="P122" s="59">
        <v>0.798651</v>
      </c>
      <c r="Q122" s="59">
        <v>1.523523</v>
      </c>
      <c r="R122" s="59">
        <v>1.523523</v>
      </c>
      <c r="AE122" s="59" t="s">
        <v>185</v>
      </c>
      <c r="AF122" s="59">
        <v>0.119998052683755</v>
      </c>
      <c r="AG122" s="59">
        <v>0.95191669464111295</v>
      </c>
      <c r="AH122" s="59">
        <v>0.95000892877578702</v>
      </c>
      <c r="AI122" s="59">
        <v>30.324072448781301</v>
      </c>
      <c r="AJ122" s="59">
        <v>39.839424397747997</v>
      </c>
      <c r="AK122" s="59">
        <v>40.789603506604401</v>
      </c>
      <c r="AL122" s="59">
        <v>0.28584304451942399</v>
      </c>
      <c r="AM122" s="59">
        <v>0.99380069971084595</v>
      </c>
      <c r="AN122" s="59">
        <v>0.214911699295043</v>
      </c>
      <c r="AO122" s="59">
        <v>0.91255438327789296</v>
      </c>
      <c r="AP122" s="59">
        <v>68.302237000000005</v>
      </c>
      <c r="AQ122" s="59">
        <v>26.983544779942498</v>
      </c>
      <c r="AR122" s="59" t="s">
        <v>499</v>
      </c>
      <c r="AS122" s="59">
        <v>0.14786199999999999</v>
      </c>
      <c r="AT122" s="59">
        <v>0.14786199999999999</v>
      </c>
      <c r="AU122" s="59">
        <v>2.205028</v>
      </c>
      <c r="AV122" s="59">
        <v>2.205028</v>
      </c>
      <c r="BI122" s="59" t="s">
        <v>329</v>
      </c>
      <c r="BJ122" s="59">
        <v>0.11650173488174401</v>
      </c>
      <c r="BK122" s="59">
        <v>0.95931774377822798</v>
      </c>
      <c r="BL122" s="59">
        <v>0.95771157741546598</v>
      </c>
      <c r="BM122" s="59">
        <v>31.635646943800801</v>
      </c>
      <c r="BN122" s="59">
        <v>38.502986863219199</v>
      </c>
      <c r="BO122" s="59">
        <v>39.7026032970548</v>
      </c>
      <c r="BP122" s="59">
        <v>0.32596504688262901</v>
      </c>
      <c r="BQ122" s="59">
        <v>0.994060218334198</v>
      </c>
      <c r="BR122" s="59">
        <v>0.19487188756465901</v>
      </c>
      <c r="BS122" s="59">
        <v>0.92526483535766602</v>
      </c>
      <c r="BT122" s="59">
        <v>68.723305999999994</v>
      </c>
      <c r="BU122" s="59">
        <v>28.452918377896701</v>
      </c>
      <c r="BV122" s="59" t="s">
        <v>499</v>
      </c>
      <c r="BW122" s="59">
        <v>1.028076</v>
      </c>
      <c r="BX122" s="59">
        <v>1.028076</v>
      </c>
      <c r="BY122" s="59">
        <v>489.64371399999999</v>
      </c>
      <c r="BZ122" s="59">
        <v>489.64371399999999</v>
      </c>
      <c r="CM122" s="59" t="s">
        <v>473</v>
      </c>
      <c r="CN122" s="59">
        <v>0.116379585044611</v>
      </c>
      <c r="CO122" s="59">
        <v>0.96249026060104304</v>
      </c>
      <c r="CP122" s="59">
        <v>0.96114122867584195</v>
      </c>
      <c r="CQ122" s="59">
        <v>32.189759777942697</v>
      </c>
      <c r="CR122" s="59">
        <v>41.552549611397502</v>
      </c>
      <c r="CS122" s="59">
        <v>43.1195664997203</v>
      </c>
      <c r="CT122" s="59">
        <v>0.34395927190780601</v>
      </c>
      <c r="CU122" s="59">
        <v>0.99554705619812001</v>
      </c>
      <c r="CV122" s="59">
        <v>0.18493531644344299</v>
      </c>
      <c r="CW122" s="59">
        <v>0.93299853801727295</v>
      </c>
      <c r="CX122" s="59">
        <v>71.277437000000006</v>
      </c>
      <c r="CY122" s="59">
        <v>28.991920826305101</v>
      </c>
      <c r="CZ122" s="59" t="s">
        <v>499</v>
      </c>
      <c r="DA122" s="87">
        <v>1.6138920000000001</v>
      </c>
      <c r="DB122" s="59">
        <v>1.6138920000000001</v>
      </c>
      <c r="DC122" s="59">
        <v>1058.8262749999999</v>
      </c>
      <c r="DD122" s="59">
        <v>1058.8262749999999</v>
      </c>
      <c r="DQ122" s="59"/>
      <c r="DR122" s="59"/>
      <c r="DS122" s="59"/>
      <c r="DT122" s="59"/>
      <c r="DU122" s="59"/>
      <c r="DV122" s="59"/>
      <c r="DW122" s="59"/>
      <c r="DX122" s="59"/>
      <c r="DY122" s="59"/>
      <c r="DZ122" s="59"/>
      <c r="EA122" s="59"/>
      <c r="EB122" s="59"/>
      <c r="EC122" s="59"/>
      <c r="ED122" s="59"/>
      <c r="EE122" s="87"/>
      <c r="EF122" s="59"/>
      <c r="EG122" s="59"/>
      <c r="EH122" s="59"/>
      <c r="EU122" s="59"/>
      <c r="EV122" s="59"/>
      <c r="EW122" s="59"/>
      <c r="EX122" s="59"/>
      <c r="EY122" s="59"/>
      <c r="EZ122" s="59"/>
      <c r="FA122" s="59"/>
      <c r="FB122" s="59"/>
      <c r="FC122" s="59"/>
      <c r="FD122" s="59"/>
      <c r="FE122" s="59"/>
      <c r="FF122" s="59"/>
      <c r="FG122" s="59"/>
      <c r="FH122" s="59"/>
      <c r="FI122" s="59"/>
      <c r="FJ122" s="59"/>
      <c r="FK122" s="59"/>
      <c r="FL122" s="59"/>
      <c r="FY122" s="59"/>
      <c r="FZ122" s="59"/>
      <c r="GA122" s="59"/>
      <c r="GB122" s="59"/>
      <c r="GC122" s="59"/>
      <c r="GD122" s="59"/>
      <c r="GE122" s="59"/>
      <c r="GF122" s="59"/>
      <c r="GG122" s="59"/>
      <c r="GH122" s="59"/>
      <c r="GI122" s="59"/>
      <c r="GJ122" s="59"/>
      <c r="GK122" s="59"/>
      <c r="GL122" s="59"/>
      <c r="GM122" s="59"/>
      <c r="GN122" s="59"/>
      <c r="GO122" s="59"/>
      <c r="GP122" s="59"/>
      <c r="HC122" s="59"/>
      <c r="HD122" s="59"/>
      <c r="HE122" s="59"/>
      <c r="HF122" s="59"/>
      <c r="HG122" s="59"/>
      <c r="HH122" s="59"/>
      <c r="HI122" s="59"/>
      <c r="HJ122" s="59"/>
      <c r="HK122" s="59"/>
      <c r="HL122" s="59"/>
      <c r="HM122" s="59"/>
      <c r="HN122" s="59"/>
      <c r="HO122" s="59"/>
      <c r="HP122" s="59"/>
      <c r="HQ122" s="87"/>
      <c r="HR122" s="59"/>
      <c r="HS122" s="59"/>
      <c r="HT122" s="59"/>
      <c r="IG122" s="59"/>
      <c r="IH122" s="59"/>
      <c r="II122" s="59"/>
      <c r="IJ122" s="59"/>
      <c r="IK122" s="59"/>
      <c r="IL122" s="59"/>
      <c r="IM122" s="59"/>
      <c r="IN122" s="59"/>
      <c r="IO122" s="59"/>
      <c r="IP122" s="59"/>
      <c r="IQ122" s="59"/>
      <c r="IR122" s="84"/>
      <c r="IS122" s="84"/>
      <c r="IT122" s="59"/>
      <c r="IU122" s="59"/>
      <c r="IV122" s="59"/>
      <c r="IW122" s="59"/>
      <c r="IX122" s="59"/>
      <c r="JK122" s="59"/>
      <c r="JL122" s="59"/>
      <c r="JM122" s="59"/>
      <c r="JN122" s="59"/>
      <c r="JO122" s="59"/>
      <c r="JP122" s="59"/>
      <c r="JQ122" s="59"/>
      <c r="JR122" s="59"/>
      <c r="JS122" s="59"/>
      <c r="JT122" s="59"/>
      <c r="JU122" s="59"/>
      <c r="JV122" s="59"/>
      <c r="JW122" s="59"/>
      <c r="JX122" s="59"/>
      <c r="JY122" s="59"/>
      <c r="JZ122" s="59"/>
      <c r="KA122" s="59"/>
      <c r="KB122" s="59"/>
      <c r="KO122" s="59"/>
      <c r="KP122" s="59"/>
      <c r="KQ122" s="59"/>
      <c r="KR122" s="59"/>
      <c r="KS122" s="59"/>
      <c r="KT122" s="59"/>
      <c r="KU122" s="59"/>
      <c r="KV122" s="59"/>
      <c r="KW122" s="59"/>
      <c r="KX122" s="59"/>
      <c r="KY122" s="59"/>
      <c r="KZ122" s="59"/>
      <c r="LA122" s="59"/>
      <c r="LB122" s="59"/>
      <c r="LC122" s="59"/>
      <c r="LD122" s="59"/>
      <c r="LE122" s="59"/>
      <c r="LF122" s="59"/>
      <c r="LS122" s="59"/>
      <c r="LT122" s="59"/>
      <c r="LU122" s="59"/>
      <c r="LV122" s="59"/>
      <c r="LW122" s="59"/>
      <c r="LX122" s="59"/>
      <c r="LY122" s="59"/>
      <c r="LZ122" s="59"/>
      <c r="MA122" s="59"/>
      <c r="MB122" s="59"/>
      <c r="MC122" s="59"/>
      <c r="MD122" s="59"/>
      <c r="ME122" s="59"/>
      <c r="MF122" s="59"/>
      <c r="MG122" s="59"/>
      <c r="MH122" s="59"/>
      <c r="MI122" s="59"/>
      <c r="MJ122" s="59"/>
      <c r="MW122" s="59"/>
      <c r="MX122" s="59"/>
      <c r="MY122" s="59"/>
      <c r="MZ122" s="59"/>
      <c r="NA122" s="59"/>
      <c r="NB122" s="59"/>
      <c r="NC122" s="59"/>
      <c r="ND122" s="59"/>
      <c r="NE122" s="59"/>
      <c r="NF122" s="59"/>
      <c r="NG122" s="59"/>
      <c r="NH122" s="59"/>
      <c r="NI122" s="59"/>
      <c r="NJ122" s="59"/>
      <c r="NK122" s="59"/>
      <c r="NL122" s="59"/>
      <c r="NM122" s="59"/>
      <c r="NN122" s="59"/>
      <c r="OA122" s="59"/>
      <c r="OB122" s="59"/>
      <c r="OC122" s="59"/>
      <c r="OD122" s="59"/>
      <c r="OE122" s="59"/>
      <c r="OF122" s="59"/>
      <c r="OG122" s="59"/>
      <c r="OH122" s="59"/>
      <c r="OI122" s="59"/>
      <c r="OJ122" s="59"/>
      <c r="OK122" s="59"/>
      <c r="OL122" s="59"/>
      <c r="OM122" s="59"/>
      <c r="ON122" s="59"/>
      <c r="OO122" s="59"/>
      <c r="OP122" s="59"/>
      <c r="OQ122" s="59"/>
      <c r="OR122" s="59"/>
    </row>
    <row r="123" spans="1:408">
      <c r="A123" s="59" t="s">
        <v>619</v>
      </c>
      <c r="B123" s="59">
        <v>0.25153218382665299</v>
      </c>
      <c r="C123" s="59">
        <v>0.96174675226211503</v>
      </c>
      <c r="D123" s="59">
        <v>0.95916867256164495</v>
      </c>
      <c r="E123" s="59">
        <v>31.2390474525033</v>
      </c>
      <c r="F123" s="59">
        <v>38.728435307767697</v>
      </c>
      <c r="G123" s="59">
        <v>39.612076620089603</v>
      </c>
      <c r="H123" s="59">
        <v>0.35122299194335899</v>
      </c>
      <c r="I123" s="59">
        <v>0.99529510736465399</v>
      </c>
      <c r="J123" s="59">
        <v>0.18963293731212599</v>
      </c>
      <c r="K123" s="59">
        <v>0.93739062547683705</v>
      </c>
      <c r="L123" s="59">
        <v>77.415183999999996</v>
      </c>
      <c r="M123" s="59">
        <v>29.0627604387223</v>
      </c>
      <c r="N123" s="59" t="s">
        <v>499</v>
      </c>
      <c r="O123" s="87">
        <v>0.92683400000000005</v>
      </c>
      <c r="P123" s="59">
        <v>0.92683400000000005</v>
      </c>
      <c r="Q123" s="59">
        <v>1.248041</v>
      </c>
      <c r="R123" s="59">
        <v>1.248041</v>
      </c>
      <c r="AE123" s="59" t="s">
        <v>186</v>
      </c>
      <c r="AF123" s="59">
        <v>0.24989643818155999</v>
      </c>
      <c r="AG123" s="59">
        <v>0.96945846080779996</v>
      </c>
      <c r="AH123" s="59">
        <v>0.968672275543212</v>
      </c>
      <c r="AI123" s="59">
        <v>33.239854793347298</v>
      </c>
      <c r="AJ123" s="59">
        <v>41.330447512716503</v>
      </c>
      <c r="AK123" s="59">
        <v>41.906462952366297</v>
      </c>
      <c r="AL123" s="59">
        <v>0.38588970899581898</v>
      </c>
      <c r="AM123" s="59">
        <v>0.99746382236480702</v>
      </c>
      <c r="AN123" s="59">
        <v>0.164646387100219</v>
      </c>
      <c r="AO123" s="59">
        <v>0.94821268320083596</v>
      </c>
      <c r="AP123" s="59">
        <v>81.558126999999999</v>
      </c>
      <c r="AQ123" s="59">
        <v>30.193504638888601</v>
      </c>
      <c r="AR123" s="59" t="s">
        <v>499</v>
      </c>
      <c r="AS123" s="59">
        <v>0.175011</v>
      </c>
      <c r="AT123" s="59">
        <v>0.175011</v>
      </c>
      <c r="AU123" s="59">
        <v>2.752383</v>
      </c>
      <c r="AV123" s="59">
        <v>2.752383</v>
      </c>
      <c r="BI123" s="59" t="s">
        <v>330</v>
      </c>
      <c r="BJ123" s="59">
        <v>0.26889427843081698</v>
      </c>
      <c r="BK123" s="59">
        <v>0.97953265905380205</v>
      </c>
      <c r="BL123" s="59">
        <v>0.97903567552566495</v>
      </c>
      <c r="BM123" s="59">
        <v>35.307924195089797</v>
      </c>
      <c r="BN123" s="59">
        <v>40.461140476738102</v>
      </c>
      <c r="BO123" s="59">
        <v>41.5997315270074</v>
      </c>
      <c r="BP123" s="59">
        <v>0.45998954772949202</v>
      </c>
      <c r="BQ123" s="59">
        <v>0.99817973375320401</v>
      </c>
      <c r="BR123" s="59">
        <v>0.13290788233280099</v>
      </c>
      <c r="BS123" s="59">
        <v>0.96736413240432695</v>
      </c>
      <c r="BT123" s="59">
        <v>84.959609999999998</v>
      </c>
      <c r="BU123" s="59">
        <v>32.895854203168199</v>
      </c>
      <c r="BV123" s="59" t="s">
        <v>499</v>
      </c>
      <c r="BW123" s="59">
        <v>1.220796</v>
      </c>
      <c r="BX123" s="59">
        <v>1.220796</v>
      </c>
      <c r="BY123" s="59">
        <v>556.04523600000005</v>
      </c>
      <c r="BZ123" s="59">
        <v>556.04523600000005</v>
      </c>
      <c r="CM123" s="59" t="s">
        <v>474</v>
      </c>
      <c r="CN123" s="59">
        <v>0.233912512392012</v>
      </c>
      <c r="CO123" s="59">
        <v>0.97869890928268399</v>
      </c>
      <c r="CP123" s="59">
        <v>0.97818177938461304</v>
      </c>
      <c r="CQ123" s="59">
        <v>35.195717315857003</v>
      </c>
      <c r="CR123" s="59">
        <v>43.815414926924902</v>
      </c>
      <c r="CS123" s="59">
        <v>45.084263445009697</v>
      </c>
      <c r="CT123" s="59">
        <v>0.45449432730674699</v>
      </c>
      <c r="CU123" s="59">
        <v>0.99838453531265203</v>
      </c>
      <c r="CV123" s="59">
        <v>0.13505394756793901</v>
      </c>
      <c r="CW123" s="59">
        <v>0.96609264612197798</v>
      </c>
      <c r="CX123" s="59">
        <v>84.439233999999999</v>
      </c>
      <c r="CY123" s="59">
        <v>32.604439639697503</v>
      </c>
      <c r="CZ123" s="59" t="s">
        <v>499</v>
      </c>
      <c r="DA123" s="87">
        <v>1.290046</v>
      </c>
      <c r="DB123" s="59">
        <v>1.290046</v>
      </c>
      <c r="DC123" s="59">
        <v>1526.3509309999999</v>
      </c>
      <c r="DD123" s="59">
        <v>1526.3509309999999</v>
      </c>
      <c r="DQ123" s="59"/>
      <c r="DR123" s="59"/>
      <c r="DS123" s="59"/>
      <c r="DT123" s="59"/>
      <c r="DU123" s="59"/>
      <c r="DV123" s="59"/>
      <c r="DW123" s="59"/>
      <c r="DX123" s="59"/>
      <c r="DY123" s="59"/>
      <c r="DZ123" s="59"/>
      <c r="EA123" s="59"/>
      <c r="EB123" s="59"/>
      <c r="EC123" s="59"/>
      <c r="ED123" s="59"/>
      <c r="EE123" s="87"/>
      <c r="EF123" s="59"/>
      <c r="EG123" s="59"/>
      <c r="EH123" s="59"/>
      <c r="EU123" s="59"/>
      <c r="EV123" s="59"/>
      <c r="EW123" s="59"/>
      <c r="EX123" s="59"/>
      <c r="EY123" s="59"/>
      <c r="EZ123" s="59"/>
      <c r="FA123" s="59"/>
      <c r="FB123" s="59"/>
      <c r="FC123" s="59"/>
      <c r="FD123" s="59"/>
      <c r="FE123" s="59"/>
      <c r="FF123" s="59"/>
      <c r="FG123" s="59"/>
      <c r="FH123" s="59"/>
      <c r="FI123" s="59"/>
      <c r="FJ123" s="59"/>
      <c r="FK123" s="59"/>
      <c r="FL123" s="59"/>
      <c r="FY123" s="59"/>
      <c r="FZ123" s="59"/>
      <c r="GA123" s="59"/>
      <c r="GB123" s="59"/>
      <c r="GC123" s="59"/>
      <c r="GD123" s="59"/>
      <c r="GE123" s="59"/>
      <c r="GF123" s="59"/>
      <c r="GG123" s="59"/>
      <c r="GH123" s="59"/>
      <c r="GI123" s="59"/>
      <c r="GJ123" s="59"/>
      <c r="GK123" s="59"/>
      <c r="GL123" s="59"/>
      <c r="GM123" s="59"/>
      <c r="GN123" s="59"/>
      <c r="GO123" s="59"/>
      <c r="GP123" s="59"/>
      <c r="HC123" s="59"/>
      <c r="HD123" s="59"/>
      <c r="HE123" s="59"/>
      <c r="HF123" s="59"/>
      <c r="HG123" s="59"/>
      <c r="HH123" s="59"/>
      <c r="HI123" s="59"/>
      <c r="HJ123" s="59"/>
      <c r="HK123" s="59"/>
      <c r="HL123" s="59"/>
      <c r="HM123" s="59"/>
      <c r="HN123" s="59"/>
      <c r="HO123" s="59"/>
      <c r="HP123" s="59"/>
      <c r="HQ123" s="87"/>
      <c r="HR123" s="59"/>
      <c r="HS123" s="59"/>
      <c r="HT123" s="59"/>
      <c r="IG123" s="59"/>
      <c r="IH123" s="59"/>
      <c r="II123" s="59"/>
      <c r="IJ123" s="59"/>
      <c r="IK123" s="59"/>
      <c r="IL123" s="59"/>
      <c r="IM123" s="59"/>
      <c r="IN123" s="59"/>
      <c r="IO123" s="59"/>
      <c r="IP123" s="59"/>
      <c r="IQ123" s="59"/>
      <c r="IR123" s="84"/>
      <c r="IS123" s="84"/>
      <c r="IT123" s="59"/>
      <c r="IU123" s="59"/>
      <c r="IV123" s="59"/>
      <c r="IW123" s="59"/>
      <c r="IX123" s="59"/>
      <c r="JK123" s="59"/>
      <c r="JL123" s="59"/>
      <c r="JM123" s="59"/>
      <c r="JN123" s="59"/>
      <c r="JO123" s="59"/>
      <c r="JP123" s="59"/>
      <c r="JQ123" s="59"/>
      <c r="JR123" s="59"/>
      <c r="JS123" s="59"/>
      <c r="JT123" s="59"/>
      <c r="JU123" s="59"/>
      <c r="JV123" s="59"/>
      <c r="JW123" s="59"/>
      <c r="JX123" s="59"/>
      <c r="JY123" s="59"/>
      <c r="JZ123" s="59"/>
      <c r="KA123" s="59"/>
      <c r="KB123" s="59"/>
      <c r="KO123" s="59"/>
      <c r="KP123" s="59"/>
      <c r="KQ123" s="59"/>
      <c r="KR123" s="59"/>
      <c r="KS123" s="59"/>
      <c r="KT123" s="59"/>
      <c r="KU123" s="59"/>
      <c r="KV123" s="59"/>
      <c r="KW123" s="59"/>
      <c r="KX123" s="59"/>
      <c r="KY123" s="59"/>
      <c r="KZ123" s="59"/>
      <c r="LA123" s="59"/>
      <c r="LB123" s="59"/>
      <c r="LC123" s="59"/>
      <c r="LD123" s="59"/>
      <c r="LE123" s="59"/>
      <c r="LF123" s="59"/>
      <c r="LS123" s="59"/>
      <c r="LT123" s="59"/>
      <c r="LU123" s="59"/>
      <c r="LV123" s="59"/>
      <c r="LW123" s="59"/>
      <c r="LX123" s="59"/>
      <c r="LY123" s="59"/>
      <c r="LZ123" s="59"/>
      <c r="MA123" s="59"/>
      <c r="MB123" s="59"/>
      <c r="MC123" s="59"/>
      <c r="MD123" s="59"/>
      <c r="ME123" s="59"/>
      <c r="MF123" s="59"/>
      <c r="MG123" s="59"/>
      <c r="MH123" s="59"/>
      <c r="MI123" s="59"/>
      <c r="MJ123" s="59"/>
      <c r="MW123" s="59"/>
      <c r="MX123" s="59"/>
      <c r="MY123" s="59"/>
      <c r="MZ123" s="59"/>
      <c r="NA123" s="59"/>
      <c r="NB123" s="59"/>
      <c r="NC123" s="59"/>
      <c r="ND123" s="59"/>
      <c r="NE123" s="59"/>
      <c r="NF123" s="59"/>
      <c r="NG123" s="59"/>
      <c r="NH123" s="59"/>
      <c r="NI123" s="59"/>
      <c r="NJ123" s="59"/>
      <c r="NK123" s="59"/>
      <c r="NL123" s="59"/>
      <c r="NM123" s="59"/>
      <c r="NN123" s="59"/>
      <c r="OA123" s="59"/>
      <c r="OB123" s="59"/>
      <c r="OC123" s="59"/>
      <c r="OD123" s="59"/>
      <c r="OE123" s="59"/>
      <c r="OF123" s="59"/>
      <c r="OG123" s="59"/>
      <c r="OH123" s="59"/>
      <c r="OI123" s="59"/>
      <c r="OJ123" s="59"/>
      <c r="OK123" s="59"/>
      <c r="OL123" s="59"/>
      <c r="OM123" s="59"/>
      <c r="ON123" s="59"/>
      <c r="OO123" s="59"/>
      <c r="OP123" s="59"/>
      <c r="OQ123" s="59"/>
      <c r="OR123" s="59"/>
    </row>
    <row r="124" spans="1:408">
      <c r="A124" s="59" t="s">
        <v>620</v>
      </c>
      <c r="B124" s="59">
        <v>0.49379602747486101</v>
      </c>
      <c r="C124" s="59">
        <v>0.98509675264358498</v>
      </c>
      <c r="D124" s="59">
        <v>0.98471641540527299</v>
      </c>
      <c r="E124" s="59">
        <v>34.4741889753601</v>
      </c>
      <c r="F124" s="59">
        <v>41.498281342480702</v>
      </c>
      <c r="G124" s="59">
        <v>42.776613359675601</v>
      </c>
      <c r="H124" s="59">
        <v>0.476941287517547</v>
      </c>
      <c r="I124" s="59">
        <v>0.99915170669555597</v>
      </c>
      <c r="J124" s="59">
        <v>0.121076762676239</v>
      </c>
      <c r="K124" s="59">
        <v>0.97956907749176003</v>
      </c>
      <c r="L124" s="59">
        <v>89.393120999999994</v>
      </c>
      <c r="M124" s="59">
        <v>34.3066956564709</v>
      </c>
      <c r="N124" s="59" t="s">
        <v>499</v>
      </c>
      <c r="O124" s="87">
        <v>0.84571700000000005</v>
      </c>
      <c r="P124" s="59">
        <v>0.84571700000000005</v>
      </c>
      <c r="Q124" s="59">
        <v>1.5138990000000001</v>
      </c>
      <c r="R124" s="59">
        <v>1.5138990000000001</v>
      </c>
      <c r="AE124" s="59" t="s">
        <v>187</v>
      </c>
      <c r="AF124" s="59">
        <v>0.49995751310012698</v>
      </c>
      <c r="AG124" s="59">
        <v>0.98350346088409402</v>
      </c>
      <c r="AH124" s="59">
        <v>0.98323321342468195</v>
      </c>
      <c r="AI124" s="59">
        <v>36.855555475444902</v>
      </c>
      <c r="AJ124" s="59">
        <v>43.640043038804997</v>
      </c>
      <c r="AK124" s="59">
        <v>43.867355971285903</v>
      </c>
      <c r="AL124" s="59">
        <v>0.51804989576339699</v>
      </c>
      <c r="AM124" s="59">
        <v>0.99919563531875599</v>
      </c>
      <c r="AN124" s="59">
        <v>0.11482330411672501</v>
      </c>
      <c r="AO124" s="59">
        <v>0.97596687078475897</v>
      </c>
      <c r="AP124" s="59">
        <v>90.789287999999999</v>
      </c>
      <c r="AQ124" s="59">
        <v>34.338806212761199</v>
      </c>
      <c r="AR124" s="59" t="s">
        <v>499</v>
      </c>
      <c r="AS124" s="59">
        <v>0.24346799999999999</v>
      </c>
      <c r="AT124" s="59">
        <v>0.24346799999999999</v>
      </c>
      <c r="AU124" s="59">
        <v>2.5802170000000002</v>
      </c>
      <c r="AV124" s="59">
        <v>2.5802170000000002</v>
      </c>
      <c r="BI124" s="59" t="s">
        <v>331</v>
      </c>
      <c r="BJ124" s="59">
        <v>0.49072192324033398</v>
      </c>
      <c r="BK124" s="59">
        <v>0.98998904228210405</v>
      </c>
      <c r="BL124" s="59">
        <v>0.98981010913848799</v>
      </c>
      <c r="BM124" s="59">
        <v>38.584463844082997</v>
      </c>
      <c r="BN124" s="59">
        <v>42.497031909973103</v>
      </c>
      <c r="BO124" s="59">
        <v>43.480308785425798</v>
      </c>
      <c r="BP124" s="59">
        <v>0.58124184608459395</v>
      </c>
      <c r="BQ124" s="59">
        <v>0.99935597181320102</v>
      </c>
      <c r="BR124" s="59">
        <v>9.2680402100086198E-2</v>
      </c>
      <c r="BS124" s="59">
        <v>0.98657286167144698</v>
      </c>
      <c r="BT124" s="59">
        <v>91.899895999999998</v>
      </c>
      <c r="BU124" s="59">
        <v>36.974999577351902</v>
      </c>
      <c r="BV124" s="59" t="s">
        <v>499</v>
      </c>
      <c r="BW124" s="59">
        <v>1.1805060000000001</v>
      </c>
      <c r="BX124" s="59">
        <v>1.1805060000000001</v>
      </c>
      <c r="BY124" s="59">
        <v>612.94788500000004</v>
      </c>
      <c r="BZ124" s="59">
        <v>612.94788500000004</v>
      </c>
      <c r="CM124" s="59" t="s">
        <v>475</v>
      </c>
      <c r="CN124" s="59">
        <v>0.49199653023651002</v>
      </c>
      <c r="CO124" s="59">
        <v>0.99089288711547796</v>
      </c>
      <c r="CP124" s="59">
        <v>0.99073588848114003</v>
      </c>
      <c r="CQ124" s="59">
        <v>39.071908866430498</v>
      </c>
      <c r="CR124" s="59">
        <v>46.227840362438499</v>
      </c>
      <c r="CS124" s="59">
        <v>47.052224655573703</v>
      </c>
      <c r="CT124" s="59">
        <v>0.59794098138809204</v>
      </c>
      <c r="CU124" s="59">
        <v>0.99955207109451205</v>
      </c>
      <c r="CV124" s="59">
        <v>8.8054962456226293E-2</v>
      </c>
      <c r="CW124" s="59">
        <v>0.98821347951889005</v>
      </c>
      <c r="CX124" s="59">
        <v>92.511871999999997</v>
      </c>
      <c r="CY124" s="59">
        <v>37.449724638202099</v>
      </c>
      <c r="CZ124" s="59" t="s">
        <v>499</v>
      </c>
      <c r="DA124" s="87">
        <v>1.5866420000000001</v>
      </c>
      <c r="DB124" s="59">
        <v>1.5866420000000001</v>
      </c>
      <c r="DC124" s="59">
        <v>2291.4189029999998</v>
      </c>
      <c r="DD124" s="59">
        <v>2291.4189029999998</v>
      </c>
      <c r="DQ124" s="59"/>
      <c r="DR124" s="59"/>
      <c r="DS124" s="59"/>
      <c r="DT124" s="59"/>
      <c r="DU124" s="59"/>
      <c r="DV124" s="59"/>
      <c r="DW124" s="59"/>
      <c r="DX124" s="59"/>
      <c r="DY124" s="59"/>
      <c r="DZ124" s="59"/>
      <c r="EA124" s="59"/>
      <c r="EB124" s="59"/>
      <c r="EC124" s="59"/>
      <c r="ED124" s="59"/>
      <c r="EE124" s="87"/>
      <c r="EF124" s="59"/>
      <c r="EG124" s="59"/>
      <c r="EH124" s="59"/>
      <c r="EU124" s="59"/>
      <c r="EV124" s="59"/>
      <c r="EW124" s="59"/>
      <c r="EX124" s="59"/>
      <c r="EY124" s="59"/>
      <c r="EZ124" s="59"/>
      <c r="FA124" s="59"/>
      <c r="FB124" s="59"/>
      <c r="FC124" s="59"/>
      <c r="FD124" s="59"/>
      <c r="FE124" s="59"/>
      <c r="FF124" s="59"/>
      <c r="FG124" s="59"/>
      <c r="FH124" s="59"/>
      <c r="FI124" s="59"/>
      <c r="FJ124" s="59"/>
      <c r="FK124" s="59"/>
      <c r="FL124" s="59"/>
      <c r="FY124" s="59"/>
      <c r="FZ124" s="59"/>
      <c r="GA124" s="59"/>
      <c r="GB124" s="59"/>
      <c r="GC124" s="59"/>
      <c r="GD124" s="59"/>
      <c r="GE124" s="59"/>
      <c r="GF124" s="59"/>
      <c r="GG124" s="59"/>
      <c r="GH124" s="59"/>
      <c r="GI124" s="59"/>
      <c r="GJ124" s="59"/>
      <c r="GK124" s="59"/>
      <c r="GL124" s="59"/>
      <c r="GM124" s="59"/>
      <c r="GN124" s="59"/>
      <c r="GO124" s="59"/>
      <c r="GP124" s="59"/>
      <c r="HC124" s="59"/>
      <c r="HD124" s="59"/>
      <c r="HE124" s="59"/>
      <c r="HF124" s="59"/>
      <c r="HG124" s="59"/>
      <c r="HH124" s="59"/>
      <c r="HI124" s="59"/>
      <c r="HJ124" s="59"/>
      <c r="HK124" s="59"/>
      <c r="HL124" s="59"/>
      <c r="HM124" s="59"/>
      <c r="HN124" s="59"/>
      <c r="HO124" s="59"/>
      <c r="HP124" s="59"/>
      <c r="HQ124" s="87"/>
      <c r="HR124" s="59"/>
      <c r="HS124" s="59"/>
      <c r="HT124" s="59"/>
      <c r="IG124" s="59"/>
      <c r="IH124" s="59"/>
      <c r="II124" s="59"/>
      <c r="IJ124" s="59"/>
      <c r="IK124" s="59"/>
      <c r="IL124" s="59"/>
      <c r="IM124" s="59"/>
      <c r="IN124" s="59"/>
      <c r="IO124" s="59"/>
      <c r="IP124" s="59"/>
      <c r="IQ124" s="59"/>
      <c r="IR124" s="84"/>
      <c r="IS124" s="84"/>
      <c r="IT124" s="59"/>
      <c r="IU124" s="59"/>
      <c r="IV124" s="59"/>
      <c r="IW124" s="59"/>
      <c r="IX124" s="59"/>
      <c r="JK124" s="59"/>
      <c r="JL124" s="59"/>
      <c r="JM124" s="59"/>
      <c r="JN124" s="59"/>
      <c r="JO124" s="59"/>
      <c r="JP124" s="59"/>
      <c r="JQ124" s="59"/>
      <c r="JR124" s="59"/>
      <c r="JS124" s="59"/>
      <c r="JT124" s="59"/>
      <c r="JU124" s="59"/>
      <c r="JV124" s="59"/>
      <c r="JW124" s="59"/>
      <c r="JX124" s="59"/>
      <c r="JY124" s="59"/>
      <c r="JZ124" s="59"/>
      <c r="KA124" s="59"/>
      <c r="KB124" s="59"/>
      <c r="KO124" s="59"/>
      <c r="KP124" s="59"/>
      <c r="KQ124" s="59"/>
      <c r="KR124" s="59"/>
      <c r="KS124" s="59"/>
      <c r="KT124" s="59"/>
      <c r="KU124" s="59"/>
      <c r="KV124" s="59"/>
      <c r="KW124" s="59"/>
      <c r="KX124" s="59"/>
      <c r="KY124" s="59"/>
      <c r="KZ124" s="59"/>
      <c r="LA124" s="59"/>
      <c r="LB124" s="59"/>
      <c r="LC124" s="59"/>
      <c r="LD124" s="59"/>
      <c r="LE124" s="59"/>
      <c r="LF124" s="59"/>
      <c r="LS124" s="59"/>
      <c r="LT124" s="59"/>
      <c r="LU124" s="59"/>
      <c r="LV124" s="59"/>
      <c r="LW124" s="59"/>
      <c r="LX124" s="59"/>
      <c r="LY124" s="59"/>
      <c r="LZ124" s="59"/>
      <c r="MA124" s="59"/>
      <c r="MB124" s="59"/>
      <c r="MC124" s="59"/>
      <c r="MD124" s="59"/>
      <c r="ME124" s="59"/>
      <c r="MF124" s="59"/>
      <c r="MG124" s="59"/>
      <c r="MH124" s="59"/>
      <c r="MI124" s="59"/>
      <c r="MJ124" s="59"/>
      <c r="MW124" s="59"/>
      <c r="MX124" s="59"/>
      <c r="MY124" s="59"/>
      <c r="MZ124" s="59"/>
      <c r="NA124" s="59"/>
      <c r="NB124" s="59"/>
      <c r="NC124" s="59"/>
      <c r="ND124" s="59"/>
      <c r="NE124" s="59"/>
      <c r="NF124" s="59"/>
      <c r="NG124" s="59"/>
      <c r="NH124" s="59"/>
      <c r="NI124" s="59"/>
      <c r="NJ124" s="59"/>
      <c r="NK124" s="59"/>
      <c r="NL124" s="59"/>
      <c r="NM124" s="59"/>
      <c r="NN124" s="59"/>
      <c r="OA124" s="59"/>
      <c r="OB124" s="59"/>
      <c r="OC124" s="59"/>
      <c r="OD124" s="59"/>
      <c r="OE124" s="59"/>
      <c r="OF124" s="59"/>
      <c r="OG124" s="59"/>
      <c r="OH124" s="59"/>
      <c r="OI124" s="59"/>
      <c r="OJ124" s="59"/>
      <c r="OK124" s="59"/>
      <c r="OL124" s="59"/>
      <c r="OM124" s="59"/>
      <c r="ON124" s="59"/>
      <c r="OO124" s="59"/>
      <c r="OP124" s="59"/>
      <c r="OQ124" s="59"/>
      <c r="OR124" s="59"/>
    </row>
    <row r="125" spans="1:408">
      <c r="A125" s="59" t="s">
        <v>621</v>
      </c>
      <c r="B125" s="59">
        <v>0.75267490440447504</v>
      </c>
      <c r="C125" s="59">
        <v>0.99221795797348</v>
      </c>
      <c r="D125" s="59">
        <v>0.99210441112518299</v>
      </c>
      <c r="E125" s="59">
        <v>36.784643993365002</v>
      </c>
      <c r="F125" s="59">
        <v>42.908076975958103</v>
      </c>
      <c r="G125" s="59">
        <v>44.264744476041301</v>
      </c>
      <c r="H125" s="59">
        <v>0.55814415216445901</v>
      </c>
      <c r="I125" s="59">
        <v>0.999722480773925</v>
      </c>
      <c r="J125" s="59">
        <v>8.9832223951816503E-2</v>
      </c>
      <c r="K125" s="59">
        <v>0.99073773622512795</v>
      </c>
      <c r="L125" s="59">
        <v>93.109082999999998</v>
      </c>
      <c r="M125" s="59">
        <v>38.067896351928297</v>
      </c>
      <c r="N125" s="59" t="s">
        <v>499</v>
      </c>
      <c r="O125" s="87">
        <v>0.94677699999999998</v>
      </c>
      <c r="P125" s="59">
        <v>0.94677699999999998</v>
      </c>
      <c r="Q125" s="59">
        <v>1.406436</v>
      </c>
      <c r="R125" s="59">
        <v>1.406436</v>
      </c>
      <c r="AE125" s="59" t="s">
        <v>188</v>
      </c>
      <c r="AF125" s="59">
        <v>0.74999291885002095</v>
      </c>
      <c r="AG125" s="59">
        <v>0.99089437723159701</v>
      </c>
      <c r="AH125" s="59">
        <v>0.99072015285491899</v>
      </c>
      <c r="AI125" s="59">
        <v>39.281728283195697</v>
      </c>
      <c r="AJ125" s="59">
        <v>45.591221400015499</v>
      </c>
      <c r="AK125" s="59">
        <v>45.455102480338702</v>
      </c>
      <c r="AL125" s="59">
        <v>0.60845834016799905</v>
      </c>
      <c r="AM125" s="59">
        <v>0.999511837959289</v>
      </c>
      <c r="AN125" s="59">
        <v>8.7394006550312001E-2</v>
      </c>
      <c r="AO125" s="59">
        <v>0.98849910497665405</v>
      </c>
      <c r="AP125" s="59">
        <v>93.366449000000003</v>
      </c>
      <c r="AQ125" s="59">
        <v>37.495782744150603</v>
      </c>
      <c r="AR125" s="59" t="s">
        <v>499</v>
      </c>
      <c r="AS125" s="59">
        <v>0.34137899999999999</v>
      </c>
      <c r="AT125" s="59">
        <v>0.34137899999999999</v>
      </c>
      <c r="AU125" s="59">
        <v>3.2357740000000002</v>
      </c>
      <c r="AV125" s="59">
        <v>3.2357740000000002</v>
      </c>
      <c r="BI125" s="59" t="s">
        <v>332</v>
      </c>
      <c r="BJ125" s="59">
        <v>0.75910901430392297</v>
      </c>
      <c r="BK125" s="59">
        <v>0.99450999498367298</v>
      </c>
      <c r="BL125" s="59">
        <v>0.99442780017852705</v>
      </c>
      <c r="BM125" s="59">
        <v>41.2976647235797</v>
      </c>
      <c r="BN125" s="59">
        <v>44.337048048340897</v>
      </c>
      <c r="BO125" s="59">
        <v>45.107925590026603</v>
      </c>
      <c r="BP125" s="59">
        <v>0.67812198400497403</v>
      </c>
      <c r="BQ125" s="59">
        <v>0.999716997146606</v>
      </c>
      <c r="BR125" s="59">
        <v>6.8829335272312095E-2</v>
      </c>
      <c r="BS125" s="59">
        <v>0.99373704195022505</v>
      </c>
      <c r="BT125" s="59">
        <v>94.566608000000002</v>
      </c>
      <c r="BU125" s="59">
        <v>40.395411295444497</v>
      </c>
      <c r="BV125" s="59" t="s">
        <v>499</v>
      </c>
      <c r="BW125" s="59">
        <v>1.3969689999999999</v>
      </c>
      <c r="BX125" s="59">
        <v>1.3969689999999999</v>
      </c>
      <c r="BY125" s="59">
        <v>779.12241500000005</v>
      </c>
      <c r="BZ125" s="59">
        <v>779.12241500000005</v>
      </c>
      <c r="CM125" s="59" t="s">
        <v>476</v>
      </c>
      <c r="CN125" s="59">
        <v>0.77170106925364601</v>
      </c>
      <c r="CO125" s="59">
        <v>0.99492806196212702</v>
      </c>
      <c r="CP125" s="59">
        <v>0.99485665559768599</v>
      </c>
      <c r="CQ125" s="59">
        <v>41.7153625495569</v>
      </c>
      <c r="CR125" s="59">
        <v>47.891891203544802</v>
      </c>
      <c r="CS125" s="59">
        <v>48.421375478303801</v>
      </c>
      <c r="CT125" s="59">
        <v>0.69200205802917403</v>
      </c>
      <c r="CU125" s="59">
        <v>0.99980545043945301</v>
      </c>
      <c r="CV125" s="59">
        <v>6.5940365195274298E-2</v>
      </c>
      <c r="CW125" s="59">
        <v>0.99436920881271296</v>
      </c>
      <c r="CX125" s="59">
        <v>94.911412999999996</v>
      </c>
      <c r="CY125" s="59">
        <v>40.797154688740299</v>
      </c>
      <c r="CZ125" s="59" t="s">
        <v>499</v>
      </c>
      <c r="DA125" s="87">
        <v>1.84552</v>
      </c>
      <c r="DB125" s="59">
        <v>1.84552</v>
      </c>
      <c r="DC125" s="59">
        <v>3000.7363380000002</v>
      </c>
      <c r="DD125" s="59">
        <v>3000.7363380000002</v>
      </c>
      <c r="DQ125" s="59"/>
      <c r="DR125" s="59"/>
      <c r="DS125" s="59"/>
      <c r="DT125" s="59"/>
      <c r="DU125" s="59"/>
      <c r="DV125" s="59"/>
      <c r="DW125" s="59"/>
      <c r="DX125" s="59"/>
      <c r="DY125" s="59"/>
      <c r="DZ125" s="59"/>
      <c r="EA125" s="59"/>
      <c r="EB125" s="59"/>
      <c r="EC125" s="59"/>
      <c r="ED125" s="59"/>
      <c r="EE125" s="87"/>
      <c r="EF125" s="59"/>
      <c r="EG125" s="59"/>
      <c r="EH125" s="59"/>
      <c r="EU125" s="59"/>
      <c r="EV125" s="59"/>
      <c r="EW125" s="59"/>
      <c r="EX125" s="59"/>
      <c r="EY125" s="59"/>
      <c r="EZ125" s="59"/>
      <c r="FA125" s="59"/>
      <c r="FB125" s="59"/>
      <c r="FC125" s="59"/>
      <c r="FD125" s="59"/>
      <c r="FE125" s="59"/>
      <c r="FF125" s="59"/>
      <c r="FG125" s="59"/>
      <c r="FH125" s="59"/>
      <c r="FI125" s="59"/>
      <c r="FJ125" s="59"/>
      <c r="FK125" s="59"/>
      <c r="FL125" s="59"/>
      <c r="FY125" s="59"/>
      <c r="FZ125" s="59"/>
      <c r="GA125" s="59"/>
      <c r="GB125" s="59"/>
      <c r="GC125" s="59"/>
      <c r="GD125" s="59"/>
      <c r="GE125" s="59"/>
      <c r="GF125" s="59"/>
      <c r="GG125" s="59"/>
      <c r="GH125" s="59"/>
      <c r="GI125" s="59"/>
      <c r="GJ125" s="59"/>
      <c r="GK125" s="59"/>
      <c r="GL125" s="59"/>
      <c r="GM125" s="59"/>
      <c r="GN125" s="59"/>
      <c r="GO125" s="59"/>
      <c r="GP125" s="59"/>
      <c r="HC125" s="59"/>
      <c r="HD125" s="59"/>
      <c r="HE125" s="59"/>
      <c r="HF125" s="59"/>
      <c r="HG125" s="59"/>
      <c r="HH125" s="59"/>
      <c r="HI125" s="59"/>
      <c r="HJ125" s="59"/>
      <c r="HK125" s="59"/>
      <c r="HL125" s="59"/>
      <c r="HM125" s="59"/>
      <c r="HN125" s="59"/>
      <c r="HO125" s="59"/>
      <c r="HP125" s="59"/>
      <c r="HQ125" s="87"/>
      <c r="HR125" s="59"/>
      <c r="HS125" s="59"/>
      <c r="HT125" s="59"/>
      <c r="IG125" s="59"/>
      <c r="IH125" s="59"/>
      <c r="II125" s="59"/>
      <c r="IJ125" s="59"/>
      <c r="IK125" s="59"/>
      <c r="IL125" s="59"/>
      <c r="IM125" s="59"/>
      <c r="IN125" s="59"/>
      <c r="IO125" s="59"/>
      <c r="IP125" s="59"/>
      <c r="IQ125" s="59"/>
      <c r="IR125" s="59"/>
      <c r="IS125" s="59"/>
      <c r="IT125" s="59"/>
      <c r="IU125" s="59"/>
      <c r="IV125" s="59"/>
      <c r="IW125" s="59"/>
      <c r="IX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O125" s="59"/>
      <c r="KP125" s="59"/>
      <c r="KQ125" s="59"/>
      <c r="KR125" s="59"/>
      <c r="KS125" s="59"/>
      <c r="KT125" s="59"/>
      <c r="KU125" s="59"/>
      <c r="KV125" s="59"/>
      <c r="KW125" s="59"/>
      <c r="KX125" s="59"/>
      <c r="KY125" s="59"/>
      <c r="KZ125" s="59"/>
      <c r="LA125" s="59"/>
      <c r="LB125" s="59"/>
      <c r="LC125" s="59"/>
      <c r="LD125" s="59"/>
      <c r="LE125" s="59"/>
      <c r="LF125" s="59"/>
      <c r="LS125" s="59"/>
      <c r="LT125" s="59"/>
      <c r="LU125" s="59"/>
      <c r="LV125" s="59"/>
      <c r="LW125" s="59"/>
      <c r="LX125" s="59"/>
      <c r="LY125" s="59"/>
      <c r="LZ125" s="59"/>
      <c r="MA125" s="59"/>
      <c r="MB125" s="59"/>
      <c r="MC125" s="59"/>
      <c r="MD125" s="59"/>
      <c r="ME125" s="59"/>
      <c r="MF125" s="59"/>
      <c r="MG125" s="59"/>
      <c r="MH125" s="59"/>
      <c r="MI125" s="59"/>
      <c r="MJ125" s="59"/>
      <c r="MW125" s="59"/>
      <c r="MX125" s="59"/>
      <c r="MY125" s="59"/>
      <c r="MZ125" s="59"/>
      <c r="NA125" s="59"/>
      <c r="NB125" s="59"/>
      <c r="NC125" s="59"/>
      <c r="ND125" s="59"/>
      <c r="NE125" s="59"/>
      <c r="NF125" s="59"/>
      <c r="NG125" s="59"/>
      <c r="NH125" s="59"/>
      <c r="NI125" s="59"/>
      <c r="NJ125" s="59"/>
      <c r="NK125" s="59"/>
      <c r="NL125" s="59"/>
      <c r="NM125" s="59"/>
      <c r="NN125" s="59"/>
      <c r="OA125" s="59"/>
      <c r="OB125" s="59"/>
      <c r="OC125" s="59"/>
      <c r="OD125" s="59"/>
      <c r="OE125" s="59"/>
      <c r="OF125" s="59"/>
      <c r="OG125" s="59"/>
      <c r="OH125" s="59"/>
      <c r="OI125" s="59"/>
      <c r="OJ125" s="59"/>
      <c r="OK125" s="59"/>
      <c r="OL125" s="59"/>
      <c r="OM125" s="59"/>
      <c r="ON125" s="59"/>
      <c r="OO125" s="59"/>
      <c r="OP125" s="59"/>
      <c r="OQ125" s="59"/>
      <c r="OR125" s="59"/>
    </row>
    <row r="126" spans="1:408">
      <c r="A126" s="59" t="s">
        <v>622</v>
      </c>
      <c r="B126" s="59">
        <v>1.0215789194165099</v>
      </c>
      <c r="C126" s="59">
        <v>0.99518030881881703</v>
      </c>
      <c r="D126" s="59">
        <v>0.99513190984725897</v>
      </c>
      <c r="E126" s="59">
        <v>38.622534675913002</v>
      </c>
      <c r="F126" s="59">
        <v>43.927143985640797</v>
      </c>
      <c r="G126" s="59">
        <v>45.3112133767223</v>
      </c>
      <c r="H126" s="59">
        <v>0.61911988258361805</v>
      </c>
      <c r="I126" s="59">
        <v>0.99988853931427002</v>
      </c>
      <c r="J126" s="59">
        <v>7.1618951857089996E-2</v>
      </c>
      <c r="K126" s="59">
        <v>0.99484360218048096</v>
      </c>
      <c r="L126" s="59">
        <v>94.686930000000004</v>
      </c>
      <c r="M126" s="59">
        <v>40.997363799207598</v>
      </c>
      <c r="N126" s="59" t="s">
        <v>499</v>
      </c>
      <c r="O126" s="87">
        <v>1.0085200000000001</v>
      </c>
      <c r="P126" s="59">
        <v>1.0085200000000001</v>
      </c>
      <c r="Q126" s="59">
        <v>1.7635339999999999</v>
      </c>
      <c r="R126" s="59">
        <v>1.7635339999999999</v>
      </c>
      <c r="AE126" s="59" t="s">
        <v>189</v>
      </c>
      <c r="AF126" s="59">
        <v>0.99996901996884202</v>
      </c>
      <c r="AG126" s="59">
        <v>0.99362313747405995</v>
      </c>
      <c r="AH126" s="59">
        <v>0.99355107545852595</v>
      </c>
      <c r="AI126" s="59">
        <v>41.061171842020698</v>
      </c>
      <c r="AJ126" s="59">
        <v>46.870181301362699</v>
      </c>
      <c r="AK126" s="59">
        <v>46.386453968351503</v>
      </c>
      <c r="AL126" s="59">
        <v>0.67372953891754095</v>
      </c>
      <c r="AM126" s="59">
        <v>0.999819695949554</v>
      </c>
      <c r="AN126" s="59">
        <v>7.0463187992572701E-2</v>
      </c>
      <c r="AO126" s="59">
        <v>0.99326854944229104</v>
      </c>
      <c r="AP126" s="59">
        <v>95.488107999999997</v>
      </c>
      <c r="AQ126" s="59">
        <v>39.927579219821602</v>
      </c>
      <c r="AR126" s="59" t="s">
        <v>499</v>
      </c>
      <c r="AS126" s="59">
        <v>0.39657399999999998</v>
      </c>
      <c r="AT126" s="59">
        <v>0.39657399999999998</v>
      </c>
      <c r="AU126" s="59">
        <v>2.2449889999999999</v>
      </c>
      <c r="AV126" s="59">
        <v>2.2449889999999999</v>
      </c>
      <c r="BI126" s="59" t="s">
        <v>333</v>
      </c>
      <c r="BJ126" s="59">
        <v>1.02514162299957</v>
      </c>
      <c r="BK126" s="59">
        <v>0.99639117717742898</v>
      </c>
      <c r="BL126" s="59">
        <v>0.99634426832199097</v>
      </c>
      <c r="BM126" s="59">
        <v>43.276963618385601</v>
      </c>
      <c r="BN126" s="59">
        <v>45.7834185555242</v>
      </c>
      <c r="BO126" s="59">
        <v>46.400436789269399</v>
      </c>
      <c r="BP126" s="59">
        <v>0.74539369344711304</v>
      </c>
      <c r="BQ126" s="59">
        <v>0.99984836578369096</v>
      </c>
      <c r="BR126" s="59">
        <v>5.5693179368972702E-2</v>
      </c>
      <c r="BS126" s="59">
        <v>0.99637472629547097</v>
      </c>
      <c r="BT126" s="59">
        <v>95.710697999999994</v>
      </c>
      <c r="BU126" s="59">
        <v>42.829522362558997</v>
      </c>
      <c r="BV126" s="59" t="s">
        <v>499</v>
      </c>
      <c r="BW126" s="59">
        <v>1.3121989999999999</v>
      </c>
      <c r="BX126" s="59">
        <v>1.3121989999999999</v>
      </c>
      <c r="BY126" s="59">
        <v>790.01562899999999</v>
      </c>
      <c r="BZ126" s="59">
        <v>790.01562899999999</v>
      </c>
      <c r="CM126" s="59" t="s">
        <v>477</v>
      </c>
      <c r="CN126" s="59">
        <v>0.95625442571873598</v>
      </c>
      <c r="CO126" s="59">
        <v>0.99614888429641701</v>
      </c>
      <c r="CP126" s="59">
        <v>0.99609953165054299</v>
      </c>
      <c r="CQ126" s="59">
        <v>43.0110931054788</v>
      </c>
      <c r="CR126" s="59">
        <v>48.747379648790201</v>
      </c>
      <c r="CS126" s="59">
        <v>49.132013023188499</v>
      </c>
      <c r="CT126" s="59">
        <v>0.73600137233734098</v>
      </c>
      <c r="CU126" s="59">
        <v>0.99986881017684903</v>
      </c>
      <c r="CV126" s="59">
        <v>5.7416468858718803E-2</v>
      </c>
      <c r="CW126" s="59">
        <v>0.99606060981750399</v>
      </c>
      <c r="CX126" s="59">
        <v>95.582019000000003</v>
      </c>
      <c r="CY126" s="59">
        <v>42.410241970550899</v>
      </c>
      <c r="CZ126" s="59" t="s">
        <v>499</v>
      </c>
      <c r="DA126" s="87">
        <v>1.9624809999999999</v>
      </c>
      <c r="DB126" s="59">
        <v>1.9624809999999999</v>
      </c>
      <c r="DC126" s="59">
        <v>3309.8801229999999</v>
      </c>
      <c r="DD126" s="59">
        <v>3309.8801229999999</v>
      </c>
      <c r="DQ126" s="59"/>
      <c r="DR126" s="59"/>
      <c r="DS126" s="59"/>
      <c r="DT126" s="59"/>
      <c r="DU126" s="59"/>
      <c r="DV126" s="59"/>
      <c r="DW126" s="59"/>
      <c r="DX126" s="59"/>
      <c r="DY126" s="59"/>
      <c r="DZ126" s="59"/>
      <c r="EA126" s="59"/>
      <c r="EB126" s="59"/>
      <c r="EC126" s="59"/>
      <c r="ED126" s="59"/>
      <c r="EE126" s="87"/>
      <c r="EF126" s="59"/>
      <c r="EG126" s="59"/>
      <c r="EH126" s="59"/>
      <c r="EU126" s="59"/>
      <c r="EV126" s="59"/>
      <c r="EW126" s="59"/>
      <c r="EX126" s="59"/>
      <c r="EY126" s="59"/>
      <c r="EZ126" s="59"/>
      <c r="FA126" s="59"/>
      <c r="FB126" s="59"/>
      <c r="FC126" s="59"/>
      <c r="FD126" s="59"/>
      <c r="FE126" s="59"/>
      <c r="FF126" s="59"/>
      <c r="FG126" s="59"/>
      <c r="FH126" s="59"/>
      <c r="FI126" s="59"/>
      <c r="FJ126" s="59"/>
      <c r="FK126" s="59"/>
      <c r="FL126" s="59"/>
      <c r="FY126" s="59"/>
      <c r="FZ126" s="59"/>
      <c r="GA126" s="59"/>
      <c r="GB126" s="59"/>
      <c r="GC126" s="59"/>
      <c r="GD126" s="59"/>
      <c r="GE126" s="59"/>
      <c r="GF126" s="59"/>
      <c r="GG126" s="59"/>
      <c r="GH126" s="59"/>
      <c r="GI126" s="59"/>
      <c r="GJ126" s="59"/>
      <c r="GK126" s="59"/>
      <c r="GL126" s="59"/>
      <c r="GM126" s="59"/>
      <c r="GN126" s="59"/>
      <c r="GO126" s="59"/>
      <c r="GP126" s="59"/>
      <c r="HC126" s="59"/>
      <c r="HD126" s="59"/>
      <c r="HE126" s="59"/>
      <c r="HF126" s="59"/>
      <c r="HG126" s="59"/>
      <c r="HH126" s="59"/>
      <c r="HI126" s="59"/>
      <c r="HJ126" s="59"/>
      <c r="HK126" s="59"/>
      <c r="HL126" s="59"/>
      <c r="HM126" s="59"/>
      <c r="HN126" s="59"/>
      <c r="HO126" s="59"/>
      <c r="HP126" s="59"/>
      <c r="HQ126" s="87"/>
      <c r="HR126" s="59"/>
      <c r="HS126" s="59"/>
      <c r="HT126" s="59"/>
      <c r="IG126" s="59"/>
      <c r="IH126" s="59"/>
      <c r="II126" s="59"/>
      <c r="IJ126" s="59"/>
      <c r="IK126" s="59"/>
      <c r="IL126" s="59"/>
      <c r="IM126" s="59"/>
      <c r="IN126" s="59"/>
      <c r="IO126" s="59"/>
      <c r="IP126" s="59"/>
      <c r="IQ126" s="59"/>
      <c r="IR126" s="59"/>
      <c r="IS126" s="59"/>
      <c r="IT126" s="59"/>
      <c r="IU126" s="59"/>
      <c r="IV126" s="59"/>
      <c r="IW126" s="59"/>
      <c r="IX126" s="59"/>
      <c r="JK126" s="59"/>
      <c r="JL126" s="59"/>
      <c r="JM126" s="59"/>
      <c r="JN126" s="59"/>
      <c r="JO126" s="59"/>
      <c r="JP126" s="59"/>
      <c r="JQ126" s="59"/>
      <c r="JR126" s="59"/>
      <c r="JS126" s="59"/>
      <c r="JT126" s="59"/>
      <c r="JU126" s="59"/>
      <c r="JV126" s="59"/>
      <c r="JW126" s="59"/>
      <c r="JX126" s="59"/>
      <c r="JY126" s="59"/>
      <c r="JZ126" s="59"/>
      <c r="KA126" s="59"/>
      <c r="KB126" s="59"/>
      <c r="KO126" s="59"/>
      <c r="KP126" s="59"/>
      <c r="KQ126" s="59"/>
      <c r="KR126" s="59"/>
      <c r="KS126" s="59"/>
      <c r="KT126" s="59"/>
      <c r="KU126" s="59"/>
      <c r="KV126" s="59"/>
      <c r="KW126" s="59"/>
      <c r="KX126" s="59"/>
      <c r="KY126" s="59"/>
      <c r="KZ126" s="59"/>
      <c r="LA126" s="59"/>
      <c r="LB126" s="59"/>
      <c r="LC126" s="59"/>
      <c r="LD126" s="59"/>
      <c r="LE126" s="59"/>
      <c r="LF126" s="59"/>
      <c r="LS126" s="59"/>
      <c r="LT126" s="59"/>
      <c r="LU126" s="59"/>
      <c r="LV126" s="59"/>
      <c r="LW126" s="59"/>
      <c r="LX126" s="59"/>
      <c r="LY126" s="59"/>
      <c r="LZ126" s="59"/>
      <c r="MA126" s="59"/>
      <c r="MB126" s="59"/>
      <c r="MC126" s="59"/>
      <c r="MD126" s="59"/>
      <c r="ME126" s="59"/>
      <c r="MF126" s="59"/>
      <c r="MG126" s="59"/>
      <c r="MH126" s="59"/>
      <c r="MI126" s="59"/>
      <c r="MJ126" s="59"/>
      <c r="MW126" s="59"/>
      <c r="MX126" s="59"/>
      <c r="MY126" s="59"/>
      <c r="MZ126" s="59"/>
      <c r="NA126" s="59"/>
      <c r="NB126" s="59"/>
      <c r="NC126" s="59"/>
      <c r="ND126" s="59"/>
      <c r="NE126" s="59"/>
      <c r="NF126" s="59"/>
      <c r="NG126" s="59"/>
      <c r="NH126" s="59"/>
      <c r="NI126" s="59"/>
      <c r="NJ126" s="59"/>
      <c r="NK126" s="59"/>
      <c r="NL126" s="59"/>
      <c r="NM126" s="59"/>
      <c r="NN126" s="59"/>
      <c r="OA126" s="59"/>
      <c r="OB126" s="59"/>
      <c r="OC126" s="59"/>
      <c r="OD126" s="59"/>
      <c r="OE126" s="59"/>
      <c r="OF126" s="59"/>
      <c r="OG126" s="59"/>
      <c r="OH126" s="59"/>
      <c r="OI126" s="59"/>
      <c r="OJ126" s="59"/>
      <c r="OK126" s="59"/>
      <c r="OL126" s="59"/>
      <c r="OM126" s="59"/>
      <c r="ON126" s="59"/>
      <c r="OO126" s="59"/>
      <c r="OP126" s="59"/>
      <c r="OQ126" s="59"/>
      <c r="OR126" s="59"/>
    </row>
    <row r="127" spans="1:408">
      <c r="A127" s="59" t="s">
        <v>623</v>
      </c>
      <c r="B127" s="59">
        <v>1.4556542982580301</v>
      </c>
      <c r="C127" s="59">
        <v>0.99716967344284002</v>
      </c>
      <c r="D127" s="59">
        <v>0.99714958667755105</v>
      </c>
      <c r="E127" s="59">
        <v>41.087750596927002</v>
      </c>
      <c r="F127" s="59">
        <v>45.017443734146703</v>
      </c>
      <c r="G127" s="59">
        <v>46.419518966587098</v>
      </c>
      <c r="H127" s="59">
        <v>0.69781541824340798</v>
      </c>
      <c r="I127" s="59">
        <v>0.99994808435439997</v>
      </c>
      <c r="J127" s="59">
        <v>5.4897386580705601E-2</v>
      </c>
      <c r="K127" s="59">
        <v>0.99731773138046198</v>
      </c>
      <c r="L127" s="59">
        <v>95.791426000000001</v>
      </c>
      <c r="M127" s="59">
        <v>44.516673715852797</v>
      </c>
      <c r="N127" s="59" t="s">
        <v>499</v>
      </c>
      <c r="O127" s="87">
        <v>0.91925999999999997</v>
      </c>
      <c r="P127" s="59">
        <v>0.91925999999999997</v>
      </c>
      <c r="Q127" s="59">
        <v>1.449603</v>
      </c>
      <c r="R127" s="59">
        <v>1.449603</v>
      </c>
      <c r="AE127" s="59" t="s">
        <v>190</v>
      </c>
      <c r="AF127" s="59">
        <v>1.4999884931312799</v>
      </c>
      <c r="AG127" s="59">
        <v>0.99650746583938599</v>
      </c>
      <c r="AH127" s="59">
        <v>0.99646806716918901</v>
      </c>
      <c r="AI127" s="59">
        <v>43.882777794332803</v>
      </c>
      <c r="AJ127" s="59">
        <v>48.794683616379999</v>
      </c>
      <c r="AK127" s="59">
        <v>48.323238106340803</v>
      </c>
      <c r="AL127" s="59">
        <v>0.76760923862457198</v>
      </c>
      <c r="AM127" s="59">
        <v>0.99990743398666304</v>
      </c>
      <c r="AN127" s="59">
        <v>5.2979905158281299E-2</v>
      </c>
      <c r="AO127" s="59">
        <v>0.99672329425811701</v>
      </c>
      <c r="AP127" s="59">
        <v>96.387911000000003</v>
      </c>
      <c r="AQ127" s="59">
        <v>43.298661212155601</v>
      </c>
      <c r="AR127" s="59" t="s">
        <v>499</v>
      </c>
      <c r="AS127" s="59">
        <v>0.42899100000000001</v>
      </c>
      <c r="AT127" s="59">
        <v>0.42899100000000001</v>
      </c>
      <c r="AU127" s="59">
        <v>2.2009029999999998</v>
      </c>
      <c r="AV127" s="59">
        <v>2.2009029999999998</v>
      </c>
      <c r="BI127" s="59" t="s">
        <v>334</v>
      </c>
      <c r="BJ127" s="59">
        <v>1.5407803427276501</v>
      </c>
      <c r="BK127" s="59">
        <v>0.99793708324432295</v>
      </c>
      <c r="BL127" s="59">
        <v>0.99791455268859797</v>
      </c>
      <c r="BM127" s="59">
        <v>46.145075866989302</v>
      </c>
      <c r="BN127" s="59">
        <v>47.792575412492901</v>
      </c>
      <c r="BO127" s="59">
        <v>48.225725426658798</v>
      </c>
      <c r="BP127" s="59">
        <v>0.83197170495986905</v>
      </c>
      <c r="BQ127" s="59">
        <v>0.99993091821670499</v>
      </c>
      <c r="BR127" s="59">
        <v>4.1616462171077701E-2</v>
      </c>
      <c r="BS127" s="59">
        <v>0.99826741218566895</v>
      </c>
      <c r="BT127" s="59">
        <v>96.545725000000004</v>
      </c>
      <c r="BU127" s="59">
        <v>45.975157899179997</v>
      </c>
      <c r="BV127" s="59" t="s">
        <v>499</v>
      </c>
      <c r="BW127" s="59">
        <v>1.9743139999999999</v>
      </c>
      <c r="BX127" s="59">
        <v>1.9743139999999999</v>
      </c>
      <c r="BY127" s="59">
        <v>696.78347499999995</v>
      </c>
      <c r="BZ127" s="59">
        <v>696.78347499999995</v>
      </c>
      <c r="CM127" s="59" t="s">
        <v>478</v>
      </c>
      <c r="CN127" s="59">
        <v>1.4983801869423501</v>
      </c>
      <c r="CO127" s="59">
        <v>0.99781608581542902</v>
      </c>
      <c r="CP127" s="59">
        <v>0.99779134988784701</v>
      </c>
      <c r="CQ127" s="59">
        <v>45.844069520655701</v>
      </c>
      <c r="CR127" s="59">
        <v>50.728714895566704</v>
      </c>
      <c r="CS127" s="59">
        <v>50.836919962049699</v>
      </c>
      <c r="CT127" s="59">
        <v>0.82304692268371504</v>
      </c>
      <c r="CU127" s="59">
        <v>0.99994397163391102</v>
      </c>
      <c r="CV127" s="59">
        <v>4.2918264865875203E-2</v>
      </c>
      <c r="CW127" s="59">
        <v>0.99811810255050604</v>
      </c>
      <c r="CX127" s="59">
        <v>96.459716</v>
      </c>
      <c r="CY127" s="59">
        <v>45.606821651975103</v>
      </c>
      <c r="CZ127" s="59" t="s">
        <v>499</v>
      </c>
      <c r="DA127" s="87">
        <v>2.3290670000000002</v>
      </c>
      <c r="DB127" s="59">
        <v>2.3290670000000002</v>
      </c>
      <c r="DC127" s="59">
        <v>4051.4213009999999</v>
      </c>
      <c r="DD127" s="59">
        <v>4051.4213009999999</v>
      </c>
      <c r="DQ127" s="59"/>
      <c r="DR127" s="59"/>
      <c r="DS127" s="59"/>
      <c r="DT127" s="59"/>
      <c r="DU127" s="59"/>
      <c r="DV127" s="59"/>
      <c r="DW127" s="59"/>
      <c r="DX127" s="59"/>
      <c r="DY127" s="59"/>
      <c r="DZ127" s="59"/>
      <c r="EA127" s="59"/>
      <c r="EB127" s="59"/>
      <c r="EC127" s="59"/>
      <c r="ED127" s="59"/>
      <c r="EE127" s="87"/>
      <c r="EF127" s="59"/>
      <c r="EG127" s="59"/>
      <c r="EH127" s="59"/>
      <c r="EU127" s="59"/>
      <c r="EV127" s="59"/>
      <c r="EW127" s="59"/>
      <c r="EX127" s="59"/>
      <c r="EY127" s="59"/>
      <c r="EZ127" s="59"/>
      <c r="FA127" s="59"/>
      <c r="FB127" s="59"/>
      <c r="FC127" s="59"/>
      <c r="FD127" s="59"/>
      <c r="FE127" s="59"/>
      <c r="FF127" s="59"/>
      <c r="FG127" s="59"/>
      <c r="FH127" s="59"/>
      <c r="FI127" s="59"/>
      <c r="FJ127" s="59"/>
      <c r="FK127" s="59"/>
      <c r="FL127" s="59"/>
      <c r="FY127" s="59"/>
      <c r="FZ127" s="59"/>
      <c r="GA127" s="59"/>
      <c r="GB127" s="59"/>
      <c r="GC127" s="59"/>
      <c r="GD127" s="59"/>
      <c r="GE127" s="59"/>
      <c r="GF127" s="59"/>
      <c r="GG127" s="59"/>
      <c r="GH127" s="59"/>
      <c r="GI127" s="59"/>
      <c r="GJ127" s="59"/>
      <c r="GK127" s="59"/>
      <c r="GL127" s="59"/>
      <c r="GM127" s="59"/>
      <c r="GN127" s="59"/>
      <c r="GO127" s="59"/>
      <c r="GP127" s="59"/>
      <c r="HC127" s="59"/>
      <c r="HD127" s="59"/>
      <c r="HE127" s="59"/>
      <c r="HF127" s="59"/>
      <c r="HG127" s="59"/>
      <c r="HH127" s="59"/>
      <c r="HI127" s="59"/>
      <c r="HJ127" s="59"/>
      <c r="HK127" s="59"/>
      <c r="HL127" s="59"/>
      <c r="HM127" s="59"/>
      <c r="HN127" s="59"/>
      <c r="HO127" s="59"/>
      <c r="HP127" s="59"/>
      <c r="HQ127" s="87"/>
      <c r="HR127" s="59"/>
      <c r="HS127" s="59"/>
      <c r="HT127" s="59"/>
      <c r="IG127" s="59"/>
      <c r="IH127" s="59"/>
      <c r="II127" s="59"/>
      <c r="IJ127" s="59"/>
      <c r="IK127" s="59"/>
      <c r="IL127" s="59"/>
      <c r="IM127" s="59"/>
      <c r="IN127" s="59"/>
      <c r="IO127" s="59"/>
      <c r="IP127" s="59"/>
      <c r="IQ127" s="59"/>
      <c r="IR127" s="59"/>
      <c r="IS127" s="59"/>
      <c r="IT127" s="59"/>
      <c r="IU127" s="59"/>
      <c r="IV127" s="59"/>
      <c r="IW127" s="59"/>
      <c r="IX127" s="59"/>
      <c r="JK127" s="59"/>
      <c r="JL127" s="59"/>
      <c r="JM127" s="59"/>
      <c r="JN127" s="59"/>
      <c r="JO127" s="59"/>
      <c r="JP127" s="59"/>
      <c r="JQ127" s="59"/>
      <c r="JR127" s="59"/>
      <c r="JS127" s="59"/>
      <c r="JT127" s="59"/>
      <c r="JU127" s="59"/>
      <c r="JV127" s="59"/>
      <c r="JW127" s="59"/>
      <c r="JX127" s="59"/>
      <c r="JY127" s="59"/>
      <c r="JZ127" s="59"/>
      <c r="KA127" s="59"/>
      <c r="KB127" s="59"/>
      <c r="KO127" s="59"/>
      <c r="KP127" s="59"/>
      <c r="KQ127" s="59"/>
      <c r="KR127" s="59"/>
      <c r="KS127" s="59"/>
      <c r="KT127" s="59"/>
      <c r="KU127" s="59"/>
      <c r="KV127" s="59"/>
      <c r="KW127" s="59"/>
      <c r="KX127" s="59"/>
      <c r="KY127" s="59"/>
      <c r="KZ127" s="59"/>
      <c r="LA127" s="59"/>
      <c r="LB127" s="59"/>
      <c r="LC127" s="59"/>
      <c r="LD127" s="59"/>
      <c r="LE127" s="59"/>
      <c r="LF127" s="59"/>
      <c r="LS127" s="59"/>
      <c r="LT127" s="59"/>
      <c r="LU127" s="59"/>
      <c r="LV127" s="59"/>
      <c r="LW127" s="59"/>
      <c r="LX127" s="59"/>
      <c r="LY127" s="59"/>
      <c r="LZ127" s="59"/>
      <c r="MA127" s="59"/>
      <c r="MB127" s="59"/>
      <c r="MC127" s="59"/>
      <c r="MD127" s="59"/>
      <c r="ME127" s="59"/>
      <c r="MF127" s="59"/>
      <c r="MG127" s="59"/>
      <c r="MH127" s="59"/>
      <c r="MI127" s="59"/>
      <c r="MJ127" s="59"/>
      <c r="MW127" s="59"/>
      <c r="MX127" s="59"/>
      <c r="MY127" s="59"/>
      <c r="MZ127" s="59"/>
      <c r="NA127" s="59"/>
      <c r="NB127" s="59"/>
      <c r="NC127" s="59"/>
      <c r="ND127" s="59"/>
      <c r="NE127" s="59"/>
      <c r="NF127" s="59"/>
      <c r="NG127" s="59"/>
      <c r="NH127" s="59"/>
      <c r="NI127" s="59"/>
      <c r="NJ127" s="59"/>
      <c r="NK127" s="59"/>
      <c r="NL127" s="59"/>
      <c r="NM127" s="59"/>
      <c r="NN127" s="59"/>
      <c r="OA127" s="59"/>
      <c r="OB127" s="59"/>
      <c r="OC127" s="59"/>
      <c r="OD127" s="59"/>
      <c r="OE127" s="59"/>
      <c r="OF127" s="59"/>
      <c r="OG127" s="59"/>
      <c r="OH127" s="59"/>
      <c r="OI127" s="59"/>
      <c r="OJ127" s="59"/>
      <c r="OK127" s="59"/>
      <c r="OL127" s="59"/>
      <c r="OM127" s="59"/>
      <c r="ON127" s="59"/>
      <c r="OO127" s="59"/>
      <c r="OP127" s="59"/>
      <c r="OQ127" s="59"/>
      <c r="OR127" s="59"/>
    </row>
    <row r="128" spans="1:408">
      <c r="A128" s="59" t="s">
        <v>624</v>
      </c>
      <c r="B128" s="59">
        <v>1.96505363971108</v>
      </c>
      <c r="C128" s="59">
        <v>0.99825376272201505</v>
      </c>
      <c r="D128" s="59">
        <v>0.99824762344360296</v>
      </c>
      <c r="E128" s="59">
        <v>43.026489467310199</v>
      </c>
      <c r="F128" s="59">
        <v>45.751610381249101</v>
      </c>
      <c r="G128" s="59">
        <v>47.199531598838703</v>
      </c>
      <c r="H128" s="59">
        <v>0.75751435756683305</v>
      </c>
      <c r="I128" s="59">
        <v>0.999980568885803</v>
      </c>
      <c r="J128" s="59">
        <v>4.2935203760862302E-2</v>
      </c>
      <c r="K128" s="59">
        <v>0.99851244688034002</v>
      </c>
      <c r="L128" s="59">
        <v>96.353516999999997</v>
      </c>
      <c r="M128" s="59">
        <v>47.471985402202002</v>
      </c>
      <c r="N128" s="59" t="s">
        <v>499</v>
      </c>
      <c r="O128" s="87">
        <v>1.041798</v>
      </c>
      <c r="P128" s="59">
        <v>1.041798</v>
      </c>
      <c r="Q128" s="59">
        <v>1.6863649999999999</v>
      </c>
      <c r="R128" s="59">
        <v>1.6863649999999999</v>
      </c>
      <c r="AE128" s="59" t="s">
        <v>191</v>
      </c>
      <c r="AF128" s="59">
        <v>1.9999831822687999</v>
      </c>
      <c r="AG128" s="59">
        <v>0.99770897626876798</v>
      </c>
      <c r="AH128" s="59">
        <v>0.99768710136413497</v>
      </c>
      <c r="AI128" s="59">
        <v>45.984911230126599</v>
      </c>
      <c r="AJ128" s="59">
        <v>50.453643582577797</v>
      </c>
      <c r="AK128" s="59">
        <v>49.433490722876101</v>
      </c>
      <c r="AL128" s="59">
        <v>0.83277374505996704</v>
      </c>
      <c r="AM128" s="59">
        <v>0.99995338916778498</v>
      </c>
      <c r="AN128" s="59">
        <v>4.2517673224210698E-2</v>
      </c>
      <c r="AO128" s="59">
        <v>0.99816644191741899</v>
      </c>
      <c r="AP128" s="59">
        <v>96.775942999999998</v>
      </c>
      <c r="AQ128" s="59">
        <v>45.694222357806801</v>
      </c>
      <c r="AR128" s="59" t="s">
        <v>499</v>
      </c>
      <c r="AS128" s="59">
        <v>0.53970399999999996</v>
      </c>
      <c r="AT128" s="59">
        <v>0.53970399999999996</v>
      </c>
      <c r="AU128" s="59">
        <v>2.42327</v>
      </c>
      <c r="AV128" s="59">
        <v>2.42327</v>
      </c>
      <c r="BI128" s="59" t="s">
        <v>335</v>
      </c>
      <c r="BJ128" s="59">
        <v>2.0764923523580201</v>
      </c>
      <c r="BK128" s="59">
        <v>0.99871063232421797</v>
      </c>
      <c r="BL128" s="59">
        <v>0.99869745969772294</v>
      </c>
      <c r="BM128" s="59">
        <v>48.482785417761299</v>
      </c>
      <c r="BN128" s="59">
        <v>49.298086730367302</v>
      </c>
      <c r="BO128" s="59">
        <v>49.567075813832297</v>
      </c>
      <c r="BP128" s="59">
        <v>0.88709837198257402</v>
      </c>
      <c r="BQ128" s="59">
        <v>0.99996209144592196</v>
      </c>
      <c r="BR128" s="59">
        <v>3.2377392053604098E-2</v>
      </c>
      <c r="BS128" s="59">
        <v>0.99904423952102595</v>
      </c>
      <c r="BT128" s="59">
        <v>96.886401000000006</v>
      </c>
      <c r="BU128" s="59">
        <v>48.396112257084802</v>
      </c>
      <c r="BV128" s="59" t="s">
        <v>499</v>
      </c>
      <c r="BW128" s="59">
        <v>2.2650450000000002</v>
      </c>
      <c r="BX128" s="59">
        <v>2.2650450000000002</v>
      </c>
      <c r="BY128" s="59">
        <v>696.18143399999997</v>
      </c>
      <c r="BZ128" s="59">
        <v>696.18143399999997</v>
      </c>
      <c r="CM128" s="59" t="s">
        <v>479</v>
      </c>
      <c r="CN128" s="59">
        <v>2.05819908653165</v>
      </c>
      <c r="CO128" s="59">
        <v>0.99859672784805298</v>
      </c>
      <c r="CP128" s="59">
        <v>0.99858367443084695</v>
      </c>
      <c r="CQ128" s="59">
        <v>48.1037564274517</v>
      </c>
      <c r="CR128" s="59">
        <v>52.299416867958698</v>
      </c>
      <c r="CS128" s="59">
        <v>52.264458932677101</v>
      </c>
      <c r="CT128" s="59">
        <v>0.87889945507049505</v>
      </c>
      <c r="CU128" s="59">
        <v>0.99997138977050704</v>
      </c>
      <c r="CV128" s="59">
        <v>3.3709861338138497E-2</v>
      </c>
      <c r="CW128" s="59">
        <v>0.99895560741424505</v>
      </c>
      <c r="CX128" s="59">
        <v>96.878613000000001</v>
      </c>
      <c r="CY128" s="59">
        <v>47.952429523897202</v>
      </c>
      <c r="CZ128" s="59" t="s">
        <v>499</v>
      </c>
      <c r="DA128" s="87">
        <v>2.6541679999999999</v>
      </c>
      <c r="DB128" s="59">
        <v>2.6541679999999999</v>
      </c>
      <c r="DC128" s="59">
        <v>4847.7304260000001</v>
      </c>
      <c r="DD128" s="59">
        <v>4847.7304260000001</v>
      </c>
      <c r="DQ128" s="59"/>
      <c r="DR128" s="59"/>
      <c r="DS128" s="59"/>
      <c r="DT128" s="59"/>
      <c r="DU128" s="59"/>
      <c r="DV128" s="59"/>
      <c r="DW128" s="59"/>
      <c r="DX128" s="59"/>
      <c r="DY128" s="59"/>
      <c r="DZ128" s="59"/>
      <c r="EA128" s="59"/>
      <c r="EB128" s="59"/>
      <c r="EC128" s="59"/>
      <c r="ED128" s="59"/>
      <c r="EE128" s="87"/>
      <c r="EF128" s="59"/>
      <c r="EG128" s="59"/>
      <c r="EH128" s="59"/>
      <c r="EU128" s="59"/>
      <c r="EV128" s="59"/>
      <c r="EW128" s="59"/>
      <c r="EX128" s="59"/>
      <c r="EY128" s="59"/>
      <c r="EZ128" s="59"/>
      <c r="FA128" s="59"/>
      <c r="FB128" s="59"/>
      <c r="FC128" s="59"/>
      <c r="FD128" s="59"/>
      <c r="FE128" s="59"/>
      <c r="FF128" s="59"/>
      <c r="FG128" s="59"/>
      <c r="FH128" s="59"/>
      <c r="FI128" s="59"/>
      <c r="FJ128" s="59"/>
      <c r="FK128" s="59"/>
      <c r="FL128" s="59"/>
      <c r="FY128" s="59"/>
      <c r="FZ128" s="59"/>
      <c r="GA128" s="59"/>
      <c r="GB128" s="59"/>
      <c r="GC128" s="59"/>
      <c r="GD128" s="59"/>
      <c r="GE128" s="59"/>
      <c r="GF128" s="59"/>
      <c r="GG128" s="59"/>
      <c r="GH128" s="59"/>
      <c r="GI128" s="59"/>
      <c r="GJ128" s="59"/>
      <c r="GK128" s="59"/>
      <c r="GL128" s="59"/>
      <c r="GM128" s="59"/>
      <c r="GN128" s="59"/>
      <c r="GO128" s="59"/>
      <c r="GP128" s="59"/>
      <c r="HC128" s="59"/>
      <c r="HD128" s="59"/>
      <c r="HE128" s="59"/>
      <c r="HF128" s="59"/>
      <c r="HG128" s="59"/>
      <c r="HH128" s="59"/>
      <c r="HI128" s="59"/>
      <c r="HJ128" s="59"/>
      <c r="HK128" s="59"/>
      <c r="HL128" s="59"/>
      <c r="HM128" s="59"/>
      <c r="HN128" s="59"/>
      <c r="HO128" s="59"/>
      <c r="HP128" s="59"/>
      <c r="HQ128" s="87"/>
      <c r="HR128" s="59"/>
      <c r="HS128" s="59"/>
      <c r="HT128" s="59"/>
      <c r="IG128" s="59"/>
      <c r="IH128" s="59"/>
      <c r="II128" s="59"/>
      <c r="IJ128" s="59"/>
      <c r="IK128" s="59"/>
      <c r="IL128" s="59"/>
      <c r="IM128" s="59"/>
      <c r="IN128" s="59"/>
      <c r="IO128" s="59"/>
      <c r="IP128" s="59"/>
      <c r="IQ128" s="59"/>
      <c r="IR128" s="59"/>
      <c r="IS128" s="59"/>
      <c r="IT128" s="59"/>
      <c r="IU128" s="59"/>
      <c r="IV128" s="59"/>
      <c r="IW128" s="59"/>
      <c r="IX128" s="59"/>
      <c r="JK128" s="59"/>
      <c r="JL128" s="59"/>
      <c r="JM128" s="59"/>
      <c r="JN128" s="59"/>
      <c r="JO128" s="59"/>
      <c r="JP128" s="59"/>
      <c r="JQ128" s="59"/>
      <c r="JR128" s="59"/>
      <c r="JS128" s="59"/>
      <c r="JT128" s="59"/>
      <c r="JU128" s="59"/>
      <c r="JV128" s="59"/>
      <c r="JW128" s="59"/>
      <c r="JX128" s="59"/>
      <c r="JY128" s="59"/>
      <c r="JZ128" s="59"/>
      <c r="KA128" s="59"/>
      <c r="KB128" s="59"/>
      <c r="KO128" s="59"/>
      <c r="KP128" s="59"/>
      <c r="KQ128" s="59"/>
      <c r="KR128" s="59"/>
      <c r="KS128" s="59"/>
      <c r="KT128" s="59"/>
      <c r="KU128" s="59"/>
      <c r="KV128" s="59"/>
      <c r="KW128" s="59"/>
      <c r="KX128" s="59"/>
      <c r="KY128" s="59"/>
      <c r="KZ128" s="59"/>
      <c r="LA128" s="59"/>
      <c r="LB128" s="59"/>
      <c r="LC128" s="59"/>
      <c r="LD128" s="59"/>
      <c r="LE128" s="59"/>
      <c r="LF128" s="59"/>
      <c r="LS128" s="59"/>
      <c r="LT128" s="59"/>
      <c r="LU128" s="59"/>
      <c r="LV128" s="59"/>
      <c r="LW128" s="59"/>
      <c r="LX128" s="59"/>
      <c r="LY128" s="59"/>
      <c r="LZ128" s="59"/>
      <c r="MA128" s="59"/>
      <c r="MB128" s="59"/>
      <c r="MC128" s="59"/>
      <c r="MD128" s="59"/>
      <c r="ME128" s="59"/>
      <c r="MF128" s="59"/>
      <c r="MG128" s="59"/>
      <c r="MH128" s="59"/>
      <c r="MI128" s="59"/>
      <c r="MJ128" s="59"/>
      <c r="MW128" s="59"/>
      <c r="MX128" s="59"/>
      <c r="MY128" s="59"/>
      <c r="MZ128" s="59"/>
      <c r="NA128" s="59"/>
      <c r="NB128" s="59"/>
      <c r="NC128" s="59"/>
      <c r="ND128" s="59"/>
      <c r="NE128" s="59"/>
      <c r="NF128" s="59"/>
      <c r="NG128" s="59"/>
      <c r="NH128" s="59"/>
      <c r="NI128" s="59"/>
      <c r="NJ128" s="59"/>
      <c r="NK128" s="59"/>
      <c r="NL128" s="59"/>
      <c r="NM128" s="59"/>
      <c r="NN128" s="59"/>
      <c r="OA128" s="59"/>
      <c r="OB128" s="59"/>
      <c r="OC128" s="59"/>
      <c r="OD128" s="59"/>
      <c r="OE128" s="59"/>
      <c r="OF128" s="59"/>
      <c r="OG128" s="59"/>
      <c r="OH128" s="59"/>
      <c r="OI128" s="59"/>
      <c r="OJ128" s="59"/>
      <c r="OK128" s="59"/>
      <c r="OL128" s="59"/>
      <c r="OM128" s="59"/>
      <c r="ON128" s="59"/>
      <c r="OO128" s="59"/>
      <c r="OP128" s="59"/>
      <c r="OQ128" s="59"/>
      <c r="OR128" s="59"/>
    </row>
    <row r="129" spans="1:408">
      <c r="A129" s="59" t="s">
        <v>625</v>
      </c>
      <c r="B129" s="59">
        <v>8.0634825095595497E-2</v>
      </c>
      <c r="C129" s="59">
        <v>0.82646733522415095</v>
      </c>
      <c r="D129" s="59">
        <v>0.785486340522766</v>
      </c>
      <c r="E129" s="59">
        <v>24.000462546145599</v>
      </c>
      <c r="F129" s="59">
        <v>29.728182044047902</v>
      </c>
      <c r="G129" s="59">
        <v>27.769019306328801</v>
      </c>
      <c r="H129" s="59">
        <v>0.143407598137855</v>
      </c>
      <c r="I129" s="59">
        <v>0.88521426916122403</v>
      </c>
      <c r="J129" s="59">
        <v>0.414944618940353</v>
      </c>
      <c r="K129" s="59">
        <v>0.70844846963882402</v>
      </c>
      <c r="L129" s="59">
        <v>39.630868</v>
      </c>
      <c r="M129" s="59">
        <v>19.482321589025101</v>
      </c>
      <c r="N129" s="59" t="s">
        <v>499</v>
      </c>
      <c r="O129" s="87">
        <v>0.93415400000000004</v>
      </c>
      <c r="P129" s="59">
        <v>0.93415400000000004</v>
      </c>
      <c r="Q129" s="59">
        <v>1.1892100000000001</v>
      </c>
      <c r="R129" s="59">
        <v>1.1892100000000001</v>
      </c>
      <c r="AE129" s="59" t="s">
        <v>192</v>
      </c>
      <c r="AF129" s="59">
        <v>2.9985129585044599E-2</v>
      </c>
      <c r="AG129" s="59">
        <v>0.86964213848114003</v>
      </c>
      <c r="AH129" s="59">
        <v>0.85998439788818304</v>
      </c>
      <c r="AI129" s="59">
        <v>24.901958207015198</v>
      </c>
      <c r="AJ129" s="59">
        <v>36.879979431424502</v>
      </c>
      <c r="AK129" s="59">
        <v>37.665533721611702</v>
      </c>
      <c r="AL129" s="59">
        <v>0.148301482200622</v>
      </c>
      <c r="AM129" s="59">
        <v>0.96869379281997603</v>
      </c>
      <c r="AN129" s="59">
        <v>0.36332777142524703</v>
      </c>
      <c r="AO129" s="59">
        <v>0.75584894418716397</v>
      </c>
      <c r="AP129" s="59">
        <v>35.718333000000001</v>
      </c>
      <c r="AQ129" s="59">
        <v>20.387646745483401</v>
      </c>
      <c r="AR129" s="59" t="s">
        <v>499</v>
      </c>
      <c r="AS129" s="59">
        <v>0.12492499999999999</v>
      </c>
      <c r="AT129" s="59">
        <v>0.12492499999999999</v>
      </c>
      <c r="AU129" s="59">
        <v>2.2843149999999999</v>
      </c>
      <c r="AV129" s="59">
        <v>2.2843149999999999</v>
      </c>
      <c r="BI129" s="59" t="s">
        <v>336</v>
      </c>
      <c r="BJ129" s="59">
        <v>2.8498088089505699E-2</v>
      </c>
      <c r="BK129" s="59">
        <v>0.89412641525268499</v>
      </c>
      <c r="BL129" s="59">
        <v>0.884036004543304</v>
      </c>
      <c r="BM129" s="59">
        <v>26.159004734314699</v>
      </c>
      <c r="BN129" s="59">
        <v>35.794261690939997</v>
      </c>
      <c r="BO129" s="59">
        <v>36.633166964523298</v>
      </c>
      <c r="BP129" s="59">
        <v>0.18938893079757599</v>
      </c>
      <c r="BQ129" s="59">
        <v>0.96624118089675903</v>
      </c>
      <c r="BR129" s="59">
        <v>0.32699218392372098</v>
      </c>
      <c r="BS129" s="59">
        <v>0.79672551155090299</v>
      </c>
      <c r="BT129" s="59">
        <v>39.469428000000001</v>
      </c>
      <c r="BU129" s="59">
        <v>21.880309537717199</v>
      </c>
      <c r="BV129" s="59" t="s">
        <v>499</v>
      </c>
      <c r="BW129" s="59">
        <v>0.94844600000000001</v>
      </c>
      <c r="BX129" s="59">
        <v>0.94844600000000001</v>
      </c>
      <c r="BY129" s="59">
        <v>381.01926099999997</v>
      </c>
      <c r="BZ129" s="59">
        <v>381.01926099999997</v>
      </c>
      <c r="CM129" s="59" t="s">
        <v>480</v>
      </c>
      <c r="CN129" s="59">
        <v>3.2664459708256599E-2</v>
      </c>
      <c r="CO129" s="59">
        <v>0.916534483432769</v>
      </c>
      <c r="CP129" s="59">
        <v>0.90948712825775102</v>
      </c>
      <c r="CQ129" s="59">
        <v>27.356688336469599</v>
      </c>
      <c r="CR129" s="59">
        <v>38.455297832564099</v>
      </c>
      <c r="CS129" s="59">
        <v>39.718173101543101</v>
      </c>
      <c r="CT129" s="59">
        <v>0.232817813754081</v>
      </c>
      <c r="CU129" s="59">
        <v>0.97772312164306596</v>
      </c>
      <c r="CV129" s="59">
        <v>0.289360731840133</v>
      </c>
      <c r="CW129" s="59">
        <v>0.84280908107757502</v>
      </c>
      <c r="CX129" s="59">
        <v>48.786803999999997</v>
      </c>
      <c r="CY129" s="59">
        <v>23.202646706895901</v>
      </c>
      <c r="CZ129" s="59" t="s">
        <v>499</v>
      </c>
      <c r="DA129" s="87">
        <v>1.260915</v>
      </c>
      <c r="DB129" s="59">
        <v>1.260915</v>
      </c>
      <c r="DC129" s="59">
        <v>424.97463800000003</v>
      </c>
      <c r="DD129" s="59">
        <v>424.97463800000003</v>
      </c>
      <c r="DQ129" s="59"/>
      <c r="DR129" s="59"/>
      <c r="DS129" s="59"/>
      <c r="DT129" s="59"/>
      <c r="DU129" s="59"/>
      <c r="DV129" s="59"/>
      <c r="DW129" s="59"/>
      <c r="DX129" s="59"/>
      <c r="DY129" s="59"/>
      <c r="DZ129" s="59"/>
      <c r="EA129" s="59"/>
      <c r="EB129" s="59"/>
      <c r="EC129" s="59"/>
      <c r="ED129" s="59"/>
      <c r="EE129" s="87"/>
      <c r="EF129" s="59"/>
      <c r="EG129" s="59"/>
      <c r="EH129" s="59"/>
      <c r="EU129" s="59"/>
      <c r="EV129" s="59"/>
      <c r="EW129" s="59"/>
      <c r="EX129" s="59"/>
      <c r="EY129" s="59"/>
      <c r="EZ129" s="59"/>
      <c r="FA129" s="59"/>
      <c r="FB129" s="59"/>
      <c r="FC129" s="59"/>
      <c r="FD129" s="59"/>
      <c r="FE129" s="59"/>
      <c r="FF129" s="59"/>
      <c r="FG129" s="59"/>
      <c r="FH129" s="59"/>
      <c r="FI129" s="59"/>
      <c r="FJ129" s="59"/>
      <c r="FK129" s="59"/>
      <c r="FL129" s="59"/>
      <c r="FY129" s="59"/>
      <c r="FZ129" s="59"/>
      <c r="GA129" s="59"/>
      <c r="GB129" s="59"/>
      <c r="GC129" s="59"/>
      <c r="GD129" s="59"/>
      <c r="GE129" s="59"/>
      <c r="GF129" s="59"/>
      <c r="GG129" s="59"/>
      <c r="GH129" s="59"/>
      <c r="GI129" s="59"/>
      <c r="GJ129" s="59"/>
      <c r="GK129" s="59"/>
      <c r="GL129" s="59"/>
      <c r="GM129" s="59"/>
      <c r="GN129" s="59"/>
      <c r="GO129" s="59"/>
      <c r="GP129" s="59"/>
      <c r="HC129" s="59"/>
      <c r="HD129" s="59"/>
      <c r="HE129" s="59"/>
      <c r="HF129" s="59"/>
      <c r="HG129" s="59"/>
      <c r="HH129" s="59"/>
      <c r="HI129" s="59"/>
      <c r="HJ129" s="59"/>
      <c r="HK129" s="59"/>
      <c r="HL129" s="59"/>
      <c r="HM129" s="59"/>
      <c r="HN129" s="59"/>
      <c r="HO129" s="59"/>
      <c r="HP129" s="59"/>
      <c r="HQ129" s="87"/>
      <c r="HR129" s="59"/>
      <c r="HS129" s="59"/>
      <c r="HT129" s="59"/>
      <c r="IG129" s="59"/>
      <c r="IH129" s="59"/>
      <c r="II129" s="59"/>
      <c r="IJ129" s="59"/>
      <c r="IK129" s="59"/>
      <c r="IL129" s="59"/>
      <c r="IM129" s="59"/>
      <c r="IN129" s="59"/>
      <c r="IO129" s="59"/>
      <c r="IP129" s="59"/>
      <c r="IQ129" s="59"/>
      <c r="IR129" s="59"/>
      <c r="IS129" s="59"/>
      <c r="IT129" s="59"/>
      <c r="IU129" s="59"/>
      <c r="IV129" s="59"/>
      <c r="IW129" s="59"/>
      <c r="IX129" s="59"/>
      <c r="JK129" s="59"/>
      <c r="JL129" s="59"/>
      <c r="JM129" s="59"/>
      <c r="JN129" s="59"/>
      <c r="JO129" s="59"/>
      <c r="JP129" s="59"/>
      <c r="JQ129" s="59"/>
      <c r="JR129" s="59"/>
      <c r="JS129" s="59"/>
      <c r="JT129" s="59"/>
      <c r="JU129" s="59"/>
      <c r="JV129" s="59"/>
      <c r="JW129" s="59"/>
      <c r="JX129" s="59"/>
      <c r="JY129" s="59"/>
      <c r="JZ129" s="59"/>
      <c r="KA129" s="59"/>
      <c r="KB129" s="59"/>
      <c r="KO129" s="59"/>
      <c r="KP129" s="59"/>
      <c r="KQ129" s="59"/>
      <c r="KR129" s="59"/>
      <c r="KS129" s="59"/>
      <c r="KT129" s="59"/>
      <c r="KU129" s="59"/>
      <c r="KV129" s="59"/>
      <c r="KW129" s="59"/>
      <c r="KX129" s="59"/>
      <c r="KY129" s="59"/>
      <c r="KZ129" s="59"/>
      <c r="LA129" s="59"/>
      <c r="LB129" s="59"/>
      <c r="LC129" s="59"/>
      <c r="LD129" s="59"/>
      <c r="LE129" s="59"/>
      <c r="LF129" s="59"/>
      <c r="LS129" s="59"/>
      <c r="LT129" s="59"/>
      <c r="LU129" s="59"/>
      <c r="LV129" s="59"/>
      <c r="LW129" s="59"/>
      <c r="LX129" s="59"/>
      <c r="LY129" s="59"/>
      <c r="LZ129" s="59"/>
      <c r="MA129" s="59"/>
      <c r="MB129" s="59"/>
      <c r="MC129" s="59"/>
      <c r="MD129" s="59"/>
      <c r="ME129" s="59"/>
      <c r="MF129" s="59"/>
      <c r="MG129" s="59"/>
      <c r="MH129" s="59"/>
      <c r="MI129" s="59"/>
      <c r="MJ129" s="59"/>
      <c r="MW129" s="59"/>
      <c r="MX129" s="59"/>
      <c r="MY129" s="59"/>
      <c r="MZ129" s="59"/>
      <c r="NA129" s="59"/>
      <c r="NB129" s="59"/>
      <c r="NC129" s="59"/>
      <c r="ND129" s="59"/>
      <c r="NE129" s="59"/>
      <c r="NF129" s="59"/>
      <c r="NG129" s="59"/>
      <c r="NH129" s="59"/>
      <c r="NI129" s="59"/>
      <c r="NJ129" s="59"/>
      <c r="NK129" s="59"/>
      <c r="NL129" s="59"/>
      <c r="NM129" s="59"/>
      <c r="NN129" s="59"/>
      <c r="OA129" s="59"/>
      <c r="OB129" s="59"/>
      <c r="OC129" s="59"/>
      <c r="OD129" s="59"/>
      <c r="OE129" s="59"/>
      <c r="OF129" s="59"/>
      <c r="OG129" s="59"/>
      <c r="OH129" s="59"/>
      <c r="OI129" s="59"/>
      <c r="OJ129" s="59"/>
      <c r="OK129" s="59"/>
      <c r="OL129" s="59"/>
      <c r="OM129" s="59"/>
      <c r="ON129" s="59"/>
      <c r="OO129" s="59"/>
      <c r="OP129" s="59"/>
      <c r="OQ129" s="59"/>
      <c r="OR129" s="59"/>
    </row>
    <row r="130" spans="1:408">
      <c r="A130" s="59" t="s">
        <v>626</v>
      </c>
      <c r="B130" s="59">
        <v>8.0634825095595497E-2</v>
      </c>
      <c r="C130" s="59">
        <v>0.82646733522415095</v>
      </c>
      <c r="D130" s="59">
        <v>0.785486340522766</v>
      </c>
      <c r="E130" s="59">
        <v>24.000462546145599</v>
      </c>
      <c r="F130" s="59">
        <v>29.728182044047902</v>
      </c>
      <c r="G130" s="59">
        <v>27.769019306328801</v>
      </c>
      <c r="H130" s="59">
        <v>0.143407598137855</v>
      </c>
      <c r="I130" s="59">
        <v>0.88521426916122403</v>
      </c>
      <c r="J130" s="59">
        <v>0.414944618940353</v>
      </c>
      <c r="K130" s="59">
        <v>0.70844846963882402</v>
      </c>
      <c r="L130" s="59">
        <v>39.630868</v>
      </c>
      <c r="M130" s="59">
        <v>19.482321589025101</v>
      </c>
      <c r="N130" s="59" t="s">
        <v>499</v>
      </c>
      <c r="O130" s="87">
        <v>0.947712</v>
      </c>
      <c r="P130" s="59">
        <v>0.947712</v>
      </c>
      <c r="Q130" s="59">
        <v>1.0600579999999999</v>
      </c>
      <c r="R130" s="59">
        <v>1.0600579999999999</v>
      </c>
      <c r="AE130" s="59" t="s">
        <v>193</v>
      </c>
      <c r="AF130" s="59">
        <v>5.9964948307605098E-2</v>
      </c>
      <c r="AG130" s="59">
        <v>0.91623258590698198</v>
      </c>
      <c r="AH130" s="59">
        <v>0.910117387771606</v>
      </c>
      <c r="AI130" s="59">
        <v>26.855822678182399</v>
      </c>
      <c r="AJ130" s="59">
        <v>37.875120473698303</v>
      </c>
      <c r="AK130" s="59">
        <v>38.6871453147157</v>
      </c>
      <c r="AL130" s="59">
        <v>0.21993663907051</v>
      </c>
      <c r="AM130" s="59">
        <v>0.98239368200302102</v>
      </c>
      <c r="AN130" s="59">
        <v>0.29163494706153797</v>
      </c>
      <c r="AO130" s="59">
        <v>0.847498059272766</v>
      </c>
      <c r="AP130" s="59">
        <v>53.580097000000002</v>
      </c>
      <c r="AQ130" s="59">
        <v>22.886002220978199</v>
      </c>
      <c r="AR130" s="59" t="s">
        <v>499</v>
      </c>
      <c r="AS130" s="59">
        <v>0.14461199999999999</v>
      </c>
      <c r="AT130" s="59">
        <v>0.14461199999999999</v>
      </c>
      <c r="AU130" s="59">
        <v>2.433522</v>
      </c>
      <c r="AV130" s="59">
        <v>2.433522</v>
      </c>
      <c r="BI130" s="59" t="s">
        <v>337</v>
      </c>
      <c r="BJ130" s="59">
        <v>6.3289548222631303E-2</v>
      </c>
      <c r="BK130" s="59">
        <v>0.94219601154327304</v>
      </c>
      <c r="BL130" s="59">
        <v>0.93789964914321899</v>
      </c>
      <c r="BM130" s="59">
        <v>28.835466012438999</v>
      </c>
      <c r="BN130" s="59">
        <v>36.041437893191798</v>
      </c>
      <c r="BO130" s="59">
        <v>36.813171170724303</v>
      </c>
      <c r="BP130" s="59">
        <v>0.285702794790267</v>
      </c>
      <c r="BQ130" s="59">
        <v>0.98485463857650701</v>
      </c>
      <c r="BR130" s="59">
        <v>0.24334716796875</v>
      </c>
      <c r="BS130" s="59">
        <v>0.89129513502120905</v>
      </c>
      <c r="BT130" s="59">
        <v>58.224260000000001</v>
      </c>
      <c r="BU130" s="59">
        <v>25.148127684862501</v>
      </c>
      <c r="BV130" s="59" t="s">
        <v>499</v>
      </c>
      <c r="BW130" s="59">
        <v>1.05122</v>
      </c>
      <c r="BX130" s="59">
        <v>1.05122</v>
      </c>
      <c r="BY130" s="59">
        <v>418.224356</v>
      </c>
      <c r="BZ130" s="59">
        <v>418.224356</v>
      </c>
      <c r="CM130" s="59" t="s">
        <v>481</v>
      </c>
      <c r="CN130" s="59">
        <v>6.1833486758249498E-2</v>
      </c>
      <c r="CO130" s="59">
        <v>0.94947230815887396</v>
      </c>
      <c r="CP130" s="59">
        <v>0.94612199068069402</v>
      </c>
      <c r="CQ130" s="59">
        <v>29.624305911980102</v>
      </c>
      <c r="CR130" s="59">
        <v>39.987586081656801</v>
      </c>
      <c r="CS130" s="59">
        <v>41.381978035462701</v>
      </c>
      <c r="CT130" s="59">
        <v>0.31461355090141202</v>
      </c>
      <c r="CU130" s="59">
        <v>0.98905950784683205</v>
      </c>
      <c r="CV130" s="59">
        <v>0.22640450298786099</v>
      </c>
      <c r="CW130" s="59">
        <v>0.90785652399063099</v>
      </c>
      <c r="CX130" s="59">
        <v>62.527411999999998</v>
      </c>
      <c r="CY130" s="59">
        <v>25.912335141852299</v>
      </c>
      <c r="CZ130" s="59" t="s">
        <v>499</v>
      </c>
      <c r="DA130" s="87">
        <v>1.5188330000000001</v>
      </c>
      <c r="DB130" s="59">
        <v>1.5188330000000001</v>
      </c>
      <c r="DC130" s="59">
        <v>715.34751000000006</v>
      </c>
      <c r="DD130" s="59">
        <v>715.34751000000006</v>
      </c>
      <c r="DQ130" s="59"/>
      <c r="DR130" s="59"/>
      <c r="DS130" s="59"/>
      <c r="DT130" s="59"/>
      <c r="DU130" s="59"/>
      <c r="DV130" s="59"/>
      <c r="DW130" s="59"/>
      <c r="DX130" s="59"/>
      <c r="DY130" s="59"/>
      <c r="DZ130" s="59"/>
      <c r="EA130" s="59"/>
      <c r="EB130" s="59"/>
      <c r="EC130" s="59"/>
      <c r="ED130" s="59"/>
      <c r="EE130" s="87"/>
      <c r="EF130" s="59"/>
      <c r="EG130" s="59"/>
      <c r="EH130" s="59"/>
      <c r="EU130" s="59"/>
      <c r="EV130" s="59"/>
      <c r="EW130" s="59"/>
      <c r="EX130" s="59"/>
      <c r="EY130" s="59"/>
      <c r="EZ130" s="59"/>
      <c r="FA130" s="59"/>
      <c r="FB130" s="59"/>
      <c r="FC130" s="59"/>
      <c r="FD130" s="59"/>
      <c r="FE130" s="59"/>
      <c r="FF130" s="59"/>
      <c r="FG130" s="59"/>
      <c r="FH130" s="59"/>
      <c r="FI130" s="59"/>
      <c r="FJ130" s="59"/>
      <c r="FK130" s="59"/>
      <c r="FL130" s="59"/>
      <c r="FY130" s="59"/>
      <c r="FZ130" s="59"/>
      <c r="GA130" s="59"/>
      <c r="GB130" s="59"/>
      <c r="GC130" s="59"/>
      <c r="GD130" s="59"/>
      <c r="GE130" s="59"/>
      <c r="GF130" s="59"/>
      <c r="GG130" s="59"/>
      <c r="GH130" s="59"/>
      <c r="GI130" s="59"/>
      <c r="GJ130" s="59"/>
      <c r="GK130" s="59"/>
      <c r="GL130" s="59"/>
      <c r="GM130" s="59"/>
      <c r="GN130" s="59"/>
      <c r="GO130" s="59"/>
      <c r="GP130" s="59"/>
      <c r="HC130" s="59"/>
      <c r="HD130" s="59"/>
      <c r="HE130" s="59"/>
      <c r="HF130" s="59"/>
      <c r="HG130" s="59"/>
      <c r="HH130" s="59"/>
      <c r="HI130" s="59"/>
      <c r="HJ130" s="59"/>
      <c r="HK130" s="59"/>
      <c r="HL130" s="59"/>
      <c r="HM130" s="59"/>
      <c r="HN130" s="59"/>
      <c r="HO130" s="59"/>
      <c r="HP130" s="59"/>
      <c r="HQ130" s="87"/>
      <c r="HR130" s="59"/>
      <c r="HS130" s="59"/>
      <c r="HT130" s="59"/>
      <c r="IG130" s="59"/>
      <c r="IH130" s="59"/>
      <c r="II130" s="59"/>
      <c r="IJ130" s="59"/>
      <c r="IK130" s="59"/>
      <c r="IL130" s="59"/>
      <c r="IM130" s="59"/>
      <c r="IN130" s="59"/>
      <c r="IO130" s="59"/>
      <c r="IP130" s="59"/>
      <c r="IQ130" s="59"/>
      <c r="IR130" s="84"/>
      <c r="IS130" s="84"/>
      <c r="IT130" s="59"/>
      <c r="IU130" s="59"/>
      <c r="IV130" s="59"/>
      <c r="IW130" s="59"/>
      <c r="IX130" s="59"/>
      <c r="JK130" s="59"/>
      <c r="JL130" s="59"/>
      <c r="JM130" s="59"/>
      <c r="JN130" s="59"/>
      <c r="JO130" s="59"/>
      <c r="JP130" s="59"/>
      <c r="JQ130" s="59"/>
      <c r="JR130" s="59"/>
      <c r="JS130" s="59"/>
      <c r="JT130" s="59"/>
      <c r="JU130" s="59"/>
      <c r="JV130" s="59"/>
      <c r="JW130" s="59"/>
      <c r="JX130" s="59"/>
      <c r="JY130" s="59"/>
      <c r="JZ130" s="59"/>
      <c r="KA130" s="59"/>
      <c r="KB130" s="59"/>
      <c r="KO130" s="59"/>
      <c r="KP130" s="59"/>
      <c r="KQ130" s="59"/>
      <c r="KR130" s="59"/>
      <c r="KS130" s="59"/>
      <c r="KT130" s="59"/>
      <c r="KU130" s="59"/>
      <c r="KV130" s="59"/>
      <c r="KW130" s="59"/>
      <c r="KX130" s="59"/>
      <c r="KY130" s="59"/>
      <c r="KZ130" s="59"/>
      <c r="LA130" s="59"/>
      <c r="LB130" s="59"/>
      <c r="LC130" s="59"/>
      <c r="LD130" s="59"/>
      <c r="LE130" s="59"/>
      <c r="LF130" s="59"/>
      <c r="LS130" s="59"/>
      <c r="LT130" s="59"/>
      <c r="LU130" s="59"/>
      <c r="LV130" s="59"/>
      <c r="LW130" s="59"/>
      <c r="LX130" s="59"/>
      <c r="LY130" s="59"/>
      <c r="LZ130" s="59"/>
      <c r="MA130" s="59"/>
      <c r="MB130" s="59"/>
      <c r="MC130" s="59"/>
      <c r="MD130" s="59"/>
      <c r="ME130" s="59"/>
      <c r="MF130" s="59"/>
      <c r="MG130" s="59"/>
      <c r="MH130" s="59"/>
      <c r="MI130" s="59"/>
      <c r="MJ130" s="59"/>
      <c r="MW130" s="59"/>
      <c r="MX130" s="59"/>
      <c r="MY130" s="59"/>
      <c r="MZ130" s="59"/>
      <c r="NA130" s="59"/>
      <c r="NB130" s="59"/>
      <c r="NC130" s="59"/>
      <c r="ND130" s="59"/>
      <c r="NE130" s="59"/>
      <c r="NF130" s="59"/>
      <c r="NG130" s="59"/>
      <c r="NH130" s="59"/>
      <c r="NI130" s="59"/>
      <c r="NJ130" s="59"/>
      <c r="NK130" s="59"/>
      <c r="NL130" s="59"/>
      <c r="NM130" s="59"/>
      <c r="NN130" s="59"/>
      <c r="OA130" s="59"/>
      <c r="OB130" s="59"/>
      <c r="OC130" s="59"/>
      <c r="OD130" s="59"/>
      <c r="OE130" s="59"/>
      <c r="OF130" s="59"/>
      <c r="OG130" s="59"/>
      <c r="OH130" s="59"/>
      <c r="OI130" s="59"/>
      <c r="OJ130" s="59"/>
      <c r="OK130" s="59"/>
      <c r="OL130" s="59"/>
      <c r="OM130" s="59"/>
      <c r="ON130" s="59"/>
      <c r="OO130" s="59"/>
      <c r="OP130" s="59"/>
      <c r="OQ130" s="59"/>
      <c r="OR130" s="59"/>
    </row>
    <row r="131" spans="1:408">
      <c r="A131" s="59" t="s">
        <v>627</v>
      </c>
      <c r="B131" s="59">
        <v>0.116960239342869</v>
      </c>
      <c r="C131" s="59">
        <v>0.895258009433746</v>
      </c>
      <c r="D131" s="59">
        <v>0.87687093019485396</v>
      </c>
      <c r="E131" s="59">
        <v>26.4714654252694</v>
      </c>
      <c r="F131" s="59">
        <v>32.439364085662199</v>
      </c>
      <c r="G131" s="59">
        <v>33.403450263184702</v>
      </c>
      <c r="H131" s="59">
        <v>0.226744905114173</v>
      </c>
      <c r="I131" s="59">
        <v>0.94938206672668402</v>
      </c>
      <c r="J131" s="59">
        <v>0.31682628393173201</v>
      </c>
      <c r="K131" s="59">
        <v>0.82736438512802102</v>
      </c>
      <c r="L131" s="59">
        <v>53.890608999999998</v>
      </c>
      <c r="M131" s="59">
        <v>22.659643431725101</v>
      </c>
      <c r="N131" s="59" t="s">
        <v>499</v>
      </c>
      <c r="O131" s="87">
        <v>0.87137600000000004</v>
      </c>
      <c r="P131" s="59">
        <v>0.87137600000000004</v>
      </c>
      <c r="Q131" s="59">
        <v>1.13792</v>
      </c>
      <c r="R131" s="59">
        <v>1.13792</v>
      </c>
      <c r="AE131" s="59" t="s">
        <v>194</v>
      </c>
      <c r="AF131" s="59">
        <v>0.119850233677949</v>
      </c>
      <c r="AG131" s="59">
        <v>0.95009219646453802</v>
      </c>
      <c r="AH131" s="59">
        <v>0.94758534431457497</v>
      </c>
      <c r="AI131" s="59">
        <v>29.274909533640599</v>
      </c>
      <c r="AJ131" s="59">
        <v>39.294728177541899</v>
      </c>
      <c r="AK131" s="59">
        <v>39.902880062846897</v>
      </c>
      <c r="AL131" s="59">
        <v>0.30307549238204901</v>
      </c>
      <c r="AM131" s="59">
        <v>0.99204564094543402</v>
      </c>
      <c r="AN131" s="59">
        <v>0.22739277780056</v>
      </c>
      <c r="AO131" s="59">
        <v>0.91299962997436501</v>
      </c>
      <c r="AP131" s="59">
        <v>66.69632</v>
      </c>
      <c r="AQ131" s="59">
        <v>25.6227710281157</v>
      </c>
      <c r="AR131" s="59" t="s">
        <v>499</v>
      </c>
      <c r="AS131" s="59">
        <v>0.16048299999999999</v>
      </c>
      <c r="AT131" s="59">
        <v>0.16048299999999999</v>
      </c>
      <c r="AU131" s="59">
        <v>2.4972539999999999</v>
      </c>
      <c r="AV131" s="59">
        <v>2.4972539999999999</v>
      </c>
      <c r="BI131" s="59" t="s">
        <v>338</v>
      </c>
      <c r="BJ131" s="59">
        <v>0.114228685738563</v>
      </c>
      <c r="BK131" s="59">
        <v>0.96638709306716897</v>
      </c>
      <c r="BL131" s="59">
        <v>0.96441406011581399</v>
      </c>
      <c r="BM131" s="59">
        <v>31.271858389591301</v>
      </c>
      <c r="BN131" s="59">
        <v>37.483765524409499</v>
      </c>
      <c r="BO131" s="59">
        <v>38.529532528392103</v>
      </c>
      <c r="BP131" s="59">
        <v>0.37455868721008301</v>
      </c>
      <c r="BQ131" s="59">
        <v>0.99253493547439497</v>
      </c>
      <c r="BR131" s="59">
        <v>0.18693834543228099</v>
      </c>
      <c r="BS131" s="59">
        <v>0.93988817930221502</v>
      </c>
      <c r="BT131" s="59">
        <v>71.634486999999993</v>
      </c>
      <c r="BU131" s="59">
        <v>28.110880482606301</v>
      </c>
      <c r="BV131" s="59" t="s">
        <v>499</v>
      </c>
      <c r="BW131" s="59">
        <v>0.94883200000000001</v>
      </c>
      <c r="BX131" s="59">
        <v>0.94883200000000001</v>
      </c>
      <c r="BY131" s="59">
        <v>504.88272000000001</v>
      </c>
      <c r="BZ131" s="59">
        <v>504.88272000000001</v>
      </c>
      <c r="CM131" s="59" t="s">
        <v>482</v>
      </c>
      <c r="CN131" s="59">
        <v>0.12556826228579501</v>
      </c>
      <c r="CO131" s="59">
        <v>0.97454106807708696</v>
      </c>
      <c r="CP131" s="59">
        <v>0.97316247224807695</v>
      </c>
      <c r="CQ131" s="59">
        <v>32.670574612003797</v>
      </c>
      <c r="CR131" s="59">
        <v>41.973961407806698</v>
      </c>
      <c r="CS131" s="59">
        <v>43.4203843094391</v>
      </c>
      <c r="CT131" s="59">
        <v>0.42551502585411</v>
      </c>
      <c r="CU131" s="59">
        <v>0.99562531709670998</v>
      </c>
      <c r="CV131" s="59">
        <v>0.16269709169864599</v>
      </c>
      <c r="CW131" s="59">
        <v>0.95626127719879095</v>
      </c>
      <c r="CX131" s="59">
        <v>77.639927</v>
      </c>
      <c r="CY131" s="59">
        <v>29.609680286449102</v>
      </c>
      <c r="CZ131" s="59" t="s">
        <v>499</v>
      </c>
      <c r="DA131" s="87">
        <v>1.1405099999999999</v>
      </c>
      <c r="DB131" s="59">
        <v>1.1405099999999999</v>
      </c>
      <c r="DC131" s="59">
        <v>1148.1437530000001</v>
      </c>
      <c r="DD131" s="59">
        <v>1148.1437530000001</v>
      </c>
      <c r="DQ131" s="59"/>
      <c r="DR131" s="59"/>
      <c r="DS131" s="59"/>
      <c r="DT131" s="59"/>
      <c r="DU131" s="59"/>
      <c r="DV131" s="59"/>
      <c r="DW131" s="59"/>
      <c r="DX131" s="59"/>
      <c r="DY131" s="59"/>
      <c r="DZ131" s="59"/>
      <c r="EA131" s="59"/>
      <c r="EB131" s="59"/>
      <c r="EC131" s="59"/>
      <c r="ED131" s="59"/>
      <c r="EE131" s="87"/>
      <c r="EF131" s="59"/>
      <c r="EG131" s="59"/>
      <c r="EH131" s="59"/>
      <c r="EU131" s="59"/>
      <c r="EV131" s="59"/>
      <c r="EW131" s="59"/>
      <c r="EX131" s="59"/>
      <c r="EY131" s="59"/>
      <c r="EZ131" s="59"/>
      <c r="FA131" s="59"/>
      <c r="FB131" s="59"/>
      <c r="FC131" s="59"/>
      <c r="FD131" s="59"/>
      <c r="FE131" s="59"/>
      <c r="FF131" s="59"/>
      <c r="FG131" s="59"/>
      <c r="FH131" s="59"/>
      <c r="FI131" s="59"/>
      <c r="FJ131" s="59"/>
      <c r="FK131" s="59"/>
      <c r="FL131" s="59"/>
      <c r="FY131" s="59"/>
      <c r="FZ131" s="59"/>
      <c r="GA131" s="59"/>
      <c r="GB131" s="59"/>
      <c r="GC131" s="59"/>
      <c r="GD131" s="59"/>
      <c r="GE131" s="59"/>
      <c r="GF131" s="59"/>
      <c r="GG131" s="59"/>
      <c r="GH131" s="59"/>
      <c r="GI131" s="59"/>
      <c r="GJ131" s="59"/>
      <c r="GK131" s="59"/>
      <c r="GL131" s="59"/>
      <c r="GM131" s="59"/>
      <c r="GN131" s="59"/>
      <c r="GO131" s="59"/>
      <c r="GP131" s="59"/>
      <c r="HC131" s="59"/>
      <c r="HD131" s="59"/>
      <c r="HE131" s="59"/>
      <c r="HF131" s="59"/>
      <c r="HG131" s="59"/>
      <c r="HH131" s="59"/>
      <c r="HI131" s="59"/>
      <c r="HJ131" s="59"/>
      <c r="HK131" s="59"/>
      <c r="HL131" s="59"/>
      <c r="HM131" s="59"/>
      <c r="HN131" s="59"/>
      <c r="HO131" s="59"/>
      <c r="HP131" s="59"/>
      <c r="HQ131" s="87"/>
      <c r="HR131" s="59"/>
      <c r="HS131" s="59"/>
      <c r="HT131" s="59"/>
      <c r="IG131" s="59"/>
      <c r="IH131" s="59"/>
      <c r="II131" s="59"/>
      <c r="IJ131" s="59"/>
      <c r="IK131" s="59"/>
      <c r="IL131" s="59"/>
      <c r="IM131" s="59"/>
      <c r="IN131" s="59"/>
      <c r="IO131" s="59"/>
      <c r="IP131" s="59"/>
      <c r="IQ131" s="59"/>
      <c r="IR131" s="84"/>
      <c r="IS131" s="84"/>
      <c r="IT131" s="59"/>
      <c r="IU131" s="59"/>
      <c r="IV131" s="59"/>
      <c r="IW131" s="59"/>
      <c r="IX131" s="59"/>
      <c r="JK131" s="59"/>
      <c r="JL131" s="59"/>
      <c r="JM131" s="59"/>
      <c r="JN131" s="59"/>
      <c r="JO131" s="59"/>
      <c r="JP131" s="59"/>
      <c r="JQ131" s="59"/>
      <c r="JR131" s="59"/>
      <c r="JS131" s="59"/>
      <c r="JT131" s="59"/>
      <c r="JU131" s="59"/>
      <c r="JV131" s="59"/>
      <c r="JW131" s="59"/>
      <c r="JX131" s="59"/>
      <c r="JY131" s="59"/>
      <c r="JZ131" s="59"/>
      <c r="KA131" s="59"/>
      <c r="KB131" s="59"/>
      <c r="KO131" s="59"/>
      <c r="KP131" s="59"/>
      <c r="KQ131" s="59"/>
      <c r="KR131" s="59"/>
      <c r="KS131" s="59"/>
      <c r="KT131" s="59"/>
      <c r="KU131" s="59"/>
      <c r="KV131" s="59"/>
      <c r="KW131" s="59"/>
      <c r="KX131" s="59"/>
      <c r="KY131" s="59"/>
      <c r="KZ131" s="59"/>
      <c r="LA131" s="59"/>
      <c r="LB131" s="59"/>
      <c r="LC131" s="59"/>
      <c r="LD131" s="59"/>
      <c r="LE131" s="59"/>
      <c r="LF131" s="59"/>
      <c r="LS131" s="59"/>
      <c r="LT131" s="59"/>
      <c r="LU131" s="59"/>
      <c r="LV131" s="59"/>
      <c r="LW131" s="59"/>
      <c r="LX131" s="59"/>
      <c r="LY131" s="59"/>
      <c r="LZ131" s="59"/>
      <c r="MA131" s="59"/>
      <c r="MB131" s="59"/>
      <c r="MC131" s="59"/>
      <c r="MD131" s="59"/>
      <c r="ME131" s="59"/>
      <c r="MF131" s="59"/>
      <c r="MG131" s="59"/>
      <c r="MH131" s="59"/>
      <c r="MI131" s="59"/>
      <c r="MJ131" s="59"/>
      <c r="MW131" s="59"/>
      <c r="MX131" s="59"/>
      <c r="MY131" s="59"/>
      <c r="MZ131" s="59"/>
      <c r="NA131" s="59"/>
      <c r="NB131" s="59"/>
      <c r="NC131" s="59"/>
      <c r="ND131" s="59"/>
      <c r="NE131" s="59"/>
      <c r="NF131" s="59"/>
      <c r="NG131" s="59"/>
      <c r="NH131" s="59"/>
      <c r="NI131" s="59"/>
      <c r="NJ131" s="59"/>
      <c r="NK131" s="59"/>
      <c r="NL131" s="59"/>
      <c r="NM131" s="59"/>
      <c r="NN131" s="59"/>
      <c r="OA131" s="59"/>
      <c r="OB131" s="59"/>
      <c r="OC131" s="59"/>
      <c r="OD131" s="59"/>
      <c r="OE131" s="59"/>
      <c r="OF131" s="59"/>
      <c r="OG131" s="59"/>
      <c r="OH131" s="59"/>
      <c r="OI131" s="59"/>
      <c r="OJ131" s="59"/>
      <c r="OK131" s="59"/>
      <c r="OL131" s="59"/>
      <c r="OM131" s="59"/>
      <c r="ON131" s="59"/>
      <c r="OO131" s="59"/>
      <c r="OP131" s="59"/>
      <c r="OQ131" s="59"/>
      <c r="OR131" s="59"/>
    </row>
    <row r="132" spans="1:408">
      <c r="A132" s="59" t="s">
        <v>628</v>
      </c>
      <c r="B132" s="59">
        <v>0.248131461549355</v>
      </c>
      <c r="C132" s="59">
        <v>0.96270978450775102</v>
      </c>
      <c r="D132" s="59">
        <v>0.95899230241775502</v>
      </c>
      <c r="E132" s="59">
        <v>30.208054926849901</v>
      </c>
      <c r="F132" s="59">
        <v>38.014149486642197</v>
      </c>
      <c r="G132" s="59">
        <v>38.915042546088699</v>
      </c>
      <c r="H132" s="59">
        <v>0.37333106994628901</v>
      </c>
      <c r="I132" s="59">
        <v>0.99126750230789096</v>
      </c>
      <c r="J132" s="59">
        <v>0.19271273910999201</v>
      </c>
      <c r="K132" s="59">
        <v>0.93830370903015103</v>
      </c>
      <c r="L132" s="59">
        <v>78.262275000000002</v>
      </c>
      <c r="M132" s="59">
        <v>28.243263572695898</v>
      </c>
      <c r="N132" s="59" t="s">
        <v>499</v>
      </c>
      <c r="O132" s="87">
        <v>0.79247599999999996</v>
      </c>
      <c r="P132" s="59">
        <v>0.79247599999999996</v>
      </c>
      <c r="Q132" s="59">
        <v>1.0569139999999999</v>
      </c>
      <c r="R132" s="59">
        <v>1.0569139999999999</v>
      </c>
      <c r="AE132" s="59" t="s">
        <v>195</v>
      </c>
      <c r="AF132" s="59">
        <v>0.24999911485625201</v>
      </c>
      <c r="AG132" s="59">
        <v>0.97585093975067105</v>
      </c>
      <c r="AH132" s="59">
        <v>0.97493845224380404</v>
      </c>
      <c r="AI132" s="59">
        <v>32.7711467833957</v>
      </c>
      <c r="AJ132" s="59">
        <v>41.164631840625397</v>
      </c>
      <c r="AK132" s="59">
        <v>41.9984080322442</v>
      </c>
      <c r="AL132" s="59">
        <v>0.42821261286735501</v>
      </c>
      <c r="AM132" s="59">
        <v>0.99708557128906194</v>
      </c>
      <c r="AN132" s="59">
        <v>0.15860249102115601</v>
      </c>
      <c r="AO132" s="59">
        <v>0.96101629734039296</v>
      </c>
      <c r="AP132" s="59">
        <v>82.181302000000002</v>
      </c>
      <c r="AQ132" s="59">
        <v>29.827279183456</v>
      </c>
      <c r="AR132" s="59" t="s">
        <v>499</v>
      </c>
      <c r="AS132" s="59">
        <v>0.18556</v>
      </c>
      <c r="AT132" s="59">
        <v>0.18556</v>
      </c>
      <c r="AU132" s="59">
        <v>2.5027910000000002</v>
      </c>
      <c r="AV132" s="59">
        <v>2.5027910000000002</v>
      </c>
      <c r="BI132" s="59" t="s">
        <v>339</v>
      </c>
      <c r="BJ132" s="59">
        <v>0.24785264126894199</v>
      </c>
      <c r="BK132" s="59">
        <v>0.98577553033828702</v>
      </c>
      <c r="BL132" s="59">
        <v>0.985121369361877</v>
      </c>
      <c r="BM132" s="59">
        <v>35.249066744591701</v>
      </c>
      <c r="BN132" s="59">
        <v>39.695005140843897</v>
      </c>
      <c r="BO132" s="59">
        <v>40.828982177011902</v>
      </c>
      <c r="BP132" s="59">
        <v>0.51365303993225098</v>
      </c>
      <c r="BQ132" s="59">
        <v>0.99761384725570601</v>
      </c>
      <c r="BR132" s="59">
        <v>0.12240830808877901</v>
      </c>
      <c r="BS132" s="59">
        <v>0.97714734077453602</v>
      </c>
      <c r="BT132" s="59">
        <v>86.275429000000003</v>
      </c>
      <c r="BU132" s="59">
        <v>32.937024084314302</v>
      </c>
      <c r="BV132" s="59" t="s">
        <v>499</v>
      </c>
      <c r="BW132" s="59">
        <v>1.226494</v>
      </c>
      <c r="BX132" s="59">
        <v>1.226494</v>
      </c>
      <c r="BY132" s="59">
        <v>588.55516599999999</v>
      </c>
      <c r="BZ132" s="59">
        <v>588.55516599999999</v>
      </c>
      <c r="CM132" s="59" t="s">
        <v>483</v>
      </c>
      <c r="CN132" s="59">
        <v>0.26586443138365601</v>
      </c>
      <c r="CO132" s="59">
        <v>0.98896551132202104</v>
      </c>
      <c r="CP132" s="59">
        <v>0.98850369453430098</v>
      </c>
      <c r="CQ132" s="59">
        <v>36.6116266078078</v>
      </c>
      <c r="CR132" s="59">
        <v>44.472659548404401</v>
      </c>
      <c r="CS132" s="59">
        <v>45.958045179737603</v>
      </c>
      <c r="CT132" s="59">
        <v>0.55963760614395097</v>
      </c>
      <c r="CU132" s="59">
        <v>0.99868655204772905</v>
      </c>
      <c r="CV132" s="59">
        <v>0.107098005712032</v>
      </c>
      <c r="CW132" s="59">
        <v>0.983312547206878</v>
      </c>
      <c r="CX132" s="59">
        <v>89.352784999999997</v>
      </c>
      <c r="CY132" s="59">
        <v>34.391266928972399</v>
      </c>
      <c r="CZ132" s="59" t="s">
        <v>499</v>
      </c>
      <c r="DA132" s="87">
        <v>1.497152</v>
      </c>
      <c r="DB132" s="59">
        <v>1.497152</v>
      </c>
      <c r="DC132" s="59">
        <v>1597.8675189999999</v>
      </c>
      <c r="DD132" s="59">
        <v>1597.8675189999999</v>
      </c>
      <c r="DQ132" s="59"/>
      <c r="DR132" s="59"/>
      <c r="DS132" s="59"/>
      <c r="DT132" s="59"/>
      <c r="DU132" s="59"/>
      <c r="DV132" s="59"/>
      <c r="DW132" s="59"/>
      <c r="DX132" s="59"/>
      <c r="DY132" s="59"/>
      <c r="DZ132" s="59"/>
      <c r="EA132" s="59"/>
      <c r="EB132" s="59"/>
      <c r="EC132" s="59"/>
      <c r="ED132" s="59"/>
      <c r="EE132" s="87"/>
      <c r="EF132" s="59"/>
      <c r="EG132" s="59"/>
      <c r="EH132" s="59"/>
      <c r="EU132" s="59"/>
      <c r="EV132" s="59"/>
      <c r="EW132" s="59"/>
      <c r="EX132" s="59"/>
      <c r="EY132" s="59"/>
      <c r="EZ132" s="59"/>
      <c r="FA132" s="59"/>
      <c r="FB132" s="59"/>
      <c r="FC132" s="59"/>
      <c r="FD132" s="59"/>
      <c r="FE132" s="59"/>
      <c r="FF132" s="59"/>
      <c r="FG132" s="59"/>
      <c r="FH132" s="59"/>
      <c r="FI132" s="59"/>
      <c r="FJ132" s="59"/>
      <c r="FK132" s="59"/>
      <c r="FL132" s="59"/>
      <c r="FY132" s="59"/>
      <c r="FZ132" s="59"/>
      <c r="GA132" s="59"/>
      <c r="GB132" s="59"/>
      <c r="GC132" s="59"/>
      <c r="GD132" s="59"/>
      <c r="GE132" s="59"/>
      <c r="GF132" s="59"/>
      <c r="GG132" s="59"/>
      <c r="GH132" s="59"/>
      <c r="GI132" s="59"/>
      <c r="GJ132" s="59"/>
      <c r="GK132" s="59"/>
      <c r="GL132" s="59"/>
      <c r="GM132" s="59"/>
      <c r="GN132" s="59"/>
      <c r="GO132" s="59"/>
      <c r="GP132" s="59"/>
      <c r="HC132" s="59"/>
      <c r="HD132" s="59"/>
      <c r="HE132" s="59"/>
      <c r="HF132" s="59"/>
      <c r="HG132" s="59"/>
      <c r="HH132" s="59"/>
      <c r="HI132" s="59"/>
      <c r="HJ132" s="59"/>
      <c r="HK132" s="59"/>
      <c r="HL132" s="59"/>
      <c r="HM132" s="59"/>
      <c r="HN132" s="59"/>
      <c r="HO132" s="59"/>
      <c r="HP132" s="59"/>
      <c r="HQ132" s="87"/>
      <c r="HR132" s="59"/>
      <c r="HS132" s="59"/>
      <c r="HT132" s="59"/>
      <c r="IG132" s="59"/>
      <c r="IH132" s="59"/>
      <c r="II132" s="59"/>
      <c r="IJ132" s="59"/>
      <c r="IK132" s="59"/>
      <c r="IL132" s="59"/>
      <c r="IM132" s="59"/>
      <c r="IN132" s="59"/>
      <c r="IO132" s="59"/>
      <c r="IP132" s="59"/>
      <c r="IQ132" s="59"/>
      <c r="IR132" s="84"/>
      <c r="IS132" s="84"/>
      <c r="IT132" s="59"/>
      <c r="IU132" s="59"/>
      <c r="IV132" s="59"/>
      <c r="IW132" s="59"/>
      <c r="IX132" s="59"/>
      <c r="JK132" s="59"/>
      <c r="JL132" s="59"/>
      <c r="JM132" s="59"/>
      <c r="JN132" s="59"/>
      <c r="JO132" s="59"/>
      <c r="JP132" s="59"/>
      <c r="JQ132" s="59"/>
      <c r="JR132" s="59"/>
      <c r="JS132" s="59"/>
      <c r="JT132" s="59"/>
      <c r="JU132" s="59"/>
      <c r="JV132" s="59"/>
      <c r="JW132" s="59"/>
      <c r="JX132" s="59"/>
      <c r="JY132" s="59"/>
      <c r="JZ132" s="59"/>
      <c r="KA132" s="59"/>
      <c r="KB132" s="59"/>
      <c r="KO132" s="59"/>
      <c r="KP132" s="59"/>
      <c r="KQ132" s="59"/>
      <c r="KR132" s="59"/>
      <c r="KS132" s="59"/>
      <c r="KT132" s="59"/>
      <c r="KU132" s="59"/>
      <c r="KV132" s="59"/>
      <c r="KW132" s="59"/>
      <c r="KX132" s="59"/>
      <c r="KY132" s="59"/>
      <c r="KZ132" s="59"/>
      <c r="LA132" s="59"/>
      <c r="LB132" s="59"/>
      <c r="LC132" s="59"/>
      <c r="LD132" s="59"/>
      <c r="LE132" s="59"/>
      <c r="LF132" s="59"/>
      <c r="LS132" s="59"/>
      <c r="LT132" s="59"/>
      <c r="LU132" s="59"/>
      <c r="LV132" s="59"/>
      <c r="LW132" s="59"/>
      <c r="LX132" s="59"/>
      <c r="LY132" s="59"/>
      <c r="LZ132" s="59"/>
      <c r="MA132" s="59"/>
      <c r="MB132" s="59"/>
      <c r="MC132" s="59"/>
      <c r="MD132" s="59"/>
      <c r="ME132" s="59"/>
      <c r="MF132" s="59"/>
      <c r="MG132" s="59"/>
      <c r="MH132" s="59"/>
      <c r="MI132" s="59"/>
      <c r="MJ132" s="59"/>
      <c r="MW132" s="59"/>
      <c r="MX132" s="59"/>
      <c r="MY132" s="59"/>
      <c r="MZ132" s="59"/>
      <c r="NA132" s="59"/>
      <c r="NB132" s="59"/>
      <c r="NC132" s="59"/>
      <c r="ND132" s="59"/>
      <c r="NE132" s="59"/>
      <c r="NF132" s="59"/>
      <c r="NG132" s="59"/>
      <c r="NH132" s="59"/>
      <c r="NI132" s="59"/>
      <c r="NJ132" s="59"/>
      <c r="NK132" s="59"/>
      <c r="NL132" s="59"/>
      <c r="NM132" s="59"/>
      <c r="NN132" s="59"/>
      <c r="OA132" s="59"/>
      <c r="OB132" s="59"/>
      <c r="OC132" s="59"/>
      <c r="OD132" s="59"/>
      <c r="OE132" s="59"/>
      <c r="OF132" s="59"/>
      <c r="OG132" s="59"/>
      <c r="OH132" s="59"/>
      <c r="OI132" s="59"/>
      <c r="OJ132" s="59"/>
      <c r="OK132" s="59"/>
      <c r="OL132" s="59"/>
      <c r="OM132" s="59"/>
      <c r="ON132" s="59"/>
      <c r="OO132" s="59"/>
      <c r="OP132" s="59"/>
      <c r="OQ132" s="59"/>
      <c r="OR132" s="59"/>
    </row>
    <row r="133" spans="1:408">
      <c r="A133" s="59" t="s">
        <v>629</v>
      </c>
      <c r="B133" s="59">
        <v>0.50170390171363799</v>
      </c>
      <c r="C133" s="59">
        <v>0.987829089164733</v>
      </c>
      <c r="D133" s="59">
        <v>0.987329721450805</v>
      </c>
      <c r="E133" s="59">
        <v>34.092471222156</v>
      </c>
      <c r="F133" s="59">
        <v>41.503647408166898</v>
      </c>
      <c r="G133" s="59">
        <v>42.639926289579599</v>
      </c>
      <c r="H133" s="59">
        <v>0.51309657096862704</v>
      </c>
      <c r="I133" s="59">
        <v>0.99891906976699796</v>
      </c>
      <c r="J133" s="59">
        <v>0.115327753126621</v>
      </c>
      <c r="K133" s="59">
        <v>0.98344969749450595</v>
      </c>
      <c r="L133" s="59">
        <v>91.170044000000004</v>
      </c>
      <c r="M133" s="59">
        <v>34.396505762554099</v>
      </c>
      <c r="N133" s="59" t="s">
        <v>499</v>
      </c>
      <c r="O133" s="87">
        <v>0.663022</v>
      </c>
      <c r="P133" s="59">
        <v>0.663022</v>
      </c>
      <c r="Q133" s="59">
        <v>1.1122209999999999</v>
      </c>
      <c r="R133" s="59">
        <v>1.1122209999999999</v>
      </c>
      <c r="AE133" s="59" t="s">
        <v>196</v>
      </c>
      <c r="AF133" s="59">
        <v>0.49996901996884202</v>
      </c>
      <c r="AG133" s="59">
        <v>0.98949980735778797</v>
      </c>
      <c r="AH133" s="59">
        <v>0.98920375108718805</v>
      </c>
      <c r="AI133" s="59">
        <v>36.995713729660302</v>
      </c>
      <c r="AJ133" s="59">
        <v>43.718450202324497</v>
      </c>
      <c r="AK133" s="59">
        <v>44.339734705622703</v>
      </c>
      <c r="AL133" s="59">
        <v>0.57119858264923096</v>
      </c>
      <c r="AM133" s="59">
        <v>0.99913001060485795</v>
      </c>
      <c r="AN133" s="59">
        <v>0.103039056062698</v>
      </c>
      <c r="AO133" s="59">
        <v>0.98496776819229104</v>
      </c>
      <c r="AP133" s="59">
        <v>91.805656999999997</v>
      </c>
      <c r="AQ133" s="59">
        <v>34.822441928350798</v>
      </c>
      <c r="AR133" s="59" t="s">
        <v>499</v>
      </c>
      <c r="AS133" s="59">
        <v>0.23321600000000001</v>
      </c>
      <c r="AT133" s="59">
        <v>0.23321600000000001</v>
      </c>
      <c r="AU133" s="59">
        <v>2.1735000000000002</v>
      </c>
      <c r="AV133" s="59">
        <v>2.1735000000000002</v>
      </c>
      <c r="BI133" s="59" t="s">
        <v>340</v>
      </c>
      <c r="BJ133" s="59">
        <v>0.52392632063447098</v>
      </c>
      <c r="BK133" s="59">
        <v>0.99428158998489302</v>
      </c>
      <c r="BL133" s="59">
        <v>0.99410510063171298</v>
      </c>
      <c r="BM133" s="59">
        <v>40.106806198394899</v>
      </c>
      <c r="BN133" s="59">
        <v>42.912301442981096</v>
      </c>
      <c r="BO133" s="59">
        <v>44.061075452104703</v>
      </c>
      <c r="BP133" s="59">
        <v>0.66661924123764005</v>
      </c>
      <c r="BQ133" s="59">
        <v>0.99942195415496804</v>
      </c>
      <c r="BR133" s="59">
        <v>7.52150043845176E-2</v>
      </c>
      <c r="BS133" s="59">
        <v>0.99287497997283902</v>
      </c>
      <c r="BT133" s="59">
        <v>93.920869999999994</v>
      </c>
      <c r="BU133" s="59">
        <v>38.6743400619102</v>
      </c>
      <c r="BV133" s="59" t="s">
        <v>499</v>
      </c>
      <c r="BW133" s="59">
        <v>1.359386</v>
      </c>
      <c r="BX133" s="59">
        <v>1.359386</v>
      </c>
      <c r="BY133" s="59">
        <v>574.83691499999998</v>
      </c>
      <c r="BZ133" s="59">
        <v>574.83691499999998</v>
      </c>
      <c r="CM133" s="59" t="s">
        <v>484</v>
      </c>
      <c r="CN133" s="59">
        <v>0.50759718878345805</v>
      </c>
      <c r="CO133" s="59">
        <v>0.99468690156936601</v>
      </c>
      <c r="CP133" s="59">
        <v>0.99453282356262196</v>
      </c>
      <c r="CQ133" s="59">
        <v>40.6315167810343</v>
      </c>
      <c r="CR133" s="59">
        <v>46.868743881317101</v>
      </c>
      <c r="CS133" s="59">
        <v>48.276531407409401</v>
      </c>
      <c r="CT133" s="59">
        <v>0.68267983198165805</v>
      </c>
      <c r="CU133" s="59">
        <v>0.99961811304092396</v>
      </c>
      <c r="CV133" s="59">
        <v>7.1719303727149894E-2</v>
      </c>
      <c r="CW133" s="59">
        <v>0.99357587099075295</v>
      </c>
      <c r="CX133" s="59">
        <v>94.501478000000006</v>
      </c>
      <c r="CY133" s="59">
        <v>39.173255690339602</v>
      </c>
      <c r="CZ133" s="59" t="s">
        <v>499</v>
      </c>
      <c r="DA133" s="87">
        <v>1.8456189999999999</v>
      </c>
      <c r="DB133" s="59">
        <v>1.8456189999999999</v>
      </c>
      <c r="DC133" s="59">
        <v>2202.817059</v>
      </c>
      <c r="DD133" s="59">
        <v>2202.817059</v>
      </c>
      <c r="DQ133" s="59"/>
      <c r="DR133" s="59"/>
      <c r="DS133" s="59"/>
      <c r="DT133" s="59"/>
      <c r="DU133" s="59"/>
      <c r="DV133" s="59"/>
      <c r="DW133" s="59"/>
      <c r="DX133" s="59"/>
      <c r="DY133" s="59"/>
      <c r="DZ133" s="59"/>
      <c r="EA133" s="59"/>
      <c r="EB133" s="59"/>
      <c r="EC133" s="59"/>
      <c r="ED133" s="59"/>
      <c r="EE133" s="87"/>
      <c r="EF133" s="59"/>
      <c r="EG133" s="59"/>
      <c r="EH133" s="59"/>
      <c r="EU133" s="59"/>
      <c r="EV133" s="59"/>
      <c r="EW133" s="59"/>
      <c r="EX133" s="59"/>
      <c r="EY133" s="59"/>
      <c r="EZ133" s="59"/>
      <c r="FA133" s="59"/>
      <c r="FB133" s="59"/>
      <c r="FC133" s="59"/>
      <c r="FD133" s="59"/>
      <c r="FE133" s="59"/>
      <c r="FF133" s="59"/>
      <c r="FG133" s="59"/>
      <c r="FH133" s="59"/>
      <c r="FI133" s="59"/>
      <c r="FJ133" s="59"/>
      <c r="FK133" s="59"/>
      <c r="FL133" s="59"/>
      <c r="FY133" s="59"/>
      <c r="FZ133" s="59"/>
      <c r="GA133" s="59"/>
      <c r="GB133" s="59"/>
      <c r="GC133" s="59"/>
      <c r="GD133" s="59"/>
      <c r="GE133" s="59"/>
      <c r="GF133" s="59"/>
      <c r="GG133" s="59"/>
      <c r="GH133" s="59"/>
      <c r="GI133" s="59"/>
      <c r="GJ133" s="59"/>
      <c r="GK133" s="59"/>
      <c r="GL133" s="59"/>
      <c r="GM133" s="59"/>
      <c r="GN133" s="59"/>
      <c r="GO133" s="59"/>
      <c r="GP133" s="59"/>
      <c r="HC133" s="59"/>
      <c r="HD133" s="59"/>
      <c r="HE133" s="59"/>
      <c r="HF133" s="59"/>
      <c r="HG133" s="59"/>
      <c r="HH133" s="59"/>
      <c r="HI133" s="59"/>
      <c r="HJ133" s="59"/>
      <c r="HK133" s="59"/>
      <c r="HL133" s="59"/>
      <c r="HM133" s="59"/>
      <c r="HN133" s="59"/>
      <c r="HO133" s="59"/>
      <c r="HP133" s="59"/>
      <c r="HQ133" s="87"/>
      <c r="HR133" s="59"/>
      <c r="HS133" s="59"/>
      <c r="HT133" s="59"/>
      <c r="IG133" s="59"/>
      <c r="IH133" s="59"/>
      <c r="II133" s="59"/>
      <c r="IJ133" s="59"/>
      <c r="IK133" s="59"/>
      <c r="IL133" s="59"/>
      <c r="IM133" s="59"/>
      <c r="IN133" s="59"/>
      <c r="IO133" s="59"/>
      <c r="IP133" s="59"/>
      <c r="IQ133" s="59"/>
      <c r="IR133" s="84"/>
      <c r="IS133" s="84"/>
      <c r="IT133" s="59"/>
      <c r="IU133" s="59"/>
      <c r="IV133" s="59"/>
      <c r="IW133" s="59"/>
      <c r="IX133" s="59"/>
      <c r="JK133" s="59"/>
      <c r="JL133" s="59"/>
      <c r="JM133" s="59"/>
      <c r="JN133" s="59"/>
      <c r="JO133" s="59"/>
      <c r="JP133" s="59"/>
      <c r="JQ133" s="59"/>
      <c r="JR133" s="59"/>
      <c r="JS133" s="59"/>
      <c r="JT133" s="59"/>
      <c r="JU133" s="59"/>
      <c r="JV133" s="59"/>
      <c r="JW133" s="59"/>
      <c r="JX133" s="59"/>
      <c r="JY133" s="59"/>
      <c r="JZ133" s="59"/>
      <c r="KA133" s="59"/>
      <c r="KB133" s="59"/>
      <c r="KO133" s="59"/>
      <c r="KP133" s="59"/>
      <c r="KQ133" s="59"/>
      <c r="KR133" s="59"/>
      <c r="KS133" s="59"/>
      <c r="KT133" s="59"/>
      <c r="KU133" s="59"/>
      <c r="KV133" s="59"/>
      <c r="KW133" s="59"/>
      <c r="KX133" s="59"/>
      <c r="KY133" s="59"/>
      <c r="KZ133" s="59"/>
      <c r="LA133" s="59"/>
      <c r="LB133" s="59"/>
      <c r="LC133" s="59"/>
      <c r="LD133" s="59"/>
      <c r="LE133" s="59"/>
      <c r="LF133" s="59"/>
      <c r="LS133" s="59"/>
      <c r="LT133" s="59"/>
      <c r="LU133" s="59"/>
      <c r="LV133" s="59"/>
      <c r="LW133" s="59"/>
      <c r="LX133" s="59"/>
      <c r="LY133" s="59"/>
      <c r="LZ133" s="59"/>
      <c r="MA133" s="59"/>
      <c r="MB133" s="59"/>
      <c r="MC133" s="59"/>
      <c r="MD133" s="59"/>
      <c r="ME133" s="59"/>
      <c r="MF133" s="59"/>
      <c r="MG133" s="59"/>
      <c r="MH133" s="59"/>
      <c r="MI133" s="59"/>
      <c r="MJ133" s="59"/>
      <c r="MW133" s="59"/>
      <c r="MX133" s="59"/>
      <c r="MY133" s="59"/>
      <c r="MZ133" s="59"/>
      <c r="NA133" s="59"/>
      <c r="NB133" s="59"/>
      <c r="NC133" s="59"/>
      <c r="ND133" s="59"/>
      <c r="NE133" s="59"/>
      <c r="NF133" s="59"/>
      <c r="NG133" s="59"/>
      <c r="NH133" s="59"/>
      <c r="NI133" s="59"/>
      <c r="NJ133" s="59"/>
      <c r="NK133" s="59"/>
      <c r="NL133" s="59"/>
      <c r="NM133" s="59"/>
      <c r="NN133" s="59"/>
      <c r="OA133" s="59"/>
      <c r="OB133" s="59"/>
      <c r="OC133" s="59"/>
      <c r="OD133" s="59"/>
      <c r="OE133" s="59"/>
      <c r="OF133" s="59"/>
      <c r="OG133" s="59"/>
      <c r="OH133" s="59"/>
      <c r="OI133" s="59"/>
      <c r="OJ133" s="59"/>
      <c r="OK133" s="59"/>
      <c r="OL133" s="59"/>
      <c r="OM133" s="59"/>
      <c r="ON133" s="59"/>
      <c r="OO133" s="59"/>
      <c r="OP133" s="59"/>
      <c r="OQ133" s="59"/>
      <c r="OR133" s="59"/>
    </row>
    <row r="134" spans="1:408">
      <c r="A134" s="59" t="s">
        <v>630</v>
      </c>
      <c r="B134" s="59">
        <v>0.75479570882311198</v>
      </c>
      <c r="C134" s="59">
        <v>0.99365919828414895</v>
      </c>
      <c r="D134" s="59">
        <v>0.99351376295089699</v>
      </c>
      <c r="E134" s="59">
        <v>36.687693884007103</v>
      </c>
      <c r="F134" s="59">
        <v>43.097062219214301</v>
      </c>
      <c r="G134" s="59">
        <v>44.452005919677298</v>
      </c>
      <c r="H134" s="59">
        <v>0.594241023063659</v>
      </c>
      <c r="I134" s="59">
        <v>0.99968695640563898</v>
      </c>
      <c r="J134" s="59">
        <v>8.4552578628063202E-2</v>
      </c>
      <c r="K134" s="59">
        <v>0.99266302585601796</v>
      </c>
      <c r="L134" s="59">
        <v>94.330185999999998</v>
      </c>
      <c r="M134" s="59">
        <v>38.423587878521701</v>
      </c>
      <c r="N134" s="59" t="s">
        <v>499</v>
      </c>
      <c r="O134" s="87">
        <v>1.0363230000000001</v>
      </c>
      <c r="P134" s="59">
        <v>1.0363230000000001</v>
      </c>
      <c r="Q134" s="59">
        <v>1.170407</v>
      </c>
      <c r="R134" s="59">
        <v>1.170407</v>
      </c>
      <c r="AE134" s="59" t="s">
        <v>197</v>
      </c>
      <c r="AF134" s="59">
        <v>0.74996547939385305</v>
      </c>
      <c r="AG134" s="59">
        <v>0.99362701177597001</v>
      </c>
      <c r="AH134" s="59">
        <v>0.99342828989028897</v>
      </c>
      <c r="AI134" s="59">
        <v>39.899694753425003</v>
      </c>
      <c r="AJ134" s="59">
        <v>45.766870998547503</v>
      </c>
      <c r="AK134" s="59">
        <v>46.079279055112202</v>
      </c>
      <c r="AL134" s="59">
        <v>0.65889853239059404</v>
      </c>
      <c r="AM134" s="59">
        <v>0.99951010942459095</v>
      </c>
      <c r="AN134" s="59">
        <v>7.8456394374370506E-2</v>
      </c>
      <c r="AO134" s="59">
        <v>0.99202543497085505</v>
      </c>
      <c r="AP134" s="59">
        <v>94.243975000000006</v>
      </c>
      <c r="AQ134" s="59">
        <v>38.041318140375502</v>
      </c>
      <c r="AR134" s="59" t="s">
        <v>499</v>
      </c>
      <c r="AS134" s="59">
        <v>0.29125299999999998</v>
      </c>
      <c r="AT134" s="59">
        <v>0.29125299999999998</v>
      </c>
      <c r="AU134" s="59">
        <v>2.2448130000000002</v>
      </c>
      <c r="AV134" s="59">
        <v>2.2448130000000002</v>
      </c>
      <c r="BI134" s="59" t="s">
        <v>341</v>
      </c>
      <c r="BJ134" s="59">
        <v>0.75636683897464896</v>
      </c>
      <c r="BK134" s="59">
        <v>0.99617576599121005</v>
      </c>
      <c r="BL134" s="59">
        <v>0.99609082937240601</v>
      </c>
      <c r="BM134" s="59">
        <v>42.707747452362597</v>
      </c>
      <c r="BN134" s="59">
        <v>44.929376435050997</v>
      </c>
      <c r="BO134" s="59">
        <v>46.039890585503898</v>
      </c>
      <c r="BP134" s="59">
        <v>0.743166863918304</v>
      </c>
      <c r="BQ134" s="59">
        <v>0.99974304437637296</v>
      </c>
      <c r="BR134" s="59">
        <v>5.8923508971929502E-2</v>
      </c>
      <c r="BS134" s="59">
        <v>0.99614518880844105</v>
      </c>
      <c r="BT134" s="59">
        <v>95.717747000000003</v>
      </c>
      <c r="BU134" s="59">
        <v>41.694087649353698</v>
      </c>
      <c r="BV134" s="59" t="s">
        <v>499</v>
      </c>
      <c r="BW134" s="59">
        <v>1.571936</v>
      </c>
      <c r="BX134" s="59">
        <v>1.571936</v>
      </c>
      <c r="BY134" s="59">
        <v>609.14689599999997</v>
      </c>
      <c r="BZ134" s="59">
        <v>609.14689599999997</v>
      </c>
      <c r="CM134" s="59" t="s">
        <v>485</v>
      </c>
      <c r="CN134" s="59">
        <v>0.74975127460699598</v>
      </c>
      <c r="CO134" s="59">
        <v>0.99636393785476596</v>
      </c>
      <c r="CP134" s="59">
        <v>0.99628752470016402</v>
      </c>
      <c r="CQ134" s="59">
        <v>43.1211895320575</v>
      </c>
      <c r="CR134" s="59">
        <v>48.554775263647301</v>
      </c>
      <c r="CS134" s="59">
        <v>49.732967738270602</v>
      </c>
      <c r="CT134" s="59">
        <v>0.75511503219604403</v>
      </c>
      <c r="CU134" s="59">
        <v>0.99982345104217496</v>
      </c>
      <c r="CV134" s="59">
        <v>5.6809484958648598E-2</v>
      </c>
      <c r="CW134" s="59">
        <v>0.996460080146789</v>
      </c>
      <c r="CX134" s="59">
        <v>95.987425999999999</v>
      </c>
      <c r="CY134" s="59">
        <v>42.100685558716201</v>
      </c>
      <c r="CZ134" s="59" t="s">
        <v>499</v>
      </c>
      <c r="DA134" s="87">
        <v>2.1397460000000001</v>
      </c>
      <c r="DB134" s="59">
        <v>2.1397460000000001</v>
      </c>
      <c r="DC134" s="59">
        <v>2674.5962909999998</v>
      </c>
      <c r="DD134" s="59">
        <v>2674.5962909999998</v>
      </c>
      <c r="DQ134" s="59"/>
      <c r="DR134" s="59"/>
      <c r="DS134" s="59"/>
      <c r="DT134" s="59"/>
      <c r="DU134" s="59"/>
      <c r="DV134" s="59"/>
      <c r="DW134" s="59"/>
      <c r="DX134" s="59"/>
      <c r="DY134" s="59"/>
      <c r="DZ134" s="59"/>
      <c r="EA134" s="59"/>
      <c r="EB134" s="59"/>
      <c r="EC134" s="59"/>
      <c r="ED134" s="59"/>
      <c r="EE134" s="87"/>
      <c r="EF134" s="59"/>
      <c r="EG134" s="59"/>
      <c r="EH134" s="59"/>
      <c r="EU134" s="59"/>
      <c r="EV134" s="59"/>
      <c r="EW134" s="59"/>
      <c r="EX134" s="59"/>
      <c r="EY134" s="59"/>
      <c r="EZ134" s="59"/>
      <c r="FA134" s="59"/>
      <c r="FB134" s="59"/>
      <c r="FC134" s="59"/>
      <c r="FD134" s="59"/>
      <c r="FE134" s="59"/>
      <c r="FF134" s="59"/>
      <c r="FG134" s="59"/>
      <c r="FH134" s="59"/>
      <c r="FI134" s="59"/>
      <c r="FJ134" s="59"/>
      <c r="FK134" s="59"/>
      <c r="FL134" s="59"/>
      <c r="FY134" s="59"/>
      <c r="FZ134" s="59"/>
      <c r="GA134" s="59"/>
      <c r="GB134" s="59"/>
      <c r="GC134" s="59"/>
      <c r="GD134" s="59"/>
      <c r="GE134" s="59"/>
      <c r="GF134" s="59"/>
      <c r="GG134" s="59"/>
      <c r="GH134" s="59"/>
      <c r="GI134" s="59"/>
      <c r="GJ134" s="59"/>
      <c r="GK134" s="59"/>
      <c r="GL134" s="59"/>
      <c r="GM134" s="59"/>
      <c r="GN134" s="59"/>
      <c r="GO134" s="59"/>
      <c r="GP134" s="59"/>
      <c r="HC134" s="59"/>
      <c r="HD134" s="59"/>
      <c r="HE134" s="59"/>
      <c r="HF134" s="59"/>
      <c r="HG134" s="59"/>
      <c r="HH134" s="59"/>
      <c r="HI134" s="59"/>
      <c r="HJ134" s="59"/>
      <c r="HK134" s="59"/>
      <c r="HL134" s="59"/>
      <c r="HM134" s="59"/>
      <c r="HN134" s="59"/>
      <c r="HO134" s="59"/>
      <c r="HP134" s="59"/>
      <c r="HQ134" s="87"/>
      <c r="HR134" s="59"/>
      <c r="HS134" s="59"/>
      <c r="HT134" s="59"/>
      <c r="IG134" s="59"/>
      <c r="IH134" s="59"/>
      <c r="II134" s="59"/>
      <c r="IJ134" s="59"/>
      <c r="IK134" s="59"/>
      <c r="IL134" s="59"/>
      <c r="IM134" s="59"/>
      <c r="IN134" s="59"/>
      <c r="IO134" s="59"/>
      <c r="IP134" s="59"/>
      <c r="IQ134" s="59"/>
      <c r="IR134" s="59"/>
      <c r="IS134" s="59"/>
      <c r="IT134" s="59"/>
      <c r="IU134" s="59"/>
      <c r="IV134" s="59"/>
      <c r="IW134" s="59"/>
      <c r="IX134" s="59"/>
      <c r="JK134" s="59"/>
      <c r="JL134" s="59"/>
      <c r="JM134" s="59"/>
      <c r="JN134" s="59"/>
      <c r="JO134" s="59"/>
      <c r="JP134" s="59"/>
      <c r="JQ134" s="59"/>
      <c r="JR134" s="59"/>
      <c r="JS134" s="59"/>
      <c r="JT134" s="59"/>
      <c r="JU134" s="59"/>
      <c r="JV134" s="59"/>
      <c r="JW134" s="59"/>
      <c r="JX134" s="59"/>
      <c r="JY134" s="59"/>
      <c r="JZ134" s="59"/>
      <c r="KA134" s="59"/>
      <c r="KB134" s="59"/>
      <c r="KO134" s="59"/>
      <c r="KP134" s="59"/>
      <c r="KQ134" s="59"/>
      <c r="KR134" s="59"/>
      <c r="KS134" s="59"/>
      <c r="KT134" s="59"/>
      <c r="KU134" s="59"/>
      <c r="KV134" s="59"/>
      <c r="KW134" s="59"/>
      <c r="KX134" s="59"/>
      <c r="KY134" s="59"/>
      <c r="KZ134" s="59"/>
      <c r="LA134" s="59"/>
      <c r="LB134" s="59"/>
      <c r="LC134" s="59"/>
      <c r="LD134" s="59"/>
      <c r="LE134" s="59"/>
      <c r="LF134" s="59"/>
      <c r="LS134" s="59"/>
      <c r="LT134" s="59"/>
      <c r="LU134" s="59"/>
      <c r="LV134" s="59"/>
      <c r="LW134" s="59"/>
      <c r="LX134" s="59"/>
      <c r="LY134" s="59"/>
      <c r="LZ134" s="59"/>
      <c r="MA134" s="59"/>
      <c r="MB134" s="59"/>
      <c r="MC134" s="59"/>
      <c r="MD134" s="59"/>
      <c r="ME134" s="59"/>
      <c r="MF134" s="59"/>
      <c r="MG134" s="59"/>
      <c r="MH134" s="59"/>
      <c r="MI134" s="59"/>
      <c r="MJ134" s="59"/>
      <c r="MW134" s="59"/>
      <c r="MX134" s="59"/>
      <c r="MY134" s="59"/>
      <c r="MZ134" s="59"/>
      <c r="NA134" s="59"/>
      <c r="NB134" s="59"/>
      <c r="NC134" s="59"/>
      <c r="ND134" s="59"/>
      <c r="NE134" s="59"/>
      <c r="NF134" s="59"/>
      <c r="NG134" s="59"/>
      <c r="NH134" s="59"/>
      <c r="NI134" s="59"/>
      <c r="NJ134" s="59"/>
      <c r="NK134" s="59"/>
      <c r="NL134" s="59"/>
      <c r="NM134" s="59"/>
      <c r="NN134" s="59"/>
      <c r="OA134" s="59"/>
      <c r="OB134" s="59"/>
      <c r="OC134" s="59"/>
      <c r="OD134" s="59"/>
      <c r="OE134" s="59"/>
      <c r="OF134" s="59"/>
      <c r="OG134" s="59"/>
      <c r="OH134" s="59"/>
      <c r="OI134" s="59"/>
      <c r="OJ134" s="59"/>
      <c r="OK134" s="59"/>
      <c r="OL134" s="59"/>
      <c r="OM134" s="59"/>
      <c r="ON134" s="59"/>
      <c r="OO134" s="59"/>
      <c r="OP134" s="59"/>
      <c r="OQ134" s="59"/>
      <c r="OR134" s="59"/>
    </row>
    <row r="135" spans="1:408">
      <c r="A135" s="59" t="s">
        <v>631</v>
      </c>
      <c r="B135" s="59">
        <v>0.99809163008072499</v>
      </c>
      <c r="C135" s="59">
        <v>0.99585688114166204</v>
      </c>
      <c r="D135" s="59">
        <v>0.995794177055358</v>
      </c>
      <c r="E135" s="59">
        <v>38.577309462023997</v>
      </c>
      <c r="F135" s="59">
        <v>44.071240983213997</v>
      </c>
      <c r="G135" s="59">
        <v>45.515797069566197</v>
      </c>
      <c r="H135" s="59">
        <v>0.64991635084152199</v>
      </c>
      <c r="I135" s="59">
        <v>0.99987667798995905</v>
      </c>
      <c r="J135" s="59">
        <v>6.81183487176895E-2</v>
      </c>
      <c r="K135" s="59">
        <v>0.995816230773925</v>
      </c>
      <c r="L135" s="59">
        <v>95.513068000000004</v>
      </c>
      <c r="M135" s="59">
        <v>41.232379960766799</v>
      </c>
      <c r="N135" s="59" t="s">
        <v>499</v>
      </c>
      <c r="O135" s="87">
        <v>0.76671299999999998</v>
      </c>
      <c r="P135" s="59">
        <v>0.76671299999999998</v>
      </c>
      <c r="Q135" s="59">
        <v>1.391902</v>
      </c>
      <c r="R135" s="59">
        <v>1.391902</v>
      </c>
      <c r="AE135" s="59" t="s">
        <v>198</v>
      </c>
      <c r="AF135" s="59">
        <v>0.99997079025633695</v>
      </c>
      <c r="AG135" s="59">
        <v>0.99571341276168801</v>
      </c>
      <c r="AH135" s="59">
        <v>0.99561953544616699</v>
      </c>
      <c r="AI135" s="59">
        <v>42.070592515838101</v>
      </c>
      <c r="AJ135" s="59">
        <v>47.143959448751303</v>
      </c>
      <c r="AK135" s="59">
        <v>47.374903291713203</v>
      </c>
      <c r="AL135" s="59">
        <v>0.72703516483306796</v>
      </c>
      <c r="AM135" s="59">
        <v>0.99980121850967396</v>
      </c>
      <c r="AN135" s="59">
        <v>6.2140155583620002E-2</v>
      </c>
      <c r="AO135" s="59">
        <v>0.99556887149810702</v>
      </c>
      <c r="AP135" s="59">
        <v>96.002578</v>
      </c>
      <c r="AQ135" s="59">
        <v>40.860895383478599</v>
      </c>
      <c r="AR135" s="59" t="s">
        <v>499</v>
      </c>
      <c r="AS135" s="59">
        <v>0.38122899999999998</v>
      </c>
      <c r="AT135" s="59">
        <v>0.38122899999999998</v>
      </c>
      <c r="AU135" s="59">
        <v>2.5120740000000001</v>
      </c>
      <c r="AV135" s="59">
        <v>2.5120740000000001</v>
      </c>
      <c r="BI135" s="59" t="s">
        <v>342</v>
      </c>
      <c r="BJ135" s="59">
        <v>0.97658352216399902</v>
      </c>
      <c r="BK135" s="59">
        <v>0.99697774648666304</v>
      </c>
      <c r="BL135" s="59">
        <v>0.99692571163177401</v>
      </c>
      <c r="BM135" s="59">
        <v>44.4189668746519</v>
      </c>
      <c r="BN135" s="59">
        <v>46.4617687145075</v>
      </c>
      <c r="BO135" s="59">
        <v>47.5148239828534</v>
      </c>
      <c r="BP135" s="59">
        <v>0.79237085580825795</v>
      </c>
      <c r="BQ135" s="59">
        <v>0.99986189603805498</v>
      </c>
      <c r="BR135" s="59">
        <v>5.0364837050437899E-2</v>
      </c>
      <c r="BS135" s="59">
        <v>0.997472703456878</v>
      </c>
      <c r="BT135" s="59">
        <v>96.392432999999997</v>
      </c>
      <c r="BU135" s="59">
        <v>43.672735793666298</v>
      </c>
      <c r="BV135" s="59" t="s">
        <v>499</v>
      </c>
      <c r="BW135" s="59">
        <v>1.586883</v>
      </c>
      <c r="BX135" s="59">
        <v>1.586883</v>
      </c>
      <c r="BY135" s="59">
        <v>716.37471100000005</v>
      </c>
      <c r="BZ135" s="59">
        <v>716.37471100000005</v>
      </c>
      <c r="CM135" s="59" t="s">
        <v>486</v>
      </c>
      <c r="CN135" s="59">
        <v>0.98932074068828701</v>
      </c>
      <c r="CO135" s="59">
        <v>0.99708157777786199</v>
      </c>
      <c r="CP135" s="59">
        <v>0.99703204631805398</v>
      </c>
      <c r="CQ135" s="59">
        <v>44.725452909829301</v>
      </c>
      <c r="CR135" s="59">
        <v>49.862626983092902</v>
      </c>
      <c r="CS135" s="59">
        <v>50.834032094858998</v>
      </c>
      <c r="CT135" s="59">
        <v>0.80096453428268399</v>
      </c>
      <c r="CU135" s="59">
        <v>0.99989807605743397</v>
      </c>
      <c r="CV135" s="59">
        <v>4.9071118235587997E-2</v>
      </c>
      <c r="CW135" s="59">
        <v>0.99762254953384399</v>
      </c>
      <c r="CX135" s="59">
        <v>96.584441999999996</v>
      </c>
      <c r="CY135" s="59">
        <v>43.992323250871998</v>
      </c>
      <c r="CZ135" s="59" t="s">
        <v>499</v>
      </c>
      <c r="DA135" s="87">
        <v>2.3196530000000002</v>
      </c>
      <c r="DB135" s="59">
        <v>2.3196530000000002</v>
      </c>
      <c r="DC135" s="59">
        <v>3215.60331</v>
      </c>
      <c r="DD135" s="59">
        <v>3215.60331</v>
      </c>
      <c r="DQ135" s="59"/>
      <c r="DR135" s="59"/>
      <c r="DS135" s="59"/>
      <c r="DT135" s="59"/>
      <c r="DU135" s="59"/>
      <c r="DV135" s="59"/>
      <c r="DW135" s="59"/>
      <c r="DX135" s="59"/>
      <c r="DY135" s="59"/>
      <c r="DZ135" s="59"/>
      <c r="EA135" s="59"/>
      <c r="EB135" s="59"/>
      <c r="EC135" s="59"/>
      <c r="ED135" s="59"/>
      <c r="EE135" s="87"/>
      <c r="EF135" s="59"/>
      <c r="EG135" s="59"/>
      <c r="EH135" s="59"/>
      <c r="EU135" s="59"/>
      <c r="EV135" s="59"/>
      <c r="EW135" s="59"/>
      <c r="EX135" s="59"/>
      <c r="EY135" s="59"/>
      <c r="EZ135" s="59"/>
      <c r="FA135" s="59"/>
      <c r="FB135" s="59"/>
      <c r="FC135" s="59"/>
      <c r="FD135" s="59"/>
      <c r="FE135" s="59"/>
      <c r="FF135" s="59"/>
      <c r="FG135" s="59"/>
      <c r="FH135" s="59"/>
      <c r="FI135" s="59"/>
      <c r="FJ135" s="59"/>
      <c r="FK135" s="59"/>
      <c r="FL135" s="59"/>
      <c r="FY135" s="59"/>
      <c r="FZ135" s="59"/>
      <c r="GA135" s="59"/>
      <c r="GB135" s="59"/>
      <c r="GC135" s="59"/>
      <c r="GD135" s="59"/>
      <c r="GE135" s="59"/>
      <c r="GF135" s="59"/>
      <c r="GG135" s="59"/>
      <c r="GH135" s="59"/>
      <c r="GI135" s="59"/>
      <c r="GJ135" s="59"/>
      <c r="GK135" s="59"/>
      <c r="GL135" s="59"/>
      <c r="GM135" s="59"/>
      <c r="GN135" s="59"/>
      <c r="GO135" s="59"/>
      <c r="GP135" s="59"/>
      <c r="HC135" s="59"/>
      <c r="HD135" s="59"/>
      <c r="HE135" s="59"/>
      <c r="HF135" s="59"/>
      <c r="HG135" s="59"/>
      <c r="HH135" s="59"/>
      <c r="HI135" s="59"/>
      <c r="HJ135" s="59"/>
      <c r="HK135" s="59"/>
      <c r="HL135" s="59"/>
      <c r="HM135" s="59"/>
      <c r="HN135" s="59"/>
      <c r="HO135" s="59"/>
      <c r="HP135" s="59"/>
      <c r="HQ135" s="87"/>
      <c r="HR135" s="59"/>
      <c r="HS135" s="59"/>
      <c r="HT135" s="59"/>
      <c r="IG135" s="59"/>
      <c r="IH135" s="59"/>
      <c r="II135" s="59"/>
      <c r="IJ135" s="59"/>
      <c r="IK135" s="59"/>
      <c r="IL135" s="59"/>
      <c r="IM135" s="59"/>
      <c r="IN135" s="59"/>
      <c r="IO135" s="59"/>
      <c r="IP135" s="59"/>
      <c r="IQ135" s="59"/>
      <c r="IR135" s="59"/>
      <c r="IS135" s="59"/>
      <c r="IT135" s="59"/>
      <c r="IU135" s="59"/>
      <c r="IV135" s="59"/>
      <c r="IW135" s="59"/>
      <c r="IX135" s="59"/>
      <c r="JK135" s="59"/>
      <c r="JL135" s="59"/>
      <c r="JM135" s="59"/>
      <c r="JN135" s="59"/>
      <c r="JO135" s="59"/>
      <c r="JP135" s="59"/>
      <c r="JQ135" s="59"/>
      <c r="JR135" s="59"/>
      <c r="JS135" s="59"/>
      <c r="JT135" s="59"/>
      <c r="JU135" s="59"/>
      <c r="JV135" s="59"/>
      <c r="JW135" s="59"/>
      <c r="JX135" s="59"/>
      <c r="JY135" s="59"/>
      <c r="JZ135" s="59"/>
      <c r="KA135" s="59"/>
      <c r="KB135" s="59"/>
      <c r="KO135" s="59"/>
      <c r="KP135" s="59"/>
      <c r="KQ135" s="59"/>
      <c r="KR135" s="59"/>
      <c r="KS135" s="59"/>
      <c r="KT135" s="59"/>
      <c r="KU135" s="59"/>
      <c r="KV135" s="59"/>
      <c r="KW135" s="59"/>
      <c r="KX135" s="59"/>
      <c r="KY135" s="59"/>
      <c r="KZ135" s="59"/>
      <c r="LA135" s="59"/>
      <c r="LB135" s="59"/>
      <c r="LC135" s="59"/>
      <c r="LD135" s="59"/>
      <c r="LE135" s="59"/>
      <c r="LF135" s="59"/>
      <c r="LS135" s="59"/>
      <c r="LT135" s="59"/>
      <c r="LU135" s="59"/>
      <c r="LV135" s="59"/>
      <c r="LW135" s="59"/>
      <c r="LX135" s="59"/>
      <c r="LY135" s="59"/>
      <c r="LZ135" s="59"/>
      <c r="MA135" s="59"/>
      <c r="MB135" s="59"/>
      <c r="MC135" s="59"/>
      <c r="MD135" s="59"/>
      <c r="ME135" s="59"/>
      <c r="MF135" s="59"/>
      <c r="MG135" s="59"/>
      <c r="MH135" s="59"/>
      <c r="MI135" s="59"/>
      <c r="MJ135" s="59"/>
      <c r="MW135" s="59"/>
      <c r="MX135" s="59"/>
      <c r="MY135" s="59"/>
      <c r="MZ135" s="59"/>
      <c r="NA135" s="59"/>
      <c r="NB135" s="59"/>
      <c r="NC135" s="59"/>
      <c r="ND135" s="59"/>
      <c r="NE135" s="59"/>
      <c r="NF135" s="59"/>
      <c r="NG135" s="59"/>
      <c r="NH135" s="59"/>
      <c r="NI135" s="59"/>
      <c r="NJ135" s="59"/>
      <c r="NK135" s="59"/>
      <c r="NL135" s="59"/>
      <c r="NM135" s="59"/>
      <c r="NN135" s="59"/>
      <c r="OA135" s="59"/>
      <c r="OB135" s="59"/>
      <c r="OC135" s="59"/>
      <c r="OD135" s="59"/>
      <c r="OE135" s="59"/>
      <c r="OF135" s="59"/>
      <c r="OG135" s="59"/>
      <c r="OH135" s="59"/>
      <c r="OI135" s="59"/>
      <c r="OJ135" s="59"/>
      <c r="OK135" s="59"/>
      <c r="OL135" s="59"/>
      <c r="OM135" s="59"/>
      <c r="ON135" s="59"/>
      <c r="OO135" s="59"/>
      <c r="OP135" s="59"/>
      <c r="OQ135" s="59"/>
      <c r="OR135" s="59"/>
    </row>
    <row r="136" spans="1:408">
      <c r="A136" s="59" t="s">
        <v>632</v>
      </c>
      <c r="B136" s="59">
        <v>1.5266171576263901</v>
      </c>
      <c r="C136" s="59">
        <v>0.99775642156600897</v>
      </c>
      <c r="D136" s="59">
        <v>0.99773907661437899</v>
      </c>
      <c r="E136" s="59">
        <v>41.543526941477602</v>
      </c>
      <c r="F136" s="59">
        <v>45.233630809865097</v>
      </c>
      <c r="G136" s="59">
        <v>46.791882569961203</v>
      </c>
      <c r="H136" s="59">
        <v>0.73392456769943204</v>
      </c>
      <c r="I136" s="59">
        <v>0.99996554851531905</v>
      </c>
      <c r="J136" s="59">
        <v>4.9260664731264101E-2</v>
      </c>
      <c r="K136" s="59">
        <v>0.99813252687454201</v>
      </c>
      <c r="L136" s="59">
        <v>96.384253999999999</v>
      </c>
      <c r="M136" s="59">
        <v>45.4058855910665</v>
      </c>
      <c r="N136" s="59" t="s">
        <v>499</v>
      </c>
      <c r="O136" s="87">
        <v>0.94077900000000003</v>
      </c>
      <c r="P136" s="59">
        <v>0.94077900000000003</v>
      </c>
      <c r="Q136" s="59">
        <v>1.6624300000000001</v>
      </c>
      <c r="R136" s="59">
        <v>1.6624300000000001</v>
      </c>
      <c r="AE136" s="59" t="s">
        <v>199</v>
      </c>
      <c r="AF136" s="59">
        <v>1.49997433083132</v>
      </c>
      <c r="AG136" s="59">
        <v>0.99699133634567205</v>
      </c>
      <c r="AH136" s="59">
        <v>0.99694651365280096</v>
      </c>
      <c r="AI136" s="59">
        <v>44.821141595706798</v>
      </c>
      <c r="AJ136" s="59">
        <v>49.742150070566503</v>
      </c>
      <c r="AK136" s="59">
        <v>49.965621675222202</v>
      </c>
      <c r="AL136" s="59">
        <v>0.80477058887481601</v>
      </c>
      <c r="AM136" s="59">
        <v>0.99992120265960605</v>
      </c>
      <c r="AN136" s="59">
        <v>4.8949450254440301E-2</v>
      </c>
      <c r="AO136" s="59">
        <v>0.99756270647048895</v>
      </c>
      <c r="AP136" s="59">
        <v>96.805791999999997</v>
      </c>
      <c r="AQ136" s="59">
        <v>44.020638303341599</v>
      </c>
      <c r="AR136" s="59" t="s">
        <v>499</v>
      </c>
      <c r="AS136" s="59">
        <v>0.51846000000000003</v>
      </c>
      <c r="AT136" s="59">
        <v>0.51846000000000003</v>
      </c>
      <c r="AU136" s="59">
        <v>2.4239229999999998</v>
      </c>
      <c r="AV136" s="59">
        <v>2.4239229999999998</v>
      </c>
      <c r="BI136" s="59" t="s">
        <v>343</v>
      </c>
      <c r="BJ136" s="59">
        <v>1.40812827503186</v>
      </c>
      <c r="BK136" s="59">
        <v>0.99789452552795399</v>
      </c>
      <c r="BL136" s="59">
        <v>0.99786889553070002</v>
      </c>
      <c r="BM136" s="59">
        <v>46.513376757230297</v>
      </c>
      <c r="BN136" s="59">
        <v>48.544693721393102</v>
      </c>
      <c r="BO136" s="59">
        <v>49.477063512295402</v>
      </c>
      <c r="BP136" s="59">
        <v>0.84896129369735696</v>
      </c>
      <c r="BQ136" s="59">
        <v>0.99994033575057895</v>
      </c>
      <c r="BR136" s="59">
        <v>4.0391188114881502E-2</v>
      </c>
      <c r="BS136" s="59">
        <v>0.99860817193984897</v>
      </c>
      <c r="BT136" s="59">
        <v>96.913646</v>
      </c>
      <c r="BU136" s="59">
        <v>46.237395933336899</v>
      </c>
      <c r="BV136" s="59" t="s">
        <v>499</v>
      </c>
      <c r="BW136" s="59">
        <v>1.9499420000000001</v>
      </c>
      <c r="BX136" s="59">
        <v>1.9499420000000001</v>
      </c>
      <c r="BY136" s="59">
        <v>638.54837099999997</v>
      </c>
      <c r="BZ136" s="59">
        <v>638.54837099999997</v>
      </c>
      <c r="CM136" s="59" t="s">
        <v>487</v>
      </c>
      <c r="CN136" s="59">
        <v>1.5362696501911901</v>
      </c>
      <c r="CO136" s="59">
        <v>0.99816775321960405</v>
      </c>
      <c r="CP136" s="59">
        <v>0.99814689159393299</v>
      </c>
      <c r="CQ136" s="59">
        <v>46.930189402434301</v>
      </c>
      <c r="CR136" s="59">
        <v>51.859421048898</v>
      </c>
      <c r="CS136" s="59">
        <v>52.529356257518003</v>
      </c>
      <c r="CT136" s="59">
        <v>0.85764491558074896</v>
      </c>
      <c r="CU136" s="59">
        <v>0.99996161460876398</v>
      </c>
      <c r="CV136" s="59">
        <v>3.7905115634202902E-2</v>
      </c>
      <c r="CW136" s="59">
        <v>0.99879682064056396</v>
      </c>
      <c r="CX136" s="59">
        <v>96.993933999999996</v>
      </c>
      <c r="CY136" s="59">
        <v>46.811037243789102</v>
      </c>
      <c r="CZ136" s="59" t="s">
        <v>499</v>
      </c>
      <c r="DA136" s="87">
        <v>2.6707209999999999</v>
      </c>
      <c r="DB136" s="59">
        <v>2.6707209999999999</v>
      </c>
      <c r="DC136" s="59">
        <v>4441.8032830000002</v>
      </c>
      <c r="DD136" s="59">
        <v>4441.8032830000002</v>
      </c>
      <c r="DQ136" s="59"/>
      <c r="DR136" s="59"/>
      <c r="DS136" s="59"/>
      <c r="DT136" s="59"/>
      <c r="DU136" s="59"/>
      <c r="DV136" s="59"/>
      <c r="DW136" s="59"/>
      <c r="DX136" s="59"/>
      <c r="DY136" s="59"/>
      <c r="DZ136" s="59"/>
      <c r="EA136" s="59"/>
      <c r="EB136" s="59"/>
      <c r="EC136" s="59"/>
      <c r="ED136" s="59"/>
      <c r="EE136" s="87"/>
      <c r="EF136" s="59"/>
      <c r="EG136" s="59"/>
      <c r="EH136" s="59"/>
      <c r="EU136" s="59"/>
      <c r="EV136" s="59"/>
      <c r="EW136" s="59"/>
      <c r="EX136" s="59"/>
      <c r="EY136" s="59"/>
      <c r="EZ136" s="59"/>
      <c r="FA136" s="59"/>
      <c r="FB136" s="59"/>
      <c r="FC136" s="59"/>
      <c r="FD136" s="59"/>
      <c r="FE136" s="59"/>
      <c r="FF136" s="59"/>
      <c r="FG136" s="59"/>
      <c r="FH136" s="59"/>
      <c r="FI136" s="59"/>
      <c r="FJ136" s="59"/>
      <c r="FK136" s="59"/>
      <c r="FL136" s="59"/>
      <c r="FY136" s="59"/>
      <c r="FZ136" s="59"/>
      <c r="GA136" s="59"/>
      <c r="GB136" s="59"/>
      <c r="GC136" s="59"/>
      <c r="GD136" s="59"/>
      <c r="GE136" s="59"/>
      <c r="GF136" s="59"/>
      <c r="GG136" s="59"/>
      <c r="GH136" s="59"/>
      <c r="GI136" s="59"/>
      <c r="GJ136" s="59"/>
      <c r="GK136" s="59"/>
      <c r="GL136" s="59"/>
      <c r="GM136" s="59"/>
      <c r="GN136" s="59"/>
      <c r="GO136" s="59"/>
      <c r="GP136" s="59"/>
      <c r="HC136" s="59"/>
      <c r="HD136" s="59"/>
      <c r="HE136" s="59"/>
      <c r="HF136" s="59"/>
      <c r="HG136" s="59"/>
      <c r="HH136" s="59"/>
      <c r="HI136" s="59"/>
      <c r="HJ136" s="59"/>
      <c r="HK136" s="59"/>
      <c r="HL136" s="59"/>
      <c r="HM136" s="59"/>
      <c r="HN136" s="59"/>
      <c r="HO136" s="59"/>
      <c r="HP136" s="59"/>
      <c r="HQ136" s="87"/>
      <c r="HR136" s="59"/>
      <c r="HS136" s="59"/>
      <c r="HT136" s="59"/>
      <c r="IG136" s="59"/>
      <c r="IH136" s="59"/>
      <c r="II136" s="59"/>
      <c r="IJ136" s="59"/>
      <c r="IK136" s="59"/>
      <c r="IL136" s="59"/>
      <c r="IM136" s="59"/>
      <c r="IN136" s="59"/>
      <c r="IO136" s="59"/>
      <c r="IP136" s="59"/>
      <c r="IQ136" s="59"/>
      <c r="IR136" s="59"/>
      <c r="IS136" s="59"/>
      <c r="IT136" s="59"/>
      <c r="IU136" s="59"/>
      <c r="IV136" s="59"/>
      <c r="IW136" s="59"/>
      <c r="IX136" s="59"/>
      <c r="JK136" s="59"/>
      <c r="JL136" s="59"/>
      <c r="JM136" s="59"/>
      <c r="JN136" s="59"/>
      <c r="JO136" s="59"/>
      <c r="JP136" s="59"/>
      <c r="JQ136" s="59"/>
      <c r="JR136" s="59"/>
      <c r="JS136" s="59"/>
      <c r="JT136" s="59"/>
      <c r="JU136" s="59"/>
      <c r="JV136" s="59"/>
      <c r="JW136" s="59"/>
      <c r="JX136" s="59"/>
      <c r="JY136" s="59"/>
      <c r="JZ136" s="59"/>
      <c r="KA136" s="59"/>
      <c r="KB136" s="59"/>
      <c r="KO136" s="59"/>
      <c r="KP136" s="59"/>
      <c r="KQ136" s="59"/>
      <c r="KR136" s="59"/>
      <c r="KS136" s="59"/>
      <c r="KT136" s="59"/>
      <c r="KU136" s="59"/>
      <c r="KV136" s="59"/>
      <c r="KW136" s="59"/>
      <c r="KX136" s="59"/>
      <c r="KY136" s="59"/>
      <c r="KZ136" s="59"/>
      <c r="LA136" s="59"/>
      <c r="LB136" s="59"/>
      <c r="LC136" s="59"/>
      <c r="LD136" s="59"/>
      <c r="LE136" s="59"/>
      <c r="LF136" s="59"/>
      <c r="LS136" s="59"/>
      <c r="LT136" s="59"/>
      <c r="LU136" s="59"/>
      <c r="LV136" s="59"/>
      <c r="LW136" s="59"/>
      <c r="LX136" s="59"/>
      <c r="LY136" s="59"/>
      <c r="LZ136" s="59"/>
      <c r="MA136" s="59"/>
      <c r="MB136" s="59"/>
      <c r="MC136" s="59"/>
      <c r="MD136" s="59"/>
      <c r="ME136" s="59"/>
      <c r="MF136" s="59"/>
      <c r="MG136" s="59"/>
      <c r="MH136" s="59"/>
      <c r="MI136" s="59"/>
      <c r="MJ136" s="59"/>
      <c r="MW136" s="59"/>
      <c r="MX136" s="59"/>
      <c r="MY136" s="59"/>
      <c r="MZ136" s="59"/>
      <c r="NA136" s="59"/>
      <c r="NB136" s="59"/>
      <c r="NC136" s="59"/>
      <c r="ND136" s="59"/>
      <c r="NE136" s="59"/>
      <c r="NF136" s="59"/>
      <c r="NG136" s="59"/>
      <c r="NH136" s="59"/>
      <c r="NI136" s="59"/>
      <c r="NJ136" s="59"/>
      <c r="NK136" s="59"/>
      <c r="NL136" s="59"/>
      <c r="NM136" s="59"/>
      <c r="NN136" s="59"/>
      <c r="OA136" s="59"/>
      <c r="OB136" s="59"/>
      <c r="OC136" s="59"/>
      <c r="OD136" s="59"/>
      <c r="OE136" s="59"/>
      <c r="OF136" s="59"/>
      <c r="OG136" s="59"/>
      <c r="OH136" s="59"/>
      <c r="OI136" s="59"/>
      <c r="OJ136" s="59"/>
      <c r="OK136" s="59"/>
      <c r="OL136" s="59"/>
      <c r="OM136" s="59"/>
      <c r="ON136" s="59"/>
      <c r="OO136" s="59"/>
      <c r="OP136" s="59"/>
      <c r="OQ136" s="59"/>
      <c r="OR136" s="59"/>
    </row>
    <row r="137" spans="1:408">
      <c r="A137" s="59" t="s">
        <v>633</v>
      </c>
      <c r="B137" s="59">
        <v>2.0869335080016902</v>
      </c>
      <c r="C137" s="59">
        <v>0.99858093261718694</v>
      </c>
      <c r="D137" s="59">
        <v>0.99857038259506203</v>
      </c>
      <c r="E137" s="59">
        <v>43.798097048031202</v>
      </c>
      <c r="F137" s="59">
        <v>45.856615668115097</v>
      </c>
      <c r="G137" s="59">
        <v>47.472079282363197</v>
      </c>
      <c r="H137" s="59">
        <v>0.795787453651428</v>
      </c>
      <c r="I137" s="59">
        <v>0.99998253583908003</v>
      </c>
      <c r="J137" s="59">
        <v>3.8872148841619401E-2</v>
      </c>
      <c r="K137" s="59">
        <v>0.99891132116317705</v>
      </c>
      <c r="L137" s="59">
        <v>96.717725000000002</v>
      </c>
      <c r="M137" s="59">
        <v>48.499343166394397</v>
      </c>
      <c r="N137" s="59" t="s">
        <v>499</v>
      </c>
      <c r="O137" s="87">
        <v>1.018988</v>
      </c>
      <c r="P137" s="59">
        <v>1.018988</v>
      </c>
      <c r="Q137" s="59">
        <v>1.6587510000000001</v>
      </c>
      <c r="R137" s="59">
        <v>1.6587510000000001</v>
      </c>
      <c r="AE137" s="59" t="s">
        <v>200</v>
      </c>
      <c r="AF137" s="59">
        <v>1.9998743095878699</v>
      </c>
      <c r="AG137" s="59">
        <v>0.99781531095504705</v>
      </c>
      <c r="AH137" s="59">
        <v>0.99778956174850397</v>
      </c>
      <c r="AI137" s="59">
        <v>46.538400515110297</v>
      </c>
      <c r="AJ137" s="59">
        <v>51.742143049261102</v>
      </c>
      <c r="AK137" s="59">
        <v>51.620429370952401</v>
      </c>
      <c r="AL137" s="59">
        <v>0.85188132524490301</v>
      </c>
      <c r="AM137" s="59">
        <v>0.99995720386505105</v>
      </c>
      <c r="AN137" s="59">
        <v>4.0468707680702203E-2</v>
      </c>
      <c r="AO137" s="59">
        <v>0.998582243919372</v>
      </c>
      <c r="AP137" s="59">
        <v>97.005376999999996</v>
      </c>
      <c r="AQ137" s="59">
        <v>45.9895686576697</v>
      </c>
      <c r="AR137" s="59" t="s">
        <v>499</v>
      </c>
      <c r="AS137" s="59">
        <v>0.53492600000000001</v>
      </c>
      <c r="AT137" s="59">
        <v>0.53492600000000001</v>
      </c>
      <c r="AU137" s="59">
        <v>2.1555040000000001</v>
      </c>
      <c r="AV137" s="59">
        <v>2.1555040000000001</v>
      </c>
      <c r="BI137" s="59" t="s">
        <v>344</v>
      </c>
      <c r="BJ137" s="59">
        <v>2.0973746636453701</v>
      </c>
      <c r="BK137" s="59">
        <v>0.99899643659591597</v>
      </c>
      <c r="BL137" s="59">
        <v>0.99897891283035201</v>
      </c>
      <c r="BM137" s="59">
        <v>49.344690585466502</v>
      </c>
      <c r="BN137" s="59">
        <v>49.977775975907598</v>
      </c>
      <c r="BO137" s="59">
        <v>50.7585225935346</v>
      </c>
      <c r="BP137" s="59">
        <v>0.90803486108779896</v>
      </c>
      <c r="BQ137" s="59">
        <v>0.99996644258499101</v>
      </c>
      <c r="BR137" s="59">
        <v>2.8931675478816001E-2</v>
      </c>
      <c r="BS137" s="59">
        <v>0.99927097558975198</v>
      </c>
      <c r="BT137" s="59">
        <v>97.121761000000006</v>
      </c>
      <c r="BU137" s="59">
        <v>49.4137584655466</v>
      </c>
      <c r="BV137" s="59" t="s">
        <v>499</v>
      </c>
      <c r="BW137" s="59">
        <v>2.1149789999999999</v>
      </c>
      <c r="BX137" s="59">
        <v>2.1149789999999999</v>
      </c>
      <c r="BY137" s="59">
        <v>691.23344799999995</v>
      </c>
      <c r="BZ137" s="59">
        <v>691.23344799999995</v>
      </c>
      <c r="CM137" s="59" t="s">
        <v>488</v>
      </c>
      <c r="CN137" s="59">
        <v>2.04837399093612</v>
      </c>
      <c r="CO137" s="59">
        <v>0.99896085262298495</v>
      </c>
      <c r="CP137" s="59">
        <v>0.998945713043212</v>
      </c>
      <c r="CQ137" s="59">
        <v>48.994555881085901</v>
      </c>
      <c r="CR137" s="59">
        <v>53.003005056653102</v>
      </c>
      <c r="CS137" s="59">
        <v>53.435203420142898</v>
      </c>
      <c r="CT137" s="59">
        <v>0.90008574724197299</v>
      </c>
      <c r="CU137" s="59">
        <v>0.99997580051422097</v>
      </c>
      <c r="CV137" s="59">
        <v>2.94919237494468E-2</v>
      </c>
      <c r="CW137" s="59">
        <v>0.99926227331161499</v>
      </c>
      <c r="CX137" s="59">
        <v>97.120766000000003</v>
      </c>
      <c r="CY137" s="59">
        <v>49.138371284636598</v>
      </c>
      <c r="CZ137" s="59" t="s">
        <v>499</v>
      </c>
      <c r="DA137" s="87">
        <v>3.0363699999999998</v>
      </c>
      <c r="DB137" s="59">
        <v>3.0363699999999998</v>
      </c>
      <c r="DC137" s="59">
        <v>4973.2228320000004</v>
      </c>
      <c r="DD137" s="59">
        <v>4973.2228320000004</v>
      </c>
      <c r="DQ137" s="59"/>
      <c r="DR137" s="59"/>
      <c r="DS137" s="59"/>
      <c r="DT137" s="59"/>
      <c r="DU137" s="59"/>
      <c r="DV137" s="59"/>
      <c r="DW137" s="59"/>
      <c r="DX137" s="59"/>
      <c r="DY137" s="59"/>
      <c r="DZ137" s="59"/>
      <c r="EA137" s="59"/>
      <c r="EB137" s="59"/>
      <c r="EC137" s="59"/>
      <c r="ED137" s="59"/>
      <c r="EE137" s="87"/>
      <c r="EF137" s="59"/>
      <c r="EG137" s="59"/>
      <c r="EH137" s="59"/>
      <c r="EU137" s="59"/>
      <c r="EV137" s="59"/>
      <c r="EW137" s="59"/>
      <c r="EX137" s="59"/>
      <c r="EY137" s="59"/>
      <c r="EZ137" s="59"/>
      <c r="FA137" s="59"/>
      <c r="FB137" s="59"/>
      <c r="FC137" s="59"/>
      <c r="FD137" s="59"/>
      <c r="FE137" s="59"/>
      <c r="FF137" s="59"/>
      <c r="FG137" s="59"/>
      <c r="FH137" s="59"/>
      <c r="FI137" s="59"/>
      <c r="FJ137" s="59"/>
      <c r="FK137" s="59"/>
      <c r="FL137" s="59"/>
      <c r="FY137" s="59"/>
      <c r="FZ137" s="59"/>
      <c r="GA137" s="59"/>
      <c r="GB137" s="59"/>
      <c r="GC137" s="59"/>
      <c r="GD137" s="59"/>
      <c r="GE137" s="59"/>
      <c r="GF137" s="59"/>
      <c r="GG137" s="59"/>
      <c r="GH137" s="59"/>
      <c r="GI137" s="59"/>
      <c r="GJ137" s="59"/>
      <c r="GK137" s="59"/>
      <c r="GL137" s="59"/>
      <c r="GM137" s="59"/>
      <c r="GN137" s="59"/>
      <c r="GO137" s="59"/>
      <c r="GP137" s="59"/>
      <c r="HC137" s="59"/>
      <c r="HD137" s="59"/>
      <c r="HE137" s="59"/>
      <c r="HF137" s="59"/>
      <c r="HG137" s="59"/>
      <c r="HH137" s="59"/>
      <c r="HI137" s="59"/>
      <c r="HJ137" s="59"/>
      <c r="HK137" s="59"/>
      <c r="HL137" s="59"/>
      <c r="HM137" s="59"/>
      <c r="HN137" s="59"/>
      <c r="HO137" s="59"/>
      <c r="HP137" s="59"/>
      <c r="HQ137" s="87"/>
      <c r="HR137" s="59"/>
      <c r="HS137" s="59"/>
      <c r="HT137" s="59"/>
      <c r="IG137" s="59"/>
      <c r="IH137" s="59"/>
      <c r="II137" s="59"/>
      <c r="IJ137" s="59"/>
      <c r="IK137" s="59"/>
      <c r="IL137" s="59"/>
      <c r="IM137" s="59"/>
      <c r="IN137" s="59"/>
      <c r="IO137" s="59"/>
      <c r="IP137" s="59"/>
      <c r="IQ137" s="59"/>
      <c r="IR137" s="59"/>
      <c r="IS137" s="59"/>
      <c r="IT137" s="59"/>
      <c r="IU137" s="59"/>
      <c r="IV137" s="59"/>
      <c r="IW137" s="59"/>
      <c r="IX137" s="59"/>
      <c r="JK137" s="59"/>
      <c r="JL137" s="59"/>
      <c r="JM137" s="59"/>
      <c r="JN137" s="59"/>
      <c r="JO137" s="59"/>
      <c r="JP137" s="59"/>
      <c r="JQ137" s="59"/>
      <c r="JR137" s="59"/>
      <c r="JS137" s="59"/>
      <c r="JT137" s="59"/>
      <c r="JU137" s="59"/>
      <c r="JV137" s="59"/>
      <c r="JW137" s="59"/>
      <c r="JX137" s="59"/>
      <c r="JY137" s="59"/>
      <c r="JZ137" s="59"/>
      <c r="KA137" s="59"/>
      <c r="KB137" s="59"/>
      <c r="KO137" s="59"/>
      <c r="KP137" s="59"/>
      <c r="KQ137" s="59"/>
      <c r="KR137" s="59"/>
      <c r="KS137" s="59"/>
      <c r="KT137" s="59"/>
      <c r="KU137" s="59"/>
      <c r="KV137" s="59"/>
      <c r="KW137" s="59"/>
      <c r="KX137" s="59"/>
      <c r="KY137" s="59"/>
      <c r="KZ137" s="59"/>
      <c r="LA137" s="59"/>
      <c r="LB137" s="59"/>
      <c r="LC137" s="59"/>
      <c r="LD137" s="59"/>
      <c r="LE137" s="59"/>
      <c r="LF137" s="59"/>
      <c r="LS137" s="59"/>
      <c r="LT137" s="59"/>
      <c r="LU137" s="59"/>
      <c r="LV137" s="59"/>
      <c r="LW137" s="59"/>
      <c r="LX137" s="59"/>
      <c r="LY137" s="59"/>
      <c r="LZ137" s="59"/>
      <c r="MA137" s="59"/>
      <c r="MB137" s="59"/>
      <c r="MC137" s="59"/>
      <c r="MD137" s="59"/>
      <c r="ME137" s="59"/>
      <c r="MF137" s="59"/>
      <c r="MG137" s="59"/>
      <c r="MH137" s="59"/>
      <c r="MI137" s="59"/>
      <c r="MJ137" s="59"/>
      <c r="MW137" s="59"/>
      <c r="MX137" s="59"/>
      <c r="MY137" s="59"/>
      <c r="MZ137" s="59"/>
      <c r="NA137" s="59"/>
      <c r="NB137" s="59"/>
      <c r="NC137" s="59"/>
      <c r="ND137" s="59"/>
      <c r="NE137" s="59"/>
      <c r="NF137" s="59"/>
      <c r="NG137" s="59"/>
      <c r="NH137" s="59"/>
      <c r="NI137" s="59"/>
      <c r="NJ137" s="59"/>
      <c r="NK137" s="59"/>
      <c r="NL137" s="59"/>
      <c r="NM137" s="59"/>
      <c r="NN137" s="59"/>
      <c r="OA137" s="59"/>
      <c r="OB137" s="59"/>
      <c r="OC137" s="59"/>
      <c r="OD137" s="59"/>
      <c r="OE137" s="59"/>
      <c r="OF137" s="59"/>
      <c r="OG137" s="59"/>
      <c r="OH137" s="59"/>
      <c r="OI137" s="59"/>
      <c r="OJ137" s="59"/>
      <c r="OK137" s="59"/>
      <c r="OL137" s="59"/>
      <c r="OM137" s="59"/>
      <c r="ON137" s="59"/>
      <c r="OO137" s="59"/>
      <c r="OP137" s="59"/>
      <c r="OQ137" s="59"/>
      <c r="OR137" s="59"/>
    </row>
    <row r="138" spans="1:408">
      <c r="A138" s="59" t="s">
        <v>634</v>
      </c>
      <c r="B138" s="59">
        <v>5.6243119266054999E-2</v>
      </c>
      <c r="C138" s="59">
        <v>0.76680624485015803</v>
      </c>
      <c r="D138" s="59">
        <v>0.73572158813476496</v>
      </c>
      <c r="E138" s="59">
        <v>26.480315234710002</v>
      </c>
      <c r="F138" s="59">
        <v>28.490618500165201</v>
      </c>
      <c r="G138" s="59">
        <v>30.4672471710225</v>
      </c>
      <c r="H138" s="59">
        <v>7.4757963418960502E-2</v>
      </c>
      <c r="I138" s="59">
        <v>0.85566788911819402</v>
      </c>
      <c r="J138" s="59">
        <v>0.42813000082969599</v>
      </c>
      <c r="K138" s="59">
        <v>0.608906030654907</v>
      </c>
      <c r="L138" s="59">
        <v>29.061914000000002</v>
      </c>
      <c r="M138" s="59">
        <v>21.878793374836999</v>
      </c>
      <c r="N138" s="59" t="s">
        <v>499</v>
      </c>
      <c r="O138" s="87">
        <v>0.29377799999999998</v>
      </c>
      <c r="P138" s="59">
        <v>0.29377799999999998</v>
      </c>
      <c r="Q138" s="59">
        <v>0.59818899999999997</v>
      </c>
      <c r="R138" s="59">
        <v>0.59818899999999997</v>
      </c>
      <c r="AE138" s="59" t="s">
        <v>201</v>
      </c>
      <c r="AF138" s="59">
        <v>2.9963302752293499E-2</v>
      </c>
      <c r="AG138" s="59">
        <v>0.90052211284637396</v>
      </c>
      <c r="AH138" s="59">
        <v>0.89689970016479403</v>
      </c>
      <c r="AI138" s="59">
        <v>31.122296925441901</v>
      </c>
      <c r="AJ138" s="59">
        <v>34.864793342540999</v>
      </c>
      <c r="AK138" s="59">
        <v>36.186237738317601</v>
      </c>
      <c r="AL138" s="59">
        <v>0.17153725028038</v>
      </c>
      <c r="AM138" s="59">
        <v>0.97937500476837103</v>
      </c>
      <c r="AN138" s="59">
        <v>0.26827397942543002</v>
      </c>
      <c r="AO138" s="59">
        <v>0.812203228473663</v>
      </c>
      <c r="AP138" s="59">
        <v>44.743619000000002</v>
      </c>
      <c r="AQ138" s="59">
        <v>27.0203156681868</v>
      </c>
      <c r="AR138" s="59" t="s">
        <v>499</v>
      </c>
      <c r="AS138" s="59">
        <v>5.3692999999999998E-2</v>
      </c>
      <c r="AT138" s="59">
        <v>5.3692999999999998E-2</v>
      </c>
      <c r="AU138" s="59">
        <v>1.468127</v>
      </c>
      <c r="AV138" s="59">
        <v>1.468127</v>
      </c>
      <c r="BI138" s="59" t="s">
        <v>345</v>
      </c>
      <c r="BJ138" s="59">
        <v>2.9339449541284399E-2</v>
      </c>
      <c r="BK138" s="59">
        <v>0.91828018426895097</v>
      </c>
      <c r="BL138" s="59">
        <v>0.91595268249511697</v>
      </c>
      <c r="BM138" s="59">
        <v>32.016486217244697</v>
      </c>
      <c r="BN138" s="59">
        <v>34.511211972091303</v>
      </c>
      <c r="BO138" s="59">
        <v>35.7575076372542</v>
      </c>
      <c r="BP138" s="59">
        <v>0.20630535483360199</v>
      </c>
      <c r="BQ138" s="59">
        <v>0.98344957828521695</v>
      </c>
      <c r="BR138" s="59">
        <v>0.24327123165130601</v>
      </c>
      <c r="BS138" s="59">
        <v>0.85002535581588701</v>
      </c>
      <c r="BT138" s="59">
        <v>52.031824999999998</v>
      </c>
      <c r="BU138" s="59">
        <v>28.181973286464402</v>
      </c>
      <c r="BV138" s="59" t="s">
        <v>499</v>
      </c>
      <c r="BW138" s="59">
        <v>0.538018</v>
      </c>
      <c r="BX138" s="59">
        <v>0.538018</v>
      </c>
      <c r="BY138" s="59">
        <v>133.517808</v>
      </c>
      <c r="BZ138" s="59">
        <v>133.517808</v>
      </c>
      <c r="CM138" s="59" t="s">
        <v>489</v>
      </c>
      <c r="CN138" s="59">
        <v>2.8793577981651299E-2</v>
      </c>
      <c r="CO138" s="59">
        <v>0.92321181297302202</v>
      </c>
      <c r="CP138" s="59">
        <v>0.92113006114959695</v>
      </c>
      <c r="CQ138" s="59">
        <v>32.354732605691197</v>
      </c>
      <c r="CR138" s="59">
        <v>35.037103713902397</v>
      </c>
      <c r="CS138" s="59">
        <v>36.411005123095997</v>
      </c>
      <c r="CT138" s="59">
        <v>0.21849177777767101</v>
      </c>
      <c r="CU138" s="59">
        <v>0.986242055892944</v>
      </c>
      <c r="CV138" s="59">
        <v>0.234382569789886</v>
      </c>
      <c r="CW138" s="59">
        <v>0.86147361993789595</v>
      </c>
      <c r="CX138" s="59">
        <v>55.577340999999997</v>
      </c>
      <c r="CY138" s="59">
        <v>28.6138937029028</v>
      </c>
      <c r="CZ138" s="59" t="s">
        <v>499</v>
      </c>
      <c r="DA138" s="87">
        <v>0.51711499999999999</v>
      </c>
      <c r="DB138" s="59">
        <v>0.51711499999999999</v>
      </c>
      <c r="DC138" s="59">
        <v>210.68818099999999</v>
      </c>
      <c r="DD138" s="59">
        <v>210.68818099999999</v>
      </c>
      <c r="DQ138" s="59"/>
      <c r="DR138" s="59"/>
      <c r="DS138" s="59"/>
      <c r="DT138" s="59"/>
      <c r="DU138" s="59"/>
      <c r="DV138" s="59"/>
      <c r="DW138" s="59"/>
      <c r="DX138" s="59"/>
      <c r="DY138" s="59"/>
      <c r="DZ138" s="59"/>
      <c r="EA138" s="59"/>
      <c r="EB138" s="59"/>
      <c r="EC138" s="59"/>
      <c r="ED138" s="59"/>
      <c r="EE138" s="87"/>
      <c r="EF138" s="59"/>
      <c r="EG138" s="59"/>
      <c r="EH138" s="59"/>
      <c r="EU138" s="59"/>
      <c r="EV138" s="59"/>
      <c r="EW138" s="59"/>
      <c r="EX138" s="59"/>
      <c r="EY138" s="59"/>
      <c r="EZ138" s="59"/>
      <c r="FA138" s="59"/>
      <c r="FB138" s="59"/>
      <c r="FC138" s="59"/>
      <c r="FD138" s="59"/>
      <c r="FE138" s="59"/>
      <c r="FF138" s="59"/>
      <c r="FG138" s="59"/>
      <c r="FH138" s="59"/>
      <c r="FI138" s="59"/>
      <c r="FJ138" s="59"/>
      <c r="FK138" s="59"/>
      <c r="FL138" s="59"/>
      <c r="FY138" s="59"/>
      <c r="FZ138" s="59"/>
      <c r="GA138" s="59"/>
      <c r="GB138" s="59"/>
      <c r="GC138" s="59"/>
      <c r="GD138" s="59"/>
      <c r="GE138" s="59"/>
      <c r="GF138" s="59"/>
      <c r="GG138" s="59"/>
      <c r="GH138" s="59"/>
      <c r="GI138" s="59"/>
      <c r="GJ138" s="59"/>
      <c r="GK138" s="59"/>
      <c r="GL138" s="59"/>
      <c r="GM138" s="59"/>
      <c r="GN138" s="59"/>
      <c r="GO138" s="59"/>
      <c r="GP138" s="59"/>
      <c r="HC138" s="59"/>
      <c r="HD138" s="59"/>
      <c r="HE138" s="59"/>
      <c r="HF138" s="59"/>
      <c r="HG138" s="59"/>
      <c r="HH138" s="59"/>
      <c r="HI138" s="59"/>
      <c r="HJ138" s="59"/>
      <c r="HK138" s="59"/>
      <c r="HL138" s="59"/>
      <c r="HM138" s="59"/>
      <c r="HN138" s="59"/>
      <c r="HO138" s="59"/>
      <c r="HP138" s="59"/>
      <c r="HQ138" s="87"/>
      <c r="HR138" s="59"/>
      <c r="HS138" s="59"/>
      <c r="HT138" s="59"/>
      <c r="IG138" s="59"/>
      <c r="IH138" s="59"/>
      <c r="II138" s="59"/>
      <c r="IJ138" s="59"/>
      <c r="IK138" s="59"/>
      <c r="IL138" s="59"/>
      <c r="IM138" s="59"/>
      <c r="IN138" s="59"/>
      <c r="IO138" s="59"/>
      <c r="IP138" s="59"/>
      <c r="IQ138" s="59"/>
      <c r="IR138" s="59"/>
      <c r="IS138" s="59"/>
      <c r="IT138" s="59"/>
      <c r="IU138" s="59"/>
      <c r="IV138" s="59"/>
      <c r="IW138" s="59"/>
      <c r="IX138" s="59"/>
      <c r="JK138" s="59"/>
      <c r="JL138" s="59"/>
      <c r="JM138" s="59"/>
      <c r="JN138" s="59"/>
      <c r="JO138" s="59"/>
      <c r="JP138" s="59"/>
      <c r="JQ138" s="59"/>
      <c r="JR138" s="59"/>
      <c r="JS138" s="59"/>
      <c r="JT138" s="59"/>
      <c r="JU138" s="59"/>
      <c r="JV138" s="59"/>
      <c r="JW138" s="59"/>
      <c r="JX138" s="59"/>
      <c r="JY138" s="59"/>
      <c r="JZ138" s="59"/>
      <c r="KA138" s="59"/>
      <c r="KB138" s="59"/>
      <c r="KO138" s="59"/>
      <c r="KP138" s="59"/>
      <c r="KQ138" s="59"/>
      <c r="KR138" s="59"/>
      <c r="KS138" s="59"/>
      <c r="KT138" s="59"/>
      <c r="KU138" s="59"/>
      <c r="KV138" s="59"/>
      <c r="KW138" s="59"/>
      <c r="KX138" s="59"/>
      <c r="KY138" s="59"/>
      <c r="KZ138" s="59"/>
      <c r="LA138" s="59"/>
      <c r="LB138" s="59"/>
      <c r="LC138" s="59"/>
      <c r="LD138" s="59"/>
      <c r="LE138" s="59"/>
      <c r="LF138" s="59"/>
      <c r="LS138" s="59"/>
      <c r="LT138" s="59"/>
      <c r="LU138" s="59"/>
      <c r="LV138" s="59"/>
      <c r="LW138" s="59"/>
      <c r="LX138" s="59"/>
      <c r="LY138" s="59"/>
      <c r="LZ138" s="59"/>
      <c r="MA138" s="59"/>
      <c r="MB138" s="59"/>
      <c r="MC138" s="59"/>
      <c r="MD138" s="59"/>
      <c r="ME138" s="59"/>
      <c r="MF138" s="59"/>
      <c r="MG138" s="59"/>
      <c r="MH138" s="59"/>
      <c r="MI138" s="59"/>
      <c r="MJ138" s="59"/>
      <c r="MW138" s="59"/>
      <c r="MX138" s="59"/>
      <c r="MY138" s="59"/>
      <c r="MZ138" s="59"/>
      <c r="NA138" s="59"/>
      <c r="NB138" s="59"/>
      <c r="NC138" s="59"/>
      <c r="ND138" s="59"/>
      <c r="NE138" s="59"/>
      <c r="NF138" s="59"/>
      <c r="NG138" s="59"/>
      <c r="NH138" s="59"/>
      <c r="NI138" s="59"/>
      <c r="NJ138" s="59"/>
      <c r="NK138" s="59"/>
      <c r="NL138" s="59"/>
      <c r="NM138" s="59"/>
      <c r="NN138" s="59"/>
      <c r="OA138" s="59"/>
      <c r="OB138" s="59"/>
      <c r="OC138" s="59"/>
      <c r="OD138" s="59"/>
      <c r="OE138" s="59"/>
      <c r="OF138" s="59"/>
      <c r="OG138" s="59"/>
      <c r="OH138" s="59"/>
      <c r="OI138" s="59"/>
      <c r="OJ138" s="59"/>
      <c r="OK138" s="59"/>
      <c r="OL138" s="59"/>
      <c r="OM138" s="59"/>
      <c r="ON138" s="59"/>
      <c r="OO138" s="59"/>
      <c r="OP138" s="59"/>
      <c r="OQ138" s="59"/>
      <c r="OR138" s="59"/>
    </row>
    <row r="139" spans="1:408">
      <c r="A139" s="59" t="s">
        <v>635</v>
      </c>
      <c r="B139" s="59">
        <v>5.9401376146788899E-2</v>
      </c>
      <c r="C139" s="59">
        <v>0.79403656721115101</v>
      </c>
      <c r="D139" s="59">
        <v>0.771190345287323</v>
      </c>
      <c r="E139" s="59">
        <v>27.547801041042501</v>
      </c>
      <c r="F139" s="59">
        <v>30.107271090240602</v>
      </c>
      <c r="G139" s="59">
        <v>32.158102477099703</v>
      </c>
      <c r="H139" s="59">
        <v>9.1339685022830894E-2</v>
      </c>
      <c r="I139" s="59">
        <v>0.89039969444274902</v>
      </c>
      <c r="J139" s="59">
        <v>0.394446700811386</v>
      </c>
      <c r="K139" s="59">
        <v>0.65285789966583196</v>
      </c>
      <c r="L139" s="59">
        <v>33.586683000000001</v>
      </c>
      <c r="M139" s="59">
        <v>22.9356487492282</v>
      </c>
      <c r="N139" s="59" t="s">
        <v>499</v>
      </c>
      <c r="O139" s="87">
        <v>0.26912199999999997</v>
      </c>
      <c r="P139" s="59">
        <v>0.26912199999999997</v>
      </c>
      <c r="Q139" s="59">
        <v>0.55440599999999995</v>
      </c>
      <c r="R139" s="59">
        <v>0.55440599999999995</v>
      </c>
      <c r="AE139" s="59" t="s">
        <v>202</v>
      </c>
      <c r="AF139" s="59">
        <v>5.9802752293577899E-2</v>
      </c>
      <c r="AG139" s="59">
        <v>0.92851740121841397</v>
      </c>
      <c r="AH139" s="59">
        <v>0.92650306224822998</v>
      </c>
      <c r="AI139" s="59">
        <v>32.392806096717599</v>
      </c>
      <c r="AJ139" s="59">
        <v>35.049832849801703</v>
      </c>
      <c r="AK139" s="59">
        <v>36.298023568889199</v>
      </c>
      <c r="AL139" s="59">
        <v>0.226796865463256</v>
      </c>
      <c r="AM139" s="59">
        <v>0.99021977186203003</v>
      </c>
      <c r="AN139" s="59">
        <v>0.22595113515853801</v>
      </c>
      <c r="AO139" s="59">
        <v>0.87670224905014005</v>
      </c>
      <c r="AP139" s="59">
        <v>62.311991999999996</v>
      </c>
      <c r="AQ139" s="59">
        <v>28.863411243111202</v>
      </c>
      <c r="AR139" s="59" t="s">
        <v>499</v>
      </c>
      <c r="AS139" s="59">
        <v>6.7243999999999998E-2</v>
      </c>
      <c r="AT139" s="59">
        <v>6.7243999999999998E-2</v>
      </c>
      <c r="AU139" s="59">
        <v>1.3534470000000001</v>
      </c>
      <c r="AV139" s="59">
        <v>1.3534470000000001</v>
      </c>
      <c r="BI139" s="59" t="s">
        <v>346</v>
      </c>
      <c r="BJ139" s="59">
        <v>6.1151376146788901E-2</v>
      </c>
      <c r="BK139" s="59">
        <v>0.94215357303619296</v>
      </c>
      <c r="BL139" s="59">
        <v>0.94112497568130404</v>
      </c>
      <c r="BM139" s="59">
        <v>33.342671626030103</v>
      </c>
      <c r="BN139" s="59">
        <v>34.8121231041142</v>
      </c>
      <c r="BO139" s="59">
        <v>36.1238196870029</v>
      </c>
      <c r="BP139" s="59">
        <v>0.26284068822860701</v>
      </c>
      <c r="BQ139" s="59">
        <v>0.992168009281158</v>
      </c>
      <c r="BR139" s="59">
        <v>0.203446254134178</v>
      </c>
      <c r="BS139" s="59">
        <v>0.90454173088073697</v>
      </c>
      <c r="BT139" s="59">
        <v>66.787312</v>
      </c>
      <c r="BU139" s="59">
        <v>30.044897607941301</v>
      </c>
      <c r="BV139" s="59" t="s">
        <v>499</v>
      </c>
      <c r="BW139" s="59">
        <v>0.60880000000000001</v>
      </c>
      <c r="BX139" s="59">
        <v>0.60880000000000001</v>
      </c>
      <c r="BY139" s="59">
        <v>152.70093199999999</v>
      </c>
      <c r="BZ139" s="59">
        <v>152.70093199999999</v>
      </c>
      <c r="CM139" s="59" t="s">
        <v>490</v>
      </c>
      <c r="CN139" s="59">
        <v>6.1582568807339401E-2</v>
      </c>
      <c r="CO139" s="59">
        <v>0.94528216123580899</v>
      </c>
      <c r="CP139" s="59">
        <v>0.94436073303222601</v>
      </c>
      <c r="CQ139" s="59">
        <v>33.632642912018298</v>
      </c>
      <c r="CR139" s="59">
        <v>35.331640220520796</v>
      </c>
      <c r="CS139" s="59">
        <v>36.5562531133614</v>
      </c>
      <c r="CT139" s="59">
        <v>0.27488783001899703</v>
      </c>
      <c r="CU139" s="59">
        <v>0.99308794736862105</v>
      </c>
      <c r="CV139" s="59">
        <v>0.19712926447391499</v>
      </c>
      <c r="CW139" s="59">
        <v>0.91161346435546797</v>
      </c>
      <c r="CX139" s="59">
        <v>68.941336000000007</v>
      </c>
      <c r="CY139" s="59">
        <v>30.4052788518254</v>
      </c>
      <c r="CZ139" s="59" t="s">
        <v>499</v>
      </c>
      <c r="DA139" s="87">
        <v>0.65730900000000003</v>
      </c>
      <c r="DB139" s="59">
        <v>0.65730900000000003</v>
      </c>
      <c r="DC139" s="59">
        <v>410.75694399999998</v>
      </c>
      <c r="DD139" s="59">
        <v>410.75694399999998</v>
      </c>
      <c r="DQ139" s="59"/>
      <c r="DR139" s="59"/>
      <c r="DS139" s="59"/>
      <c r="DT139" s="59"/>
      <c r="DU139" s="59"/>
      <c r="DV139" s="59"/>
      <c r="DW139" s="59"/>
      <c r="DX139" s="59"/>
      <c r="DY139" s="59"/>
      <c r="DZ139" s="59"/>
      <c r="EA139" s="59"/>
      <c r="EB139" s="59"/>
      <c r="EC139" s="59"/>
      <c r="ED139" s="59"/>
      <c r="EE139" s="87"/>
      <c r="EF139" s="59"/>
      <c r="EG139" s="59"/>
      <c r="EH139" s="59"/>
      <c r="EU139" s="59"/>
      <c r="EV139" s="59"/>
      <c r="EW139" s="59"/>
      <c r="EX139" s="59"/>
      <c r="EY139" s="59"/>
      <c r="EZ139" s="59"/>
      <c r="FA139" s="59"/>
      <c r="FB139" s="59"/>
      <c r="FC139" s="59"/>
      <c r="FD139" s="59"/>
      <c r="FE139" s="59"/>
      <c r="FF139" s="59"/>
      <c r="FG139" s="59"/>
      <c r="FH139" s="59"/>
      <c r="FI139" s="59"/>
      <c r="FJ139" s="59"/>
      <c r="FK139" s="59"/>
      <c r="FL139" s="59"/>
      <c r="FY139" s="59"/>
      <c r="FZ139" s="59"/>
      <c r="GA139" s="59"/>
      <c r="GB139" s="59"/>
      <c r="GC139" s="59"/>
      <c r="GD139" s="59"/>
      <c r="GE139" s="59"/>
      <c r="GF139" s="59"/>
      <c r="GG139" s="59"/>
      <c r="GH139" s="59"/>
      <c r="GI139" s="59"/>
      <c r="GJ139" s="59"/>
      <c r="GK139" s="59"/>
      <c r="GL139" s="59"/>
      <c r="GM139" s="59"/>
      <c r="GN139" s="59"/>
      <c r="GO139" s="59"/>
      <c r="GP139" s="59"/>
      <c r="HC139" s="59"/>
      <c r="HD139" s="59"/>
      <c r="HE139" s="59"/>
      <c r="HF139" s="59"/>
      <c r="HG139" s="59"/>
      <c r="HH139" s="59"/>
      <c r="HI139" s="59"/>
      <c r="HJ139" s="59"/>
      <c r="HK139" s="59"/>
      <c r="HL139" s="59"/>
      <c r="HM139" s="59"/>
      <c r="HN139" s="59"/>
      <c r="HO139" s="59"/>
      <c r="HP139" s="59"/>
      <c r="HQ139" s="87"/>
      <c r="HR139" s="59"/>
      <c r="HS139" s="59"/>
      <c r="HT139" s="59"/>
      <c r="IG139" s="59"/>
      <c r="IH139" s="59"/>
      <c r="II139" s="59"/>
      <c r="IJ139" s="59"/>
      <c r="IK139" s="59"/>
      <c r="IL139" s="59"/>
      <c r="IM139" s="59"/>
      <c r="IN139" s="59"/>
      <c r="IO139" s="59"/>
      <c r="IP139" s="59"/>
      <c r="IQ139" s="59"/>
      <c r="IR139" s="84"/>
      <c r="IS139" s="84"/>
      <c r="IT139" s="59"/>
      <c r="IU139" s="59"/>
      <c r="IV139" s="59"/>
      <c r="IW139" s="59"/>
      <c r="IX139" s="59"/>
      <c r="JK139" s="59"/>
      <c r="JL139" s="59"/>
      <c r="JM139" s="59"/>
      <c r="JN139" s="59"/>
      <c r="JO139" s="59"/>
      <c r="JP139" s="59"/>
      <c r="JQ139" s="59"/>
      <c r="JR139" s="59"/>
      <c r="JS139" s="59"/>
      <c r="JT139" s="59"/>
      <c r="JU139" s="59"/>
      <c r="JV139" s="59"/>
      <c r="JW139" s="59"/>
      <c r="JX139" s="59"/>
      <c r="JY139" s="59"/>
      <c r="JZ139" s="59"/>
      <c r="KA139" s="59"/>
      <c r="KB139" s="59"/>
      <c r="KO139" s="59"/>
      <c r="KP139" s="59"/>
      <c r="KQ139" s="59"/>
      <c r="KR139" s="59"/>
      <c r="KS139" s="59"/>
      <c r="KT139" s="59"/>
      <c r="KU139" s="59"/>
      <c r="KV139" s="59"/>
      <c r="KW139" s="59"/>
      <c r="KX139" s="59"/>
      <c r="KY139" s="59"/>
      <c r="KZ139" s="59"/>
      <c r="LA139" s="59"/>
      <c r="LB139" s="59"/>
      <c r="LC139" s="59"/>
      <c r="LD139" s="59"/>
      <c r="LE139" s="59"/>
      <c r="LF139" s="59"/>
      <c r="LS139" s="59"/>
      <c r="LT139" s="59"/>
      <c r="LU139" s="59"/>
      <c r="LV139" s="59"/>
      <c r="LW139" s="59"/>
      <c r="LX139" s="59"/>
      <c r="LY139" s="59"/>
      <c r="LZ139" s="59"/>
      <c r="MA139" s="59"/>
      <c r="MB139" s="59"/>
      <c r="MC139" s="59"/>
      <c r="MD139" s="59"/>
      <c r="ME139" s="59"/>
      <c r="MF139" s="59"/>
      <c r="MG139" s="59"/>
      <c r="MH139" s="59"/>
      <c r="MI139" s="59"/>
      <c r="MJ139" s="59"/>
      <c r="MW139" s="59"/>
      <c r="MX139" s="59"/>
      <c r="MY139" s="59"/>
      <c r="MZ139" s="59"/>
      <c r="NA139" s="59"/>
      <c r="NB139" s="59"/>
      <c r="NC139" s="59"/>
      <c r="ND139" s="59"/>
      <c r="NE139" s="59"/>
      <c r="NF139" s="59"/>
      <c r="NG139" s="59"/>
      <c r="NH139" s="59"/>
      <c r="NI139" s="59"/>
      <c r="NJ139" s="59"/>
      <c r="NK139" s="59"/>
      <c r="NL139" s="59"/>
      <c r="NM139" s="59"/>
      <c r="NN139" s="59"/>
      <c r="OA139" s="59"/>
      <c r="OB139" s="59"/>
      <c r="OC139" s="59"/>
      <c r="OD139" s="59"/>
      <c r="OE139" s="59"/>
      <c r="OF139" s="59"/>
      <c r="OG139" s="59"/>
      <c r="OH139" s="59"/>
      <c r="OI139" s="59"/>
      <c r="OJ139" s="59"/>
      <c r="OK139" s="59"/>
      <c r="OL139" s="59"/>
      <c r="OM139" s="59"/>
      <c r="ON139" s="59"/>
      <c r="OO139" s="59"/>
      <c r="OP139" s="59"/>
      <c r="OQ139" s="59"/>
      <c r="OR139" s="59"/>
    </row>
    <row r="140" spans="1:408">
      <c r="A140" s="59" t="s">
        <v>636</v>
      </c>
      <c r="B140" s="59">
        <v>0.12113302752293501</v>
      </c>
      <c r="C140" s="59">
        <v>0.92251795530319203</v>
      </c>
      <c r="D140" s="59">
        <v>0.91967481374740601</v>
      </c>
      <c r="E140" s="59">
        <v>31.9575282201974</v>
      </c>
      <c r="F140" s="59">
        <v>34.153905560628402</v>
      </c>
      <c r="G140" s="59">
        <v>35.588319625953702</v>
      </c>
      <c r="H140" s="59">
        <v>0.228665351867675</v>
      </c>
      <c r="I140" s="59">
        <v>0.98652756214141801</v>
      </c>
      <c r="J140" s="59">
        <v>0.23744313418865201</v>
      </c>
      <c r="K140" s="59">
        <v>0.88063722848892201</v>
      </c>
      <c r="L140" s="59">
        <v>64.694477000000006</v>
      </c>
      <c r="M140" s="59">
        <v>28.330606759790999</v>
      </c>
      <c r="N140" s="59" t="s">
        <v>499</v>
      </c>
      <c r="O140" s="87">
        <v>0.41309699999999999</v>
      </c>
      <c r="P140" s="59">
        <v>0.41309699999999999</v>
      </c>
      <c r="Q140" s="59">
        <v>0.41706700000000002</v>
      </c>
      <c r="R140" s="59">
        <v>0.41706700000000002</v>
      </c>
      <c r="AE140" s="59" t="s">
        <v>203</v>
      </c>
      <c r="AF140" s="59">
        <v>0.119896788990825</v>
      </c>
      <c r="AG140" s="59">
        <v>0.94849419593811002</v>
      </c>
      <c r="AH140" s="59">
        <v>0.94771653413772505</v>
      </c>
      <c r="AI140" s="59">
        <v>33.699533734192002</v>
      </c>
      <c r="AJ140" s="59">
        <v>35.324122776829299</v>
      </c>
      <c r="AK140" s="59">
        <v>36.449300885573599</v>
      </c>
      <c r="AL140" s="59">
        <v>0.28451627492904602</v>
      </c>
      <c r="AM140" s="59">
        <v>0.99523240327835005</v>
      </c>
      <c r="AN140" s="59">
        <v>0.18888403475284499</v>
      </c>
      <c r="AO140" s="59">
        <v>0.92194598913192705</v>
      </c>
      <c r="AP140" s="59">
        <v>76.379369999999994</v>
      </c>
      <c r="AQ140" s="59">
        <v>30.640924377483898</v>
      </c>
      <c r="AR140" s="59" t="s">
        <v>499</v>
      </c>
      <c r="AS140" s="59">
        <v>6.0779E-2</v>
      </c>
      <c r="AT140" s="59">
        <v>6.0779E-2</v>
      </c>
      <c r="AU140" s="59">
        <v>1.61608</v>
      </c>
      <c r="AV140" s="59">
        <v>1.61608</v>
      </c>
      <c r="BI140" s="59" t="s">
        <v>347</v>
      </c>
      <c r="BJ140" s="59">
        <v>0.12765137614678801</v>
      </c>
      <c r="BK140" s="59">
        <v>0.961070775985717</v>
      </c>
      <c r="BL140" s="59">
        <v>0.96061909198760898</v>
      </c>
      <c r="BM140" s="59">
        <v>34.773915996469398</v>
      </c>
      <c r="BN140" s="59">
        <v>35.0564686569871</v>
      </c>
      <c r="BO140" s="59">
        <v>36.368260375537197</v>
      </c>
      <c r="BP140" s="59">
        <v>0.32997640967369002</v>
      </c>
      <c r="BQ140" s="59">
        <v>0.99619072675704901</v>
      </c>
      <c r="BR140" s="59">
        <v>0.167172417044639</v>
      </c>
      <c r="BS140" s="59">
        <v>0.94436955451965299</v>
      </c>
      <c r="BT140" s="59">
        <v>78.482377999999997</v>
      </c>
      <c r="BU140" s="59">
        <v>32.153701144193903</v>
      </c>
      <c r="BV140" s="59" t="s">
        <v>499</v>
      </c>
      <c r="BW140" s="59">
        <v>0.39791500000000002</v>
      </c>
      <c r="BX140" s="59">
        <v>0.39791500000000002</v>
      </c>
      <c r="BY140" s="59">
        <v>223.730816</v>
      </c>
      <c r="BZ140" s="59">
        <v>223.730816</v>
      </c>
      <c r="CM140" s="59" t="s">
        <v>491</v>
      </c>
      <c r="CN140" s="59">
        <v>0.112422018348623</v>
      </c>
      <c r="CO140" s="59">
        <v>0.95951479673385598</v>
      </c>
      <c r="CP140" s="59">
        <v>0.95902192592620805</v>
      </c>
      <c r="CQ140" s="59">
        <v>34.698085023327799</v>
      </c>
      <c r="CR140" s="59">
        <v>35.758022608969803</v>
      </c>
      <c r="CS140" s="59">
        <v>36.650089648102202</v>
      </c>
      <c r="CT140" s="59">
        <v>0.325082898139953</v>
      </c>
      <c r="CU140" s="59">
        <v>0.99608361721038796</v>
      </c>
      <c r="CV140" s="59">
        <v>0.169943258166313</v>
      </c>
      <c r="CW140" s="59">
        <v>0.94138348102569502</v>
      </c>
      <c r="CX140" s="59">
        <v>77.717158999999995</v>
      </c>
      <c r="CY140" s="59">
        <v>31.985561942531199</v>
      </c>
      <c r="CZ140" s="59" t="s">
        <v>499</v>
      </c>
      <c r="DA140" s="87">
        <v>0.52370300000000003</v>
      </c>
      <c r="DB140" s="59">
        <v>0.52370300000000003</v>
      </c>
      <c r="DC140" s="59">
        <v>723.84508200000005</v>
      </c>
      <c r="DD140" s="59">
        <v>723.84508200000005</v>
      </c>
      <c r="DQ140" s="59"/>
      <c r="DR140" s="59"/>
      <c r="DS140" s="59"/>
      <c r="DT140" s="59"/>
      <c r="DU140" s="59"/>
      <c r="DV140" s="59"/>
      <c r="DW140" s="59"/>
      <c r="DX140" s="59"/>
      <c r="DY140" s="59"/>
      <c r="DZ140" s="59"/>
      <c r="EA140" s="59"/>
      <c r="EB140" s="59"/>
      <c r="EC140" s="59"/>
      <c r="ED140" s="59"/>
      <c r="EE140" s="87"/>
      <c r="EF140" s="59"/>
      <c r="EG140" s="59"/>
      <c r="EH140" s="59"/>
      <c r="EU140" s="59"/>
      <c r="EV140" s="59"/>
      <c r="EW140" s="59"/>
      <c r="EX140" s="59"/>
      <c r="EY140" s="59"/>
      <c r="EZ140" s="59"/>
      <c r="FA140" s="59"/>
      <c r="FB140" s="59"/>
      <c r="FC140" s="59"/>
      <c r="FD140" s="59"/>
      <c r="FE140" s="59"/>
      <c r="FF140" s="59"/>
      <c r="FG140" s="59"/>
      <c r="FH140" s="59"/>
      <c r="FI140" s="59"/>
      <c r="FJ140" s="59"/>
      <c r="FK140" s="59"/>
      <c r="FL140" s="59"/>
      <c r="FY140" s="59"/>
      <c r="FZ140" s="59"/>
      <c r="GA140" s="59"/>
      <c r="GB140" s="59"/>
      <c r="GC140" s="59"/>
      <c r="GD140" s="59"/>
      <c r="GE140" s="59"/>
      <c r="GF140" s="59"/>
      <c r="GG140" s="59"/>
      <c r="GH140" s="59"/>
      <c r="GI140" s="59"/>
      <c r="GJ140" s="59"/>
      <c r="GK140" s="59"/>
      <c r="GL140" s="59"/>
      <c r="GM140" s="59"/>
      <c r="GN140" s="59"/>
      <c r="GO140" s="59"/>
      <c r="GP140" s="59"/>
      <c r="HC140" s="59"/>
      <c r="HD140" s="59"/>
      <c r="HE140" s="59"/>
      <c r="HF140" s="59"/>
      <c r="HG140" s="59"/>
      <c r="HH140" s="59"/>
      <c r="HI140" s="59"/>
      <c r="HJ140" s="59"/>
      <c r="HK140" s="59"/>
      <c r="HL140" s="59"/>
      <c r="HM140" s="59"/>
      <c r="HN140" s="59"/>
      <c r="HO140" s="59"/>
      <c r="HP140" s="59"/>
      <c r="HQ140" s="87"/>
      <c r="HR140" s="59"/>
      <c r="HS140" s="59"/>
      <c r="HT140" s="59"/>
      <c r="IG140" s="59"/>
      <c r="IH140" s="59"/>
      <c r="II140" s="59"/>
      <c r="IJ140" s="59"/>
      <c r="IK140" s="59"/>
      <c r="IL140" s="59"/>
      <c r="IM140" s="59"/>
      <c r="IN140" s="59"/>
      <c r="IO140" s="59"/>
      <c r="IP140" s="59"/>
      <c r="IQ140" s="59"/>
      <c r="IR140" s="84"/>
      <c r="IS140" s="84"/>
      <c r="IT140" s="59"/>
      <c r="IU140" s="59"/>
      <c r="IV140" s="59"/>
      <c r="IW140" s="59"/>
      <c r="IX140" s="59"/>
      <c r="JK140" s="59"/>
      <c r="JL140" s="59"/>
      <c r="JM140" s="59"/>
      <c r="JN140" s="59"/>
      <c r="JO140" s="59"/>
      <c r="JP140" s="59"/>
      <c r="JQ140" s="59"/>
      <c r="JR140" s="59"/>
      <c r="JS140" s="59"/>
      <c r="JT140" s="59"/>
      <c r="JU140" s="59"/>
      <c r="JV140" s="59"/>
      <c r="JW140" s="59"/>
      <c r="JX140" s="59"/>
      <c r="JY140" s="59"/>
      <c r="JZ140" s="59"/>
      <c r="KA140" s="59"/>
      <c r="KB140" s="59"/>
      <c r="KO140" s="59"/>
      <c r="KP140" s="59"/>
      <c r="KQ140" s="59"/>
      <c r="KR140" s="59"/>
      <c r="KS140" s="59"/>
      <c r="KT140" s="59"/>
      <c r="KU140" s="59"/>
      <c r="KV140" s="59"/>
      <c r="KW140" s="59"/>
      <c r="KX140" s="59"/>
      <c r="KY140" s="59"/>
      <c r="KZ140" s="59"/>
      <c r="LA140" s="59"/>
      <c r="LB140" s="59"/>
      <c r="LC140" s="59"/>
      <c r="LD140" s="59"/>
      <c r="LE140" s="59"/>
      <c r="LF140" s="59"/>
      <c r="LS140" s="59"/>
      <c r="LT140" s="59"/>
      <c r="LU140" s="59"/>
      <c r="LV140" s="59"/>
      <c r="LW140" s="59"/>
      <c r="LX140" s="59"/>
      <c r="LY140" s="59"/>
      <c r="LZ140" s="59"/>
      <c r="MA140" s="59"/>
      <c r="MB140" s="59"/>
      <c r="MC140" s="59"/>
      <c r="MD140" s="59"/>
      <c r="ME140" s="59"/>
      <c r="MF140" s="59"/>
      <c r="MG140" s="59"/>
      <c r="MH140" s="59"/>
      <c r="MI140" s="59"/>
      <c r="MJ140" s="59"/>
      <c r="MW140" s="59"/>
      <c r="MX140" s="59"/>
      <c r="MY140" s="59"/>
      <c r="MZ140" s="59"/>
      <c r="NA140" s="59"/>
      <c r="NB140" s="59"/>
      <c r="NC140" s="59"/>
      <c r="ND140" s="59"/>
      <c r="NE140" s="59"/>
      <c r="NF140" s="59"/>
      <c r="NG140" s="59"/>
      <c r="NH140" s="59"/>
      <c r="NI140" s="59"/>
      <c r="NJ140" s="59"/>
      <c r="NK140" s="59"/>
      <c r="NL140" s="59"/>
      <c r="NM140" s="59"/>
      <c r="NN140" s="59"/>
      <c r="OA140" s="59"/>
      <c r="OB140" s="59"/>
      <c r="OC140" s="59"/>
      <c r="OD140" s="59"/>
      <c r="OE140" s="59"/>
      <c r="OF140" s="59"/>
      <c r="OG140" s="59"/>
      <c r="OH140" s="59"/>
      <c r="OI140" s="59"/>
      <c r="OJ140" s="59"/>
      <c r="OK140" s="59"/>
      <c r="OL140" s="59"/>
      <c r="OM140" s="59"/>
      <c r="ON140" s="59"/>
      <c r="OO140" s="59"/>
      <c r="OP140" s="59"/>
      <c r="OQ140" s="59"/>
      <c r="OR140" s="59"/>
    </row>
    <row r="141" spans="1:408">
      <c r="A141" s="59" t="s">
        <v>637</v>
      </c>
      <c r="B141" s="59">
        <v>0.25354587155963298</v>
      </c>
      <c r="C141" s="59">
        <v>0.96241420507430997</v>
      </c>
      <c r="D141" s="59">
        <v>0.96183615922927801</v>
      </c>
      <c r="E141" s="59">
        <v>34.073464355069099</v>
      </c>
      <c r="F141" s="59">
        <v>35.044066784812102</v>
      </c>
      <c r="G141" s="59">
        <v>36.306311674264798</v>
      </c>
      <c r="H141" s="59">
        <v>0.33337911963462802</v>
      </c>
      <c r="I141" s="59">
        <v>0.99664366245269698</v>
      </c>
      <c r="J141" s="59">
        <v>0.16928507387638</v>
      </c>
      <c r="K141" s="59">
        <v>0.950705885887146</v>
      </c>
      <c r="L141" s="59">
        <v>81.645731999999995</v>
      </c>
      <c r="M141" s="59">
        <v>31.978612996682099</v>
      </c>
      <c r="N141" s="59" t="s">
        <v>499</v>
      </c>
      <c r="O141" s="87">
        <v>0.32449499999999998</v>
      </c>
      <c r="P141" s="59">
        <v>0.32449499999999998</v>
      </c>
      <c r="Q141" s="59">
        <v>0.655555</v>
      </c>
      <c r="R141" s="59">
        <v>0.655555</v>
      </c>
      <c r="AE141" s="59" t="s">
        <v>204</v>
      </c>
      <c r="AF141" s="59">
        <v>0.24983256880733901</v>
      </c>
      <c r="AG141" s="59">
        <v>0.96407276391982999</v>
      </c>
      <c r="AH141" s="59">
        <v>0.963653683662414</v>
      </c>
      <c r="AI141" s="59">
        <v>35.072335828871097</v>
      </c>
      <c r="AJ141" s="59">
        <v>35.900702868878298</v>
      </c>
      <c r="AK141" s="59">
        <v>36.634017222825101</v>
      </c>
      <c r="AL141" s="59">
        <v>0.34649035334586997</v>
      </c>
      <c r="AM141" s="59">
        <v>0.99726331233978205</v>
      </c>
      <c r="AN141" s="59">
        <v>0.15890584886074</v>
      </c>
      <c r="AO141" s="59">
        <v>0.95121943950652998</v>
      </c>
      <c r="AP141" s="59">
        <v>83.725176000000005</v>
      </c>
      <c r="AQ141" s="59">
        <v>32.5986612982027</v>
      </c>
      <c r="AR141" s="59" t="s">
        <v>499</v>
      </c>
      <c r="AS141" s="59">
        <v>7.7239000000000002E-2</v>
      </c>
      <c r="AT141" s="59">
        <v>7.7239000000000002E-2</v>
      </c>
      <c r="AU141" s="59">
        <v>1.3513200000000001</v>
      </c>
      <c r="AV141" s="59">
        <v>1.3513200000000001</v>
      </c>
      <c r="BI141" s="59" t="s">
        <v>348</v>
      </c>
      <c r="BJ141" s="59">
        <v>0.27253669724770602</v>
      </c>
      <c r="BK141" s="59">
        <v>0.97578585147857599</v>
      </c>
      <c r="BL141" s="59">
        <v>0.97558015584945601</v>
      </c>
      <c r="BM141" s="59">
        <v>36.482592991989698</v>
      </c>
      <c r="BN141" s="59">
        <v>35.494104240856302</v>
      </c>
      <c r="BO141" s="59">
        <v>36.5519297262408</v>
      </c>
      <c r="BP141" s="59">
        <v>0.41256654262542702</v>
      </c>
      <c r="BQ141" s="59">
        <v>0.99819570779800404</v>
      </c>
      <c r="BR141" s="59">
        <v>0.13294382393360099</v>
      </c>
      <c r="BS141" s="59">
        <v>0.97079032659530595</v>
      </c>
      <c r="BT141" s="59">
        <v>86.855431999999993</v>
      </c>
      <c r="BU141" s="59">
        <v>34.717036040929102</v>
      </c>
      <c r="BV141" s="59" t="s">
        <v>499</v>
      </c>
      <c r="BW141" s="59">
        <v>0.57409699999999997</v>
      </c>
      <c r="BX141" s="59">
        <v>0.57409699999999997</v>
      </c>
      <c r="BY141" s="59">
        <v>241.987145</v>
      </c>
      <c r="BZ141" s="59">
        <v>241.987145</v>
      </c>
      <c r="CM141" s="59" t="s">
        <v>492</v>
      </c>
      <c r="CN141" s="59">
        <v>0.22573623853211</v>
      </c>
      <c r="CO141" s="59">
        <v>0.97142845392227095</v>
      </c>
      <c r="CP141" s="59">
        <v>0.97116404771804798</v>
      </c>
      <c r="CQ141" s="59">
        <v>35.912114379709401</v>
      </c>
      <c r="CR141" s="59">
        <v>36.2102700863094</v>
      </c>
      <c r="CS141" s="59">
        <v>36.931847485651403</v>
      </c>
      <c r="CT141" s="59">
        <v>0.38435208797454801</v>
      </c>
      <c r="CU141" s="59">
        <v>0.99789041280746404</v>
      </c>
      <c r="CV141" s="59">
        <v>0.14370764791965401</v>
      </c>
      <c r="CW141" s="59">
        <v>0.96363222599029497</v>
      </c>
      <c r="CX141" s="59">
        <v>84.592292999999998</v>
      </c>
      <c r="CY141" s="59">
        <v>33.837326929066002</v>
      </c>
      <c r="CZ141" s="59" t="s">
        <v>499</v>
      </c>
      <c r="DA141" s="87">
        <v>0.55306500000000003</v>
      </c>
      <c r="DB141" s="59">
        <v>0.55306500000000003</v>
      </c>
      <c r="DC141" s="59">
        <v>1034.399277</v>
      </c>
      <c r="DD141" s="59">
        <v>1034.399277</v>
      </c>
      <c r="DQ141" s="59"/>
      <c r="DR141" s="59"/>
      <c r="DS141" s="59"/>
      <c r="DT141" s="59"/>
      <c r="DU141" s="59"/>
      <c r="DV141" s="59"/>
      <c r="DW141" s="59"/>
      <c r="DX141" s="59"/>
      <c r="DY141" s="59"/>
      <c r="DZ141" s="59"/>
      <c r="EA141" s="59"/>
      <c r="EB141" s="59"/>
      <c r="EC141" s="59"/>
      <c r="ED141" s="59"/>
      <c r="EE141" s="87"/>
      <c r="EF141" s="59"/>
      <c r="EG141" s="59"/>
      <c r="EH141" s="59"/>
      <c r="EU141" s="59"/>
      <c r="EV141" s="59"/>
      <c r="EW141" s="59"/>
      <c r="EX141" s="59"/>
      <c r="EY141" s="59"/>
      <c r="EZ141" s="59"/>
      <c r="FA141" s="59"/>
      <c r="FB141" s="59"/>
      <c r="FC141" s="59"/>
      <c r="FD141" s="59"/>
      <c r="FE141" s="59"/>
      <c r="FF141" s="59"/>
      <c r="FG141" s="59"/>
      <c r="FH141" s="59"/>
      <c r="FI141" s="59"/>
      <c r="FJ141" s="59"/>
      <c r="FK141" s="59"/>
      <c r="FL141" s="59"/>
      <c r="FY141" s="59"/>
      <c r="FZ141" s="59"/>
      <c r="GA141" s="59"/>
      <c r="GB141" s="59"/>
      <c r="GC141" s="59"/>
      <c r="GD141" s="59"/>
      <c r="GE141" s="59"/>
      <c r="GF141" s="59"/>
      <c r="GG141" s="59"/>
      <c r="GH141" s="59"/>
      <c r="GI141" s="59"/>
      <c r="GJ141" s="59"/>
      <c r="GK141" s="59"/>
      <c r="GL141" s="59"/>
      <c r="GM141" s="59"/>
      <c r="GN141" s="59"/>
      <c r="GO141" s="59"/>
      <c r="GP141" s="59"/>
      <c r="HC141" s="59"/>
      <c r="HD141" s="59"/>
      <c r="HE141" s="59"/>
      <c r="HF141" s="59"/>
      <c r="HG141" s="59"/>
      <c r="HH141" s="59"/>
      <c r="HI141" s="59"/>
      <c r="HJ141" s="59"/>
      <c r="HK141" s="59"/>
      <c r="HL141" s="59"/>
      <c r="HM141" s="59"/>
      <c r="HN141" s="59"/>
      <c r="HO141" s="59"/>
      <c r="HP141" s="59"/>
      <c r="HQ141" s="87"/>
      <c r="HR141" s="59"/>
      <c r="HS141" s="59"/>
      <c r="HT141" s="59"/>
      <c r="IG141" s="59"/>
      <c r="IH141" s="59"/>
      <c r="II141" s="59"/>
      <c r="IJ141" s="59"/>
      <c r="IK141" s="59"/>
      <c r="IL141" s="59"/>
      <c r="IM141" s="59"/>
      <c r="IN141" s="59"/>
      <c r="IO141" s="59"/>
      <c r="IP141" s="59"/>
      <c r="IQ141" s="59"/>
      <c r="IR141" s="84"/>
      <c r="IS141" s="84"/>
      <c r="IT141" s="59"/>
      <c r="IU141" s="59"/>
      <c r="IV141" s="59"/>
      <c r="IW141" s="59"/>
      <c r="IX141" s="59"/>
      <c r="JK141" s="59"/>
      <c r="JL141" s="59"/>
      <c r="JM141" s="59"/>
      <c r="JN141" s="59"/>
      <c r="JO141" s="59"/>
      <c r="JP141" s="59"/>
      <c r="JQ141" s="59"/>
      <c r="JR141" s="59"/>
      <c r="JS141" s="59"/>
      <c r="JT141" s="59"/>
      <c r="JU141" s="59"/>
      <c r="JV141" s="59"/>
      <c r="JW141" s="59"/>
      <c r="JX141" s="59"/>
      <c r="JY141" s="59"/>
      <c r="JZ141" s="59"/>
      <c r="KA141" s="59"/>
      <c r="KB141" s="59"/>
      <c r="KO141" s="59"/>
      <c r="KP141" s="59"/>
      <c r="KQ141" s="59"/>
      <c r="KR141" s="59"/>
      <c r="KS141" s="59"/>
      <c r="KT141" s="59"/>
      <c r="KU141" s="59"/>
      <c r="KV141" s="59"/>
      <c r="KW141" s="59"/>
      <c r="KX141" s="59"/>
      <c r="KY141" s="59"/>
      <c r="KZ141" s="59"/>
      <c r="LA141" s="59"/>
      <c r="LB141" s="59"/>
      <c r="LC141" s="59"/>
      <c r="LD141" s="59"/>
      <c r="LE141" s="59"/>
      <c r="LF141" s="59"/>
      <c r="LS141" s="59"/>
      <c r="LT141" s="59"/>
      <c r="LU141" s="59"/>
      <c r="LV141" s="59"/>
      <c r="LW141" s="59"/>
      <c r="LX141" s="59"/>
      <c r="LY141" s="59"/>
      <c r="LZ141" s="59"/>
      <c r="MA141" s="59"/>
      <c r="MB141" s="59"/>
      <c r="MC141" s="59"/>
      <c r="MD141" s="59"/>
      <c r="ME141" s="59"/>
      <c r="MF141" s="59"/>
      <c r="MG141" s="59"/>
      <c r="MH141" s="59"/>
      <c r="MI141" s="59"/>
      <c r="MJ141" s="59"/>
      <c r="MW141" s="59"/>
      <c r="MX141" s="59"/>
      <c r="MY141" s="59"/>
      <c r="MZ141" s="59"/>
      <c r="NA141" s="59"/>
      <c r="NB141" s="59"/>
      <c r="NC141" s="59"/>
      <c r="ND141" s="59"/>
      <c r="NE141" s="59"/>
      <c r="NF141" s="59"/>
      <c r="NG141" s="59"/>
      <c r="NH141" s="59"/>
      <c r="NI141" s="59"/>
      <c r="NJ141" s="59"/>
      <c r="NK141" s="59"/>
      <c r="NL141" s="59"/>
      <c r="NM141" s="59"/>
      <c r="NN141" s="59"/>
      <c r="OA141" s="59"/>
      <c r="OB141" s="59"/>
      <c r="OC141" s="59"/>
      <c r="OD141" s="59"/>
      <c r="OE141" s="59"/>
      <c r="OF141" s="59"/>
      <c r="OG141" s="59"/>
      <c r="OH141" s="59"/>
      <c r="OI141" s="59"/>
      <c r="OJ141" s="59"/>
      <c r="OK141" s="59"/>
      <c r="OL141" s="59"/>
      <c r="OM141" s="59"/>
      <c r="ON141" s="59"/>
      <c r="OO141" s="59"/>
      <c r="OP141" s="59"/>
      <c r="OQ141" s="59"/>
      <c r="OR141" s="59"/>
    </row>
    <row r="142" spans="1:408">
      <c r="A142" s="59" t="s">
        <v>638</v>
      </c>
      <c r="B142" s="59">
        <v>0.49768119266055</v>
      </c>
      <c r="C142" s="59">
        <v>0.979997217655181</v>
      </c>
      <c r="D142" s="59">
        <v>0.97986209392547596</v>
      </c>
      <c r="E142" s="59">
        <v>35.867405059610398</v>
      </c>
      <c r="F142" s="59">
        <v>35.497672281405102</v>
      </c>
      <c r="G142" s="59">
        <v>36.712005094771399</v>
      </c>
      <c r="H142" s="59">
        <v>0.42106649279594399</v>
      </c>
      <c r="I142" s="59">
        <v>0.99899435043334905</v>
      </c>
      <c r="J142" s="59">
        <v>0.12678918242454501</v>
      </c>
      <c r="K142" s="59">
        <v>0.97769832611083896</v>
      </c>
      <c r="L142" s="59">
        <v>89.184814000000003</v>
      </c>
      <c r="M142" s="59">
        <v>35.495969262156997</v>
      </c>
      <c r="N142" s="59" t="s">
        <v>499</v>
      </c>
      <c r="O142" s="87">
        <v>0.34256900000000001</v>
      </c>
      <c r="P142" s="59">
        <v>0.34256900000000001</v>
      </c>
      <c r="Q142" s="59">
        <v>0.441216</v>
      </c>
      <c r="R142" s="59">
        <v>0.441216</v>
      </c>
      <c r="AE142" s="59" t="s">
        <v>205</v>
      </c>
      <c r="AF142" s="59">
        <v>0.49956192660550403</v>
      </c>
      <c r="AG142" s="59">
        <v>0.97496604919433505</v>
      </c>
      <c r="AH142" s="59">
        <v>0.97474688291549605</v>
      </c>
      <c r="AI142" s="59">
        <v>36.451944140624903</v>
      </c>
      <c r="AJ142" s="59">
        <v>36.759890572791498</v>
      </c>
      <c r="AK142" s="59">
        <v>36.885762644960799</v>
      </c>
      <c r="AL142" s="59">
        <v>0.415506601333618</v>
      </c>
      <c r="AM142" s="59">
        <v>0.99861139059066695</v>
      </c>
      <c r="AN142" s="59">
        <v>0.131891414523124</v>
      </c>
      <c r="AO142" s="59">
        <v>0.97123789787292403</v>
      </c>
      <c r="AP142" s="59">
        <v>89.856718000000001</v>
      </c>
      <c r="AQ142" s="59">
        <v>34.622542116229901</v>
      </c>
      <c r="AR142" s="59" t="s">
        <v>499</v>
      </c>
      <c r="AS142" s="59">
        <v>0.103033</v>
      </c>
      <c r="AT142" s="59">
        <v>0.103033</v>
      </c>
      <c r="AU142" s="59">
        <v>1.5682050000000001</v>
      </c>
      <c r="AV142" s="59">
        <v>1.5682050000000001</v>
      </c>
      <c r="BI142" s="59" t="s">
        <v>349</v>
      </c>
      <c r="BJ142" s="59">
        <v>0.48415366972476997</v>
      </c>
      <c r="BK142" s="59">
        <v>0.98379361629485995</v>
      </c>
      <c r="BL142" s="59">
        <v>0.98368173837661699</v>
      </c>
      <c r="BM142" s="59">
        <v>38.008914501996799</v>
      </c>
      <c r="BN142" s="59">
        <v>35.993782054029801</v>
      </c>
      <c r="BO142" s="59">
        <v>36.7689008324895</v>
      </c>
      <c r="BP142" s="59">
        <v>0.48743820190429599</v>
      </c>
      <c r="BQ142" s="59">
        <v>0.99894207715988104</v>
      </c>
      <c r="BR142" s="59">
        <v>0.109760522842407</v>
      </c>
      <c r="BS142" s="59">
        <v>0.98260885477065996</v>
      </c>
      <c r="BT142" s="59">
        <v>90.714474999999993</v>
      </c>
      <c r="BU142" s="59">
        <v>36.882026119794197</v>
      </c>
      <c r="BV142" s="59" t="s">
        <v>499</v>
      </c>
      <c r="BW142" s="59">
        <v>0.81868200000000002</v>
      </c>
      <c r="BX142" s="59">
        <v>0.81868200000000002</v>
      </c>
      <c r="BY142" s="59">
        <v>281.30812100000003</v>
      </c>
      <c r="BZ142" s="59">
        <v>281.30812100000003</v>
      </c>
      <c r="CM142" s="59" t="s">
        <v>493</v>
      </c>
      <c r="CN142" s="59">
        <v>0.49780733944954098</v>
      </c>
      <c r="CO142" s="59">
        <v>0.98034423589706399</v>
      </c>
      <c r="CP142" s="59">
        <v>0.98020267486572199</v>
      </c>
      <c r="CQ142" s="59">
        <v>37.297306235584202</v>
      </c>
      <c r="CR142" s="59">
        <v>37.214130894031399</v>
      </c>
      <c r="CS142" s="59">
        <v>37.684365630935901</v>
      </c>
      <c r="CT142" s="59">
        <v>0.45127943158149703</v>
      </c>
      <c r="CU142" s="59">
        <v>0.99884229898452703</v>
      </c>
      <c r="CV142" s="59">
        <v>0.120089493691921</v>
      </c>
      <c r="CW142" s="59">
        <v>0.97788560390472401</v>
      </c>
      <c r="CX142" s="59">
        <v>89.160394999999994</v>
      </c>
      <c r="CY142" s="59">
        <v>35.859821541904601</v>
      </c>
      <c r="CZ142" s="59" t="s">
        <v>499</v>
      </c>
      <c r="DA142" s="87">
        <v>0.66039099999999995</v>
      </c>
      <c r="DB142" s="59">
        <v>0.66039099999999995</v>
      </c>
      <c r="DC142" s="59">
        <v>1406.1165020000001</v>
      </c>
      <c r="DD142" s="59">
        <v>1406.1165020000001</v>
      </c>
      <c r="DQ142" s="59"/>
      <c r="DR142" s="59"/>
      <c r="DS142" s="59"/>
      <c r="DT142" s="59"/>
      <c r="DU142" s="59"/>
      <c r="DV142" s="59"/>
      <c r="DW142" s="59"/>
      <c r="DX142" s="59"/>
      <c r="DY142" s="59"/>
      <c r="DZ142" s="59"/>
      <c r="EA142" s="59"/>
      <c r="EB142" s="59"/>
      <c r="EC142" s="59"/>
      <c r="ED142" s="59"/>
      <c r="EE142" s="87"/>
      <c r="EF142" s="59"/>
      <c r="EG142" s="59"/>
      <c r="EH142" s="59"/>
      <c r="EU142" s="59"/>
      <c r="EV142" s="59"/>
      <c r="EW142" s="59"/>
      <c r="EX142" s="59"/>
      <c r="EY142" s="59"/>
      <c r="EZ142" s="59"/>
      <c r="FA142" s="59"/>
      <c r="FB142" s="59"/>
      <c r="FC142" s="59"/>
      <c r="FD142" s="59"/>
      <c r="FE142" s="59"/>
      <c r="FF142" s="59"/>
      <c r="FG142" s="59"/>
      <c r="FH142" s="59"/>
      <c r="FI142" s="59"/>
      <c r="FJ142" s="59"/>
      <c r="FK142" s="59"/>
      <c r="FL142" s="59"/>
      <c r="FY142" s="59"/>
      <c r="FZ142" s="59"/>
      <c r="GA142" s="59"/>
      <c r="GB142" s="59"/>
      <c r="GC142" s="59"/>
      <c r="GD142" s="59"/>
      <c r="GE142" s="59"/>
      <c r="GF142" s="59"/>
      <c r="GG142" s="59"/>
      <c r="GH142" s="59"/>
      <c r="GI142" s="59"/>
      <c r="GJ142" s="59"/>
      <c r="GK142" s="59"/>
      <c r="GL142" s="59"/>
      <c r="GM142" s="59"/>
      <c r="GN142" s="59"/>
      <c r="GO142" s="59"/>
      <c r="GP142" s="59"/>
      <c r="HC142" s="59"/>
      <c r="HD142" s="59"/>
      <c r="HE142" s="59"/>
      <c r="HF142" s="59"/>
      <c r="HG142" s="59"/>
      <c r="HH142" s="59"/>
      <c r="HI142" s="59"/>
      <c r="HJ142" s="59"/>
      <c r="HK142" s="59"/>
      <c r="HL142" s="59"/>
      <c r="HM142" s="59"/>
      <c r="HN142" s="59"/>
      <c r="HO142" s="59"/>
      <c r="HP142" s="59"/>
      <c r="HQ142" s="87"/>
      <c r="HR142" s="59"/>
      <c r="HS142" s="59"/>
      <c r="HT142" s="59"/>
      <c r="IG142" s="59"/>
      <c r="IH142" s="59"/>
      <c r="II142" s="59"/>
      <c r="IJ142" s="59"/>
      <c r="IK142" s="59"/>
      <c r="IL142" s="59"/>
      <c r="IM142" s="59"/>
      <c r="IN142" s="59"/>
      <c r="IO142" s="59"/>
      <c r="IP142" s="59"/>
      <c r="IQ142" s="59"/>
      <c r="IR142" s="84"/>
      <c r="IS142" s="84"/>
      <c r="IT142" s="59"/>
      <c r="IU142" s="59"/>
      <c r="IV142" s="59"/>
      <c r="IW142" s="59"/>
      <c r="IX142" s="59"/>
      <c r="JK142" s="59"/>
      <c r="JL142" s="59"/>
      <c r="JM142" s="59"/>
      <c r="JN142" s="59"/>
      <c r="JO142" s="59"/>
      <c r="JP142" s="59"/>
      <c r="JQ142" s="59"/>
      <c r="JR142" s="59"/>
      <c r="JS142" s="59"/>
      <c r="JT142" s="59"/>
      <c r="JU142" s="59"/>
      <c r="JV142" s="59"/>
      <c r="JW142" s="59"/>
      <c r="JX142" s="59"/>
      <c r="JY142" s="59"/>
      <c r="JZ142" s="59"/>
      <c r="KA142" s="59"/>
      <c r="KB142" s="59"/>
      <c r="KO142" s="59"/>
      <c r="KP142" s="59"/>
      <c r="KQ142" s="59"/>
      <c r="KR142" s="59"/>
      <c r="KS142" s="59"/>
      <c r="KT142" s="59"/>
      <c r="KU142" s="59"/>
      <c r="KV142" s="59"/>
      <c r="KW142" s="59"/>
      <c r="KX142" s="59"/>
      <c r="KY142" s="59"/>
      <c r="KZ142" s="59"/>
      <c r="LA142" s="59"/>
      <c r="LB142" s="59"/>
      <c r="LC142" s="59"/>
      <c r="LD142" s="59"/>
      <c r="LE142" s="59"/>
      <c r="LF142" s="59"/>
      <c r="LS142" s="59"/>
      <c r="LT142" s="59"/>
      <c r="LU142" s="59"/>
      <c r="LV142" s="59"/>
      <c r="LW142" s="59"/>
      <c r="LX142" s="59"/>
      <c r="LY142" s="59"/>
      <c r="LZ142" s="59"/>
      <c r="MA142" s="59"/>
      <c r="MB142" s="59"/>
      <c r="MC142" s="59"/>
      <c r="MD142" s="59"/>
      <c r="ME142" s="59"/>
      <c r="MF142" s="59"/>
      <c r="MG142" s="59"/>
      <c r="MH142" s="59"/>
      <c r="MI142" s="59"/>
      <c r="MJ142" s="59"/>
      <c r="MW142" s="59"/>
      <c r="MX142" s="59"/>
      <c r="MY142" s="59"/>
      <c r="MZ142" s="59"/>
      <c r="NA142" s="59"/>
      <c r="NB142" s="59"/>
      <c r="NC142" s="59"/>
      <c r="ND142" s="59"/>
      <c r="NE142" s="59"/>
      <c r="NF142" s="59"/>
      <c r="NG142" s="59"/>
      <c r="NH142" s="59"/>
      <c r="NI142" s="59"/>
      <c r="NJ142" s="59"/>
      <c r="NK142" s="59"/>
      <c r="NL142" s="59"/>
      <c r="NM142" s="59"/>
      <c r="NN142" s="59"/>
      <c r="OA142" s="59"/>
      <c r="OB142" s="59"/>
      <c r="OC142" s="59"/>
      <c r="OD142" s="59"/>
      <c r="OE142" s="59"/>
      <c r="OF142" s="59"/>
      <c r="OG142" s="59"/>
      <c r="OH142" s="59"/>
      <c r="OI142" s="59"/>
      <c r="OJ142" s="59"/>
      <c r="OK142" s="59"/>
      <c r="OL142" s="59"/>
      <c r="OM142" s="59"/>
      <c r="ON142" s="59"/>
      <c r="OO142" s="59"/>
      <c r="OP142" s="59"/>
      <c r="OQ142" s="59"/>
      <c r="OR142" s="59"/>
    </row>
    <row r="143" spans="1:408">
      <c r="A143" s="59" t="s">
        <v>639</v>
      </c>
      <c r="B143" s="59">
        <v>0.72687844036697202</v>
      </c>
      <c r="C143" s="59">
        <v>0.98599362373351995</v>
      </c>
      <c r="D143" s="59">
        <v>0.98592716455459595</v>
      </c>
      <c r="E143" s="59">
        <v>36.905553741937901</v>
      </c>
      <c r="F143" s="59">
        <v>35.787668479693998</v>
      </c>
      <c r="G143" s="59">
        <v>36.942434836452399</v>
      </c>
      <c r="H143" s="59">
        <v>0.470517247915267</v>
      </c>
      <c r="I143" s="59">
        <v>0.99945545196533203</v>
      </c>
      <c r="J143" s="59">
        <v>0.108055122196674</v>
      </c>
      <c r="K143" s="59">
        <v>0.98554700613021795</v>
      </c>
      <c r="L143" s="59">
        <v>91.490409</v>
      </c>
      <c r="M143" s="59">
        <v>37.559532096955003</v>
      </c>
      <c r="N143" s="59" t="s">
        <v>499</v>
      </c>
      <c r="O143" s="87">
        <v>0.37071599999999999</v>
      </c>
      <c r="P143" s="59">
        <v>0.37071599999999999</v>
      </c>
      <c r="Q143" s="59">
        <v>0.49505300000000002</v>
      </c>
      <c r="R143" s="59">
        <v>0.49505300000000002</v>
      </c>
      <c r="AE143" s="59" t="s">
        <v>206</v>
      </c>
      <c r="AF143" s="59">
        <v>0.74997477064220097</v>
      </c>
      <c r="AG143" s="59">
        <v>0.97935366630554199</v>
      </c>
      <c r="AH143" s="59">
        <v>0.97915345430374101</v>
      </c>
      <c r="AI143" s="59">
        <v>37.144008493521397</v>
      </c>
      <c r="AJ143" s="59">
        <v>37.611027477667399</v>
      </c>
      <c r="AK143" s="59">
        <v>37.426227013715099</v>
      </c>
      <c r="AL143" s="59">
        <v>0.44837298989295898</v>
      </c>
      <c r="AM143" s="59">
        <v>0.99876147508621205</v>
      </c>
      <c r="AN143" s="59">
        <v>0.121788121759891</v>
      </c>
      <c r="AO143" s="59">
        <v>0.97712063789367598</v>
      </c>
      <c r="AP143" s="59">
        <v>90.799813</v>
      </c>
      <c r="AQ143" s="59">
        <v>35.601524444050497</v>
      </c>
      <c r="AR143" s="59" t="s">
        <v>499</v>
      </c>
      <c r="AS143" s="59">
        <v>0.14768600000000001</v>
      </c>
      <c r="AT143" s="59">
        <v>0.14768600000000001</v>
      </c>
      <c r="AU143" s="59">
        <v>1.6458889999999999</v>
      </c>
      <c r="AV143" s="59">
        <v>1.6458889999999999</v>
      </c>
      <c r="BI143" s="59" t="s">
        <v>350</v>
      </c>
      <c r="BJ143" s="59">
        <v>0.73256422018348599</v>
      </c>
      <c r="BK143" s="59">
        <v>0.98850828409194902</v>
      </c>
      <c r="BL143" s="59">
        <v>0.98843848705291704</v>
      </c>
      <c r="BM143" s="59">
        <v>39.302113226617998</v>
      </c>
      <c r="BN143" s="59">
        <v>36.514442613318003</v>
      </c>
      <c r="BO143" s="59">
        <v>37.096319338495398</v>
      </c>
      <c r="BP143" s="59">
        <v>0.55113047361373901</v>
      </c>
      <c r="BQ143" s="59">
        <v>0.99929124116897505</v>
      </c>
      <c r="BR143" s="59">
        <v>9.3468867242336204E-2</v>
      </c>
      <c r="BS143" s="59">
        <v>0.98835659027099598</v>
      </c>
      <c r="BT143" s="59">
        <v>92.478718999999998</v>
      </c>
      <c r="BU143" s="59">
        <v>38.621264202966202</v>
      </c>
      <c r="BV143" s="59" t="s">
        <v>499</v>
      </c>
      <c r="BW143" s="59">
        <v>0.73141599999999996</v>
      </c>
      <c r="BX143" s="59">
        <v>0.73141599999999996</v>
      </c>
      <c r="BY143" s="59">
        <v>361.85687200000001</v>
      </c>
      <c r="BZ143" s="59">
        <v>361.85687200000001</v>
      </c>
      <c r="CM143" s="59" t="s">
        <v>494</v>
      </c>
      <c r="CN143" s="59">
        <v>0.84622935779816499</v>
      </c>
      <c r="CO143" s="59">
        <v>0.98529171943664495</v>
      </c>
      <c r="CP143" s="59">
        <v>0.98520088195800704</v>
      </c>
      <c r="CQ143" s="59">
        <v>38.423952479057</v>
      </c>
      <c r="CR143" s="59">
        <v>38.288851361996599</v>
      </c>
      <c r="CS143" s="59">
        <v>38.5759265299559</v>
      </c>
      <c r="CT143" s="59">
        <v>0.50638216733932495</v>
      </c>
      <c r="CU143" s="59">
        <v>0.99923276901245095</v>
      </c>
      <c r="CV143" s="59">
        <v>0.10444968938827499</v>
      </c>
      <c r="CW143" s="59">
        <v>0.98461586236953702</v>
      </c>
      <c r="CX143" s="59">
        <v>91.377674999999996</v>
      </c>
      <c r="CY143" s="59">
        <v>37.385040430024901</v>
      </c>
      <c r="CZ143" s="59" t="s">
        <v>499</v>
      </c>
      <c r="DA143" s="87">
        <v>0.74245799999999995</v>
      </c>
      <c r="DB143" s="59">
        <v>0.74245799999999995</v>
      </c>
      <c r="DC143" s="59">
        <v>1754.39948</v>
      </c>
      <c r="DD143" s="59">
        <v>1754.39948</v>
      </c>
      <c r="DQ143" s="59"/>
      <c r="DR143" s="59"/>
      <c r="DS143" s="59"/>
      <c r="DT143" s="59"/>
      <c r="DU143" s="59"/>
      <c r="DV143" s="59"/>
      <c r="DW143" s="59"/>
      <c r="DX143" s="59"/>
      <c r="DY143" s="59"/>
      <c r="DZ143" s="59"/>
      <c r="EA143" s="59"/>
      <c r="EB143" s="59"/>
      <c r="EC143" s="59"/>
      <c r="ED143" s="59"/>
      <c r="EE143" s="87"/>
      <c r="EF143" s="59"/>
      <c r="EG143" s="59"/>
      <c r="EH143" s="59"/>
      <c r="EU143" s="59"/>
      <c r="EV143" s="59"/>
      <c r="EW143" s="59"/>
      <c r="EX143" s="59"/>
      <c r="EY143" s="59"/>
      <c r="EZ143" s="59"/>
      <c r="FA143" s="59"/>
      <c r="FB143" s="59"/>
      <c r="FC143" s="59"/>
      <c r="FD143" s="59"/>
      <c r="FE143" s="59"/>
      <c r="FF143" s="59"/>
      <c r="FG143" s="59"/>
      <c r="FH143" s="59"/>
      <c r="FI143" s="59"/>
      <c r="FJ143" s="59"/>
      <c r="FK143" s="59"/>
      <c r="FL143" s="59"/>
      <c r="FY143" s="59"/>
      <c r="FZ143" s="59"/>
      <c r="GA143" s="59"/>
      <c r="GB143" s="59"/>
      <c r="GC143" s="59"/>
      <c r="GD143" s="59"/>
      <c r="GE143" s="59"/>
      <c r="GF143" s="59"/>
      <c r="GG143" s="59"/>
      <c r="GH143" s="59"/>
      <c r="GI143" s="59"/>
      <c r="GJ143" s="59"/>
      <c r="GK143" s="59"/>
      <c r="GL143" s="59"/>
      <c r="GM143" s="59"/>
      <c r="GN143" s="59"/>
      <c r="GO143" s="59"/>
      <c r="GP143" s="59"/>
      <c r="HC143" s="59"/>
      <c r="HD143" s="59"/>
      <c r="HE143" s="59"/>
      <c r="HF143" s="59"/>
      <c r="HG143" s="59"/>
      <c r="HH143" s="59"/>
      <c r="HI143" s="59"/>
      <c r="HJ143" s="59"/>
      <c r="HK143" s="59"/>
      <c r="HL143" s="59"/>
      <c r="HM143" s="59"/>
      <c r="HN143" s="59"/>
      <c r="HO143" s="59"/>
      <c r="HP143" s="59"/>
      <c r="HQ143" s="87"/>
      <c r="HR143" s="59"/>
      <c r="HS143" s="59"/>
      <c r="HT143" s="59"/>
      <c r="IG143" s="59"/>
      <c r="IH143" s="59"/>
      <c r="II143" s="59"/>
      <c r="IJ143" s="59"/>
      <c r="IK143" s="59"/>
      <c r="IL143" s="59"/>
      <c r="IM143" s="59"/>
      <c r="IN143" s="59"/>
      <c r="IO143" s="59"/>
      <c r="IP143" s="59"/>
      <c r="IQ143" s="59"/>
      <c r="IR143" s="59"/>
      <c r="IS143" s="59"/>
      <c r="IT143" s="59"/>
      <c r="IU143" s="59"/>
      <c r="IV143" s="59"/>
      <c r="IW143" s="59"/>
      <c r="IX143" s="59"/>
      <c r="JK143" s="59"/>
      <c r="JL143" s="59"/>
      <c r="JM143" s="59"/>
      <c r="JN143" s="59"/>
      <c r="JO143" s="59"/>
      <c r="JP143" s="59"/>
      <c r="JQ143" s="59"/>
      <c r="JR143" s="59"/>
      <c r="JS143" s="59"/>
      <c r="JT143" s="59"/>
      <c r="JU143" s="59"/>
      <c r="JV143" s="59"/>
      <c r="JW143" s="59"/>
      <c r="JX143" s="59"/>
      <c r="JY143" s="59"/>
      <c r="JZ143" s="59"/>
      <c r="KA143" s="59"/>
      <c r="KB143" s="59"/>
      <c r="KO143" s="59"/>
      <c r="KP143" s="59"/>
      <c r="KQ143" s="59"/>
      <c r="KR143" s="59"/>
      <c r="KS143" s="59"/>
      <c r="KT143" s="59"/>
      <c r="KU143" s="59"/>
      <c r="KV143" s="59"/>
      <c r="KW143" s="59"/>
      <c r="KX143" s="59"/>
      <c r="KY143" s="59"/>
      <c r="KZ143" s="59"/>
      <c r="LA143" s="59"/>
      <c r="LB143" s="59"/>
      <c r="LC143" s="59"/>
      <c r="LD143" s="59"/>
      <c r="LE143" s="59"/>
      <c r="LF143" s="59"/>
      <c r="LS143" s="59"/>
      <c r="LT143" s="59"/>
      <c r="LU143" s="59"/>
      <c r="LV143" s="59"/>
      <c r="LW143" s="59"/>
      <c r="LX143" s="59"/>
      <c r="LY143" s="59"/>
      <c r="LZ143" s="59"/>
      <c r="MA143" s="59"/>
      <c r="MB143" s="59"/>
      <c r="MC143" s="59"/>
      <c r="MD143" s="59"/>
      <c r="ME143" s="59"/>
      <c r="MF143" s="59"/>
      <c r="MG143" s="59"/>
      <c r="MH143" s="59"/>
      <c r="MI143" s="59"/>
      <c r="MJ143" s="59"/>
      <c r="MW143" s="59"/>
      <c r="MX143" s="59"/>
      <c r="MY143" s="59"/>
      <c r="MZ143" s="59"/>
      <c r="NA143" s="59"/>
      <c r="NB143" s="59"/>
      <c r="NC143" s="59"/>
      <c r="ND143" s="59"/>
      <c r="NE143" s="59"/>
      <c r="NF143" s="59"/>
      <c r="NG143" s="59"/>
      <c r="NH143" s="59"/>
      <c r="NI143" s="59"/>
      <c r="NJ143" s="59"/>
      <c r="NK143" s="59"/>
      <c r="NL143" s="59"/>
      <c r="NM143" s="59"/>
      <c r="NN143" s="59"/>
      <c r="OA143" s="59"/>
      <c r="OB143" s="59"/>
      <c r="OC143" s="59"/>
      <c r="OD143" s="59"/>
      <c r="OE143" s="59"/>
      <c r="OF143" s="59"/>
      <c r="OG143" s="59"/>
      <c r="OH143" s="59"/>
      <c r="OI143" s="59"/>
      <c r="OJ143" s="59"/>
      <c r="OK143" s="59"/>
      <c r="OL143" s="59"/>
      <c r="OM143" s="59"/>
      <c r="ON143" s="59"/>
      <c r="OO143" s="59"/>
      <c r="OP143" s="59"/>
      <c r="OQ143" s="59"/>
      <c r="OR143" s="59"/>
    </row>
    <row r="144" spans="1:408">
      <c r="A144" s="59" t="s">
        <v>640</v>
      </c>
      <c r="B144" s="59">
        <v>1.0017178899082499</v>
      </c>
      <c r="C144" s="59">
        <v>0.98985260725021296</v>
      </c>
      <c r="D144" s="59">
        <v>0.98982167243957497</v>
      </c>
      <c r="E144" s="59">
        <v>37.810720571856102</v>
      </c>
      <c r="F144" s="59">
        <v>36.065531433475201</v>
      </c>
      <c r="G144" s="59">
        <v>37.178143466920403</v>
      </c>
      <c r="H144" s="59">
        <v>0.51344001293182295</v>
      </c>
      <c r="I144" s="59">
        <v>0.99970018863677901</v>
      </c>
      <c r="J144" s="59">
        <v>9.3266628682613303E-2</v>
      </c>
      <c r="K144" s="59">
        <v>0.99020904302597001</v>
      </c>
      <c r="L144" s="59">
        <v>92.973692999999997</v>
      </c>
      <c r="M144" s="59">
        <v>39.459797571509498</v>
      </c>
      <c r="N144" s="59" t="s">
        <v>499</v>
      </c>
      <c r="O144" s="87">
        <v>0.43341000000000002</v>
      </c>
      <c r="P144" s="59">
        <v>0.43341000000000002</v>
      </c>
      <c r="Q144" s="59">
        <v>0.60297400000000001</v>
      </c>
      <c r="R144" s="59">
        <v>0.60297400000000001</v>
      </c>
      <c r="AE144" s="59" t="s">
        <v>207</v>
      </c>
      <c r="AF144" s="59">
        <v>0.99932798165137604</v>
      </c>
      <c r="AG144" s="59">
        <v>0.9827241897583</v>
      </c>
      <c r="AH144" s="59">
        <v>0.98260426521301203</v>
      </c>
      <c r="AI144" s="59">
        <v>37.866000554216797</v>
      </c>
      <c r="AJ144" s="59">
        <v>38.014767621652297</v>
      </c>
      <c r="AK144" s="59">
        <v>38.115068160988997</v>
      </c>
      <c r="AL144" s="59">
        <v>0.48232877254486001</v>
      </c>
      <c r="AM144" s="59">
        <v>0.99921298027038497</v>
      </c>
      <c r="AN144" s="59">
        <v>0.110548436641693</v>
      </c>
      <c r="AO144" s="59">
        <v>0.98156154155731201</v>
      </c>
      <c r="AP144" s="59">
        <v>92.286738</v>
      </c>
      <c r="AQ144" s="59">
        <v>36.538477370575698</v>
      </c>
      <c r="AR144" s="59" t="s">
        <v>499</v>
      </c>
      <c r="AS144" s="59">
        <v>0.15312400000000001</v>
      </c>
      <c r="AT144" s="59">
        <v>0.15312400000000001</v>
      </c>
      <c r="AU144" s="59">
        <v>1.4275089999999999</v>
      </c>
      <c r="AV144" s="59">
        <v>1.4275089999999999</v>
      </c>
      <c r="BI144" s="59" t="s">
        <v>351</v>
      </c>
      <c r="BJ144" s="59">
        <v>0.89477752293577895</v>
      </c>
      <c r="BK144" s="59">
        <v>0.99046212434768599</v>
      </c>
      <c r="BL144" s="59">
        <v>0.99040597677230802</v>
      </c>
      <c r="BM144" s="59">
        <v>39.983632096064603</v>
      </c>
      <c r="BN144" s="59">
        <v>36.842034473534298</v>
      </c>
      <c r="BO144" s="59">
        <v>37.328100983060402</v>
      </c>
      <c r="BP144" s="59">
        <v>0.58403474092483498</v>
      </c>
      <c r="BQ144" s="59">
        <v>0.99942755699157704</v>
      </c>
      <c r="BR144" s="59">
        <v>8.57070311903953E-2</v>
      </c>
      <c r="BS144" s="59">
        <v>0.99048388004302901</v>
      </c>
      <c r="BT144" s="59">
        <v>93.201464000000001</v>
      </c>
      <c r="BU144" s="59">
        <v>39.5016625487889</v>
      </c>
      <c r="BV144" s="59" t="s">
        <v>499</v>
      </c>
      <c r="BW144" s="59">
        <v>0.73373900000000003</v>
      </c>
      <c r="BX144" s="59">
        <v>0.73373900000000003</v>
      </c>
      <c r="BY144" s="59">
        <v>365.64299199999999</v>
      </c>
      <c r="BZ144" s="59">
        <v>365.64299199999999</v>
      </c>
      <c r="CM144" s="59" t="s">
        <v>495</v>
      </c>
      <c r="CN144" s="59">
        <v>1.07800688073394</v>
      </c>
      <c r="CO144" s="59">
        <v>0.98743152618408203</v>
      </c>
      <c r="CP144" s="59">
        <v>0.987360179424285</v>
      </c>
      <c r="CQ144" s="59">
        <v>39.031117990053403</v>
      </c>
      <c r="CR144" s="59">
        <v>38.9190262907305</v>
      </c>
      <c r="CS144" s="59">
        <v>39.1178897871944</v>
      </c>
      <c r="CT144" s="59">
        <v>0.53627628087997403</v>
      </c>
      <c r="CU144" s="59">
        <v>0.99939990043640103</v>
      </c>
      <c r="CV144" s="59">
        <v>9.6725128591060597E-2</v>
      </c>
      <c r="CW144" s="59">
        <v>0.98730778694152799</v>
      </c>
      <c r="CX144" s="59">
        <v>92.204386</v>
      </c>
      <c r="CY144" s="59">
        <v>38.168221770476599</v>
      </c>
      <c r="CZ144" s="59" t="s">
        <v>499</v>
      </c>
      <c r="DA144" s="87">
        <v>0.78701200000000004</v>
      </c>
      <c r="DB144" s="59">
        <v>0.78701200000000004</v>
      </c>
      <c r="DC144" s="59">
        <v>2031.6922119999999</v>
      </c>
      <c r="DD144" s="59">
        <v>2031.6922119999999</v>
      </c>
      <c r="DQ144" s="59"/>
      <c r="DR144" s="59"/>
      <c r="DS144" s="59"/>
      <c r="DT144" s="59"/>
      <c r="DU144" s="59"/>
      <c r="DV144" s="59"/>
      <c r="DW144" s="59"/>
      <c r="DX144" s="59"/>
      <c r="DY144" s="59"/>
      <c r="DZ144" s="59"/>
      <c r="EA144" s="59"/>
      <c r="EB144" s="59"/>
      <c r="EC144" s="59"/>
      <c r="ED144" s="59"/>
      <c r="EE144" s="87"/>
      <c r="EF144" s="59"/>
      <c r="EG144" s="59"/>
      <c r="EH144" s="59"/>
      <c r="EU144" s="59"/>
      <c r="EV144" s="59"/>
      <c r="EW144" s="59"/>
      <c r="EX144" s="59"/>
      <c r="EY144" s="59"/>
      <c r="EZ144" s="59"/>
      <c r="FA144" s="59"/>
      <c r="FB144" s="59"/>
      <c r="FC144" s="59"/>
      <c r="FD144" s="59"/>
      <c r="FE144" s="59"/>
      <c r="FF144" s="59"/>
      <c r="FG144" s="59"/>
      <c r="FH144" s="59"/>
      <c r="FI144" s="59"/>
      <c r="FJ144" s="59"/>
      <c r="FK144" s="59"/>
      <c r="FL144" s="59"/>
      <c r="FY144" s="59"/>
      <c r="FZ144" s="59"/>
      <c r="GA144" s="59"/>
      <c r="GB144" s="59"/>
      <c r="GC144" s="59"/>
      <c r="GD144" s="59"/>
      <c r="GE144" s="59"/>
      <c r="GF144" s="59"/>
      <c r="GG144" s="59"/>
      <c r="GH144" s="59"/>
      <c r="GI144" s="59"/>
      <c r="GJ144" s="59"/>
      <c r="GK144" s="59"/>
      <c r="GL144" s="59"/>
      <c r="GM144" s="59"/>
      <c r="GN144" s="59"/>
      <c r="GO144" s="59"/>
      <c r="GP144" s="59"/>
      <c r="HC144" s="59"/>
      <c r="HD144" s="59"/>
      <c r="HE144" s="59"/>
      <c r="HF144" s="59"/>
      <c r="HG144" s="59"/>
      <c r="HH144" s="59"/>
      <c r="HI144" s="59"/>
      <c r="HJ144" s="59"/>
      <c r="HK144" s="59"/>
      <c r="HL144" s="59"/>
      <c r="HM144" s="59"/>
      <c r="HN144" s="59"/>
      <c r="HO144" s="59"/>
      <c r="HP144" s="59"/>
      <c r="HQ144" s="87"/>
      <c r="HR144" s="59"/>
      <c r="HS144" s="59"/>
      <c r="HT144" s="59"/>
      <c r="IG144" s="59"/>
      <c r="IH144" s="59"/>
      <c r="II144" s="59"/>
      <c r="IJ144" s="59"/>
      <c r="IK144" s="59"/>
      <c r="IL144" s="59"/>
      <c r="IM144" s="59"/>
      <c r="IN144" s="59"/>
      <c r="IO144" s="59"/>
      <c r="IP144" s="59"/>
      <c r="IQ144" s="59"/>
      <c r="IR144" s="59"/>
      <c r="IS144" s="59"/>
      <c r="IT144" s="59"/>
      <c r="IU144" s="59"/>
      <c r="IV144" s="59"/>
      <c r="IW144" s="59"/>
      <c r="IX144" s="59"/>
      <c r="JK144" s="59"/>
      <c r="JL144" s="59"/>
      <c r="JM144" s="59"/>
      <c r="JN144" s="59"/>
      <c r="JO144" s="59"/>
      <c r="JP144" s="59"/>
      <c r="JQ144" s="59"/>
      <c r="JR144" s="59"/>
      <c r="JS144" s="59"/>
      <c r="JT144" s="59"/>
      <c r="JU144" s="59"/>
      <c r="JV144" s="59"/>
      <c r="JW144" s="59"/>
      <c r="JX144" s="59"/>
      <c r="JY144" s="59"/>
      <c r="JZ144" s="59"/>
      <c r="KA144" s="59"/>
      <c r="KB144" s="59"/>
      <c r="KO144" s="59"/>
      <c r="KP144" s="59"/>
      <c r="KQ144" s="59"/>
      <c r="KR144" s="59"/>
      <c r="KS144" s="59"/>
      <c r="KT144" s="59"/>
      <c r="KU144" s="59"/>
      <c r="KV144" s="59"/>
      <c r="KW144" s="59"/>
      <c r="KX144" s="59"/>
      <c r="KY144" s="59"/>
      <c r="KZ144" s="59"/>
      <c r="LA144" s="59"/>
      <c r="LB144" s="59"/>
      <c r="LC144" s="59"/>
      <c r="LD144" s="59"/>
      <c r="LE144" s="59"/>
      <c r="LF144" s="59"/>
      <c r="LS144" s="59"/>
      <c r="LT144" s="59"/>
      <c r="LU144" s="59"/>
      <c r="LV144" s="59"/>
      <c r="LW144" s="59"/>
      <c r="LX144" s="59"/>
      <c r="LY144" s="59"/>
      <c r="LZ144" s="59"/>
      <c r="MA144" s="59"/>
      <c r="MB144" s="59"/>
      <c r="MC144" s="59"/>
      <c r="MD144" s="59"/>
      <c r="ME144" s="59"/>
      <c r="MF144" s="59"/>
      <c r="MG144" s="59"/>
      <c r="MH144" s="59"/>
      <c r="MI144" s="59"/>
      <c r="MJ144" s="59"/>
      <c r="MW144" s="59"/>
      <c r="MX144" s="59"/>
      <c r="MY144" s="59"/>
      <c r="MZ144" s="59"/>
      <c r="NA144" s="59"/>
      <c r="NB144" s="59"/>
      <c r="NC144" s="59"/>
      <c r="ND144" s="59"/>
      <c r="NE144" s="59"/>
      <c r="NF144" s="59"/>
      <c r="NG144" s="59"/>
      <c r="NH144" s="59"/>
      <c r="NI144" s="59"/>
      <c r="NJ144" s="59"/>
      <c r="NK144" s="59"/>
      <c r="NL144" s="59"/>
      <c r="NM144" s="59"/>
      <c r="NN144" s="59"/>
      <c r="OA144" s="59"/>
      <c r="OB144" s="59"/>
      <c r="OC144" s="59"/>
      <c r="OD144" s="59"/>
      <c r="OE144" s="59"/>
      <c r="OF144" s="59"/>
      <c r="OG144" s="59"/>
      <c r="OH144" s="59"/>
      <c r="OI144" s="59"/>
      <c r="OJ144" s="59"/>
      <c r="OK144" s="59"/>
      <c r="OL144" s="59"/>
      <c r="OM144" s="59"/>
      <c r="ON144" s="59"/>
      <c r="OO144" s="59"/>
      <c r="OP144" s="59"/>
      <c r="OQ144" s="59"/>
      <c r="OR144" s="59"/>
    </row>
    <row r="145" spans="1:408">
      <c r="A145" s="59" t="s">
        <v>641</v>
      </c>
      <c r="B145" s="59">
        <v>1.4605366972477001</v>
      </c>
      <c r="C145" s="59">
        <v>0.993330597877502</v>
      </c>
      <c r="D145" s="59">
        <v>0.99331557750701904</v>
      </c>
      <c r="E145" s="59">
        <v>39.115051287744798</v>
      </c>
      <c r="F145" s="59">
        <v>36.448032683177502</v>
      </c>
      <c r="G145" s="59">
        <v>37.510968797452499</v>
      </c>
      <c r="H145" s="59">
        <v>0.57394641637802102</v>
      </c>
      <c r="I145" s="59">
        <v>0.99984550476074197</v>
      </c>
      <c r="J145" s="59">
        <v>7.7289186418056405E-2</v>
      </c>
      <c r="K145" s="59">
        <v>0.99387800693511896</v>
      </c>
      <c r="L145" s="59">
        <v>94.260565</v>
      </c>
      <c r="M145" s="59">
        <v>41.936565437207904</v>
      </c>
      <c r="N145" s="59" t="s">
        <v>499</v>
      </c>
      <c r="O145" s="87">
        <v>0.41533300000000001</v>
      </c>
      <c r="P145" s="59">
        <v>0.41533300000000001</v>
      </c>
      <c r="Q145" s="59">
        <v>0.57711500000000004</v>
      </c>
      <c r="R145" s="59">
        <v>0.57711500000000004</v>
      </c>
      <c r="AE145" s="59" t="s">
        <v>208</v>
      </c>
      <c r="AF145" s="59">
        <v>1.4999334862385301</v>
      </c>
      <c r="AG145" s="59">
        <v>0.98650902509689298</v>
      </c>
      <c r="AH145" s="59">
        <v>0.98643887042999201</v>
      </c>
      <c r="AI145" s="59">
        <v>38.7725576622734</v>
      </c>
      <c r="AJ145" s="59">
        <v>39.345253666454902</v>
      </c>
      <c r="AK145" s="59">
        <v>38.534956087288002</v>
      </c>
      <c r="AL145" s="59">
        <v>0.53037023544311501</v>
      </c>
      <c r="AM145" s="59">
        <v>0.99953436851501398</v>
      </c>
      <c r="AN145" s="59">
        <v>9.6572004258632604E-2</v>
      </c>
      <c r="AO145" s="59">
        <v>0.98730587959289495</v>
      </c>
      <c r="AP145" s="59">
        <v>93.921424000000002</v>
      </c>
      <c r="AQ145" s="59">
        <v>37.880977834389</v>
      </c>
      <c r="AR145" s="59" t="s">
        <v>499</v>
      </c>
      <c r="AS145" s="59">
        <v>0.168716</v>
      </c>
      <c r="AT145" s="59">
        <v>0.168716</v>
      </c>
      <c r="AU145" s="59">
        <v>1.3879429999999999</v>
      </c>
      <c r="AV145" s="59">
        <v>1.3879429999999999</v>
      </c>
      <c r="BI145" s="59" t="s">
        <v>352</v>
      </c>
      <c r="BJ145" s="59">
        <v>1.63802293577981</v>
      </c>
      <c r="BK145" s="59">
        <v>0.99512666463851895</v>
      </c>
      <c r="BL145" s="59">
        <v>0.99509733915328902</v>
      </c>
      <c r="BM145" s="59">
        <v>42.486545259728999</v>
      </c>
      <c r="BN145" s="59">
        <v>38.320433580958898</v>
      </c>
      <c r="BO145" s="59">
        <v>38.492260372747602</v>
      </c>
      <c r="BP145" s="59">
        <v>0.69835960865020696</v>
      </c>
      <c r="BQ145" s="59">
        <v>0.99970102310180597</v>
      </c>
      <c r="BR145" s="59">
        <v>6.3006766140460899E-2</v>
      </c>
      <c r="BS145" s="59">
        <v>0.99519240856170599</v>
      </c>
      <c r="BT145" s="59">
        <v>94.618388999999993</v>
      </c>
      <c r="BU145" s="59">
        <v>42.521311865879603</v>
      </c>
      <c r="BV145" s="59" t="s">
        <v>499</v>
      </c>
      <c r="BW145" s="59">
        <v>0.86672099999999996</v>
      </c>
      <c r="BX145" s="59">
        <v>0.86672099999999996</v>
      </c>
      <c r="BY145" s="59">
        <v>354.64237800000001</v>
      </c>
      <c r="BZ145" s="59">
        <v>354.64237800000001</v>
      </c>
      <c r="CM145" s="59" t="s">
        <v>496</v>
      </c>
      <c r="CN145" s="59">
        <v>1.68594036697247</v>
      </c>
      <c r="CO145" s="59">
        <v>0.99168395996093694</v>
      </c>
      <c r="CP145" s="59">
        <v>0.99163854122161799</v>
      </c>
      <c r="CQ145" s="59">
        <v>40.514094286700697</v>
      </c>
      <c r="CR145" s="59">
        <v>40.397596577164599</v>
      </c>
      <c r="CS145" s="59">
        <v>40.4280149034498</v>
      </c>
      <c r="CT145" s="59">
        <v>0.60706907510757402</v>
      </c>
      <c r="CU145" s="59">
        <v>0.99963635206222501</v>
      </c>
      <c r="CV145" s="59">
        <v>7.9845629632472895E-2</v>
      </c>
      <c r="CW145" s="59">
        <v>0.99190574884414595</v>
      </c>
      <c r="CX145" s="59">
        <v>93.518174999999999</v>
      </c>
      <c r="CY145" s="59">
        <v>40.130924340225697</v>
      </c>
      <c r="CZ145" s="59" t="s">
        <v>499</v>
      </c>
      <c r="DA145" s="87">
        <v>0.90592200000000001</v>
      </c>
      <c r="DB145" s="59">
        <v>0.90592200000000001</v>
      </c>
      <c r="DC145" s="59">
        <v>2366.414988</v>
      </c>
      <c r="DD145" s="59">
        <v>2366.414988</v>
      </c>
      <c r="DQ145" s="59"/>
      <c r="DR145" s="59"/>
      <c r="DS145" s="59"/>
      <c r="DT145" s="59"/>
      <c r="DU145" s="59"/>
      <c r="DV145" s="59"/>
      <c r="DW145" s="59"/>
      <c r="DX145" s="59"/>
      <c r="DY145" s="59"/>
      <c r="DZ145" s="59"/>
      <c r="EA145" s="59"/>
      <c r="EB145" s="59"/>
      <c r="EC145" s="59"/>
      <c r="ED145" s="59"/>
      <c r="EE145" s="87"/>
      <c r="EF145" s="59"/>
      <c r="EG145" s="59"/>
      <c r="EH145" s="59"/>
      <c r="EU145" s="59"/>
      <c r="EV145" s="59"/>
      <c r="EW145" s="59"/>
      <c r="EX145" s="59"/>
      <c r="EY145" s="59"/>
      <c r="EZ145" s="59"/>
      <c r="FA145" s="59"/>
      <c r="FB145" s="59"/>
      <c r="FC145" s="59"/>
      <c r="FD145" s="59"/>
      <c r="FE145" s="59"/>
      <c r="FF145" s="59"/>
      <c r="FG145" s="59"/>
      <c r="FH145" s="59"/>
      <c r="FI145" s="59"/>
      <c r="FJ145" s="59"/>
      <c r="FK145" s="59"/>
      <c r="FL145" s="59"/>
      <c r="FY145" s="59"/>
      <c r="FZ145" s="59"/>
      <c r="GA145" s="59"/>
      <c r="GB145" s="59"/>
      <c r="GC145" s="59"/>
      <c r="GD145" s="59"/>
      <c r="GE145" s="59"/>
      <c r="GF145" s="59"/>
      <c r="GG145" s="59"/>
      <c r="GH145" s="59"/>
      <c r="GI145" s="59"/>
      <c r="GJ145" s="59"/>
      <c r="GK145" s="59"/>
      <c r="GL145" s="59"/>
      <c r="GM145" s="59"/>
      <c r="GN145" s="59"/>
      <c r="GO145" s="59"/>
      <c r="GP145" s="59"/>
      <c r="HC145" s="59"/>
      <c r="HD145" s="59"/>
      <c r="HE145" s="59"/>
      <c r="HF145" s="59"/>
      <c r="HG145" s="59"/>
      <c r="HH145" s="59"/>
      <c r="HI145" s="59"/>
      <c r="HJ145" s="59"/>
      <c r="HK145" s="59"/>
      <c r="HL145" s="59"/>
      <c r="HM145" s="59"/>
      <c r="HN145" s="59"/>
      <c r="HO145" s="59"/>
      <c r="HP145" s="59"/>
      <c r="HQ145" s="87"/>
      <c r="HR145" s="59"/>
      <c r="HS145" s="59"/>
      <c r="HT145" s="59"/>
      <c r="IG145" s="59"/>
      <c r="IH145" s="59"/>
      <c r="II145" s="59"/>
      <c r="IJ145" s="59"/>
      <c r="IK145" s="59"/>
      <c r="IL145" s="59"/>
      <c r="IM145" s="59"/>
      <c r="IN145" s="59"/>
      <c r="IO145" s="59"/>
      <c r="IP145" s="59"/>
      <c r="IQ145" s="59"/>
      <c r="IR145" s="59"/>
      <c r="IS145" s="59"/>
      <c r="IT145" s="59"/>
      <c r="IU145" s="59"/>
      <c r="IV145" s="59"/>
      <c r="IW145" s="59"/>
      <c r="IX145" s="59"/>
      <c r="JK145" s="59"/>
      <c r="JL145" s="59"/>
      <c r="JM145" s="59"/>
      <c r="JN145" s="59"/>
      <c r="JO145" s="59"/>
      <c r="JP145" s="59"/>
      <c r="JQ145" s="59"/>
      <c r="JR145" s="59"/>
      <c r="JS145" s="59"/>
      <c r="JT145" s="59"/>
      <c r="JU145" s="59"/>
      <c r="JV145" s="59"/>
      <c r="JW145" s="59"/>
      <c r="JX145" s="59"/>
      <c r="JY145" s="59"/>
      <c r="JZ145" s="59"/>
      <c r="KA145" s="59"/>
      <c r="KB145" s="59"/>
      <c r="KO145" s="59"/>
      <c r="KP145" s="59"/>
      <c r="KQ145" s="59"/>
      <c r="KR145" s="59"/>
      <c r="KS145" s="59"/>
      <c r="KT145" s="59"/>
      <c r="KU145" s="59"/>
      <c r="KV145" s="59"/>
      <c r="KW145" s="59"/>
      <c r="KX145" s="59"/>
      <c r="KY145" s="59"/>
      <c r="KZ145" s="59"/>
      <c r="LA145" s="59"/>
      <c r="LB145" s="59"/>
      <c r="LC145" s="59"/>
      <c r="LD145" s="59"/>
      <c r="LE145" s="59"/>
      <c r="LF145" s="59"/>
      <c r="LS145" s="59"/>
      <c r="LT145" s="59"/>
      <c r="LU145" s="59"/>
      <c r="LV145" s="59"/>
      <c r="LW145" s="59"/>
      <c r="LX145" s="59"/>
      <c r="LY145" s="59"/>
      <c r="LZ145" s="59"/>
      <c r="MA145" s="59"/>
      <c r="MB145" s="59"/>
      <c r="MC145" s="59"/>
      <c r="MD145" s="59"/>
      <c r="ME145" s="59"/>
      <c r="MF145" s="59"/>
      <c r="MG145" s="59"/>
      <c r="MH145" s="59"/>
      <c r="MI145" s="59"/>
      <c r="MJ145" s="59"/>
      <c r="MW145" s="59"/>
      <c r="MX145" s="59"/>
      <c r="MY145" s="59"/>
      <c r="MZ145" s="59"/>
      <c r="NA145" s="59"/>
      <c r="NB145" s="59"/>
      <c r="NC145" s="59"/>
      <c r="ND145" s="59"/>
      <c r="NE145" s="59"/>
      <c r="NF145" s="59"/>
      <c r="NG145" s="59"/>
      <c r="NH145" s="59"/>
      <c r="NI145" s="59"/>
      <c r="NJ145" s="59"/>
      <c r="NK145" s="59"/>
      <c r="NL145" s="59"/>
      <c r="NM145" s="59"/>
      <c r="NN145" s="59"/>
      <c r="OA145" s="59"/>
      <c r="OB145" s="59"/>
      <c r="OC145" s="59"/>
      <c r="OD145" s="59"/>
      <c r="OE145" s="59"/>
      <c r="OF145" s="59"/>
      <c r="OG145" s="59"/>
      <c r="OH145" s="59"/>
      <c r="OI145" s="59"/>
      <c r="OJ145" s="59"/>
      <c r="OK145" s="59"/>
      <c r="OL145" s="59"/>
      <c r="OM145" s="59"/>
      <c r="ON145" s="59"/>
      <c r="OO145" s="59"/>
      <c r="OP145" s="59"/>
      <c r="OQ145" s="59"/>
      <c r="OR145" s="59"/>
    </row>
    <row r="146" spans="1:408">
      <c r="A146" s="59" t="s">
        <v>642</v>
      </c>
      <c r="B146" s="59">
        <v>1.92431651376146</v>
      </c>
      <c r="C146" s="59">
        <v>0.99524128437042203</v>
      </c>
      <c r="D146" s="59">
        <v>0.99523121118545499</v>
      </c>
      <c r="E146" s="59">
        <v>40.299407644537801</v>
      </c>
      <c r="F146" s="59">
        <v>36.771058925967999</v>
      </c>
      <c r="G146" s="59">
        <v>37.813760554206901</v>
      </c>
      <c r="H146" s="59">
        <v>0.62677955627441395</v>
      </c>
      <c r="I146" s="59">
        <v>0.999900221824646</v>
      </c>
      <c r="J146" s="59">
        <v>6.6322036087512901E-2</v>
      </c>
      <c r="K146" s="59">
        <v>0.99570649862289395</v>
      </c>
      <c r="L146" s="59">
        <v>94.882113000000004</v>
      </c>
      <c r="M146" s="59">
        <v>43.843193303309903</v>
      </c>
      <c r="N146" s="59" t="s">
        <v>499</v>
      </c>
      <c r="O146" s="87">
        <v>0.40722900000000001</v>
      </c>
      <c r="P146" s="59">
        <v>0.40722900000000001</v>
      </c>
      <c r="Q146" s="59">
        <v>0.74032200000000004</v>
      </c>
      <c r="R146" s="59">
        <v>0.74032200000000004</v>
      </c>
      <c r="AE146" s="59" t="s">
        <v>209</v>
      </c>
      <c r="AF146" s="59">
        <v>1.99994495412844</v>
      </c>
      <c r="AG146" s="59">
        <v>0.98967701196670499</v>
      </c>
      <c r="AH146" s="59">
        <v>0.98961406946182195</v>
      </c>
      <c r="AI146" s="59">
        <v>39.920228523815503</v>
      </c>
      <c r="AJ146" s="59">
        <v>40.4011394700537</v>
      </c>
      <c r="AK146" s="59">
        <v>39.018908385668901</v>
      </c>
      <c r="AL146" s="59">
        <v>0.58764839172363204</v>
      </c>
      <c r="AM146" s="59">
        <v>0.99959564208984297</v>
      </c>
      <c r="AN146" s="59">
        <v>8.5496671497821794E-2</v>
      </c>
      <c r="AO146" s="59">
        <v>0.99063587188720703</v>
      </c>
      <c r="AP146" s="59">
        <v>94.431978000000001</v>
      </c>
      <c r="AQ146" s="59">
        <v>39.234660718850598</v>
      </c>
      <c r="AR146" s="59" t="s">
        <v>499</v>
      </c>
      <c r="AS146" s="59">
        <v>0.219662</v>
      </c>
      <c r="AT146" s="59">
        <v>0.219662</v>
      </c>
      <c r="AU146" s="59">
        <v>1.273272</v>
      </c>
      <c r="AV146" s="59">
        <v>1.273272</v>
      </c>
      <c r="BI146" s="59" t="s">
        <v>353</v>
      </c>
      <c r="BJ146" s="59">
        <v>1.97817660550458</v>
      </c>
      <c r="BK146" s="59">
        <v>0.99618917703628496</v>
      </c>
      <c r="BL146" s="59">
        <v>0.99616622924804599</v>
      </c>
      <c r="BM146" s="59">
        <v>43.464322351845396</v>
      </c>
      <c r="BN146" s="59">
        <v>38.946100627695103</v>
      </c>
      <c r="BO146" s="59">
        <v>39.0521455865291</v>
      </c>
      <c r="BP146" s="59">
        <v>0.73828643560409501</v>
      </c>
      <c r="BQ146" s="59">
        <v>0.99976289272308305</v>
      </c>
      <c r="BR146" s="59">
        <v>5.6138485670089701E-2</v>
      </c>
      <c r="BS146" s="59">
        <v>0.99623852968215898</v>
      </c>
      <c r="BT146" s="59">
        <v>95.011367000000007</v>
      </c>
      <c r="BU146" s="59">
        <v>43.594748876713702</v>
      </c>
      <c r="BV146" s="59" t="s">
        <v>499</v>
      </c>
      <c r="BW146" s="59">
        <v>0.96320799999999995</v>
      </c>
      <c r="BX146" s="59">
        <v>0.96320799999999995</v>
      </c>
      <c r="BY146" s="59">
        <v>364.17183</v>
      </c>
      <c r="BZ146" s="59">
        <v>364.17183</v>
      </c>
      <c r="CM146" s="59" t="s">
        <v>497</v>
      </c>
      <c r="CN146" s="59">
        <v>2.0467522935779798</v>
      </c>
      <c r="CO146" s="59">
        <v>0.99337822198867798</v>
      </c>
      <c r="CP146" s="59">
        <v>0.99334251880645696</v>
      </c>
      <c r="CQ146" s="59">
        <v>41.3429900735647</v>
      </c>
      <c r="CR146" s="59">
        <v>41.160704469961999</v>
      </c>
      <c r="CS146" s="59">
        <v>41.154857859584801</v>
      </c>
      <c r="CT146" s="59">
        <v>0.64521592855453402</v>
      </c>
      <c r="CU146" s="59">
        <v>0.99970501661300604</v>
      </c>
      <c r="CV146" s="59">
        <v>7.1954734623432104E-2</v>
      </c>
      <c r="CW146" s="59">
        <v>0.99358314275741499</v>
      </c>
      <c r="CX146" s="59">
        <v>94.010445000000004</v>
      </c>
      <c r="CY146" s="59">
        <v>41.152115501331998</v>
      </c>
      <c r="CZ146" s="59" t="s">
        <v>499</v>
      </c>
      <c r="DA146" s="87">
        <v>0.98007200000000005</v>
      </c>
      <c r="DB146" s="59">
        <v>0.98007200000000005</v>
      </c>
      <c r="DC146" s="59">
        <v>2529.6437799999999</v>
      </c>
      <c r="DD146" s="59">
        <v>2529.6437799999999</v>
      </c>
      <c r="DQ146" s="59"/>
      <c r="DR146" s="59"/>
      <c r="DS146" s="59"/>
      <c r="DT146" s="59"/>
      <c r="DU146" s="59"/>
      <c r="DV146" s="59"/>
      <c r="DW146" s="59"/>
      <c r="DX146" s="59"/>
      <c r="DY146" s="59"/>
      <c r="DZ146" s="59"/>
      <c r="EA146" s="59"/>
      <c r="EB146" s="59"/>
      <c r="EC146" s="59"/>
      <c r="ED146" s="59"/>
      <c r="EE146" s="87"/>
      <c r="EF146" s="59"/>
      <c r="EG146" s="59"/>
      <c r="EH146" s="59"/>
      <c r="EU146" s="59"/>
      <c r="EV146" s="59"/>
      <c r="EW146" s="59"/>
      <c r="EX146" s="59"/>
      <c r="EY146" s="59"/>
      <c r="EZ146" s="59"/>
      <c r="FA146" s="59"/>
      <c r="FB146" s="59"/>
      <c r="FC146" s="59"/>
      <c r="FD146" s="59"/>
      <c r="FE146" s="59"/>
      <c r="FF146" s="59"/>
      <c r="FG146" s="59"/>
      <c r="FH146" s="59"/>
      <c r="FI146" s="59"/>
      <c r="FJ146" s="59"/>
      <c r="FK146" s="59"/>
      <c r="FL146" s="59"/>
      <c r="FY146" s="59"/>
      <c r="FZ146" s="59"/>
      <c r="GA146" s="59"/>
      <c r="GB146" s="59"/>
      <c r="GC146" s="59"/>
      <c r="GD146" s="59"/>
      <c r="GE146" s="59"/>
      <c r="GF146" s="59"/>
      <c r="GG146" s="59"/>
      <c r="GH146" s="59"/>
      <c r="GI146" s="59"/>
      <c r="GJ146" s="59"/>
      <c r="GK146" s="59"/>
      <c r="GL146" s="59"/>
      <c r="GM146" s="59"/>
      <c r="GN146" s="59"/>
      <c r="GO146" s="59"/>
      <c r="GP146" s="59"/>
      <c r="HC146" s="59"/>
      <c r="HD146" s="59"/>
      <c r="HE146" s="59"/>
      <c r="HF146" s="59"/>
      <c r="HG146" s="59"/>
      <c r="HH146" s="59"/>
      <c r="HI146" s="59"/>
      <c r="HJ146" s="59"/>
      <c r="HK146" s="59"/>
      <c r="HL146" s="59"/>
      <c r="HM146" s="59"/>
      <c r="HN146" s="59"/>
      <c r="HO146" s="59"/>
      <c r="HP146" s="59"/>
      <c r="HQ146" s="87"/>
      <c r="HR146" s="59"/>
      <c r="HS146" s="59"/>
      <c r="HT146" s="59"/>
      <c r="IG146" s="59"/>
      <c r="IH146" s="59"/>
      <c r="II146" s="59"/>
      <c r="IJ146" s="59"/>
      <c r="IK146" s="59"/>
      <c r="IL146" s="59"/>
      <c r="IM146" s="59"/>
      <c r="IN146" s="59"/>
      <c r="IO146" s="59"/>
      <c r="IP146" s="59"/>
      <c r="IQ146" s="59"/>
      <c r="IR146" s="59"/>
      <c r="IS146" s="59"/>
      <c r="IT146" s="59"/>
      <c r="IU146" s="59"/>
      <c r="IV146" s="59"/>
      <c r="IW146" s="59"/>
      <c r="IX146" s="59"/>
      <c r="JK146" s="59"/>
      <c r="JL146" s="59"/>
      <c r="JM146" s="59"/>
      <c r="JN146" s="59"/>
      <c r="JO146" s="59"/>
      <c r="JP146" s="59"/>
      <c r="JQ146" s="59"/>
      <c r="JR146" s="59"/>
      <c r="JS146" s="59"/>
      <c r="JT146" s="59"/>
      <c r="JU146" s="59"/>
      <c r="JV146" s="59"/>
      <c r="JW146" s="59"/>
      <c r="JX146" s="59"/>
      <c r="JY146" s="59"/>
      <c r="JZ146" s="59"/>
      <c r="KA146" s="59"/>
      <c r="KB146" s="59"/>
      <c r="KO146" s="59"/>
      <c r="KP146" s="59"/>
      <c r="KQ146" s="59"/>
      <c r="KR146" s="59"/>
      <c r="KS146" s="59"/>
      <c r="KT146" s="59"/>
      <c r="KU146" s="59"/>
      <c r="KV146" s="59"/>
      <c r="KW146" s="59"/>
      <c r="KX146" s="59"/>
      <c r="KY146" s="59"/>
      <c r="KZ146" s="59"/>
      <c r="LA146" s="59"/>
      <c r="LB146" s="59"/>
      <c r="LC146" s="59"/>
      <c r="LD146" s="59"/>
      <c r="LE146" s="59"/>
      <c r="LF146" s="59"/>
      <c r="LS146" s="59"/>
      <c r="LT146" s="59"/>
      <c r="LU146" s="59"/>
      <c r="LV146" s="59"/>
      <c r="LW146" s="59"/>
      <c r="LX146" s="59"/>
      <c r="LY146" s="59"/>
      <c r="LZ146" s="59"/>
      <c r="MA146" s="59"/>
      <c r="MB146" s="59"/>
      <c r="MC146" s="59"/>
      <c r="MD146" s="59"/>
      <c r="ME146" s="59"/>
      <c r="MF146" s="59"/>
      <c r="MG146" s="59"/>
      <c r="MH146" s="59"/>
      <c r="MI146" s="59"/>
      <c r="MJ146" s="59"/>
      <c r="MW146" s="59"/>
      <c r="MX146" s="59"/>
      <c r="MY146" s="59"/>
      <c r="MZ146" s="59"/>
      <c r="NA146" s="59"/>
      <c r="NB146" s="59"/>
      <c r="NC146" s="59"/>
      <c r="ND146" s="59"/>
      <c r="NE146" s="59"/>
      <c r="NF146" s="59"/>
      <c r="NG146" s="59"/>
      <c r="NH146" s="59"/>
      <c r="NI146" s="59"/>
      <c r="NJ146" s="59"/>
      <c r="NK146" s="59"/>
      <c r="NL146" s="59"/>
      <c r="NM146" s="59"/>
      <c r="NN146" s="59"/>
      <c r="OA146" s="59"/>
      <c r="OB146" s="59"/>
      <c r="OC146" s="59"/>
      <c r="OD146" s="59"/>
      <c r="OE146" s="59"/>
      <c r="OF146" s="59"/>
      <c r="OG146" s="59"/>
      <c r="OH146" s="59"/>
      <c r="OI146" s="59"/>
      <c r="OJ146" s="59"/>
      <c r="OK146" s="59"/>
      <c r="OL146" s="59"/>
      <c r="OM146" s="59"/>
      <c r="ON146" s="59"/>
      <c r="OO146" s="59"/>
      <c r="OP146" s="59"/>
      <c r="OQ146" s="59"/>
      <c r="OR146" s="59"/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2"/>
  <sheetViews>
    <sheetView topLeftCell="A7" workbookViewId="0">
      <selection activeCell="F19" sqref="F19"/>
    </sheetView>
  </sheetViews>
  <sheetFormatPr defaultRowHeight="15.75"/>
  <cols>
    <col min="1" max="1" width="18.125" customWidth="1"/>
  </cols>
  <sheetData>
    <row r="1" spans="1:20">
      <c r="A1" s="61" t="str">
        <f>Test!A1</f>
        <v>JPEG</v>
      </c>
      <c r="B1" s="61">
        <v>1</v>
      </c>
      <c r="C1" s="4">
        <f>VLOOKUP(Summary!Q2,A1:B14,2,FALSE)</f>
        <v>61</v>
      </c>
      <c r="D1" s="4">
        <f>C1+1</f>
        <v>62</v>
      </c>
      <c r="E1" s="4">
        <f>D1+1</f>
        <v>63</v>
      </c>
      <c r="F1" s="4">
        <f t="shared" ref="F1:R1" si="0">E1+1</f>
        <v>64</v>
      </c>
      <c r="G1" s="4">
        <f t="shared" si="0"/>
        <v>65</v>
      </c>
      <c r="H1" s="4">
        <f t="shared" si="0"/>
        <v>66</v>
      </c>
      <c r="I1" s="4">
        <f t="shared" si="0"/>
        <v>67</v>
      </c>
      <c r="J1" s="4">
        <f t="shared" si="0"/>
        <v>68</v>
      </c>
      <c r="K1" s="4">
        <f t="shared" si="0"/>
        <v>69</v>
      </c>
      <c r="L1" s="4">
        <f t="shared" si="0"/>
        <v>70</v>
      </c>
      <c r="M1" s="4">
        <f t="shared" si="0"/>
        <v>71</v>
      </c>
      <c r="N1" s="4">
        <f t="shared" si="0"/>
        <v>72</v>
      </c>
      <c r="O1" s="4">
        <f t="shared" si="0"/>
        <v>73</v>
      </c>
      <c r="P1" s="4">
        <f t="shared" si="0"/>
        <v>74</v>
      </c>
      <c r="Q1" s="4">
        <f t="shared" si="0"/>
        <v>75</v>
      </c>
      <c r="R1" s="1">
        <f t="shared" si="0"/>
        <v>76</v>
      </c>
      <c r="S1" s="1">
        <f t="shared" ref="S1" si="1">R1+1</f>
        <v>77</v>
      </c>
      <c r="T1" s="1">
        <f t="shared" ref="T1" si="2">S1+1</f>
        <v>78</v>
      </c>
    </row>
    <row r="2" spans="1:20">
      <c r="A2" s="61" t="str">
        <f>Test!AE1</f>
        <v>JPEG2000</v>
      </c>
      <c r="B2" s="61">
        <f>B1+30</f>
        <v>31</v>
      </c>
      <c r="C2" s="49">
        <v>3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20">
      <c r="A3" s="61" t="str">
        <f>Test!BI1</f>
        <v>HEVC</v>
      </c>
      <c r="B3" s="61">
        <f t="shared" ref="B3:B14" si="3">B2+30</f>
        <v>61</v>
      </c>
      <c r="C3" s="49">
        <f t="shared" ref="C3:C34" si="4">C2+1</f>
        <v>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20">
      <c r="A4" s="61" t="str">
        <f>Test!CM1</f>
        <v>VVC</v>
      </c>
      <c r="B4" s="61">
        <f t="shared" si="3"/>
        <v>91</v>
      </c>
      <c r="C4" s="49">
        <f t="shared" si="4"/>
        <v>5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0">
      <c r="A5" s="61" t="e">
        <f>Test!DQ1</f>
        <v>#VALUE!</v>
      </c>
      <c r="B5" s="61">
        <f t="shared" si="3"/>
        <v>121</v>
      </c>
      <c r="C5" s="49">
        <f t="shared" si="4"/>
        <v>6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20">
      <c r="A6" s="61" t="e">
        <f>Test!EU1</f>
        <v>#VALUE!</v>
      </c>
      <c r="B6" s="61">
        <f t="shared" si="3"/>
        <v>151</v>
      </c>
      <c r="C6" s="49">
        <f t="shared" si="4"/>
        <v>7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20">
      <c r="A7" s="61" t="e">
        <f>Test!FY1</f>
        <v>#VALUE!</v>
      </c>
      <c r="B7" s="61">
        <f t="shared" si="3"/>
        <v>181</v>
      </c>
      <c r="C7" s="49">
        <f t="shared" si="4"/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20">
      <c r="A8" s="61" t="e">
        <f>Test!HC1</f>
        <v>#VALUE!</v>
      </c>
      <c r="B8" s="61">
        <f t="shared" si="3"/>
        <v>211</v>
      </c>
      <c r="C8" s="49">
        <f t="shared" si="4"/>
        <v>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20">
      <c r="A9" s="61" t="e">
        <f>Test!IG1</f>
        <v>#VALUE!</v>
      </c>
      <c r="B9" s="61">
        <f t="shared" si="3"/>
        <v>241</v>
      </c>
      <c r="C9" s="49">
        <f t="shared" si="4"/>
        <v>10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20">
      <c r="A10" s="61" t="e">
        <f>Test!JK1</f>
        <v>#VALUE!</v>
      </c>
      <c r="B10" s="61">
        <f t="shared" si="3"/>
        <v>271</v>
      </c>
      <c r="C10" s="49">
        <f t="shared" si="4"/>
        <v>11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20">
      <c r="A11" s="61" t="e">
        <f>Test!KO1</f>
        <v>#VALUE!</v>
      </c>
      <c r="B11" s="61">
        <f t="shared" si="3"/>
        <v>301</v>
      </c>
      <c r="C11" s="49">
        <f t="shared" si="4"/>
        <v>12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20">
      <c r="A12" s="61" t="e">
        <f>Test!LS1</f>
        <v>#VALUE!</v>
      </c>
      <c r="B12" s="61">
        <f t="shared" si="3"/>
        <v>331</v>
      </c>
      <c r="C12" s="49">
        <f t="shared" si="4"/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20">
      <c r="A13" s="61" t="e">
        <f>Test!MW1</f>
        <v>#VALUE!</v>
      </c>
      <c r="B13" s="61">
        <f t="shared" si="3"/>
        <v>361</v>
      </c>
      <c r="C13" s="49">
        <f t="shared" si="4"/>
        <v>14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20">
      <c r="A14" s="61" t="e">
        <f>Test!OA1</f>
        <v>#VALUE!</v>
      </c>
      <c r="B14" s="61">
        <f t="shared" si="3"/>
        <v>391</v>
      </c>
      <c r="C14" s="49">
        <f t="shared" si="4"/>
        <v>15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20">
      <c r="A15" s="4"/>
      <c r="B15" s="4"/>
      <c r="C15" s="49">
        <f t="shared" si="4"/>
        <v>16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20">
      <c r="A16" s="4"/>
      <c r="B16" s="4"/>
      <c r="C16" s="49">
        <f t="shared" si="4"/>
        <v>17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9">
      <c r="A17" s="4" t="str">
        <f>Reference!B2</f>
        <v>bpp</v>
      </c>
      <c r="B17" s="4">
        <v>25</v>
      </c>
      <c r="C17" s="49">
        <f t="shared" si="4"/>
        <v>18</v>
      </c>
      <c r="D17" s="4"/>
      <c r="E17" s="4">
        <v>25</v>
      </c>
      <c r="F17" s="1">
        <f>VLOOKUP(Plots!C2,A17:B29,2,FALSE)</f>
        <v>26</v>
      </c>
      <c r="G17" s="1">
        <f>F17+30</f>
        <v>56</v>
      </c>
      <c r="H17" s="1">
        <f>G17+30</f>
        <v>86</v>
      </c>
      <c r="I17" s="1">
        <f t="shared" ref="I17:S17" si="5">H17+30</f>
        <v>116</v>
      </c>
      <c r="J17" s="1">
        <f t="shared" si="5"/>
        <v>146</v>
      </c>
      <c r="K17" s="1">
        <f t="shared" si="5"/>
        <v>176</v>
      </c>
      <c r="L17" s="1">
        <f t="shared" si="5"/>
        <v>206</v>
      </c>
      <c r="M17" s="1">
        <f t="shared" si="5"/>
        <v>236</v>
      </c>
      <c r="N17" s="1">
        <f t="shared" si="5"/>
        <v>266</v>
      </c>
      <c r="O17" s="1">
        <f t="shared" si="5"/>
        <v>296</v>
      </c>
      <c r="P17" s="1">
        <f t="shared" si="5"/>
        <v>326</v>
      </c>
      <c r="Q17" s="1">
        <f t="shared" si="5"/>
        <v>356</v>
      </c>
      <c r="R17" s="1">
        <f t="shared" si="5"/>
        <v>386</v>
      </c>
      <c r="S17" s="1">
        <f t="shared" si="5"/>
        <v>416</v>
      </c>
    </row>
    <row r="18" spans="1:19">
      <c r="A18" s="4" t="str">
        <f>Reference!C2</f>
        <v>msssim Torch</v>
      </c>
      <c r="B18" s="4">
        <f>B17+1</f>
        <v>26</v>
      </c>
      <c r="C18" s="49">
        <f t="shared" si="4"/>
        <v>19</v>
      </c>
      <c r="D18" s="4"/>
      <c r="E18" s="4">
        <v>25</v>
      </c>
      <c r="F18" s="4">
        <v>25</v>
      </c>
      <c r="G18" s="1">
        <f>F18+30</f>
        <v>55</v>
      </c>
      <c r="H18" s="1">
        <f t="shared" ref="H18:S18" si="6">G18+30</f>
        <v>85</v>
      </c>
      <c r="I18" s="1">
        <f t="shared" si="6"/>
        <v>115</v>
      </c>
      <c r="J18" s="1">
        <f t="shared" si="6"/>
        <v>145</v>
      </c>
      <c r="K18" s="1">
        <f t="shared" si="6"/>
        <v>175</v>
      </c>
      <c r="L18" s="1">
        <f t="shared" si="6"/>
        <v>205</v>
      </c>
      <c r="M18" s="1">
        <f t="shared" si="6"/>
        <v>235</v>
      </c>
      <c r="N18" s="1">
        <f t="shared" si="6"/>
        <v>265</v>
      </c>
      <c r="O18" s="1">
        <f t="shared" si="6"/>
        <v>295</v>
      </c>
      <c r="P18" s="1">
        <f t="shared" si="6"/>
        <v>325</v>
      </c>
      <c r="Q18" s="1">
        <f t="shared" si="6"/>
        <v>355</v>
      </c>
      <c r="R18" s="1">
        <f t="shared" si="6"/>
        <v>385</v>
      </c>
      <c r="S18" s="1">
        <f t="shared" si="6"/>
        <v>415</v>
      </c>
    </row>
    <row r="19" spans="1:19">
      <c r="A19" s="4" t="str">
        <f>Reference!D2</f>
        <v>msssim iqa</v>
      </c>
      <c r="B19" s="4">
        <f t="shared" ref="B19:B28" si="7">B18+1</f>
        <v>27</v>
      </c>
      <c r="C19" s="49">
        <f t="shared" si="4"/>
        <v>20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9">
      <c r="A20" s="4" t="str">
        <f>Reference!E2</f>
        <v>psnrY</v>
      </c>
      <c r="B20" s="4">
        <f t="shared" si="7"/>
        <v>28</v>
      </c>
      <c r="C20" s="49">
        <f t="shared" si="4"/>
        <v>21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</row>
    <row r="21" spans="1:19">
      <c r="A21" s="4" t="str">
        <f>Reference!F2</f>
        <v>psnrU</v>
      </c>
      <c r="B21" s="4">
        <f t="shared" si="7"/>
        <v>29</v>
      </c>
      <c r="C21" s="49">
        <f t="shared" si="4"/>
        <v>22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1:19">
      <c r="A22" s="4" t="str">
        <f>Reference!G2</f>
        <v>psnrV</v>
      </c>
      <c r="B22" s="4">
        <f t="shared" si="7"/>
        <v>30</v>
      </c>
      <c r="C22" s="49">
        <f t="shared" si="4"/>
        <v>23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</row>
    <row r="23" spans="1:19">
      <c r="A23" s="4" t="str">
        <f>Reference!H2</f>
        <v>vif</v>
      </c>
      <c r="B23" s="4">
        <f t="shared" si="7"/>
        <v>31</v>
      </c>
      <c r="C23" s="49">
        <f t="shared" si="4"/>
        <v>24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19">
      <c r="A24" s="4" t="str">
        <f>Reference!I2</f>
        <v>fsim</v>
      </c>
      <c r="B24" s="4">
        <f t="shared" si="7"/>
        <v>32</v>
      </c>
      <c r="C24" s="49">
        <f t="shared" si="4"/>
        <v>25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9">
      <c r="A25" s="4" t="str">
        <f>Reference!J2</f>
        <v>nlpd</v>
      </c>
      <c r="B25" s="4">
        <f t="shared" si="7"/>
        <v>33</v>
      </c>
      <c r="C25" s="49">
        <f t="shared" si="4"/>
        <v>26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19">
      <c r="A26" s="4" t="str">
        <f>Reference!K2</f>
        <v>iw-ssim</v>
      </c>
      <c r="B26" s="4">
        <f t="shared" si="7"/>
        <v>34</v>
      </c>
      <c r="C26" s="49">
        <f t="shared" si="4"/>
        <v>27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</row>
    <row r="27" spans="1:19">
      <c r="A27" s="4" t="str">
        <f>Reference!L2</f>
        <v>vmaf</v>
      </c>
      <c r="B27" s="4">
        <f t="shared" si="7"/>
        <v>35</v>
      </c>
      <c r="C27" s="49">
        <f t="shared" si="4"/>
        <v>28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1:19">
      <c r="A28" s="4" t="str">
        <f>Reference!M2</f>
        <v>psnrHVS</v>
      </c>
      <c r="B28" s="4">
        <f t="shared" si="7"/>
        <v>36</v>
      </c>
      <c r="C28" s="49">
        <f t="shared" si="4"/>
        <v>29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</row>
    <row r="29" spans="1:19">
      <c r="A29" s="4" t="str">
        <f>Reference!N2</f>
        <v>MAC/pxl</v>
      </c>
      <c r="B29" s="4">
        <v>34</v>
      </c>
      <c r="C29" s="49">
        <f t="shared" si="4"/>
        <v>30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1:19">
      <c r="A30" s="4"/>
      <c r="B30" s="4"/>
      <c r="C30" s="49">
        <f t="shared" si="4"/>
        <v>31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</row>
    <row r="31" spans="1:19">
      <c r="A31" s="4" t="str">
        <f>IntraCoding!C4</f>
        <v>TE_00001</v>
      </c>
      <c r="B31" s="4">
        <v>4</v>
      </c>
      <c r="C31" s="49">
        <f t="shared" si="4"/>
        <v>32</v>
      </c>
      <c r="D31" s="4"/>
      <c r="E31" s="4">
        <f>VLOOKUP(Plots!G2,A31:B47,2,FALSE)</f>
        <v>148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1:19">
      <c r="A32" s="4" t="str">
        <f>IntraCoding!C13</f>
        <v>TE_00002</v>
      </c>
      <c r="B32" s="4">
        <f>B31+9</f>
        <v>13</v>
      </c>
      <c r="C32" s="49">
        <f t="shared" si="4"/>
        <v>33</v>
      </c>
      <c r="D32" s="4"/>
      <c r="E32" s="1">
        <f>E31+1</f>
        <v>149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</row>
    <row r="33" spans="1:18">
      <c r="A33" s="4" t="str">
        <f>IntraCoding!C22</f>
        <v>TE_00003</v>
      </c>
      <c r="B33" s="4">
        <f t="shared" ref="B33:B47" si="8">B32+9</f>
        <v>22</v>
      </c>
      <c r="C33" s="49">
        <f t="shared" si="4"/>
        <v>34</v>
      </c>
      <c r="D33" s="4"/>
      <c r="E33" s="1">
        <f t="shared" ref="E33:E39" si="9">E32+1</f>
        <v>150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</row>
    <row r="34" spans="1:18">
      <c r="A34" s="4" t="str">
        <f>IntraCoding!C31</f>
        <v>TE_00004</v>
      </c>
      <c r="B34" s="4">
        <f t="shared" si="8"/>
        <v>31</v>
      </c>
      <c r="C34" s="49">
        <f t="shared" si="4"/>
        <v>35</v>
      </c>
      <c r="D34" s="4"/>
      <c r="E34" s="1">
        <f t="shared" si="9"/>
        <v>151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</row>
    <row r="35" spans="1:18">
      <c r="A35" s="4" t="str">
        <f>IntraCoding!C40</f>
        <v>TE_00005</v>
      </c>
      <c r="B35" s="4">
        <f t="shared" si="8"/>
        <v>40</v>
      </c>
      <c r="C35" s="49">
        <f t="shared" ref="C35:C66" si="10">C34+1</f>
        <v>36</v>
      </c>
      <c r="D35" s="4"/>
      <c r="E35" s="1">
        <f t="shared" si="9"/>
        <v>152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</row>
    <row r="36" spans="1:18">
      <c r="A36" s="4" t="str">
        <f>IntraCoding!C49</f>
        <v>TE_00006</v>
      </c>
      <c r="B36" s="4">
        <f t="shared" si="8"/>
        <v>49</v>
      </c>
      <c r="C36" s="49">
        <f t="shared" si="10"/>
        <v>37</v>
      </c>
      <c r="D36" s="4"/>
      <c r="E36" s="1">
        <f t="shared" si="9"/>
        <v>153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</row>
    <row r="37" spans="1:18">
      <c r="A37" s="4" t="str">
        <f>IntraCoding!C58</f>
        <v>TE_00007</v>
      </c>
      <c r="B37" s="4">
        <f t="shared" si="8"/>
        <v>58</v>
      </c>
      <c r="C37" s="49">
        <f t="shared" si="10"/>
        <v>38</v>
      </c>
      <c r="D37" s="4"/>
      <c r="E37" s="1">
        <f t="shared" si="9"/>
        <v>154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</row>
    <row r="38" spans="1:18">
      <c r="A38" s="4" t="str">
        <f>IntraCoding!C67</f>
        <v>TE_00008</v>
      </c>
      <c r="B38" s="4">
        <f t="shared" si="8"/>
        <v>67</v>
      </c>
      <c r="C38" s="49">
        <f t="shared" si="10"/>
        <v>39</v>
      </c>
      <c r="D38" s="4"/>
      <c r="E38" s="1">
        <f t="shared" si="9"/>
        <v>155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</row>
    <row r="39" spans="1:18">
      <c r="A39" s="4" t="str">
        <f>IntraCoding!C76</f>
        <v>TE_00009</v>
      </c>
      <c r="B39" s="4">
        <f t="shared" si="8"/>
        <v>76</v>
      </c>
      <c r="C39" s="49">
        <f t="shared" si="10"/>
        <v>40</v>
      </c>
      <c r="D39" s="4"/>
      <c r="E39" s="1">
        <f t="shared" si="9"/>
        <v>156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</row>
    <row r="40" spans="1:18">
      <c r="A40" s="4" t="str">
        <f>IntraCoding!C85</f>
        <v>TE_00010</v>
      </c>
      <c r="B40" s="4">
        <f t="shared" si="8"/>
        <v>85</v>
      </c>
      <c r="C40" s="49">
        <f t="shared" si="10"/>
        <v>41</v>
      </c>
      <c r="D40" s="4"/>
      <c r="E40" s="4">
        <v>103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>
      <c r="A41" s="4" t="str">
        <f>IntraCoding!C94</f>
        <v>TE_00011</v>
      </c>
      <c r="B41" s="4">
        <f t="shared" si="8"/>
        <v>94</v>
      </c>
      <c r="C41" s="49">
        <f t="shared" si="10"/>
        <v>42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</row>
    <row r="42" spans="1:18">
      <c r="A42" s="4" t="str">
        <f>IntraCoding!C103</f>
        <v>TE_00012</v>
      </c>
      <c r="B42" s="4">
        <f t="shared" si="8"/>
        <v>103</v>
      </c>
      <c r="C42" s="49">
        <f t="shared" si="10"/>
        <v>43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>
      <c r="A43" s="4" t="str">
        <f>IntraCoding!C112</f>
        <v>TE_00013</v>
      </c>
      <c r="B43" s="4">
        <f t="shared" si="8"/>
        <v>112</v>
      </c>
      <c r="C43" s="49">
        <f t="shared" si="10"/>
        <v>44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>
      <c r="A44" s="4" t="str">
        <f>IntraCoding!C121</f>
        <v>TE_00014</v>
      </c>
      <c r="B44" s="4">
        <f t="shared" si="8"/>
        <v>121</v>
      </c>
      <c r="C44" s="49">
        <f t="shared" si="10"/>
        <v>45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</row>
    <row r="45" spans="1:18">
      <c r="A45" s="4" t="str">
        <f>IntraCoding!C130</f>
        <v>TE_00015</v>
      </c>
      <c r="B45" s="4">
        <f t="shared" si="8"/>
        <v>130</v>
      </c>
      <c r="C45" s="49">
        <f t="shared" si="10"/>
        <v>46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</row>
    <row r="46" spans="1:18">
      <c r="A46" s="4" t="str">
        <f>IntraCoding!C139</f>
        <v>TE_00016</v>
      </c>
      <c r="B46" s="4">
        <f t="shared" si="8"/>
        <v>139</v>
      </c>
      <c r="C46" s="49">
        <f t="shared" si="10"/>
        <v>47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>
      <c r="A47" s="4" t="str">
        <f>IntraCoding!C148</f>
        <v>AVG</v>
      </c>
      <c r="B47" s="4">
        <f t="shared" si="8"/>
        <v>148</v>
      </c>
      <c r="C47" s="49">
        <f t="shared" si="10"/>
        <v>48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</row>
    <row r="48" spans="1:18">
      <c r="A48" s="4"/>
      <c r="B48" s="4"/>
      <c r="C48" s="49">
        <f t="shared" si="10"/>
        <v>49</v>
      </c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49" spans="1:18">
      <c r="A49" s="4"/>
      <c r="B49" s="4"/>
      <c r="C49" s="49">
        <f t="shared" si="10"/>
        <v>50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</row>
    <row r="50" spans="1:18">
      <c r="A50" s="4"/>
      <c r="B50" s="4"/>
      <c r="C50" s="49">
        <f t="shared" si="10"/>
        <v>51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1:18">
      <c r="A51" s="4"/>
      <c r="B51" s="4"/>
      <c r="C51" s="49">
        <f t="shared" si="10"/>
        <v>52</v>
      </c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1:18">
      <c r="A52" s="4"/>
      <c r="B52" s="4"/>
      <c r="C52" s="49">
        <f t="shared" si="10"/>
        <v>53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</row>
    <row r="53" spans="1:18">
      <c r="A53" s="4"/>
      <c r="B53" s="4"/>
      <c r="C53" s="49">
        <f t="shared" si="10"/>
        <v>54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</row>
    <row r="54" spans="1:18">
      <c r="A54" s="4"/>
      <c r="B54" s="4"/>
      <c r="C54" s="49">
        <f t="shared" si="10"/>
        <v>55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</row>
    <row r="55" spans="1:18">
      <c r="A55" s="4"/>
      <c r="B55" s="4"/>
      <c r="C55" s="49">
        <f t="shared" si="10"/>
        <v>56</v>
      </c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</row>
    <row r="56" spans="1:18">
      <c r="A56" s="4"/>
      <c r="B56" s="4"/>
      <c r="C56" s="49">
        <f t="shared" si="10"/>
        <v>57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18">
      <c r="A57" s="4"/>
      <c r="B57" s="4"/>
      <c r="C57" s="49">
        <f t="shared" si="10"/>
        <v>58</v>
      </c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</row>
    <row r="58" spans="1:18">
      <c r="A58" s="4"/>
      <c r="B58" s="4"/>
      <c r="C58" s="49">
        <f t="shared" si="10"/>
        <v>59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</row>
    <row r="59" spans="1:18">
      <c r="A59" s="4"/>
      <c r="B59" s="4"/>
      <c r="C59" s="49">
        <f t="shared" si="10"/>
        <v>60</v>
      </c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</row>
    <row r="60" spans="1:18">
      <c r="A60" s="4"/>
      <c r="B60" s="4"/>
      <c r="C60" s="49">
        <f t="shared" si="10"/>
        <v>61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>
      <c r="A61" s="4"/>
      <c r="B61" s="4"/>
      <c r="C61" s="49">
        <f t="shared" si="10"/>
        <v>62</v>
      </c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</row>
    <row r="62" spans="1:18">
      <c r="A62" s="4"/>
      <c r="B62" s="4"/>
      <c r="C62" s="49">
        <f t="shared" si="10"/>
        <v>63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>
      <c r="A63" s="4"/>
      <c r="B63" s="4"/>
      <c r="C63" s="49">
        <f t="shared" si="10"/>
        <v>64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>
      <c r="A64" s="4"/>
      <c r="B64" s="4"/>
      <c r="C64" s="49">
        <f t="shared" si="10"/>
        <v>65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>
      <c r="A65" s="4"/>
      <c r="B65" s="4"/>
      <c r="C65" s="49">
        <f t="shared" si="10"/>
        <v>66</v>
      </c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>
      <c r="A66" s="4"/>
      <c r="B66" s="4"/>
      <c r="C66" s="49">
        <f t="shared" si="10"/>
        <v>67</v>
      </c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>
      <c r="A67" s="4"/>
      <c r="B67" s="4"/>
      <c r="C67" s="49">
        <f t="shared" ref="C67:C98" si="11">C66+1</f>
        <v>68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>
      <c r="A68" s="4"/>
      <c r="B68" s="4"/>
      <c r="C68" s="49">
        <f t="shared" si="11"/>
        <v>69</v>
      </c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>
      <c r="A69" s="4"/>
      <c r="B69" s="4"/>
      <c r="C69" s="49">
        <f t="shared" si="11"/>
        <v>70</v>
      </c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>
      <c r="A70" s="4"/>
      <c r="B70" s="4"/>
      <c r="C70" s="49">
        <f t="shared" si="11"/>
        <v>71</v>
      </c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>
      <c r="A71" s="4"/>
      <c r="B71" s="4"/>
      <c r="C71" s="49">
        <f t="shared" si="11"/>
        <v>72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>
      <c r="A72" s="4"/>
      <c r="B72" s="4"/>
      <c r="C72" s="49">
        <f t="shared" si="11"/>
        <v>73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>
      <c r="A73" s="4"/>
      <c r="B73" s="4"/>
      <c r="C73" s="49">
        <f t="shared" si="11"/>
        <v>74</v>
      </c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>
      <c r="A74" s="4"/>
      <c r="B74" s="4"/>
      <c r="C74" s="49">
        <f t="shared" si="11"/>
        <v>75</v>
      </c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>
      <c r="A75" s="4"/>
      <c r="B75" s="4"/>
      <c r="C75" s="49">
        <f t="shared" si="11"/>
        <v>76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>
      <c r="A76" s="4"/>
      <c r="B76" s="4"/>
      <c r="C76" s="49">
        <f t="shared" si="11"/>
        <v>77</v>
      </c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>
      <c r="A77" s="4"/>
      <c r="B77" s="4"/>
      <c r="C77" s="49">
        <f t="shared" si="11"/>
        <v>78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>
      <c r="A78" s="4"/>
      <c r="B78" s="4"/>
      <c r="C78" s="49">
        <f t="shared" si="11"/>
        <v>79</v>
      </c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</row>
    <row r="79" spans="1:18">
      <c r="A79" s="4"/>
      <c r="B79" s="4"/>
      <c r="C79" s="49">
        <f t="shared" si="11"/>
        <v>80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</row>
    <row r="80" spans="1:18">
      <c r="A80" s="4"/>
      <c r="B80" s="4"/>
      <c r="C80" s="49">
        <f t="shared" si="11"/>
        <v>81</v>
      </c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</row>
    <row r="81" spans="1:18">
      <c r="A81" s="4"/>
      <c r="B81" s="4"/>
      <c r="C81" s="49">
        <f t="shared" si="11"/>
        <v>82</v>
      </c>
      <c r="D81" s="4"/>
      <c r="E81" s="4"/>
      <c r="F81" s="4"/>
      <c r="G81" s="4"/>
      <c r="H81" s="4"/>
      <c r="I81" s="4"/>
      <c r="J81" s="4"/>
      <c r="K81" s="4"/>
      <c r="L81" s="4"/>
      <c r="M81" s="4"/>
      <c r="N81" s="1"/>
      <c r="O81" s="1"/>
      <c r="P81" s="1"/>
      <c r="Q81" s="1"/>
      <c r="R81" s="1"/>
    </row>
    <row r="82" spans="1:18">
      <c r="A82" s="4"/>
      <c r="B82" s="4"/>
      <c r="C82" s="49">
        <f t="shared" si="11"/>
        <v>83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1"/>
      <c r="O82" s="1"/>
      <c r="P82" s="1"/>
      <c r="Q82" s="1"/>
      <c r="R82" s="1"/>
    </row>
    <row r="83" spans="1:18">
      <c r="A83" s="4"/>
      <c r="B83" s="4"/>
      <c r="C83" s="49">
        <f t="shared" si="11"/>
        <v>84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1"/>
      <c r="O83" s="1"/>
      <c r="P83" s="1"/>
      <c r="Q83" s="1"/>
      <c r="R83" s="1"/>
    </row>
    <row r="84" spans="1:18">
      <c r="A84" s="4"/>
      <c r="B84" s="4"/>
      <c r="C84" s="49">
        <f t="shared" si="11"/>
        <v>85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1"/>
      <c r="O84" s="1"/>
      <c r="P84" s="1"/>
      <c r="Q84" s="1"/>
      <c r="R84" s="1"/>
    </row>
    <row r="85" spans="1:18">
      <c r="A85" s="4"/>
      <c r="B85" s="4"/>
      <c r="C85" s="49">
        <f t="shared" si="11"/>
        <v>86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1"/>
      <c r="O85" s="1"/>
      <c r="P85" s="1"/>
      <c r="Q85" s="1"/>
      <c r="R85" s="1"/>
    </row>
    <row r="86" spans="1:18">
      <c r="A86" s="4"/>
      <c r="B86" s="4"/>
      <c r="C86" s="49">
        <f t="shared" si="11"/>
        <v>87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1"/>
      <c r="O86" s="1"/>
      <c r="P86" s="1"/>
      <c r="Q86" s="1"/>
      <c r="R86" s="1"/>
    </row>
    <row r="87" spans="1:18">
      <c r="A87" s="4"/>
      <c r="B87" s="4"/>
      <c r="C87" s="49">
        <f t="shared" si="11"/>
        <v>88</v>
      </c>
      <c r="D87" s="4"/>
      <c r="E87" s="4"/>
      <c r="F87" s="4"/>
      <c r="G87" s="4"/>
      <c r="H87" s="4"/>
      <c r="I87" s="4"/>
      <c r="J87" s="4"/>
      <c r="K87" s="4"/>
      <c r="L87" s="4"/>
      <c r="M87" s="4"/>
      <c r="N87" s="1"/>
      <c r="O87" s="1"/>
      <c r="P87" s="1"/>
      <c r="Q87" s="1"/>
      <c r="R87" s="1"/>
    </row>
    <row r="88" spans="1:18">
      <c r="A88" s="4"/>
      <c r="B88" s="4"/>
      <c r="C88" s="49">
        <f t="shared" si="11"/>
        <v>89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1"/>
      <c r="O88" s="1"/>
      <c r="P88" s="1"/>
      <c r="Q88" s="1"/>
      <c r="R88" s="1"/>
    </row>
    <row r="89" spans="1:18">
      <c r="A89" s="4"/>
      <c r="B89" s="4"/>
      <c r="C89" s="49">
        <f t="shared" si="11"/>
        <v>90</v>
      </c>
      <c r="D89" s="4"/>
      <c r="E89" s="4"/>
      <c r="F89" s="4"/>
      <c r="G89" s="4"/>
      <c r="H89" s="4"/>
      <c r="I89" s="4"/>
      <c r="J89" s="4"/>
      <c r="K89" s="4"/>
      <c r="L89" s="4"/>
      <c r="M89" s="4"/>
      <c r="N89" s="1"/>
      <c r="O89" s="1"/>
      <c r="P89" s="1"/>
      <c r="Q89" s="1"/>
      <c r="R89" s="1"/>
    </row>
    <row r="90" spans="1:18">
      <c r="A90" s="4"/>
      <c r="B90" s="4"/>
      <c r="C90" s="49">
        <f t="shared" si="11"/>
        <v>91</v>
      </c>
      <c r="D90" s="4"/>
      <c r="E90" s="4"/>
      <c r="F90" s="4"/>
      <c r="G90" s="4"/>
      <c r="H90" s="4"/>
      <c r="I90" s="4"/>
      <c r="J90" s="4"/>
      <c r="K90" s="4"/>
      <c r="L90" s="4"/>
      <c r="M90" s="4"/>
      <c r="N90" s="1"/>
      <c r="O90" s="1"/>
      <c r="P90" s="1"/>
      <c r="Q90" s="1"/>
      <c r="R90" s="1"/>
    </row>
    <row r="91" spans="1:18">
      <c r="A91" s="4"/>
      <c r="B91" s="4"/>
      <c r="C91" s="49">
        <f t="shared" si="11"/>
        <v>92</v>
      </c>
      <c r="D91" s="4"/>
      <c r="E91" s="4"/>
      <c r="F91" s="4"/>
      <c r="G91" s="4"/>
      <c r="H91" s="4"/>
      <c r="I91" s="4"/>
      <c r="J91" s="4"/>
      <c r="K91" s="4"/>
      <c r="L91" s="4"/>
      <c r="M91" s="4"/>
      <c r="N91" s="1"/>
      <c r="O91" s="1"/>
      <c r="P91" s="1"/>
      <c r="Q91" s="1"/>
      <c r="R91" s="1"/>
    </row>
    <row r="92" spans="1:18">
      <c r="A92" s="4"/>
      <c r="B92" s="4"/>
      <c r="C92" s="49">
        <f t="shared" si="11"/>
        <v>93</v>
      </c>
      <c r="D92" s="4"/>
      <c r="E92" s="4"/>
      <c r="F92" s="4"/>
      <c r="G92" s="4"/>
      <c r="H92" s="4"/>
      <c r="I92" s="4"/>
      <c r="J92" s="4"/>
      <c r="K92" s="4"/>
      <c r="L92" s="4"/>
      <c r="M92" s="4"/>
      <c r="N92" s="1"/>
      <c r="O92" s="1"/>
      <c r="P92" s="1"/>
      <c r="Q92" s="1"/>
      <c r="R92" s="1"/>
    </row>
    <row r="93" spans="1:18">
      <c r="A93" s="4"/>
      <c r="B93" s="4"/>
      <c r="C93" s="49">
        <f t="shared" si="11"/>
        <v>94</v>
      </c>
      <c r="D93" s="4"/>
      <c r="E93" s="4"/>
      <c r="F93" s="4"/>
      <c r="G93" s="4"/>
      <c r="H93" s="4"/>
      <c r="I93" s="4"/>
      <c r="J93" s="4"/>
      <c r="K93" s="4"/>
      <c r="L93" s="4"/>
      <c r="M93" s="4"/>
      <c r="N93" s="1"/>
      <c r="O93" s="1"/>
      <c r="P93" s="1"/>
      <c r="Q93" s="1"/>
      <c r="R93" s="1"/>
    </row>
    <row r="94" spans="1:18">
      <c r="A94" s="4"/>
      <c r="B94" s="4"/>
      <c r="C94" s="49">
        <f t="shared" si="11"/>
        <v>95</v>
      </c>
      <c r="D94" s="4"/>
      <c r="E94" s="4"/>
      <c r="F94" s="4"/>
      <c r="G94" s="4"/>
      <c r="H94" s="4"/>
      <c r="I94" s="4"/>
      <c r="J94" s="4"/>
      <c r="K94" s="4"/>
      <c r="L94" s="4"/>
      <c r="M94" s="4"/>
      <c r="N94" s="1"/>
      <c r="O94" s="1"/>
      <c r="P94" s="1"/>
      <c r="Q94" s="1"/>
      <c r="R94" s="1"/>
    </row>
    <row r="95" spans="1:18">
      <c r="A95" s="4"/>
      <c r="B95" s="4"/>
      <c r="C95" s="49">
        <f t="shared" si="11"/>
        <v>96</v>
      </c>
      <c r="D95" s="4"/>
      <c r="E95" s="4"/>
      <c r="F95" s="4"/>
      <c r="G95" s="4"/>
      <c r="H95" s="4"/>
      <c r="I95" s="4"/>
      <c r="J95" s="4"/>
      <c r="K95" s="4"/>
      <c r="L95" s="4"/>
      <c r="M95" s="4"/>
      <c r="N95" s="1"/>
      <c r="O95" s="1"/>
      <c r="P95" s="1"/>
      <c r="Q95" s="1"/>
      <c r="R95" s="1"/>
    </row>
    <row r="96" spans="1:18">
      <c r="A96" s="4"/>
      <c r="B96" s="4"/>
      <c r="C96" s="49">
        <f t="shared" si="11"/>
        <v>97</v>
      </c>
      <c r="D96" s="4"/>
      <c r="E96" s="4"/>
      <c r="F96" s="4"/>
      <c r="G96" s="4"/>
      <c r="H96" s="4"/>
      <c r="I96" s="4"/>
      <c r="J96" s="4"/>
      <c r="K96" s="4"/>
      <c r="L96" s="4"/>
      <c r="M96" s="4"/>
      <c r="N96" s="1"/>
      <c r="O96" s="1"/>
      <c r="P96" s="1"/>
      <c r="Q96" s="1"/>
      <c r="R96" s="1"/>
    </row>
    <row r="97" spans="1:18">
      <c r="A97" s="4"/>
      <c r="B97" s="4"/>
      <c r="C97" s="49">
        <f t="shared" si="11"/>
        <v>98</v>
      </c>
      <c r="D97" s="4"/>
      <c r="E97" s="4"/>
      <c r="F97" s="4"/>
      <c r="G97" s="4"/>
      <c r="H97" s="4"/>
      <c r="I97" s="4"/>
      <c r="J97" s="4"/>
      <c r="K97" s="4"/>
      <c r="L97" s="4"/>
      <c r="M97" s="4"/>
      <c r="N97" s="1"/>
      <c r="O97" s="1"/>
      <c r="P97" s="1"/>
      <c r="Q97" s="1"/>
      <c r="R97" s="1"/>
    </row>
    <row r="98" spans="1:18">
      <c r="A98" s="4"/>
      <c r="B98" s="4"/>
      <c r="C98" s="49">
        <f t="shared" si="11"/>
        <v>99</v>
      </c>
      <c r="D98" s="4"/>
      <c r="E98" s="4"/>
      <c r="F98" s="4"/>
      <c r="G98" s="4"/>
      <c r="H98" s="4"/>
      <c r="I98" s="4"/>
      <c r="J98" s="4"/>
      <c r="K98" s="4"/>
      <c r="L98" s="4"/>
      <c r="M98" s="4"/>
      <c r="N98" s="1"/>
      <c r="O98" s="1"/>
      <c r="P98" s="1"/>
      <c r="Q98" s="1"/>
      <c r="R98" s="1"/>
    </row>
    <row r="99" spans="1:18">
      <c r="A99" s="4"/>
      <c r="B99" s="4"/>
      <c r="C99" s="49">
        <f t="shared" ref="C99:C130" si="12">C98+1</f>
        <v>100</v>
      </c>
      <c r="D99" s="4"/>
      <c r="E99" s="4"/>
      <c r="F99" s="4"/>
      <c r="G99" s="4"/>
      <c r="H99" s="4"/>
      <c r="I99" s="4"/>
      <c r="J99" s="4"/>
      <c r="K99" s="4"/>
      <c r="L99" s="4"/>
      <c r="M99" s="4"/>
      <c r="N99" s="1"/>
      <c r="O99" s="1"/>
      <c r="P99" s="1"/>
      <c r="Q99" s="1"/>
      <c r="R99" s="1"/>
    </row>
    <row r="100" spans="1:18">
      <c r="A100" s="4"/>
      <c r="B100" s="4"/>
      <c r="C100" s="49">
        <f t="shared" si="12"/>
        <v>101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1"/>
      <c r="O100" s="1"/>
      <c r="P100" s="1"/>
      <c r="Q100" s="1"/>
      <c r="R100" s="1"/>
    </row>
    <row r="101" spans="1:18">
      <c r="A101" s="4"/>
      <c r="B101" s="4"/>
      <c r="C101" s="49">
        <f t="shared" si="12"/>
        <v>102</v>
      </c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1"/>
      <c r="O101" s="1"/>
      <c r="P101" s="1"/>
      <c r="Q101" s="1"/>
      <c r="R101" s="1"/>
    </row>
    <row r="102" spans="1:18">
      <c r="A102" s="4"/>
      <c r="B102" s="4"/>
      <c r="C102" s="49">
        <f t="shared" si="12"/>
        <v>103</v>
      </c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1"/>
      <c r="O102" s="1"/>
      <c r="P102" s="1"/>
      <c r="Q102" s="1"/>
      <c r="R102" s="1"/>
    </row>
    <row r="103" spans="1:18">
      <c r="A103" s="4"/>
      <c r="B103" s="4"/>
      <c r="C103" s="49">
        <f t="shared" si="12"/>
        <v>104</v>
      </c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1"/>
      <c r="O103" s="1"/>
      <c r="P103" s="1"/>
      <c r="Q103" s="1"/>
      <c r="R103" s="1"/>
    </row>
    <row r="104" spans="1:18">
      <c r="A104" s="4"/>
      <c r="B104" s="4"/>
      <c r="C104" s="49">
        <f t="shared" si="12"/>
        <v>105</v>
      </c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1"/>
      <c r="O104" s="1"/>
      <c r="P104" s="1"/>
      <c r="Q104" s="1"/>
      <c r="R104" s="1"/>
    </row>
    <row r="105" spans="1:18">
      <c r="A105" s="4"/>
      <c r="B105" s="4"/>
      <c r="C105" s="49">
        <f t="shared" si="12"/>
        <v>106</v>
      </c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1"/>
      <c r="O105" s="1"/>
      <c r="P105" s="1"/>
      <c r="Q105" s="1"/>
      <c r="R105" s="1"/>
    </row>
    <row r="106" spans="1:18">
      <c r="A106" s="4"/>
      <c r="B106" s="4"/>
      <c r="C106" s="49">
        <f t="shared" si="12"/>
        <v>107</v>
      </c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1"/>
      <c r="O106" s="1"/>
      <c r="P106" s="1"/>
      <c r="Q106" s="1"/>
      <c r="R106" s="1"/>
    </row>
    <row r="107" spans="1:18">
      <c r="A107" s="4"/>
      <c r="B107" s="4"/>
      <c r="C107" s="49">
        <f t="shared" si="12"/>
        <v>108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1"/>
      <c r="O107" s="1"/>
      <c r="P107" s="1"/>
      <c r="Q107" s="1"/>
      <c r="R107" s="1"/>
    </row>
    <row r="108" spans="1:18">
      <c r="A108" s="4"/>
      <c r="B108" s="4"/>
      <c r="C108" s="49">
        <f t="shared" si="12"/>
        <v>109</v>
      </c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1"/>
      <c r="O108" s="1"/>
      <c r="P108" s="1"/>
      <c r="Q108" s="1"/>
      <c r="R108" s="1"/>
    </row>
    <row r="109" spans="1:18">
      <c r="A109" s="4"/>
      <c r="B109" s="4"/>
      <c r="C109" s="49">
        <f t="shared" si="12"/>
        <v>110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1"/>
      <c r="O109" s="1"/>
      <c r="P109" s="1"/>
      <c r="Q109" s="1"/>
      <c r="R109" s="1"/>
    </row>
    <row r="110" spans="1:18">
      <c r="A110" s="4"/>
      <c r="B110" s="4"/>
      <c r="C110" s="49">
        <f t="shared" si="12"/>
        <v>111</v>
      </c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1"/>
      <c r="O110" s="1"/>
      <c r="P110" s="1"/>
      <c r="Q110" s="1"/>
      <c r="R110" s="1"/>
    </row>
    <row r="111" spans="1:18">
      <c r="A111" s="4"/>
      <c r="B111" s="4"/>
      <c r="C111" s="49">
        <f t="shared" si="12"/>
        <v>112</v>
      </c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1"/>
      <c r="O111" s="1"/>
      <c r="P111" s="1"/>
      <c r="Q111" s="1"/>
      <c r="R111" s="1"/>
    </row>
    <row r="112" spans="1:18">
      <c r="A112" s="4"/>
      <c r="B112" s="4"/>
      <c r="C112" s="49">
        <f t="shared" si="12"/>
        <v>113</v>
      </c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1"/>
      <c r="O112" s="1"/>
      <c r="P112" s="1"/>
      <c r="Q112" s="1"/>
      <c r="R112" s="1"/>
    </row>
    <row r="113" spans="1:18">
      <c r="A113" s="4"/>
      <c r="B113" s="4"/>
      <c r="C113" s="49">
        <f t="shared" si="12"/>
        <v>114</v>
      </c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1"/>
      <c r="O113" s="1"/>
      <c r="P113" s="1"/>
      <c r="Q113" s="1"/>
      <c r="R113" s="1"/>
    </row>
    <row r="114" spans="1:18">
      <c r="A114" s="4"/>
      <c r="B114" s="4"/>
      <c r="C114" s="49">
        <f t="shared" si="12"/>
        <v>115</v>
      </c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1"/>
      <c r="O114" s="1"/>
      <c r="P114" s="1"/>
      <c r="Q114" s="1"/>
      <c r="R114" s="1"/>
    </row>
    <row r="115" spans="1:18">
      <c r="A115" s="4"/>
      <c r="B115" s="4"/>
      <c r="C115" s="49">
        <f t="shared" si="12"/>
        <v>116</v>
      </c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1"/>
      <c r="O115" s="1"/>
      <c r="P115" s="1"/>
      <c r="Q115" s="1"/>
      <c r="R115" s="1"/>
    </row>
    <row r="116" spans="1:18">
      <c r="A116" s="4"/>
      <c r="B116" s="4"/>
      <c r="C116" s="49">
        <f t="shared" si="12"/>
        <v>117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1"/>
      <c r="O116" s="1"/>
      <c r="P116" s="1"/>
      <c r="Q116" s="1"/>
      <c r="R116" s="1"/>
    </row>
    <row r="117" spans="1:18">
      <c r="A117" s="4"/>
      <c r="B117" s="4"/>
      <c r="C117" s="49">
        <f t="shared" si="12"/>
        <v>118</v>
      </c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1"/>
      <c r="O117" s="1"/>
      <c r="P117" s="1"/>
      <c r="Q117" s="1"/>
      <c r="R117" s="1"/>
    </row>
    <row r="118" spans="1:18">
      <c r="A118" s="4"/>
      <c r="B118" s="4"/>
      <c r="C118" s="49">
        <f t="shared" si="12"/>
        <v>119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1"/>
      <c r="O118" s="1"/>
      <c r="P118" s="1"/>
      <c r="Q118" s="1"/>
      <c r="R118" s="1"/>
    </row>
    <row r="119" spans="1:18">
      <c r="A119" s="4"/>
      <c r="B119" s="4"/>
      <c r="C119" s="49">
        <f t="shared" si="12"/>
        <v>120</v>
      </c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1"/>
      <c r="O119" s="1"/>
      <c r="P119" s="1"/>
      <c r="Q119" s="1"/>
      <c r="R119" s="1"/>
    </row>
    <row r="120" spans="1:18">
      <c r="A120" s="4"/>
      <c r="B120" s="4"/>
      <c r="C120" s="49">
        <f t="shared" si="12"/>
        <v>121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1"/>
      <c r="O120" s="1"/>
      <c r="P120" s="1"/>
      <c r="Q120" s="1"/>
      <c r="R120" s="1"/>
    </row>
    <row r="121" spans="1:18">
      <c r="A121" s="4"/>
      <c r="B121" s="4"/>
      <c r="C121" s="49">
        <f t="shared" si="12"/>
        <v>122</v>
      </c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1"/>
      <c r="O121" s="1"/>
      <c r="P121" s="1"/>
      <c r="Q121" s="1"/>
      <c r="R121" s="1"/>
    </row>
    <row r="122" spans="1:18">
      <c r="A122" s="4"/>
      <c r="B122" s="4"/>
      <c r="C122" s="49">
        <f t="shared" si="12"/>
        <v>123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1"/>
      <c r="O122" s="1"/>
      <c r="P122" s="1"/>
      <c r="Q122" s="1"/>
      <c r="R122" s="1"/>
    </row>
    <row r="123" spans="1:18">
      <c r="A123" s="4"/>
      <c r="B123" s="4"/>
      <c r="C123" s="49">
        <f t="shared" si="12"/>
        <v>124</v>
      </c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1"/>
      <c r="O123" s="1"/>
      <c r="P123" s="1"/>
      <c r="Q123" s="1"/>
      <c r="R123" s="1"/>
    </row>
    <row r="124" spans="1:18">
      <c r="A124" s="4"/>
      <c r="B124" s="4"/>
      <c r="C124" s="49">
        <f t="shared" si="12"/>
        <v>125</v>
      </c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1"/>
      <c r="O124" s="1"/>
      <c r="P124" s="1"/>
      <c r="Q124" s="1"/>
      <c r="R124" s="1"/>
    </row>
    <row r="125" spans="1:18">
      <c r="A125" s="4"/>
      <c r="B125" s="4"/>
      <c r="C125" s="49">
        <f t="shared" si="12"/>
        <v>126</v>
      </c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1"/>
      <c r="O125" s="1"/>
      <c r="P125" s="1"/>
      <c r="Q125" s="1"/>
      <c r="R125" s="1"/>
    </row>
    <row r="126" spans="1:18">
      <c r="A126" s="4"/>
      <c r="B126" s="4"/>
      <c r="C126" s="49">
        <f t="shared" si="12"/>
        <v>127</v>
      </c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1"/>
      <c r="O126" s="1"/>
      <c r="P126" s="1"/>
      <c r="Q126" s="1"/>
      <c r="R126" s="1"/>
    </row>
    <row r="127" spans="1:18">
      <c r="A127" s="4"/>
      <c r="B127" s="4"/>
      <c r="C127" s="49">
        <f t="shared" si="12"/>
        <v>128</v>
      </c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1"/>
      <c r="O127" s="1"/>
      <c r="P127" s="1"/>
      <c r="Q127" s="1"/>
      <c r="R127" s="1"/>
    </row>
    <row r="128" spans="1:18">
      <c r="A128" s="4"/>
      <c r="B128" s="4"/>
      <c r="C128" s="49">
        <f t="shared" si="12"/>
        <v>129</v>
      </c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1"/>
      <c r="O128" s="1"/>
      <c r="P128" s="1"/>
      <c r="Q128" s="1"/>
      <c r="R128" s="1"/>
    </row>
    <row r="129" spans="1:18">
      <c r="A129" s="4"/>
      <c r="B129" s="4"/>
      <c r="C129" s="49">
        <f t="shared" si="12"/>
        <v>130</v>
      </c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1"/>
      <c r="O129" s="1"/>
      <c r="P129" s="1"/>
      <c r="Q129" s="1"/>
      <c r="R129" s="1"/>
    </row>
    <row r="130" spans="1:18">
      <c r="A130" s="4"/>
      <c r="B130" s="4"/>
      <c r="C130" s="49">
        <f t="shared" si="12"/>
        <v>131</v>
      </c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1"/>
      <c r="O130" s="1"/>
      <c r="P130" s="1"/>
      <c r="Q130" s="1"/>
      <c r="R130" s="1"/>
    </row>
    <row r="131" spans="1:18">
      <c r="A131" s="4"/>
      <c r="B131" s="4"/>
      <c r="C131" s="49">
        <f t="shared" ref="C131:C145" si="13">C130+1</f>
        <v>132</v>
      </c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1"/>
      <c r="O131" s="1"/>
      <c r="P131" s="1"/>
      <c r="Q131" s="1"/>
      <c r="R131" s="1"/>
    </row>
    <row r="132" spans="1:18">
      <c r="A132" s="4"/>
      <c r="B132" s="4"/>
      <c r="C132" s="49">
        <f t="shared" si="13"/>
        <v>133</v>
      </c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1"/>
      <c r="O132" s="1"/>
      <c r="P132" s="1"/>
      <c r="Q132" s="1"/>
      <c r="R132" s="1"/>
    </row>
    <row r="133" spans="1:18">
      <c r="A133" s="4"/>
      <c r="B133" s="4"/>
      <c r="C133" s="49">
        <f t="shared" si="13"/>
        <v>134</v>
      </c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1"/>
      <c r="O133" s="1"/>
      <c r="P133" s="1"/>
      <c r="Q133" s="1"/>
      <c r="R133" s="1"/>
    </row>
    <row r="134" spans="1:18">
      <c r="A134" s="4"/>
      <c r="B134" s="4"/>
      <c r="C134" s="49">
        <f t="shared" si="13"/>
        <v>135</v>
      </c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1"/>
      <c r="O134" s="1"/>
      <c r="P134" s="1"/>
      <c r="Q134" s="1"/>
      <c r="R134" s="1"/>
    </row>
    <row r="135" spans="1:18">
      <c r="A135" s="4"/>
      <c r="B135" s="4"/>
      <c r="C135" s="49">
        <f t="shared" si="13"/>
        <v>136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1"/>
      <c r="O135" s="1"/>
      <c r="P135" s="1"/>
      <c r="Q135" s="1"/>
      <c r="R135" s="1"/>
    </row>
    <row r="136" spans="1:18">
      <c r="A136" s="4"/>
      <c r="B136" s="4"/>
      <c r="C136" s="49">
        <f t="shared" si="13"/>
        <v>137</v>
      </c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1"/>
      <c r="O136" s="1"/>
      <c r="P136" s="1"/>
      <c r="Q136" s="1"/>
      <c r="R136" s="1"/>
    </row>
    <row r="137" spans="1:18">
      <c r="A137" s="4"/>
      <c r="B137" s="4"/>
      <c r="C137" s="49">
        <f t="shared" si="13"/>
        <v>138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1"/>
      <c r="O137" s="1"/>
      <c r="P137" s="1"/>
      <c r="Q137" s="1"/>
      <c r="R137" s="1"/>
    </row>
    <row r="138" spans="1:18">
      <c r="A138" s="4"/>
      <c r="B138" s="4"/>
      <c r="C138" s="49">
        <f t="shared" si="13"/>
        <v>139</v>
      </c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1"/>
      <c r="O138" s="1"/>
      <c r="P138" s="1"/>
      <c r="Q138" s="1"/>
      <c r="R138" s="1"/>
    </row>
    <row r="139" spans="1:18">
      <c r="A139" s="4"/>
      <c r="B139" s="4"/>
      <c r="C139" s="49">
        <f t="shared" si="13"/>
        <v>140</v>
      </c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1"/>
      <c r="O139" s="1"/>
      <c r="P139" s="1"/>
      <c r="Q139" s="1"/>
      <c r="R139" s="1"/>
    </row>
    <row r="140" spans="1:18">
      <c r="A140" s="4"/>
      <c r="B140" s="4"/>
      <c r="C140" s="49">
        <f t="shared" si="13"/>
        <v>141</v>
      </c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1"/>
      <c r="O140" s="1"/>
      <c r="P140" s="1"/>
      <c r="Q140" s="1"/>
      <c r="R140" s="1"/>
    </row>
    <row r="141" spans="1:18">
      <c r="A141" s="4"/>
      <c r="B141" s="4"/>
      <c r="C141" s="49">
        <f t="shared" si="13"/>
        <v>142</v>
      </c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1"/>
      <c r="O141" s="1"/>
      <c r="P141" s="1"/>
      <c r="Q141" s="1"/>
      <c r="R141" s="1"/>
    </row>
    <row r="142" spans="1:18">
      <c r="A142" s="4"/>
      <c r="B142" s="4"/>
      <c r="C142" s="49">
        <f t="shared" si="13"/>
        <v>143</v>
      </c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1"/>
      <c r="O142" s="1"/>
      <c r="P142" s="1"/>
      <c r="Q142" s="1"/>
      <c r="R142" s="1"/>
    </row>
    <row r="143" spans="1:18">
      <c r="A143" s="4"/>
      <c r="B143" s="4"/>
      <c r="C143" s="49">
        <f t="shared" si="13"/>
        <v>144</v>
      </c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1"/>
      <c r="O143" s="1"/>
      <c r="P143" s="1"/>
      <c r="Q143" s="1"/>
      <c r="R143" s="1"/>
    </row>
    <row r="144" spans="1:18">
      <c r="A144" s="4"/>
      <c r="B144" s="4"/>
      <c r="C144" s="49">
        <f t="shared" si="13"/>
        <v>145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1"/>
      <c r="O144" s="1"/>
      <c r="P144" s="1"/>
      <c r="Q144" s="1"/>
      <c r="R144" s="1"/>
    </row>
    <row r="145" spans="1:18">
      <c r="A145" s="4"/>
      <c r="B145" s="4"/>
      <c r="C145" s="49">
        <f t="shared" si="13"/>
        <v>146</v>
      </c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1"/>
      <c r="O145" s="1"/>
      <c r="P145" s="1"/>
      <c r="Q145" s="1"/>
      <c r="R145" s="1"/>
    </row>
    <row r="146" spans="1:18">
      <c r="A146" s="4"/>
      <c r="B146" s="4"/>
      <c r="C146" s="49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1"/>
      <c r="O146" s="1"/>
      <c r="P146" s="1"/>
      <c r="Q146" s="1"/>
      <c r="R146" s="1"/>
    </row>
    <row r="147" spans="1:18">
      <c r="A147" s="4"/>
      <c r="B147" s="4"/>
      <c r="C147" s="49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1"/>
      <c r="O147" s="1"/>
      <c r="P147" s="1"/>
      <c r="Q147" s="1"/>
      <c r="R147" s="1"/>
    </row>
    <row r="148" spans="1:18">
      <c r="A148" s="4"/>
      <c r="B148" s="4"/>
      <c r="C148" s="49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1"/>
      <c r="O148" s="1"/>
      <c r="P148" s="1"/>
      <c r="Q148" s="1"/>
      <c r="R148" s="1"/>
    </row>
    <row r="149" spans="1:18">
      <c r="A149" s="4"/>
      <c r="B149" s="4"/>
      <c r="C149" s="49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1"/>
      <c r="O149" s="1"/>
      <c r="P149" s="1"/>
      <c r="Q149" s="1"/>
      <c r="R149" s="1"/>
    </row>
    <row r="150" spans="1:18">
      <c r="A150" s="4"/>
      <c r="B150" s="4"/>
      <c r="C150" s="49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1"/>
      <c r="O150" s="1"/>
      <c r="P150" s="1"/>
      <c r="Q150" s="1"/>
      <c r="R150" s="1"/>
    </row>
    <row r="151" spans="1:18">
      <c r="A151" s="4"/>
      <c r="B151" s="4"/>
      <c r="C151" s="49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1"/>
      <c r="O151" s="1"/>
      <c r="P151" s="1"/>
      <c r="Q151" s="1"/>
      <c r="R151" s="1"/>
    </row>
    <row r="152" spans="1:18">
      <c r="A152" s="4"/>
      <c r="B152" s="4"/>
      <c r="C152" s="49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1"/>
      <c r="O152" s="1"/>
      <c r="P152" s="1"/>
      <c r="Q152" s="1"/>
      <c r="R152" s="1"/>
    </row>
    <row r="153" spans="1:18">
      <c r="A153" s="4"/>
      <c r="B153" s="4"/>
      <c r="C153" s="49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1"/>
      <c r="O153" s="1"/>
      <c r="P153" s="1"/>
      <c r="Q153" s="1"/>
      <c r="R153" s="1"/>
    </row>
    <row r="154" spans="1:18">
      <c r="A154" s="4"/>
      <c r="B154" s="4"/>
      <c r="C154" s="49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1"/>
      <c r="O154" s="1"/>
      <c r="P154" s="1"/>
      <c r="Q154" s="1"/>
      <c r="R154" s="1"/>
    </row>
    <row r="155" spans="1:18">
      <c r="A155" s="4"/>
      <c r="B155" s="4"/>
      <c r="C155" s="49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1"/>
      <c r="O155" s="1"/>
      <c r="P155" s="1"/>
      <c r="Q155" s="1"/>
      <c r="R155" s="1"/>
    </row>
    <row r="156" spans="1:18">
      <c r="A156" s="4"/>
      <c r="B156" s="4"/>
      <c r="C156" s="49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1"/>
      <c r="O156" s="1"/>
      <c r="P156" s="1"/>
      <c r="Q156" s="1"/>
      <c r="R156" s="1"/>
    </row>
    <row r="157" spans="1:18">
      <c r="A157" s="4"/>
      <c r="B157" s="4"/>
      <c r="C157" s="49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1"/>
      <c r="O157" s="1"/>
      <c r="P157" s="1"/>
      <c r="Q157" s="1"/>
      <c r="R157" s="1"/>
    </row>
    <row r="158" spans="1:18">
      <c r="A158" s="4"/>
      <c r="B158" s="4"/>
      <c r="C158" s="49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1"/>
      <c r="O158" s="1"/>
      <c r="P158" s="1"/>
      <c r="Q158" s="1"/>
      <c r="R158" s="1"/>
    </row>
    <row r="159" spans="1:18">
      <c r="A159" s="4"/>
      <c r="B159" s="4"/>
      <c r="C159" s="49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1"/>
      <c r="O159" s="1"/>
      <c r="P159" s="1"/>
      <c r="Q159" s="1"/>
      <c r="R159" s="1"/>
    </row>
    <row r="160" spans="1:18">
      <c r="A160" s="4"/>
      <c r="B160" s="4"/>
      <c r="C160" s="49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1"/>
      <c r="O160" s="1"/>
      <c r="P160" s="1"/>
      <c r="Q160" s="1"/>
      <c r="R160" s="1"/>
    </row>
    <row r="161" spans="1:18">
      <c r="A161" s="4"/>
      <c r="B161" s="4"/>
      <c r="C161" s="49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1"/>
      <c r="O161" s="1"/>
      <c r="P161" s="1"/>
      <c r="Q161" s="1"/>
      <c r="R161" s="1"/>
    </row>
    <row r="162" spans="1:18">
      <c r="A162" s="4"/>
      <c r="B162" s="4"/>
      <c r="C162" s="49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1"/>
      <c r="O162" s="1"/>
      <c r="P162" s="1"/>
      <c r="Q162" s="1"/>
      <c r="R162" s="1"/>
    </row>
    <row r="163" spans="1:18">
      <c r="A163" s="4"/>
      <c r="B163" s="4"/>
      <c r="C163" s="49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1"/>
      <c r="O163" s="1"/>
      <c r="P163" s="1"/>
      <c r="Q163" s="1"/>
      <c r="R163" s="1"/>
    </row>
    <row r="164" spans="1:18">
      <c r="A164" s="4"/>
      <c r="B164" s="4"/>
      <c r="C164" s="49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1"/>
      <c r="O164" s="1"/>
      <c r="P164" s="1"/>
      <c r="Q164" s="1"/>
      <c r="R164" s="1"/>
    </row>
    <row r="165" spans="1:18">
      <c r="A165" s="4"/>
      <c r="B165" s="4"/>
      <c r="C165" s="49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  <c r="O165" s="1"/>
      <c r="P165" s="1"/>
      <c r="Q165" s="1"/>
      <c r="R165" s="1"/>
    </row>
    <row r="166" spans="1:18">
      <c r="A166" s="4"/>
      <c r="B166" s="4"/>
      <c r="C166" s="49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1"/>
      <c r="O166" s="1"/>
      <c r="P166" s="1"/>
      <c r="Q166" s="1"/>
      <c r="R166" s="1"/>
    </row>
    <row r="167" spans="1:18">
      <c r="A167" s="4"/>
      <c r="B167" s="4"/>
      <c r="C167" s="49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1"/>
      <c r="O167" s="1"/>
      <c r="P167" s="1"/>
      <c r="Q167" s="1"/>
      <c r="R167" s="1"/>
    </row>
    <row r="168" spans="1:18">
      <c r="A168" s="4"/>
      <c r="B168" s="4"/>
      <c r="C168" s="49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1"/>
      <c r="O168" s="1"/>
      <c r="P168" s="1"/>
      <c r="Q168" s="1"/>
      <c r="R168" s="1"/>
    </row>
    <row r="169" spans="1:18">
      <c r="A169" s="4"/>
      <c r="B169" s="4"/>
      <c r="C169" s="49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1"/>
      <c r="O169" s="1"/>
      <c r="P169" s="1"/>
      <c r="Q169" s="1"/>
      <c r="R169" s="1"/>
    </row>
    <row r="170" spans="1:18">
      <c r="A170" s="4"/>
      <c r="B170" s="4"/>
      <c r="C170" s="49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1"/>
      <c r="O170" s="1"/>
      <c r="P170" s="1"/>
      <c r="Q170" s="1"/>
      <c r="R170" s="1"/>
    </row>
    <row r="171" spans="1:18">
      <c r="A171" s="4"/>
      <c r="B171" s="4"/>
      <c r="C171" s="49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1"/>
      <c r="O171" s="1"/>
      <c r="P171" s="1"/>
      <c r="Q171" s="1"/>
      <c r="R171" s="1"/>
    </row>
    <row r="172" spans="1:18">
      <c r="A172" s="4"/>
      <c r="B172" s="4"/>
      <c r="C172" s="49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1"/>
      <c r="O172" s="1"/>
      <c r="P172" s="1"/>
      <c r="Q172" s="1"/>
      <c r="R172" s="1"/>
    </row>
  </sheetData>
  <phoneticPr fontId="35" type="noConversion"/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Plots</vt:lpstr>
      <vt:lpstr>IntraCoding</vt:lpstr>
      <vt:lpstr>Reference</vt:lpstr>
      <vt:lpstr>Test</vt:lpstr>
      <vt:lpstr>techPage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Karabutov A.A.</cp:lastModifiedBy>
  <dcterms:created xsi:type="dcterms:W3CDTF">2011-06-30T00:09:01Z</dcterms:created>
  <dcterms:modified xsi:type="dcterms:W3CDTF">2022-02-11T09:07:34Z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_2015_ms_pID_725343">
    <vt:lpwstr>(3)zaZS+H/JQ8HKEA366YF+AJ5nMI7A+9H2M+CYvPwjk95TtvqnrC3kjRTBWgGsAPvVh6YgqOlF
/AD7pVLDzQ5K5dtVC7uGvqYpDdLHNrxq8WZBiiHAIcXBVJtJadjbIjXU9y+aOP5kms1+fpnJ
kZ1o0jkqqv6hMn9pl9An6eQgD47vDuhqDc12Gig3vw/+7GdnuRFtzm7RHPmS6BxgMOlLRjQB
ravXZg/VHq+qkoWJkk</vt:lpwstr>
  </property>
  <property fmtid="{D5CDD505-2E9C-101B-9397-08002B2CF9AE}" pid="10" name="_2015_ms_pID_7253431">
    <vt:lpwstr>omX/wQ2NwUpGCEqdmiAR4WV1XVDw1EZebGkcebRmj8OFuP1nPPQLjn
h067fNipdjpmkmKqES4LQW1c+g5Sy7QyMrPncCqXCGgdGP50J4HoLOyk4bSpzQ2aNCE1cbVQ
ot0UBUf9oqCByFIFbtpWMGqEsFTWEy9s0TAaLPPL1iRnKXPWXsYRnoF7hRXnGTVg8pFPWcV6
vlOP80MutkW13SLX6IwU+jY0tYejzTIRnTfL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1630903076</vt:lpwstr>
  </property>
  <property fmtid="{D5CDD505-2E9C-101B-9397-08002B2CF9AE}" pid="15" name="_2015_ms_pID_7253432">
    <vt:lpwstr>ZA==</vt:lpwstr>
  </property>
</Properties>
</file>