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50" windowHeight="11900"/>
  </bookViews>
  <sheets>
    <sheet name="Sheet2" sheetId="2" r:id="rId1"/>
  </sheets>
  <definedNames>
    <definedName name="_xlnm._FilterDatabase" localSheetId="0" hidden="1">Sheet2!$A$13:$Z$20</definedName>
    <definedName name="_xlnm.Print_Area" localSheetId="0">Sheet2!$B$1:$U$21</definedName>
    <definedName name="_xlnm.Print_Titles" localSheetId="0">Sheet2!$B:$S,Sheet2!$1:$13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<sst xmlns="http://schemas.openxmlformats.org/spreadsheetml/2006/main" count="86" uniqueCount="62">
  <si>
    <t>Payment of Bonus Act</t>
  </si>
  <si>
    <t>See rule 4(b)</t>
  </si>
  <si>
    <r>
      <rPr>
        <sz val="9"/>
        <color theme="1"/>
        <rFont val="Arial"/>
        <charset val="134"/>
      </rPr>
      <t xml:space="preserve">BONUS PAID TO EMPLOYEES FOR THE ACCOUNTING MONTH OF </t>
    </r>
    <r>
      <rPr>
        <b/>
        <sz val="9"/>
        <color theme="1"/>
        <rFont val="Arial"/>
        <charset val="134"/>
      </rPr>
      <t>OCT 2024</t>
    </r>
  </si>
  <si>
    <t xml:space="preserve">Name and Address of Contractor: </t>
  </si>
  <si>
    <t>FIRSTMERIDIAN Global Services Pvt. Ltd, llnd Floor, B-1/H-5, Mohan Co- Operative Industrial Estate, Mathura Road, New Delhi – 110044</t>
  </si>
  <si>
    <t xml:space="preserve">Nature and location of work: </t>
  </si>
  <si>
    <t>Manpower staffing</t>
  </si>
  <si>
    <t>Deduction</t>
  </si>
  <si>
    <t>Sl. No.</t>
  </si>
  <si>
    <t>Emp Code</t>
  </si>
  <si>
    <t>Name of the employee</t>
  </si>
  <si>
    <t>Father's name</t>
  </si>
  <si>
    <t>Whether he has completed 15 years of age at the beginning of the accounting month</t>
  </si>
  <si>
    <t xml:space="preserve">Designation </t>
  </si>
  <si>
    <t>No. of days worked in the month</t>
  </si>
  <si>
    <t>Total salary or wage in respect of the accounting Month</t>
  </si>
  <si>
    <t>Amount of bonus payable under section 10 or section 11, as the case may be</t>
  </si>
  <si>
    <t>Puja bonus or other customary bonus paid during the accounting Month</t>
  </si>
  <si>
    <t>Interim bonus or bonus paid in advance</t>
  </si>
  <si>
    <t>Amount of Income-tax deduced</t>
  </si>
  <si>
    <t>Deduction on account of financial loss, if any, caused by misconduct of the employee</t>
  </si>
  <si>
    <t>Total sum deducted under Columns 9, 10, 10A and 11</t>
  </si>
  <si>
    <t>Net amount payable (Column 8 minus Column 12)</t>
  </si>
  <si>
    <t>Amount actually paid</t>
  </si>
  <si>
    <t>Date on which paid</t>
  </si>
  <si>
    <t>Signature/Thumb impression of the employee</t>
  </si>
  <si>
    <t>State</t>
  </si>
  <si>
    <t>Location</t>
  </si>
  <si>
    <t>Basic</t>
  </si>
  <si>
    <t>Basic (Arrear)</t>
  </si>
  <si>
    <t>Bonus Gross</t>
  </si>
  <si>
    <t>Bonus Gross (Arrear)</t>
  </si>
  <si>
    <t>V5314959</t>
  </si>
  <si>
    <t>A</t>
  </si>
  <si>
    <t>AA</t>
  </si>
  <si>
    <t>-</t>
  </si>
  <si>
    <t>AAA</t>
  </si>
  <si>
    <t>Paid on every 7th day of each month</t>
  </si>
  <si>
    <t>Gujarat</t>
  </si>
  <si>
    <t>AMDC1A</t>
  </si>
  <si>
    <t>V5243467</t>
  </si>
  <si>
    <t>B</t>
  </si>
  <si>
    <t>BB</t>
  </si>
  <si>
    <t>BBB</t>
  </si>
  <si>
    <t>Karnataka</t>
  </si>
  <si>
    <t>BDC10</t>
  </si>
  <si>
    <t>V5256180</t>
  </si>
  <si>
    <t>C</t>
  </si>
  <si>
    <t>CC</t>
  </si>
  <si>
    <t>CCC</t>
  </si>
  <si>
    <t>V5299675</t>
  </si>
  <si>
    <t>D</t>
  </si>
  <si>
    <t>DD</t>
  </si>
  <si>
    <t>DDD</t>
  </si>
  <si>
    <t>V5308941</t>
  </si>
  <si>
    <t>E</t>
  </si>
  <si>
    <t>EE</t>
  </si>
  <si>
    <t>EEE</t>
  </si>
  <si>
    <t>V5312210</t>
  </si>
  <si>
    <t>F</t>
  </si>
  <si>
    <t>FF</t>
  </si>
  <si>
    <t>FFF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</si>
</sst>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(* #,##0_);_(* \(#,##0\);_(* &quot;-&quot;??_);_(@_)"/>
  </numFmts>
  <fonts count="4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1"/>
      <name val="Arial"/>
      <charset val="134"/>
    </font>
    <font>
      <b/>
      <sz val="16"/>
      <color theme="1"/>
      <name val="Arial"/>
      <charset val="134"/>
    </font>
    <font>
      <sz val="11"/>
      <color theme="1"/>
      <name val="Arial"/>
      <charset val="134"/>
    </font>
    <font>
      <sz val="12"/>
      <color theme="1"/>
      <name val="Arial"/>
      <charset val="134"/>
    </font>
    <font>
      <sz val="9"/>
      <color theme="1"/>
      <name val="Arial"/>
      <charset val="134"/>
    </font>
    <font>
      <b/>
      <sz val="10"/>
      <color theme="1"/>
      <name val="Arial"/>
      <charset val="134"/>
    </font>
    <font>
      <b/>
      <sz val="10"/>
      <color indexed="8"/>
      <name val="Calibri"/>
      <charset val="134"/>
    </font>
    <font>
      <sz val="10"/>
      <color theme="1"/>
      <name val="Arial"/>
      <charset val="134"/>
    </font>
    <font>
      <b/>
      <sz val="9"/>
      <color theme="1"/>
      <name val="Arial"/>
      <charset val="134"/>
    </font>
    <font>
      <sz val="9"/>
      <name val="Calibri"/>
      <charset val="134"/>
    </font>
    <font>
      <sz val="10"/>
      <name val="Calibri"/>
      <charset val="134"/>
    </font>
    <font>
      <b/>
      <sz val="10"/>
      <color theme="1"/>
      <name val="Calibri"/>
      <charset val="134"/>
    </font>
    <font>
      <sz val="9"/>
      <color indexed="8"/>
      <name val="Calibri"/>
      <charset val="134"/>
    </font>
    <font>
      <sz val="9"/>
      <color theme="1"/>
      <name val="Calibri"/>
      <charset val="134"/>
      <scheme val="minor"/>
    </font>
    <font>
      <b/>
      <sz val="9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9"/>
      <name val="Calibri"/>
      <charset val="134"/>
      <scheme val="minor"/>
    </font>
    <font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indexed="8"/>
      <name val="Calibri"/>
      <charset val="134"/>
    </font>
    <font>
      <sz val="10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0" fillId="0" borderId="0" applyFont="0" applyFill="0" applyBorder="0" applyAlignment="0" applyProtection="0"/>
    <xf numFmtId="44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177" fontId="20" fillId="0" borderId="0" applyFon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3" borderId="7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4" borderId="10" applyNumberFormat="0" applyAlignment="0" applyProtection="0">
      <alignment vertical="center"/>
    </xf>
    <xf numFmtId="0" fontId="30" fillId="5" borderId="11" applyNumberFormat="0" applyAlignment="0" applyProtection="0">
      <alignment vertical="center"/>
    </xf>
    <xf numFmtId="0" fontId="31" fillId="5" borderId="10" applyNumberFormat="0" applyAlignment="0" applyProtection="0">
      <alignment vertical="center"/>
    </xf>
    <xf numFmtId="0" fontId="32" fillId="6" borderId="12" applyNumberFormat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43" fontId="40" fillId="0" borderId="0" applyFont="0" applyFill="0" applyBorder="0" applyAlignment="0" applyProtection="0"/>
    <xf numFmtId="0" fontId="41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Border="1" applyAlignment="1">
      <alignment vertical="center"/>
    </xf>
    <xf numFmtId="0" fontId="1" fillId="0" borderId="0" xfId="0" applyFont="1" applyBorder="1"/>
    <xf numFmtId="0" fontId="0" fillId="0" borderId="0" xfId="0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8" fillId="0" borderId="3" xfId="0" applyFont="1" applyBorder="1" applyAlignment="1"/>
    <xf numFmtId="0" fontId="8" fillId="0" borderId="0" xfId="0" applyFont="1" applyBorder="1" applyAlignment="1"/>
    <xf numFmtId="0" fontId="7" fillId="0" borderId="0" xfId="0" applyFont="1" applyBorder="1" applyAlignment="1"/>
    <xf numFmtId="0" fontId="9" fillId="0" borderId="4" xfId="0" applyFont="1" applyBorder="1" applyAlignment="1">
      <alignment horizontal="center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top" wrapText="1"/>
    </xf>
    <xf numFmtId="0" fontId="11" fillId="0" borderId="0" xfId="0" applyFont="1" applyBorder="1" applyAlignment="1">
      <alignment shrinkToFit="1"/>
    </xf>
    <xf numFmtId="0" fontId="11" fillId="0" borderId="4" xfId="0" applyFont="1" applyBorder="1" applyAlignment="1">
      <alignment horizontal="center" shrinkToFit="1"/>
    </xf>
    <xf numFmtId="0" fontId="11" fillId="0" borderId="4" xfId="0" applyFont="1" applyBorder="1" applyAlignment="1">
      <alignment shrinkToFit="1"/>
    </xf>
    <xf numFmtId="0" fontId="12" fillId="0" borderId="4" xfId="0" applyFont="1" applyBorder="1" applyAlignment="1">
      <alignment horizontal="left" wrapText="1"/>
    </xf>
    <xf numFmtId="0" fontId="13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shrinkToFit="1"/>
    </xf>
    <xf numFmtId="178" fontId="11" fillId="0" borderId="4" xfId="1" applyNumberFormat="1" applyFont="1" applyBorder="1" applyAlignment="1">
      <alignment shrinkToFit="1"/>
    </xf>
    <xf numFmtId="0" fontId="9" fillId="0" borderId="0" xfId="0" applyFont="1" applyBorder="1" applyAlignment="1"/>
    <xf numFmtId="0" fontId="1" fillId="0" borderId="4" xfId="0" applyFont="1" applyBorder="1" applyAlignment="1">
      <alignment horizontal="center"/>
    </xf>
    <xf numFmtId="0" fontId="0" fillId="0" borderId="4" xfId="0" applyBorder="1"/>
    <xf numFmtId="178" fontId="14" fillId="0" borderId="4" xfId="1" applyNumberFormat="1" applyFont="1" applyBorder="1" applyAlignment="1">
      <alignment shrinkToFit="1"/>
    </xf>
    <xf numFmtId="178" fontId="15" fillId="0" borderId="4" xfId="1" applyNumberFormat="1" applyFont="1" applyBorder="1" applyAlignment="1">
      <alignment shrinkToFit="1"/>
    </xf>
    <xf numFmtId="0" fontId="2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9" fillId="0" borderId="6" xfId="0" applyFont="1" applyBorder="1" applyAlignment="1"/>
    <xf numFmtId="0" fontId="16" fillId="2" borderId="4" xfId="0" applyFont="1" applyFill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8" fillId="0" borderId="4" xfId="0" applyFont="1" applyBorder="1" applyAlignment="1">
      <alignment shrinkToFit="1"/>
    </xf>
    <xf numFmtId="178" fontId="19" fillId="0" borderId="4" xfId="1" applyNumberFormat="1" applyFont="1" applyBorder="1" applyAlignment="1">
      <alignment shrinkToFit="1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omma 2" xfId="49"/>
    <cellStyle name="Normal 2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0</xdr:colOff>
      <xdr:row>20</xdr:row>
      <xdr:rowOff>0</xdr:rowOff>
    </xdr:from>
    <xdr:to>
      <xdr:col>3</xdr:col>
      <xdr:colOff>1076325</xdr:colOff>
      <xdr:row>21</xdr:row>
      <xdr:rowOff>91724</xdr:rowOff>
    </xdr:to>
    <xdr:sp>
      <xdr:nvSpPr>
        <xdr:cNvPr id="6" name="yiv8218516241Picture 8" descr="Description: cid:image001.jpg@01CAEDD0.6A9CEC90"/>
        <xdr:cNvSpPr>
          <a:spLocks noChangeAspect="1" noChangeArrowheads="1"/>
        </xdr:cNvSpPr>
      </xdr:nvSpPr>
      <xdr:spPr>
        <a:xfrm flipV="1">
          <a:off x="2054860" y="5899150"/>
          <a:ext cx="1076325" cy="2755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742950</xdr:colOff>
      <xdr:row>20</xdr:row>
      <xdr:rowOff>0</xdr:rowOff>
    </xdr:from>
    <xdr:to>
      <xdr:col>2</xdr:col>
      <xdr:colOff>1077502</xdr:colOff>
      <xdr:row>34</xdr:row>
      <xdr:rowOff>37882</xdr:rowOff>
    </xdr:to>
    <xdr:sp>
      <xdr:nvSpPr>
        <xdr:cNvPr id="7" name="yiv8218516241Picture 8" descr="Description: cid:image001.jpg@01CAEDD0.6A9CEC90"/>
        <xdr:cNvSpPr>
          <a:spLocks noChangeAspect="1" noChangeArrowheads="1"/>
        </xdr:cNvSpPr>
      </xdr:nvSpPr>
      <xdr:spPr>
        <a:xfrm>
          <a:off x="927735" y="5899150"/>
          <a:ext cx="1076960" cy="26155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742950</xdr:colOff>
      <xdr:row>20</xdr:row>
      <xdr:rowOff>0</xdr:rowOff>
    </xdr:from>
    <xdr:to>
      <xdr:col>2</xdr:col>
      <xdr:colOff>1077502</xdr:colOff>
      <xdr:row>34</xdr:row>
      <xdr:rowOff>37882</xdr:rowOff>
    </xdr:to>
    <xdr:sp>
      <xdr:nvSpPr>
        <xdr:cNvPr id="8" name="yiv8218516241Picture 8" descr="Description: cid:image001.jpg@01CAEDD0.6A9CEC90"/>
        <xdr:cNvSpPr>
          <a:spLocks noChangeAspect="1" noChangeArrowheads="1"/>
        </xdr:cNvSpPr>
      </xdr:nvSpPr>
      <xdr:spPr>
        <a:xfrm>
          <a:off x="927735" y="5899150"/>
          <a:ext cx="1076960" cy="26155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17</xdr:col>
      <xdr:colOff>1316377</xdr:colOff>
      <xdr:row>1</xdr:row>
      <xdr:rowOff>128426</xdr:rowOff>
    </xdr:from>
    <xdr:to>
      <xdr:col>17</xdr:col>
      <xdr:colOff>2403733</xdr:colOff>
      <xdr:row>5</xdr:row>
      <xdr:rowOff>139129</xdr:rowOff>
    </xdr:to>
    <xdr:pic>
      <xdr:nvPicPr>
        <xdr:cNvPr id="9" name="Picture 8" descr="A close up of a stamp&#10;&#10;Description automatically generated"/>
        <xdr:cNvPicPr/>
      </xdr:nvPicPr>
      <xdr:blipFill>
        <a:blip r:embed="rId1"/>
        <a:stretch>
          <a:fillRect/>
        </a:stretch>
      </xdr:blipFill>
      <xdr:spPr>
        <a:xfrm>
          <a:off x="17228185" y="325120"/>
          <a:ext cx="1087120" cy="829945"/>
        </a:xfrm>
        <a:prstGeom prst="rect">
          <a:avLst/>
        </a:prstGeom>
      </xdr:spPr>
    </xdr:pic>
    <xdr:clientData/>
  </xdr:twoCellAnchor>
  <xdr:oneCellAnchor>
    <xdr:from>
      <xdr:col>2</xdr:col>
      <xdr:colOff>0</xdr:colOff>
      <xdr:row>20</xdr:row>
      <xdr:rowOff>0</xdr:rowOff>
    </xdr:from>
    <xdr:ext cx="1076325" cy="270187"/>
    <xdr:sp>
      <xdr:nvSpPr>
        <xdr:cNvPr id="10" name="yiv8218516241Picture 8" descr="Description: cid:image001.jpg@01CAEDD0.6A9CEC90"/>
        <xdr:cNvSpPr>
          <a:spLocks noChangeAspect="1" noChangeArrowheads="1"/>
        </xdr:cNvSpPr>
      </xdr:nvSpPr>
      <xdr:spPr>
        <a:xfrm flipV="1">
          <a:off x="927735" y="5899150"/>
          <a:ext cx="1076325" cy="269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742950</xdr:colOff>
      <xdr:row>20</xdr:row>
      <xdr:rowOff>0</xdr:rowOff>
    </xdr:from>
    <xdr:ext cx="1074517" cy="2542720"/>
    <xdr:sp>
      <xdr:nvSpPr>
        <xdr:cNvPr id="11" name="yiv8218516241Picture 8" descr="Description: cid:image001.jpg@01CAEDD0.6A9CEC90"/>
        <xdr:cNvSpPr>
          <a:spLocks noChangeAspect="1" noChangeArrowheads="1"/>
        </xdr:cNvSpPr>
      </xdr:nvSpPr>
      <xdr:spPr>
        <a:xfrm>
          <a:off x="299085" y="5899150"/>
          <a:ext cx="1074420" cy="2542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742950</xdr:colOff>
      <xdr:row>20</xdr:row>
      <xdr:rowOff>0</xdr:rowOff>
    </xdr:from>
    <xdr:ext cx="1074517" cy="2542720"/>
    <xdr:sp>
      <xdr:nvSpPr>
        <xdr:cNvPr id="12" name="yiv8218516241Picture 8" descr="Description: cid:image001.jpg@01CAEDD0.6A9CEC90"/>
        <xdr:cNvSpPr>
          <a:spLocks noChangeAspect="1" noChangeArrowheads="1"/>
        </xdr:cNvSpPr>
      </xdr:nvSpPr>
      <xdr:spPr>
        <a:xfrm>
          <a:off x="299085" y="5899150"/>
          <a:ext cx="1074420" cy="2542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20</xdr:row>
      <xdr:rowOff>0</xdr:rowOff>
    </xdr:from>
    <xdr:ext cx="1076325" cy="270187"/>
    <xdr:sp>
      <xdr:nvSpPr>
        <xdr:cNvPr id="13" name="yiv8218516241Picture 8" descr="Description: cid:image001.jpg@01CAEDD0.6A9CEC90"/>
        <xdr:cNvSpPr>
          <a:spLocks noChangeAspect="1" noChangeArrowheads="1"/>
        </xdr:cNvSpPr>
      </xdr:nvSpPr>
      <xdr:spPr>
        <a:xfrm flipV="1">
          <a:off x="927735" y="5899150"/>
          <a:ext cx="1076325" cy="269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0"/>
  <sheetViews>
    <sheetView tabSelected="1" view="pageBreakPreview" zoomScale="67" zoomScaleNormal="92" topLeftCell="A3" workbookViewId="0">
      <selection activeCell="I14" sqref="I14"/>
    </sheetView>
  </sheetViews>
  <sheetFormatPr defaultColWidth="9" defaultRowHeight="14.5"/>
  <cols>
    <col min="1" max="1" width="4.28181818181818" style="3" customWidth="1"/>
    <col min="2" max="2" width="9" style="3" customWidth="1"/>
    <col min="3" max="3" width="16.1363636363636" style="3" customWidth="1"/>
    <col min="4" max="4" width="28.2818181818182" style="3" customWidth="1"/>
    <col min="5" max="5" width="32.5727272727273" style="3" customWidth="1"/>
    <col min="6" max="6" width="9.13636363636364" style="3"/>
    <col min="7" max="7" width="34" style="3" customWidth="1"/>
    <col min="8" max="8" width="8.28181818181818" style="3" customWidth="1"/>
    <col min="9" max="9" width="10.7090909090909" style="3" customWidth="1"/>
    <col min="10" max="15" width="9.28181818181818" style="3" customWidth="1"/>
    <col min="16" max="16" width="10.4272727272727" style="3" customWidth="1"/>
    <col min="17" max="17" width="9.28181818181818" style="3" customWidth="1"/>
    <col min="18" max="18" width="38.4272727272727" style="3" customWidth="1"/>
    <col min="19" max="19" width="15.4272727272727" style="3" customWidth="1"/>
    <col min="20" max="20" width="10.8545454545455" style="3" customWidth="1"/>
    <col min="21" max="16384" width="9.13636363636364" style="3"/>
  </cols>
  <sheetData>
    <row r="1" ht="15.5" spans="2:19"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34"/>
    </row>
    <row r="2" ht="20" spans="2:19">
      <c r="B2" s="6" t="s">
        <v>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35"/>
    </row>
    <row r="3" spans="2:19">
      <c r="B3" s="8" t="s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36"/>
    </row>
    <row r="4" ht="15.5" spans="2:19"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37"/>
    </row>
    <row r="5" spans="2:19">
      <c r="B5" s="12" t="s">
        <v>2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38"/>
    </row>
    <row r="6" spans="2:19">
      <c r="B6" s="14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39"/>
    </row>
    <row r="7" spans="2:19">
      <c r="B7" s="16" t="s">
        <v>3</v>
      </c>
      <c r="C7" s="17"/>
      <c r="D7" s="17"/>
      <c r="E7" s="18" t="s">
        <v>4</v>
      </c>
      <c r="F7" s="17"/>
      <c r="G7" s="17"/>
      <c r="H7" s="17"/>
      <c r="J7" s="29"/>
      <c r="K7" s="29"/>
      <c r="L7" s="29"/>
      <c r="M7" s="29"/>
      <c r="N7" s="29"/>
      <c r="O7" s="29"/>
      <c r="P7" s="29"/>
      <c r="Q7" s="29"/>
      <c r="R7" s="29"/>
      <c r="S7" s="40"/>
    </row>
    <row r="8" spans="2:19">
      <c r="B8" s="16" t="s">
        <v>5</v>
      </c>
      <c r="C8" s="17"/>
      <c r="D8" s="17"/>
      <c r="E8" s="18" t="s">
        <v>6</v>
      </c>
      <c r="F8" s="17"/>
      <c r="G8" s="17"/>
      <c r="H8" s="17"/>
      <c r="J8" s="29"/>
      <c r="K8" s="29"/>
      <c r="L8" s="29"/>
      <c r="M8" s="29"/>
      <c r="N8" s="29"/>
      <c r="O8" s="29"/>
      <c r="P8" s="29"/>
      <c r="Q8" s="29"/>
      <c r="R8" s="29"/>
      <c r="S8" s="40"/>
    </row>
    <row r="9" spans="2:19">
      <c r="B9" s="16"/>
      <c r="C9" s="17"/>
      <c r="D9" s="17"/>
      <c r="E9" s="18"/>
      <c r="F9" s="17"/>
      <c r="G9" s="17"/>
      <c r="H9" s="17"/>
      <c r="J9" s="29"/>
      <c r="K9" s="29"/>
      <c r="L9" s="29"/>
      <c r="M9" s="29"/>
      <c r="N9" s="29"/>
      <c r="O9" s="29"/>
      <c r="P9" s="29"/>
      <c r="Q9" s="29"/>
      <c r="R9" s="29"/>
      <c r="S9" s="40"/>
    </row>
    <row r="10" spans="2:21">
      <c r="B10" s="19"/>
      <c r="C10" s="19"/>
      <c r="D10" s="19"/>
      <c r="E10" s="19"/>
      <c r="F10" s="19"/>
      <c r="G10" s="19"/>
      <c r="H10" s="19"/>
      <c r="I10" s="19"/>
      <c r="J10" s="19"/>
      <c r="K10" s="30" t="s">
        <v>7</v>
      </c>
      <c r="L10" s="30"/>
      <c r="M10" s="30"/>
      <c r="N10" s="30"/>
      <c r="O10" s="30"/>
      <c r="P10" s="31"/>
      <c r="Q10" s="31"/>
      <c r="R10" s="31"/>
      <c r="S10" s="31"/>
      <c r="T10" s="31"/>
      <c r="U10" s="31"/>
    </row>
    <row r="11" s="1" customFormat="1" ht="115" spans="2:26">
      <c r="B11" s="20" t="s">
        <v>8</v>
      </c>
      <c r="C11" s="20" t="s">
        <v>9</v>
      </c>
      <c r="D11" s="20" t="s">
        <v>10</v>
      </c>
      <c r="E11" s="20" t="s">
        <v>11</v>
      </c>
      <c r="F11" s="20" t="s">
        <v>12</v>
      </c>
      <c r="G11" s="20" t="s">
        <v>13</v>
      </c>
      <c r="H11" s="20" t="s">
        <v>14</v>
      </c>
      <c r="I11" s="20" t="s">
        <v>15</v>
      </c>
      <c r="J11" s="20" t="s">
        <v>16</v>
      </c>
      <c r="K11" s="20" t="s">
        <v>17</v>
      </c>
      <c r="L11" s="20" t="s">
        <v>18</v>
      </c>
      <c r="M11" s="20" t="s">
        <v>19</v>
      </c>
      <c r="N11" s="20" t="s">
        <v>20</v>
      </c>
      <c r="O11" s="20" t="s">
        <v>21</v>
      </c>
      <c r="P11" s="20" t="s">
        <v>22</v>
      </c>
      <c r="Q11" s="20" t="s">
        <v>23</v>
      </c>
      <c r="R11" s="20" t="s">
        <v>24</v>
      </c>
      <c r="S11" s="20" t="s">
        <v>25</v>
      </c>
      <c r="T11" s="20" t="s">
        <v>26</v>
      </c>
      <c r="U11" s="20" t="s">
        <v>27</v>
      </c>
      <c r="W11" s="41" t="s">
        <v>28</v>
      </c>
      <c r="X11" s="41" t="s">
        <v>29</v>
      </c>
      <c r="Y11" s="41" t="s">
        <v>30</v>
      </c>
      <c r="Z11" s="41" t="s">
        <v>31</v>
      </c>
    </row>
    <row r="12" spans="2:21"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2:21">
      <c r="B13" s="21">
        <v>1</v>
      </c>
      <c r="C13" s="21">
        <v>2</v>
      </c>
      <c r="D13" s="21">
        <v>2</v>
      </c>
      <c r="E13" s="21">
        <v>3</v>
      </c>
      <c r="F13" s="21">
        <v>4</v>
      </c>
      <c r="G13" s="21">
        <v>5</v>
      </c>
      <c r="H13" s="21">
        <v>6</v>
      </c>
      <c r="I13" s="21">
        <v>7</v>
      </c>
      <c r="J13" s="21">
        <v>8</v>
      </c>
      <c r="K13" s="32">
        <v>9</v>
      </c>
      <c r="L13" s="21">
        <v>10</v>
      </c>
      <c r="M13" s="21">
        <v>11</v>
      </c>
      <c r="N13" s="21">
        <v>12</v>
      </c>
      <c r="O13" s="21">
        <v>13</v>
      </c>
      <c r="P13" s="21">
        <v>14</v>
      </c>
      <c r="Q13" s="21">
        <v>15</v>
      </c>
      <c r="R13" s="21">
        <v>16</v>
      </c>
      <c r="S13" s="21">
        <v>17</v>
      </c>
      <c r="T13" s="21">
        <v>18</v>
      </c>
      <c r="U13" s="21">
        <v>19</v>
      </c>
    </row>
    <row r="14" s="2" customFormat="1" ht="24" customHeight="1" spans="1:26">
      <c r="A14" s="22" t="s">
        <v>32</v>
      </c>
      <c r="B14" s="23">
        <v>1</v>
      </c>
      <c r="C14" s="24" t="s">
        <v>32</v>
      </c>
      <c r="D14" s="24" t="s">
        <v>33</v>
      </c>
      <c r="E14" s="25" t="s">
        <v>34</v>
      </c>
      <c r="F14" s="26" t="s">
        <v>35</v>
      </c>
      <c r="G14" s="27" t="s">
        <v>36</v>
      </c>
      <c r="H14" s="28">
        <v>31</v>
      </c>
      <c r="I14" s="33">
        <f t="shared" ref="I14:I19" si="0">SUM(W14:X14)</f>
        <v>12803</v>
      </c>
      <c r="J14" s="32">
        <f t="shared" ref="J14:J19" si="1">SUM(Y14:Z14)</f>
        <v>1066</v>
      </c>
      <c r="K14" s="32">
        <v>0</v>
      </c>
      <c r="L14" s="32">
        <f t="shared" ref="L14:L19" si="2">J14</f>
        <v>1066</v>
      </c>
      <c r="M14" s="32">
        <v>0</v>
      </c>
      <c r="N14" s="32">
        <v>0</v>
      </c>
      <c r="O14" s="32">
        <f t="shared" ref="O14:O19" si="3">J14</f>
        <v>1066</v>
      </c>
      <c r="P14" s="32">
        <f t="shared" ref="P14:P19" si="4">J14</f>
        <v>1066</v>
      </c>
      <c r="Q14" s="32">
        <f t="shared" ref="Q14:Q19" si="5">J14</f>
        <v>1066</v>
      </c>
      <c r="R14" s="42" t="s">
        <v>37</v>
      </c>
      <c r="S14" s="42"/>
      <c r="T14" s="43" t="s">
        <v>38</v>
      </c>
      <c r="U14" s="43" t="s">
        <v>39</v>
      </c>
      <c r="V14" s="3"/>
      <c r="W14" s="44">
        <v>12803</v>
      </c>
      <c r="X14" s="44">
        <v>0</v>
      </c>
      <c r="Y14" s="44">
        <v>1066</v>
      </c>
      <c r="Z14" s="44">
        <v>0</v>
      </c>
    </row>
    <row r="15" s="2" customFormat="1" ht="24" customHeight="1" spans="1:26">
      <c r="A15" s="22" t="s">
        <v>40</v>
      </c>
      <c r="B15" s="23">
        <f t="shared" ref="B15:B19" si="6">B14+1</f>
        <v>2</v>
      </c>
      <c r="C15" s="24" t="s">
        <v>40</v>
      </c>
      <c r="D15" s="24" t="s">
        <v>41</v>
      </c>
      <c r="E15" s="25" t="s">
        <v>42</v>
      </c>
      <c r="F15" s="26" t="s">
        <v>35</v>
      </c>
      <c r="G15" s="27" t="s">
        <v>43</v>
      </c>
      <c r="H15" s="28">
        <v>31</v>
      </c>
      <c r="I15" s="33">
        <f t="shared" si="0"/>
        <v>27500</v>
      </c>
      <c r="J15" s="32">
        <f t="shared" si="1"/>
        <v>0</v>
      </c>
      <c r="K15" s="32">
        <v>0</v>
      </c>
      <c r="L15" s="32">
        <f t="shared" si="2"/>
        <v>0</v>
      </c>
      <c r="M15" s="32">
        <v>0</v>
      </c>
      <c r="N15" s="32">
        <v>0</v>
      </c>
      <c r="O15" s="32">
        <f t="shared" si="3"/>
        <v>0</v>
      </c>
      <c r="P15" s="32">
        <f t="shared" si="4"/>
        <v>0</v>
      </c>
      <c r="Q15" s="32">
        <f t="shared" si="5"/>
        <v>0</v>
      </c>
      <c r="R15" s="42" t="s">
        <v>37</v>
      </c>
      <c r="S15" s="42"/>
      <c r="T15" s="43" t="s">
        <v>44</v>
      </c>
      <c r="U15" s="43" t="s">
        <v>45</v>
      </c>
      <c r="V15" s="3"/>
      <c r="W15" s="44">
        <v>27500</v>
      </c>
      <c r="X15" s="44">
        <v>0</v>
      </c>
      <c r="Y15" s="44">
        <v>0</v>
      </c>
      <c r="Z15" s="44">
        <v>0</v>
      </c>
    </row>
    <row r="16" s="2" customFormat="1" ht="24" customHeight="1" spans="1:26">
      <c r="A16" s="22" t="s">
        <v>46</v>
      </c>
      <c r="B16" s="23">
        <f t="shared" si="6"/>
        <v>3</v>
      </c>
      <c r="C16" s="24" t="s">
        <v>46</v>
      </c>
      <c r="D16" s="24" t="s">
        <v>47</v>
      </c>
      <c r="E16" s="25" t="s">
        <v>48</v>
      </c>
      <c r="F16" s="26" t="s">
        <v>35</v>
      </c>
      <c r="G16" s="27" t="s">
        <v>49</v>
      </c>
      <c r="H16" s="28">
        <v>30</v>
      </c>
      <c r="I16" s="33">
        <f t="shared" si="0"/>
        <v>16858</v>
      </c>
      <c r="J16" s="32">
        <f t="shared" si="1"/>
        <v>1461</v>
      </c>
      <c r="K16" s="32">
        <v>0</v>
      </c>
      <c r="L16" s="32">
        <f t="shared" si="2"/>
        <v>1461</v>
      </c>
      <c r="M16" s="32">
        <v>0</v>
      </c>
      <c r="N16" s="32">
        <v>0</v>
      </c>
      <c r="O16" s="32">
        <f t="shared" si="3"/>
        <v>1461</v>
      </c>
      <c r="P16" s="32">
        <f t="shared" si="4"/>
        <v>1461</v>
      </c>
      <c r="Q16" s="32">
        <f t="shared" si="5"/>
        <v>1461</v>
      </c>
      <c r="R16" s="42" t="s">
        <v>37</v>
      </c>
      <c r="S16" s="42"/>
      <c r="T16" s="43" t="s">
        <v>44</v>
      </c>
      <c r="U16" s="43" t="s">
        <v>45</v>
      </c>
      <c r="V16" s="3"/>
      <c r="W16" s="44">
        <v>16858</v>
      </c>
      <c r="X16" s="44">
        <v>0</v>
      </c>
      <c r="Y16" s="44">
        <v>1461</v>
      </c>
      <c r="Z16" s="44">
        <v>0</v>
      </c>
    </row>
    <row r="17" s="2" customFormat="1" ht="24" customHeight="1" spans="1:26">
      <c r="A17" s="22" t="s">
        <v>50</v>
      </c>
      <c r="B17" s="23">
        <f t="shared" si="6"/>
        <v>4</v>
      </c>
      <c r="C17" s="24" t="s">
        <v>50</v>
      </c>
      <c r="D17" s="24" t="s">
        <v>51</v>
      </c>
      <c r="E17" s="25" t="s">
        <v>52</v>
      </c>
      <c r="F17" s="26" t="s">
        <v>35</v>
      </c>
      <c r="G17" s="27" t="s">
        <v>53</v>
      </c>
      <c r="H17" s="28">
        <v>31</v>
      </c>
      <c r="I17" s="33">
        <f t="shared" si="0"/>
        <v>21005</v>
      </c>
      <c r="J17" s="32">
        <f t="shared" si="1"/>
        <v>0</v>
      </c>
      <c r="K17" s="32">
        <v>0</v>
      </c>
      <c r="L17" s="32">
        <f t="shared" si="2"/>
        <v>0</v>
      </c>
      <c r="M17" s="32">
        <v>0</v>
      </c>
      <c r="N17" s="32">
        <v>0</v>
      </c>
      <c r="O17" s="32">
        <f t="shared" si="3"/>
        <v>0</v>
      </c>
      <c r="P17" s="32">
        <f t="shared" si="4"/>
        <v>0</v>
      </c>
      <c r="Q17" s="32">
        <f t="shared" si="5"/>
        <v>0</v>
      </c>
      <c r="R17" s="42" t="s">
        <v>37</v>
      </c>
      <c r="S17" s="42"/>
      <c r="T17" s="43" t="s">
        <v>44</v>
      </c>
      <c r="U17" s="43" t="s">
        <v>45</v>
      </c>
      <c r="W17" s="44">
        <v>21005</v>
      </c>
      <c r="X17" s="44">
        <v>0</v>
      </c>
      <c r="Y17" s="44">
        <v>0</v>
      </c>
      <c r="Z17" s="44">
        <v>0</v>
      </c>
    </row>
    <row r="18" s="2" customFormat="1" ht="24" customHeight="1" spans="1:26">
      <c r="A18" s="22" t="s">
        <v>54</v>
      </c>
      <c r="B18" s="23">
        <f t="shared" si="6"/>
        <v>5</v>
      </c>
      <c r="C18" s="24" t="s">
        <v>54</v>
      </c>
      <c r="D18" s="24" t="s">
        <v>55</v>
      </c>
      <c r="E18" s="25" t="s">
        <v>56</v>
      </c>
      <c r="F18" s="26" t="s">
        <v>35</v>
      </c>
      <c r="G18" s="27" t="s">
        <v>57</v>
      </c>
      <c r="H18" s="28">
        <v>30</v>
      </c>
      <c r="I18" s="33">
        <f t="shared" si="0"/>
        <v>22500</v>
      </c>
      <c r="J18" s="32">
        <f t="shared" si="1"/>
        <v>0</v>
      </c>
      <c r="K18" s="32">
        <v>0</v>
      </c>
      <c r="L18" s="32">
        <f t="shared" si="2"/>
        <v>0</v>
      </c>
      <c r="M18" s="32">
        <v>0</v>
      </c>
      <c r="N18" s="32">
        <v>0</v>
      </c>
      <c r="O18" s="32">
        <f t="shared" si="3"/>
        <v>0</v>
      </c>
      <c r="P18" s="32">
        <f t="shared" si="4"/>
        <v>0</v>
      </c>
      <c r="Q18" s="32">
        <f t="shared" si="5"/>
        <v>0</v>
      </c>
      <c r="R18" s="42" t="s">
        <v>37</v>
      </c>
      <c r="S18" s="42"/>
      <c r="T18" s="43" t="s">
        <v>44</v>
      </c>
      <c r="U18" s="43" t="s">
        <v>45</v>
      </c>
      <c r="V18" s="3"/>
      <c r="W18" s="44">
        <v>22500</v>
      </c>
      <c r="X18" s="44">
        <v>0</v>
      </c>
      <c r="Y18" s="44">
        <v>0</v>
      </c>
      <c r="Z18" s="44">
        <v>0</v>
      </c>
    </row>
    <row r="19" s="2" customFormat="1" ht="24" customHeight="1" spans="1:26">
      <c r="A19" s="22" t="s">
        <v>58</v>
      </c>
      <c r="B19" s="23">
        <f t="shared" si="6"/>
        <v>6</v>
      </c>
      <c r="C19" s="24" t="s">
        <v>58</v>
      </c>
      <c r="D19" s="24" t="s">
        <v>59</v>
      </c>
      <c r="E19" s="25" t="s">
        <v>60</v>
      </c>
      <c r="F19" s="26" t="s">
        <v>35</v>
      </c>
      <c r="G19" s="27" t="s">
        <v>61</v>
      </c>
      <c r="H19" s="28">
        <v>31</v>
      </c>
      <c r="I19" s="33">
        <f t="shared" si="0"/>
        <v>17540</v>
      </c>
      <c r="J19" s="32">
        <f t="shared" si="1"/>
        <v>1461</v>
      </c>
      <c r="K19" s="32">
        <v>0</v>
      </c>
      <c r="L19" s="32">
        <f t="shared" si="2"/>
        <v>1461</v>
      </c>
      <c r="M19" s="32">
        <v>0</v>
      </c>
      <c r="N19" s="32">
        <v>0</v>
      </c>
      <c r="O19" s="32">
        <f t="shared" si="3"/>
        <v>1461</v>
      </c>
      <c r="P19" s="32">
        <f t="shared" si="4"/>
        <v>1461</v>
      </c>
      <c r="Q19" s="32">
        <f t="shared" si="5"/>
        <v>1461</v>
      </c>
      <c r="R19" s="42" t="s">
        <v>37</v>
      </c>
      <c r="S19" s="42"/>
      <c r="T19" s="43" t="s">
        <v>44</v>
      </c>
      <c r="U19" s="43" t="s">
        <v>45</v>
      </c>
      <c r="W19" s="44">
        <v>17540</v>
      </c>
      <c r="X19" s="44">
        <v>0</v>
      </c>
      <c r="Y19" s="44">
        <v>1461</v>
      </c>
      <c r="Z19" s="44">
        <v>0</v>
      </c>
    </row>
    <row r="20" s="2" customFormat="1" ht="24" customHeight="1" spans="1:26">
      <c r="A20" s="22"/>
      <c r="B20" s="23"/>
      <c r="C20" s="27"/>
      <c r="D20" s="27"/>
      <c r="E20" s="25"/>
      <c r="F20" s="26"/>
      <c r="G20" s="27"/>
      <c r="H20" s="28"/>
      <c r="I20" s="33"/>
      <c r="J20" s="32"/>
      <c r="K20" s="32"/>
      <c r="L20" s="32"/>
      <c r="M20" s="32"/>
      <c r="N20" s="32"/>
      <c r="O20" s="32"/>
      <c r="P20" s="32"/>
      <c r="Q20" s="32"/>
      <c r="R20" s="42"/>
      <c r="S20" s="42"/>
      <c r="T20" s="43"/>
      <c r="U20" s="43"/>
      <c r="V20" s="3"/>
      <c r="W20" s="44"/>
      <c r="X20" s="44"/>
      <c r="Y20" s="44"/>
      <c r="Z20" s="44"/>
    </row>
  </sheetData>
  <autoFilter xmlns:etc="http://www.wps.cn/officeDocument/2017/etCustomData" ref="A13:Z20" etc:filterBottomFollowUsedRange="0">
    <extLst/>
  </autoFilter>
  <sortState ref="A14:Z625">
    <sortCondition ref="T14:T625"/>
    <sortCondition ref="U14:U625"/>
    <sortCondition ref="A14:A625"/>
  </sortState>
  <mergeCells count="8">
    <mergeCell ref="B1:S1"/>
    <mergeCell ref="B2:S2"/>
    <mergeCell ref="B3:S3"/>
    <mergeCell ref="B4:S4"/>
    <mergeCell ref="B5:S5"/>
    <mergeCell ref="B6:S6"/>
    <mergeCell ref="B10:J10"/>
    <mergeCell ref="K10:O10"/>
  </mergeCells>
  <printOptions horizontalCentered="1"/>
  <pageMargins left="0" right="0" top="0.5" bottom="0.5" header="0.3" footer="0.3"/>
  <pageSetup paperSize="1" scale="24" fitToHeight="0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</dc:creator>
  <cp:lastModifiedBy>KIIT</cp:lastModifiedBy>
  <dcterms:created xsi:type="dcterms:W3CDTF">2015-06-15T10:59:00Z</dcterms:created>
  <cp:lastPrinted>2024-11-22T09:35:00Z</cp:lastPrinted>
  <dcterms:modified xsi:type="dcterms:W3CDTF">2024-12-02T19:10:59Z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E495003014D44E12A92596E301192309_12</vt:lpwstr>
  </property>
  <property fmtid="{D5CDD505-2E9C-101B-9397-08002B2CF9AE}" pid="3" name="KSOProductBuildVer">
    <vt:lpwstr>1033-12.2.0.18911</vt:lpwstr>
  </property>
</Properties>
</file>