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00" tabRatio="802"/>
  </bookViews>
  <sheets>
    <sheet name=". Form XVII" sheetId="1" r:id="rId1"/>
  </sheets>
  <definedNames>
    <definedName name="_xlnm.Print_Area" localSheetId="0">'. Form XVII'!$B$1:$AH$20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<sst xmlns="http://schemas.openxmlformats.org/spreadsheetml/2006/main" count="91" uniqueCount="81">
  <si>
    <t>REGISTER OF WAGES</t>
  </si>
  <si>
    <t xml:space="preserve">FORM XVII,See Rule-78 (1) (a) (i)  </t>
  </si>
  <si>
    <t>Name &amp; Address of Contractor: FIRSTMERIDIAN Global Services Limited</t>
  </si>
  <si>
    <t>Nature and Location of Work: Marketing Services</t>
  </si>
  <si>
    <t>Name &amp; Address of Establishment In/ under which contract is carried on : Client Name &amp; Address</t>
  </si>
  <si>
    <t>Name and Address of Principal Employer: Client Name &amp; Address</t>
  </si>
  <si>
    <t>For the month of Oct 2024</t>
  </si>
  <si>
    <t>Sl .No</t>
  </si>
  <si>
    <t>Emp Code</t>
  </si>
  <si>
    <t>Name of Workman</t>
  </si>
  <si>
    <t>Designation/Nature of Works Done</t>
  </si>
  <si>
    <t>State</t>
  </si>
  <si>
    <t>Location</t>
  </si>
  <si>
    <t>UAN</t>
  </si>
  <si>
    <t>ESIC</t>
  </si>
  <si>
    <t>Unit of works done</t>
  </si>
  <si>
    <t>Amount of Wages earned</t>
  </si>
  <si>
    <t>Deduction</t>
  </si>
  <si>
    <t>Salary Advance</t>
  </si>
  <si>
    <t>Other Deduction</t>
  </si>
  <si>
    <t>Total Deduction</t>
  </si>
  <si>
    <t>Net Amount Paid</t>
  </si>
  <si>
    <t>Bank A/c No.</t>
  </si>
  <si>
    <t>Bank Name</t>
  </si>
  <si>
    <t>Basic+DA</t>
  </si>
  <si>
    <t>Basic+DA Arrear</t>
  </si>
  <si>
    <t>HRA</t>
  </si>
  <si>
    <t>HRA Arrear</t>
  </si>
  <si>
    <t>Special Allow.</t>
  </si>
  <si>
    <t>Special Allow. Arrear</t>
  </si>
  <si>
    <t>Special Allow. PF</t>
  </si>
  <si>
    <t>Special Allow. PF Arrear</t>
  </si>
  <si>
    <t>Bonus Gross</t>
  </si>
  <si>
    <t>Bonus Gross Arrear</t>
  </si>
  <si>
    <t>Incentive</t>
  </si>
  <si>
    <t>OT</t>
  </si>
  <si>
    <t>Gross pay</t>
  </si>
  <si>
    <t>PF</t>
  </si>
  <si>
    <t>ESI</t>
  </si>
  <si>
    <t>PT</t>
  </si>
  <si>
    <t>Income Tax</t>
  </si>
  <si>
    <t>LWF</t>
  </si>
  <si>
    <t>V5314959</t>
  </si>
  <si>
    <t>A</t>
  </si>
  <si>
    <t>AAA</t>
  </si>
  <si>
    <t>Gujarat</t>
  </si>
  <si>
    <t>AMDC1A</t>
  </si>
  <si>
    <t>101990712231</t>
  </si>
  <si>
    <t>6934443330</t>
  </si>
  <si>
    <t>32082848254</t>
  </si>
  <si>
    <t>STATE BANK OF INDIA</t>
  </si>
  <si>
    <t>V5243467</t>
  </si>
  <si>
    <t>B</t>
  </si>
  <si>
    <t>BBB</t>
  </si>
  <si>
    <t>Karnataka</t>
  </si>
  <si>
    <t>BDC10</t>
  </si>
  <si>
    <t>101990712232</t>
  </si>
  <si>
    <t>04122010024559</t>
  </si>
  <si>
    <t>CANARA BANK</t>
  </si>
  <si>
    <t>V5256180</t>
  </si>
  <si>
    <t>C</t>
  </si>
  <si>
    <t>CCC</t>
  </si>
  <si>
    <t>101990712233</t>
  </si>
  <si>
    <t>20419586433</t>
  </si>
  <si>
    <t>V5299675</t>
  </si>
  <si>
    <t>D</t>
  </si>
  <si>
    <t>DDD</t>
  </si>
  <si>
    <t>101990712234</t>
  </si>
  <si>
    <t>317401000742</t>
  </si>
  <si>
    <t>ICICI BANK LTD</t>
  </si>
  <si>
    <t>V5308941</t>
  </si>
  <si>
    <t>E</t>
  </si>
  <si>
    <t>EEE</t>
  </si>
  <si>
    <t>101990712235</t>
  </si>
  <si>
    <t>50100352326367</t>
  </si>
  <si>
    <t>HDFC BANK LTD</t>
  </si>
  <si>
    <t>V5312210</t>
  </si>
  <si>
    <t>F</t>
  </si>
  <si>
    <t>FFF</t>
  </si>
  <si>
    <t>101990712236</t>
  </si>
  <si>
    <t>40319261884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</si>
</sst>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</numFmts>
  <fonts count="38">
    <font>
      <sz val="10"/>
      <name val="Arial"/>
      <charset val="134"/>
    </font>
    <font>
      <b/>
      <sz val="10"/>
      <name val="Cambria"/>
      <charset val="134"/>
    </font>
    <font>
      <sz val="10"/>
      <name val="Calibri"/>
      <charset val="134"/>
    </font>
    <font>
      <sz val="10"/>
      <name val="Cambria"/>
      <charset val="134"/>
    </font>
    <font>
      <b/>
      <sz val="14"/>
      <name val="Cambria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sz val="10"/>
      <color theme="1"/>
      <name val="Calibri"/>
      <charset val="134"/>
    </font>
    <font>
      <sz val="9"/>
      <color indexed="8"/>
      <name val="Calibri"/>
      <charset val="134"/>
    </font>
    <font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"/>
    </font>
    <font>
      <sz val="10"/>
      <name val="Arial"/>
      <charset val="1"/>
    </font>
    <font>
      <sz val="11"/>
      <color indexed="62"/>
      <name val="Calibri"/>
      <charset val="1"/>
    </font>
    <font>
      <sz val="11"/>
      <color indexed="8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22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4">
    <xf numFmtId="0" fontId="0" fillId="0" borderId="0"/>
    <xf numFmtId="176" fontId="5" fillId="0" borderId="0"/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2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27" applyNumberFormat="0" applyAlignment="0" applyProtection="0">
      <alignment vertical="center"/>
    </xf>
    <xf numFmtId="0" fontId="24" fillId="6" borderId="28" applyNumberFormat="0" applyAlignment="0" applyProtection="0">
      <alignment vertical="center"/>
    </xf>
    <xf numFmtId="0" fontId="25" fillId="6" borderId="27" applyNumberFormat="0" applyAlignment="0" applyProtection="0">
      <alignment vertical="center"/>
    </xf>
    <xf numFmtId="0" fontId="26" fillId="7" borderId="29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4" fillId="0" borderId="0"/>
    <xf numFmtId="0" fontId="35" fillId="0" borderId="0"/>
    <xf numFmtId="0" fontId="34" fillId="0" borderId="0"/>
    <xf numFmtId="0" fontId="36" fillId="35" borderId="32"/>
    <xf numFmtId="0" fontId="5" fillId="0" borderId="0">
      <alignment horizontal="justify" vertical="justify" textRotation="127" wrapText="1"/>
      <protection hidden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horizontal="justify" vertical="justify" textRotation="127" wrapText="1"/>
      <protection hidden="1"/>
    </xf>
    <xf numFmtId="0" fontId="37" fillId="0" borderId="0"/>
  </cellStyleXfs>
  <cellXfs count="65">
    <xf numFmtId="0" fontId="0" fillId="0" borderId="0" xfId="0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2" fillId="2" borderId="0" xfId="51" applyFill="1" applyAlignment="1">
      <alignment horizontal="center"/>
    </xf>
    <xf numFmtId="0" fontId="3" fillId="2" borderId="0" xfId="51" applyFont="1" applyFill="1" applyAlignment="1">
      <alignment horizontal="center"/>
    </xf>
    <xf numFmtId="0" fontId="3" fillId="2" borderId="0" xfId="51" applyFont="1" applyFill="1"/>
    <xf numFmtId="0" fontId="3" fillId="2" borderId="0" xfId="51" applyFont="1" applyFill="1" applyAlignment="1">
      <alignment horizontal="left"/>
    </xf>
    <xf numFmtId="0" fontId="3" fillId="2" borderId="1" xfId="51" applyFont="1" applyFill="1" applyBorder="1"/>
    <xf numFmtId="0" fontId="3" fillId="2" borderId="2" xfId="51" applyFont="1" applyFill="1" applyBorder="1"/>
    <xf numFmtId="0" fontId="4" fillId="2" borderId="3" xfId="51" applyFont="1" applyFill="1" applyBorder="1" applyAlignment="1">
      <alignment horizontal="center" vertical="center"/>
    </xf>
    <xf numFmtId="0" fontId="0" fillId="0" borderId="4" xfId="0" applyBorder="1"/>
    <xf numFmtId="0" fontId="1" fillId="2" borderId="5" xfId="51" applyFont="1" applyFill="1" applyBorder="1" applyAlignment="1">
      <alignment horizontal="center" vertical="center"/>
    </xf>
    <xf numFmtId="0" fontId="0" fillId="0" borderId="6" xfId="0" applyBorder="1"/>
    <xf numFmtId="0" fontId="1" fillId="2" borderId="7" xfId="51" applyFont="1" applyFill="1" applyBorder="1" applyAlignment="1">
      <alignment vertical="center"/>
    </xf>
    <xf numFmtId="0" fontId="1" fillId="2" borderId="0" xfId="51" applyFont="1" applyFill="1" applyAlignment="1">
      <alignment vertical="center"/>
    </xf>
    <xf numFmtId="0" fontId="5" fillId="2" borderId="8" xfId="60" applyFill="1" applyBorder="1" applyAlignment="1">
      <alignment vertical="center"/>
    </xf>
    <xf numFmtId="0" fontId="6" fillId="2" borderId="4" xfId="51" applyFont="1" applyFill="1" applyBorder="1" applyAlignment="1">
      <alignment vertical="center"/>
    </xf>
    <xf numFmtId="0" fontId="5" fillId="2" borderId="7" xfId="60" applyFill="1" applyBorder="1" applyAlignment="1">
      <alignment vertical="center"/>
    </xf>
    <xf numFmtId="0" fontId="6" fillId="2" borderId="0" xfId="51" applyFont="1" applyFill="1" applyAlignment="1">
      <alignment vertical="center"/>
    </xf>
    <xf numFmtId="0" fontId="7" fillId="2" borderId="9" xfId="60" applyFont="1" applyFill="1" applyBorder="1" applyAlignment="1">
      <alignment horizontal="center" vertical="center"/>
    </xf>
    <xf numFmtId="0" fontId="7" fillId="2" borderId="6" xfId="51" applyFont="1" applyFill="1" applyBorder="1"/>
    <xf numFmtId="49" fontId="8" fillId="2" borderId="7" xfId="60" applyNumberFormat="1" applyFont="1" applyFill="1" applyBorder="1" applyAlignment="1">
      <alignment vertical="center"/>
    </xf>
    <xf numFmtId="0" fontId="8" fillId="2" borderId="0" xfId="51" applyFont="1" applyFill="1"/>
    <xf numFmtId="0" fontId="8" fillId="2" borderId="10" xfId="51" applyFont="1" applyFill="1" applyBorder="1" applyAlignment="1">
      <alignment horizontal="center" vertical="center" wrapText="1"/>
    </xf>
    <xf numFmtId="0" fontId="8" fillId="2" borderId="11" xfId="5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8" fillId="2" borderId="11" xfId="51" applyFont="1" applyFill="1" applyBorder="1" applyAlignment="1">
      <alignment horizontal="center"/>
    </xf>
    <xf numFmtId="0" fontId="2" fillId="2" borderId="11" xfId="5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0" fontId="5" fillId="2" borderId="11" xfId="51" applyFill="1" applyBorder="1" applyAlignment="1">
      <alignment horizontal="center"/>
    </xf>
    <xf numFmtId="0" fontId="9" fillId="0" borderId="11" xfId="0" applyFont="1" applyBorder="1" applyAlignment="1">
      <alignment shrinkToFit="1"/>
    </xf>
    <xf numFmtId="0" fontId="7" fillId="2" borderId="4" xfId="51" applyFont="1" applyFill="1" applyBorder="1"/>
    <xf numFmtId="0" fontId="8" fillId="2" borderId="4" xfId="51" applyFont="1" applyFill="1" applyBorder="1" applyAlignment="1">
      <alignment vertical="center"/>
    </xf>
    <xf numFmtId="0" fontId="7" fillId="2" borderId="0" xfId="51" applyFont="1" applyFill="1"/>
    <xf numFmtId="0" fontId="8" fillId="2" borderId="0" xfId="51" applyFont="1" applyFill="1" applyAlignment="1">
      <alignment vertical="center"/>
    </xf>
    <xf numFmtId="0" fontId="8" fillId="2" borderId="14" xfId="51" applyFont="1" applyFill="1" applyBorder="1" applyAlignment="1">
      <alignment horizontal="center" vertical="center" wrapText="1"/>
    </xf>
    <xf numFmtId="0" fontId="0" fillId="0" borderId="15" xfId="0" applyBorder="1"/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/>
    <xf numFmtId="178" fontId="11" fillId="0" borderId="11" xfId="1" applyNumberFormat="1" applyFont="1" applyBorder="1" applyAlignment="1">
      <alignment horizontal="center" vertical="center"/>
    </xf>
    <xf numFmtId="178" fontId="11" fillId="0" borderId="11" xfId="0" applyNumberFormat="1" applyFont="1" applyBorder="1" applyAlignment="1">
      <alignment horizontal="center" vertical="center"/>
    </xf>
    <xf numFmtId="178" fontId="11" fillId="0" borderId="11" xfId="1" applyNumberFormat="1" applyFont="1" applyBorder="1" applyAlignment="1">
      <alignment shrinkToFit="1"/>
    </xf>
    <xf numFmtId="178" fontId="9" fillId="0" borderId="11" xfId="1" applyNumberFormat="1" applyFont="1" applyBorder="1" applyAlignment="1">
      <alignment shrinkToFit="1"/>
    </xf>
    <xf numFmtId="178" fontId="12" fillId="0" borderId="11" xfId="1" applyNumberFormat="1" applyFont="1" applyBorder="1" applyAlignment="1">
      <alignment shrinkToFit="1"/>
    </xf>
    <xf numFmtId="178" fontId="13" fillId="0" borderId="11" xfId="0" applyNumberFormat="1" applyFont="1" applyBorder="1" applyAlignment="1">
      <alignment shrinkToFit="1"/>
    </xf>
    <xf numFmtId="0" fontId="8" fillId="2" borderId="16" xfId="51" applyFont="1" applyFill="1" applyBorder="1" applyAlignment="1">
      <alignment horizontal="center" vertical="center" wrapText="1"/>
    </xf>
    <xf numFmtId="0" fontId="0" fillId="0" borderId="17" xfId="0" applyBorder="1"/>
    <xf numFmtId="0" fontId="8" fillId="2" borderId="17" xfId="51" applyFont="1" applyFill="1" applyBorder="1" applyAlignment="1">
      <alignment horizontal="center" vertical="center" wrapText="1"/>
    </xf>
    <xf numFmtId="0" fontId="8" fillId="2" borderId="11" xfId="51" applyFont="1" applyFill="1" applyBorder="1" applyAlignment="1">
      <alignment horizontal="center" vertical="center" textRotation="90" wrapText="1"/>
    </xf>
    <xf numFmtId="0" fontId="3" fillId="2" borderId="18" xfId="51" applyFont="1" applyFill="1" applyBorder="1"/>
    <xf numFmtId="0" fontId="0" fillId="0" borderId="19" xfId="0" applyBorder="1"/>
    <xf numFmtId="0" fontId="0" fillId="0" borderId="20" xfId="0" applyBorder="1"/>
    <xf numFmtId="0" fontId="1" fillId="2" borderId="21" xfId="51" applyFont="1" applyFill="1" applyBorder="1" applyAlignment="1">
      <alignment vertical="center"/>
    </xf>
    <xf numFmtId="0" fontId="8" fillId="2" borderId="19" xfId="51" applyFont="1" applyFill="1" applyBorder="1" applyAlignment="1">
      <alignment vertical="center"/>
    </xf>
    <xf numFmtId="0" fontId="8" fillId="2" borderId="21" xfId="51" applyFont="1" applyFill="1" applyBorder="1" applyAlignment="1">
      <alignment vertical="center"/>
    </xf>
    <xf numFmtId="0" fontId="7" fillId="2" borderId="20" xfId="51" applyFont="1" applyFill="1" applyBorder="1"/>
    <xf numFmtId="0" fontId="8" fillId="2" borderId="21" xfId="51" applyFont="1" applyFill="1" applyBorder="1"/>
    <xf numFmtId="1" fontId="8" fillId="2" borderId="11" xfId="51" applyNumberFormat="1" applyFont="1" applyFill="1" applyBorder="1" applyAlignment="1">
      <alignment horizontal="center" vertical="center" wrapText="1"/>
    </xf>
    <xf numFmtId="0" fontId="8" fillId="2" borderId="22" xfId="51" applyFont="1" applyFill="1" applyBorder="1" applyAlignment="1">
      <alignment horizontal="center" vertical="center" wrapText="1"/>
    </xf>
    <xf numFmtId="0" fontId="0" fillId="0" borderId="23" xfId="0" applyBorder="1"/>
    <xf numFmtId="0" fontId="2" fillId="3" borderId="11" xfId="51" applyFill="1" applyBorder="1" applyAlignment="1">
      <alignment horizontal="center" vertical="center"/>
    </xf>
    <xf numFmtId="0" fontId="7" fillId="3" borderId="11" xfId="51" applyFont="1" applyFill="1" applyBorder="1" applyAlignment="1">
      <alignment horizontal="center"/>
    </xf>
  </cellXfs>
  <cellStyles count="6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_Form XIX Wage Slips" xfId="49"/>
    <cellStyle name="_Form XIX Wage Slips with formula" xfId="50"/>
    <cellStyle name="=C:\WINNT\SYSTEM32\COMMAND.COM" xfId="51"/>
    <cellStyle name="Excel Built-in Normal" xfId="52"/>
    <cellStyle name="Excel Built-in Normal 1" xfId="53"/>
    <cellStyle name="Excel Built-in Normal 3" xfId="54"/>
    <cellStyle name="Excel_BuiltIn_Input" xfId="55"/>
    <cellStyle name="Nor}al" xfId="56"/>
    <cellStyle name="Normal 10" xfId="57"/>
    <cellStyle name="Normal 2" xfId="58"/>
    <cellStyle name="Normal 3" xfId="59"/>
    <cellStyle name="Normal_BOI CLRA" xfId="60"/>
    <cellStyle name="Style 1" xfId="61"/>
    <cellStyle name=" 1" xfId="62"/>
    <cellStyle name="Normal 5" xfId="6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32</xdr:col>
      <xdr:colOff>188407</xdr:colOff>
      <xdr:row>4</xdr:row>
      <xdr:rowOff>13294</xdr:rowOff>
    </xdr:from>
    <xdr:to>
      <xdr:col>33</xdr:col>
      <xdr:colOff>159304</xdr:colOff>
      <xdr:row>8</xdr:row>
      <xdr:rowOff>122656</xdr:rowOff>
    </xdr:to>
    <xdr:pic>
      <xdr:nvPicPr>
        <xdr:cNvPr id="3" name="Picture 2" descr="A close up of a stamp&#10;&#10;Description automatically generated"/>
        <xdr:cNvPicPr/>
      </xdr:nvPicPr>
      <xdr:blipFill>
        <a:blip r:embed="rId1"/>
        <a:stretch>
          <a:fillRect/>
        </a:stretch>
      </xdr:blipFill>
      <xdr:spPr>
        <a:xfrm>
          <a:off x="24251920" y="765175"/>
          <a:ext cx="1177925" cy="83375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7"/>
  </sheetPr>
  <dimension ref="A1:AH20"/>
  <sheetViews>
    <sheetView tabSelected="1" zoomScale="68" zoomScaleNormal="68" zoomScaleSheetLayoutView="71" workbookViewId="0">
      <selection activeCell="A14" sqref="A14"/>
    </sheetView>
  </sheetViews>
  <sheetFormatPr defaultColWidth="9.13636363636364" defaultRowHeight="14.25" customHeight="1"/>
  <cols>
    <col min="1" max="1" width="8" style="5" customWidth="1"/>
    <col min="2" max="2" width="6.57272727272727" style="5" customWidth="1"/>
    <col min="3" max="4" width="20.4272727272727" style="5" customWidth="1"/>
    <col min="5" max="5" width="21.1363636363636" style="5" customWidth="1"/>
    <col min="6" max="6" width="13" style="5" customWidth="1"/>
    <col min="7" max="9" width="10.8545454545455" style="5" customWidth="1"/>
    <col min="10" max="10" width="10.2818181818182" style="5" customWidth="1"/>
    <col min="11" max="11" width="10.7090909090909" style="5" customWidth="1"/>
    <col min="12" max="12" width="10.2818181818182" style="5" customWidth="1"/>
    <col min="13" max="13" width="8.57272727272727" style="5" customWidth="1"/>
    <col min="14" max="14" width="10.4272727272727" style="5" customWidth="1"/>
    <col min="15" max="15" width="10.2818181818182" style="5" customWidth="1"/>
    <col min="16" max="16" width="14.2818181818182" style="5" customWidth="1"/>
    <col min="17" max="17" width="10.2818181818182" style="5" customWidth="1"/>
    <col min="18" max="19" width="14.2818181818182" style="5" customWidth="1"/>
    <col min="20" max="20" width="13" style="5" customWidth="1"/>
    <col min="21" max="21" width="12" style="5" customWidth="1"/>
    <col min="22" max="22" width="5.13636363636364" style="5" customWidth="1"/>
    <col min="23" max="23" width="11" style="5" customWidth="1"/>
    <col min="24" max="24" width="6.57272727272727" style="5" customWidth="1"/>
    <col min="25" max="25" width="5.42727272727273" style="5" customWidth="1"/>
    <col min="26" max="26" width="5.13636363636364" style="5" customWidth="1"/>
    <col min="27" max="28" width="8.57272727272727" style="5" customWidth="1"/>
    <col min="29" max="30" width="6" style="5" customWidth="1"/>
    <col min="31" max="31" width="10.7090909090909" style="5" customWidth="1"/>
    <col min="32" max="32" width="10.5727272727273" style="5" customWidth="1"/>
    <col min="33" max="33" width="17.2818181818182" style="5" customWidth="1"/>
    <col min="34" max="34" width="25.2818181818182" style="5" customWidth="1"/>
    <col min="35" max="35" width="9.13636363636364" style="6" customWidth="1"/>
    <col min="36" max="16384" width="9.13636363636364" style="5" customWidth="1"/>
  </cols>
  <sheetData>
    <row r="1" ht="12.75" customHeight="1" spans="2:34"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52"/>
    </row>
    <row r="2" ht="18" customHeight="1" spans="2:34"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53"/>
    </row>
    <row r="3" customHeight="1" spans="2:34">
      <c r="B3" s="11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54"/>
    </row>
    <row r="4" customHeight="1" spans="2:3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55"/>
    </row>
    <row r="5" customHeight="1" spans="2:34">
      <c r="B5" s="15" t="s">
        <v>2</v>
      </c>
      <c r="C5" s="16"/>
      <c r="D5" s="16"/>
      <c r="E5" s="16"/>
      <c r="F5" s="16"/>
      <c r="G5" s="16"/>
      <c r="H5" s="16"/>
      <c r="I5" s="16"/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56"/>
    </row>
    <row r="6" customHeight="1" spans="2:34">
      <c r="B6" s="17" t="s">
        <v>3</v>
      </c>
      <c r="C6" s="18"/>
      <c r="D6" s="18"/>
      <c r="E6" s="18"/>
      <c r="F6" s="18"/>
      <c r="G6" s="18"/>
      <c r="H6" s="18"/>
      <c r="I6" s="18"/>
      <c r="J6" s="36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57"/>
    </row>
    <row r="7" customHeight="1" spans="2:34">
      <c r="B7" s="17" t="s">
        <v>4</v>
      </c>
      <c r="C7" s="18"/>
      <c r="D7" s="18"/>
      <c r="E7" s="18"/>
      <c r="F7" s="18"/>
      <c r="G7" s="18"/>
      <c r="H7" s="18"/>
      <c r="I7" s="18"/>
      <c r="J7" s="36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57"/>
    </row>
    <row r="8" customHeight="1" spans="2:34">
      <c r="B8" s="17" t="s">
        <v>5</v>
      </c>
      <c r="C8" s="18"/>
      <c r="D8" s="18"/>
      <c r="E8" s="18"/>
      <c r="F8" s="18"/>
      <c r="G8" s="18"/>
      <c r="H8" s="18"/>
      <c r="I8" s="18"/>
      <c r="J8" s="36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57"/>
    </row>
    <row r="9" customHeight="1" spans="2:34"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58"/>
    </row>
    <row r="10" s="1" customFormat="1" customHeight="1" spans="1:34">
      <c r="A10" s="5"/>
      <c r="B10" s="21" t="s">
        <v>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59"/>
    </row>
    <row r="11" s="1" customFormat="1" ht="25.5" customHeight="1" spans="1:34">
      <c r="A11" s="5"/>
      <c r="B11" s="23" t="s">
        <v>7</v>
      </c>
      <c r="C11" s="24" t="s">
        <v>8</v>
      </c>
      <c r="D11" s="24" t="s">
        <v>9</v>
      </c>
      <c r="E11" s="24" t="s">
        <v>10</v>
      </c>
      <c r="F11" s="24" t="s">
        <v>11</v>
      </c>
      <c r="G11" s="24" t="s">
        <v>12</v>
      </c>
      <c r="H11" s="24" t="s">
        <v>13</v>
      </c>
      <c r="I11" s="24" t="s">
        <v>14</v>
      </c>
      <c r="J11" s="24" t="s">
        <v>15</v>
      </c>
      <c r="K11" s="38" t="s">
        <v>16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48" t="s">
        <v>17</v>
      </c>
      <c r="Y11" s="10"/>
      <c r="Z11" s="10"/>
      <c r="AA11" s="49"/>
      <c r="AB11" s="50"/>
      <c r="AC11" s="51" t="s">
        <v>18</v>
      </c>
      <c r="AD11" s="51" t="s">
        <v>19</v>
      </c>
      <c r="AE11" s="51" t="s">
        <v>20</v>
      </c>
      <c r="AF11" s="24" t="s">
        <v>21</v>
      </c>
      <c r="AG11" s="60" t="s">
        <v>22</v>
      </c>
      <c r="AH11" s="61" t="s">
        <v>23</v>
      </c>
    </row>
    <row r="12" s="1" customFormat="1" ht="46.5" customHeight="1" spans="1:34">
      <c r="A12" s="5"/>
      <c r="B12" s="25"/>
      <c r="C12" s="26"/>
      <c r="D12" s="26"/>
      <c r="E12" s="26"/>
      <c r="F12" s="26"/>
      <c r="G12" s="26"/>
      <c r="H12" s="26"/>
      <c r="I12" s="26"/>
      <c r="J12" s="26"/>
      <c r="K12" s="24" t="s">
        <v>24</v>
      </c>
      <c r="L12" s="24" t="s">
        <v>25</v>
      </c>
      <c r="M12" s="24" t="s">
        <v>26</v>
      </c>
      <c r="N12" s="24" t="s">
        <v>27</v>
      </c>
      <c r="O12" s="24" t="s">
        <v>28</v>
      </c>
      <c r="P12" s="24" t="s">
        <v>29</v>
      </c>
      <c r="Q12" s="24" t="s">
        <v>30</v>
      </c>
      <c r="R12" s="24" t="s">
        <v>31</v>
      </c>
      <c r="S12" s="24" t="s">
        <v>32</v>
      </c>
      <c r="T12" s="24" t="s">
        <v>33</v>
      </c>
      <c r="U12" s="24" t="s">
        <v>34</v>
      </c>
      <c r="V12" s="24" t="s">
        <v>35</v>
      </c>
      <c r="W12" s="24" t="s">
        <v>36</v>
      </c>
      <c r="X12" s="24" t="s">
        <v>37</v>
      </c>
      <c r="Y12" s="24" t="s">
        <v>38</v>
      </c>
      <c r="Z12" s="24" t="s">
        <v>39</v>
      </c>
      <c r="AA12" s="24" t="s">
        <v>40</v>
      </c>
      <c r="AB12" s="24" t="s">
        <v>41</v>
      </c>
      <c r="AC12" s="26"/>
      <c r="AD12" s="26"/>
      <c r="AE12" s="26"/>
      <c r="AF12" s="26"/>
      <c r="AG12" s="26"/>
      <c r="AH12" s="62"/>
    </row>
    <row r="13" s="2" customFormat="1" customHeight="1" spans="1:34">
      <c r="A13" s="4"/>
      <c r="B13" s="27">
        <v>1</v>
      </c>
      <c r="C13" s="27">
        <v>2</v>
      </c>
      <c r="D13" s="27">
        <v>2</v>
      </c>
      <c r="E13" s="27">
        <f>D13+1</f>
        <v>3</v>
      </c>
      <c r="F13" s="27">
        <f>E13+1</f>
        <v>4</v>
      </c>
      <c r="G13" s="27">
        <f>D13+1</f>
        <v>3</v>
      </c>
      <c r="H13" s="27">
        <f>E13+1</f>
        <v>4</v>
      </c>
      <c r="I13" s="27">
        <f>F13+1</f>
        <v>5</v>
      </c>
      <c r="J13" s="27">
        <f>I13+1</f>
        <v>6</v>
      </c>
      <c r="K13" s="27">
        <f>J13+1</f>
        <v>7</v>
      </c>
      <c r="L13" s="27">
        <f>K13+1</f>
        <v>8</v>
      </c>
      <c r="M13" s="27">
        <f>L13+1</f>
        <v>9</v>
      </c>
      <c r="N13" s="27">
        <f>M13+1</f>
        <v>10</v>
      </c>
      <c r="O13" s="27">
        <f>L13+1</f>
        <v>9</v>
      </c>
      <c r="P13" s="27">
        <f>O13+1</f>
        <v>10</v>
      </c>
      <c r="Q13" s="27">
        <f>N13+1</f>
        <v>11</v>
      </c>
      <c r="R13" s="27">
        <f t="shared" ref="R13:AB13" si="0">Q13+1</f>
        <v>12</v>
      </c>
      <c r="S13" s="27">
        <f t="shared" si="0"/>
        <v>13</v>
      </c>
      <c r="T13" s="27">
        <f t="shared" si="0"/>
        <v>14</v>
      </c>
      <c r="U13" s="27">
        <f t="shared" si="0"/>
        <v>15</v>
      </c>
      <c r="V13" s="27">
        <f t="shared" si="0"/>
        <v>16</v>
      </c>
      <c r="W13" s="27">
        <f t="shared" si="0"/>
        <v>17</v>
      </c>
      <c r="X13" s="27">
        <f t="shared" si="0"/>
        <v>18</v>
      </c>
      <c r="Y13" s="27">
        <f t="shared" si="0"/>
        <v>19</v>
      </c>
      <c r="Z13" s="27">
        <f t="shared" si="0"/>
        <v>20</v>
      </c>
      <c r="AA13" s="27">
        <f t="shared" si="0"/>
        <v>21</v>
      </c>
      <c r="AB13" s="27">
        <f t="shared" si="0"/>
        <v>22</v>
      </c>
      <c r="AC13" s="27">
        <f>AA13+1</f>
        <v>22</v>
      </c>
      <c r="AD13" s="27">
        <f>AB13+1</f>
        <v>23</v>
      </c>
      <c r="AE13" s="27">
        <f>AD13+1</f>
        <v>24</v>
      </c>
      <c r="AF13" s="27">
        <f>AE13+1</f>
        <v>25</v>
      </c>
      <c r="AG13" s="27">
        <f>AF13+1</f>
        <v>26</v>
      </c>
      <c r="AH13" s="27">
        <f>AG13+1</f>
        <v>27</v>
      </c>
    </row>
    <row r="14" s="3" customFormat="1" ht="41.25" customHeight="1" spans="2:34">
      <c r="B14" s="28">
        <v>1</v>
      </c>
      <c r="C14" s="29" t="s">
        <v>42</v>
      </c>
      <c r="D14" s="29" t="s">
        <v>43</v>
      </c>
      <c r="E14" s="30" t="s">
        <v>44</v>
      </c>
      <c r="F14" s="29" t="s">
        <v>45</v>
      </c>
      <c r="G14" s="29" t="s">
        <v>46</v>
      </c>
      <c r="H14" s="31" t="s">
        <v>47</v>
      </c>
      <c r="I14" s="40" t="s">
        <v>48</v>
      </c>
      <c r="J14" s="41"/>
      <c r="K14" s="42">
        <v>12803</v>
      </c>
      <c r="L14" s="42">
        <v>0</v>
      </c>
      <c r="M14" s="42">
        <v>1517</v>
      </c>
      <c r="N14" s="43">
        <v>0</v>
      </c>
      <c r="O14" s="42">
        <v>3243</v>
      </c>
      <c r="P14" s="44"/>
      <c r="Q14" s="42">
        <v>0</v>
      </c>
      <c r="R14" s="42">
        <v>0</v>
      </c>
      <c r="S14" s="44"/>
      <c r="T14" s="43">
        <v>0</v>
      </c>
      <c r="U14" s="42">
        <v>0</v>
      </c>
      <c r="V14" s="43">
        <v>0</v>
      </c>
      <c r="W14" s="43">
        <f t="shared" ref="W14:W19" si="1">SUM(AZ4:BK4)</f>
        <v>0</v>
      </c>
      <c r="X14" s="42">
        <v>1536</v>
      </c>
      <c r="Y14" s="42">
        <v>116</v>
      </c>
      <c r="Z14" s="42">
        <v>0</v>
      </c>
      <c r="AA14" s="42">
        <v>0</v>
      </c>
      <c r="AB14" s="42">
        <v>30.77</v>
      </c>
      <c r="AC14" s="43">
        <v>0</v>
      </c>
      <c r="AD14" s="43">
        <v>0</v>
      </c>
      <c r="AE14" s="43">
        <f t="shared" ref="AE14:AE19" si="2">SUM(BM4:BS4)</f>
        <v>0</v>
      </c>
      <c r="AF14" s="43">
        <f t="shared" ref="AF14:AF19" si="3">BL4-BT4</f>
        <v>0</v>
      </c>
      <c r="AG14" s="63" t="s">
        <v>49</v>
      </c>
      <c r="AH14" s="63" t="s">
        <v>50</v>
      </c>
    </row>
    <row r="15" s="3" customFormat="1" ht="41.25" customHeight="1" spans="2:34">
      <c r="B15" s="28">
        <v>2</v>
      </c>
      <c r="C15" s="29" t="s">
        <v>51</v>
      </c>
      <c r="D15" s="29" t="s">
        <v>52</v>
      </c>
      <c r="E15" s="30" t="s">
        <v>53</v>
      </c>
      <c r="F15" s="29" t="s">
        <v>54</v>
      </c>
      <c r="G15" s="29" t="s">
        <v>55</v>
      </c>
      <c r="H15" s="31" t="s">
        <v>56</v>
      </c>
      <c r="I15" s="40">
        <v>6934443331</v>
      </c>
      <c r="J15" s="41"/>
      <c r="K15" s="42">
        <v>27500</v>
      </c>
      <c r="L15" s="42">
        <v>0</v>
      </c>
      <c r="M15" s="42">
        <v>13750</v>
      </c>
      <c r="N15" s="43">
        <v>0</v>
      </c>
      <c r="O15" s="42">
        <v>4353</v>
      </c>
      <c r="P15" s="44"/>
      <c r="Q15" s="42">
        <v>11400</v>
      </c>
      <c r="R15" s="42">
        <v>0</v>
      </c>
      <c r="S15" s="44"/>
      <c r="T15" s="43">
        <v>0</v>
      </c>
      <c r="U15" s="42">
        <v>2323</v>
      </c>
      <c r="V15" s="43">
        <v>0</v>
      </c>
      <c r="W15" s="43">
        <f t="shared" si="1"/>
        <v>0</v>
      </c>
      <c r="X15" s="42">
        <v>1800</v>
      </c>
      <c r="Y15" s="42">
        <v>0</v>
      </c>
      <c r="Z15" s="42">
        <v>200</v>
      </c>
      <c r="AA15" s="42">
        <v>0</v>
      </c>
      <c r="AB15" s="43">
        <v>0</v>
      </c>
      <c r="AC15" s="43">
        <v>0</v>
      </c>
      <c r="AD15" s="43">
        <v>0</v>
      </c>
      <c r="AE15" s="43">
        <f t="shared" si="2"/>
        <v>0</v>
      </c>
      <c r="AF15" s="43">
        <f t="shared" si="3"/>
        <v>0</v>
      </c>
      <c r="AG15" s="63" t="s">
        <v>57</v>
      </c>
      <c r="AH15" s="63" t="s">
        <v>58</v>
      </c>
    </row>
    <row r="16" s="3" customFormat="1" ht="41.25" customHeight="1" spans="2:34">
      <c r="B16" s="28">
        <v>3</v>
      </c>
      <c r="C16" s="29" t="s">
        <v>59</v>
      </c>
      <c r="D16" s="29" t="s">
        <v>60</v>
      </c>
      <c r="E16" s="30" t="s">
        <v>61</v>
      </c>
      <c r="F16" s="29" t="s">
        <v>54</v>
      </c>
      <c r="G16" s="29" t="s">
        <v>55</v>
      </c>
      <c r="H16" s="31" t="s">
        <v>62</v>
      </c>
      <c r="I16" s="40">
        <v>6934443333</v>
      </c>
      <c r="J16" s="41"/>
      <c r="K16" s="42">
        <v>16858</v>
      </c>
      <c r="L16" s="42">
        <v>0</v>
      </c>
      <c r="M16" s="42">
        <v>3018</v>
      </c>
      <c r="N16" s="43">
        <v>0</v>
      </c>
      <c r="O16" s="42">
        <v>2243</v>
      </c>
      <c r="P16" s="44"/>
      <c r="Q16" s="42">
        <v>0</v>
      </c>
      <c r="R16" s="42">
        <v>0</v>
      </c>
      <c r="S16" s="44"/>
      <c r="T16" s="43">
        <v>0</v>
      </c>
      <c r="U16" s="42">
        <v>0</v>
      </c>
      <c r="V16" s="43">
        <v>0</v>
      </c>
      <c r="W16" s="43">
        <f t="shared" si="1"/>
        <v>0</v>
      </c>
      <c r="X16" s="42">
        <v>1800</v>
      </c>
      <c r="Y16" s="42">
        <v>0</v>
      </c>
      <c r="Z16" s="42">
        <v>0</v>
      </c>
      <c r="AA16" s="42">
        <v>0</v>
      </c>
      <c r="AB16" s="43">
        <v>0</v>
      </c>
      <c r="AC16" s="43">
        <v>0</v>
      </c>
      <c r="AD16" s="43">
        <v>0</v>
      </c>
      <c r="AE16" s="43">
        <f t="shared" si="2"/>
        <v>0</v>
      </c>
      <c r="AF16" s="43">
        <f t="shared" si="3"/>
        <v>0</v>
      </c>
      <c r="AG16" s="63" t="s">
        <v>63</v>
      </c>
      <c r="AH16" s="63" t="s">
        <v>50</v>
      </c>
    </row>
    <row r="17" s="3" customFormat="1" ht="41.25" customHeight="1" spans="2:34">
      <c r="B17" s="28">
        <v>4</v>
      </c>
      <c r="C17" s="29" t="s">
        <v>64</v>
      </c>
      <c r="D17" s="29" t="s">
        <v>65</v>
      </c>
      <c r="E17" s="30" t="s">
        <v>66</v>
      </c>
      <c r="F17" s="29" t="s">
        <v>54</v>
      </c>
      <c r="G17" s="29" t="s">
        <v>55</v>
      </c>
      <c r="H17" s="31" t="s">
        <v>67</v>
      </c>
      <c r="I17" s="40">
        <v>6934443334</v>
      </c>
      <c r="J17" s="41"/>
      <c r="K17" s="42">
        <v>21005</v>
      </c>
      <c r="L17" s="42">
        <v>0</v>
      </c>
      <c r="M17" s="42">
        <v>10503</v>
      </c>
      <c r="N17" s="43">
        <v>0</v>
      </c>
      <c r="O17" s="42">
        <v>6453</v>
      </c>
      <c r="P17" s="44"/>
      <c r="Q17" s="42">
        <v>6142</v>
      </c>
      <c r="R17" s="42">
        <v>0</v>
      </c>
      <c r="S17" s="44"/>
      <c r="T17" s="43">
        <v>0</v>
      </c>
      <c r="U17" s="42">
        <v>0</v>
      </c>
      <c r="V17" s="43">
        <v>0</v>
      </c>
      <c r="W17" s="43">
        <f t="shared" si="1"/>
        <v>0</v>
      </c>
      <c r="X17" s="42">
        <v>1800</v>
      </c>
      <c r="Y17" s="42">
        <v>0</v>
      </c>
      <c r="Z17" s="42">
        <v>200</v>
      </c>
      <c r="AA17" s="42">
        <v>0</v>
      </c>
      <c r="AB17" s="43">
        <v>0</v>
      </c>
      <c r="AC17" s="43">
        <v>0</v>
      </c>
      <c r="AD17" s="43">
        <v>0</v>
      </c>
      <c r="AE17" s="43">
        <f t="shared" si="2"/>
        <v>0</v>
      </c>
      <c r="AF17" s="43">
        <f t="shared" si="3"/>
        <v>0</v>
      </c>
      <c r="AG17" s="63" t="s">
        <v>68</v>
      </c>
      <c r="AH17" s="63" t="s">
        <v>69</v>
      </c>
    </row>
    <row r="18" s="3" customFormat="1" ht="41.25" customHeight="1" spans="2:34">
      <c r="B18" s="28">
        <v>5</v>
      </c>
      <c r="C18" s="29" t="s">
        <v>70</v>
      </c>
      <c r="D18" s="29" t="s">
        <v>71</v>
      </c>
      <c r="E18" s="30" t="s">
        <v>72</v>
      </c>
      <c r="F18" s="29" t="s">
        <v>54</v>
      </c>
      <c r="G18" s="29" t="s">
        <v>55</v>
      </c>
      <c r="H18" s="31" t="s">
        <v>73</v>
      </c>
      <c r="I18" s="40">
        <v>6934443335</v>
      </c>
      <c r="J18" s="41"/>
      <c r="K18" s="42">
        <v>22500</v>
      </c>
      <c r="L18" s="42">
        <v>0</v>
      </c>
      <c r="M18" s="42">
        <v>11250</v>
      </c>
      <c r="N18" s="43">
        <v>0</v>
      </c>
      <c r="O18" s="42">
        <v>6456</v>
      </c>
      <c r="P18" s="44"/>
      <c r="Q18" s="42">
        <v>8900</v>
      </c>
      <c r="R18" s="42">
        <v>0</v>
      </c>
      <c r="S18" s="44"/>
      <c r="T18" s="43">
        <v>0</v>
      </c>
      <c r="U18" s="42">
        <v>0</v>
      </c>
      <c r="V18" s="43">
        <v>0</v>
      </c>
      <c r="W18" s="43">
        <f t="shared" si="1"/>
        <v>0</v>
      </c>
      <c r="X18" s="42">
        <v>1800</v>
      </c>
      <c r="Y18" s="42">
        <v>0</v>
      </c>
      <c r="Z18" s="42">
        <v>200</v>
      </c>
      <c r="AA18" s="42">
        <v>0</v>
      </c>
      <c r="AB18" s="43">
        <v>0</v>
      </c>
      <c r="AC18" s="43">
        <v>0</v>
      </c>
      <c r="AD18" s="43">
        <v>0</v>
      </c>
      <c r="AE18" s="43">
        <f t="shared" si="2"/>
        <v>0</v>
      </c>
      <c r="AF18" s="43">
        <f t="shared" si="3"/>
        <v>0</v>
      </c>
      <c r="AG18" s="63" t="s">
        <v>74</v>
      </c>
      <c r="AH18" s="63" t="s">
        <v>75</v>
      </c>
    </row>
    <row r="19" s="3" customFormat="1" ht="41.25" customHeight="1" spans="2:34">
      <c r="B19" s="28">
        <v>6</v>
      </c>
      <c r="C19" s="29" t="s">
        <v>76</v>
      </c>
      <c r="D19" s="29" t="s">
        <v>77</v>
      </c>
      <c r="E19" s="30" t="s">
        <v>78</v>
      </c>
      <c r="F19" s="29" t="s">
        <v>54</v>
      </c>
      <c r="G19" s="29" t="s">
        <v>55</v>
      </c>
      <c r="H19" s="31" t="s">
        <v>79</v>
      </c>
      <c r="I19" s="40">
        <v>6934443336</v>
      </c>
      <c r="J19" s="41"/>
      <c r="K19" s="42">
        <v>17540</v>
      </c>
      <c r="L19" s="42">
        <v>0</v>
      </c>
      <c r="M19" s="42">
        <v>6191</v>
      </c>
      <c r="N19" s="43">
        <v>0</v>
      </c>
      <c r="O19" s="42">
        <v>6456</v>
      </c>
      <c r="P19" s="44"/>
      <c r="Q19" s="42">
        <v>0</v>
      </c>
      <c r="R19" s="42">
        <v>0</v>
      </c>
      <c r="S19" s="44"/>
      <c r="T19" s="43">
        <v>0</v>
      </c>
      <c r="U19" s="42">
        <v>0</v>
      </c>
      <c r="V19" s="43">
        <v>0</v>
      </c>
      <c r="W19" s="43">
        <f t="shared" si="1"/>
        <v>0</v>
      </c>
      <c r="X19" s="42">
        <v>1800</v>
      </c>
      <c r="Y19" s="42">
        <v>0</v>
      </c>
      <c r="Z19" s="42">
        <v>200</v>
      </c>
      <c r="AA19" s="42">
        <v>0</v>
      </c>
      <c r="AB19" s="43">
        <v>0</v>
      </c>
      <c r="AC19" s="43">
        <v>0</v>
      </c>
      <c r="AD19" s="43">
        <v>0</v>
      </c>
      <c r="AE19" s="43">
        <f t="shared" si="2"/>
        <v>0</v>
      </c>
      <c r="AF19" s="43">
        <f t="shared" si="3"/>
        <v>0</v>
      </c>
      <c r="AG19" s="63" t="s">
        <v>80</v>
      </c>
      <c r="AH19" s="63" t="s">
        <v>50</v>
      </c>
    </row>
    <row r="20" s="4" customFormat="1" ht="41.25" customHeight="1" spans="2:34">
      <c r="B20" s="32"/>
      <c r="C20" s="33"/>
      <c r="D20" s="33"/>
      <c r="E20" s="33"/>
      <c r="F20" s="33"/>
      <c r="G20" s="33"/>
      <c r="H20" s="33"/>
      <c r="I20" s="33"/>
      <c r="J20" s="45"/>
      <c r="K20" s="46"/>
      <c r="L20" s="47"/>
      <c r="M20" s="46"/>
      <c r="N20" s="47"/>
      <c r="O20" s="46"/>
      <c r="P20" s="47"/>
      <c r="Q20" s="46"/>
      <c r="R20" s="47"/>
      <c r="S20" s="47"/>
      <c r="T20" s="46"/>
      <c r="U20" s="46"/>
      <c r="V20" s="46"/>
      <c r="W20" s="47"/>
      <c r="X20" s="46"/>
      <c r="Y20" s="46"/>
      <c r="Z20" s="47"/>
      <c r="AA20" s="46"/>
      <c r="AB20" s="47"/>
      <c r="AC20" s="47"/>
      <c r="AD20" s="47"/>
      <c r="AE20" s="47"/>
      <c r="AF20" s="47"/>
      <c r="AG20" s="64"/>
      <c r="AH20" s="64"/>
    </row>
  </sheetData>
  <mergeCells count="19">
    <mergeCell ref="B2:AH2"/>
    <mergeCell ref="B3:AH3"/>
    <mergeCell ref="K11:W11"/>
    <mergeCell ref="X11:AA11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AC11:AC12"/>
    <mergeCell ref="AD11:AD12"/>
    <mergeCell ref="AE11:AE12"/>
    <mergeCell ref="AF11:AF12"/>
    <mergeCell ref="AG11:AG12"/>
    <mergeCell ref="AH11:AH12"/>
  </mergeCells>
  <printOptions horizontalCentered="1"/>
  <pageMargins left="0" right="0" top="1.862204724" bottom="0.984251968503937" header="0.511809930008749" footer="0.511809930008749"/>
  <pageSetup paperSize="5" scale="55" fitToHeight="0" orientation="landscape"/>
  <headerFooter/>
  <colBreaks count="1" manualBreakCount="1">
    <brk id="3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. Form XVII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PRIJU K JOHNSON</dc:creator>
  <cp:lastModifiedBy>146_AKARSH PRIYADARSHAN</cp:lastModifiedBy>
  <dcterms:created xsi:type="dcterms:W3CDTF">2008-02-19T15:50:00Z</dcterms:created>
  <cp:lastPrinted>2024-11-26T10:20:00Z</cp:lastPrinted>
  <dcterms:modified xsi:type="dcterms:W3CDTF">2024-12-16T18:01:12Z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9D121BCC07314A4C9D9E0A6443B7254E_12</vt:lpwstr>
  </property>
  <property fmtid="{D5CDD505-2E9C-101B-9397-08002B2CF9AE}" pid="3" name="KSOProductBuildVer">
    <vt:lpwstr>1033-12.2.0.19307</vt:lpwstr>
  </property>
</Properties>
</file>