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IntellibI\Excel\Task\"/>
    </mc:Choice>
  </mc:AlternateContent>
  <xr:revisionPtr revIDLastSave="0" documentId="13_ncr:1_{E97F7AEA-611C-4209-9C3F-DC5EAFE324AB}" xr6:coauthVersionLast="47" xr6:coauthVersionMax="47" xr10:uidLastSave="{00000000-0000-0000-0000-000000000000}"/>
  <bookViews>
    <workbookView xWindow="-110" yWindow="-110" windowWidth="19420" windowHeight="11500" activeTab="3" xr2:uid="{6DC51778-DA22-4610-96B6-A52CD4DE9E12}"/>
  </bookViews>
  <sheets>
    <sheet name="Sales" sheetId="4" r:id="rId1"/>
    <sheet name="Product" sheetId="3" r:id="rId2"/>
    <sheet name="Customer" sheetId="2" r:id="rId3"/>
    <sheet name="Povit Tables" sheetId="5" r:id="rId4"/>
    <sheet name="Dashboard" sheetId="1" r:id="rId5"/>
  </sheets>
  <definedNames>
    <definedName name="_xlcn.WorksheetConnection_Book1Customer1" hidden="1">Customer[]</definedName>
    <definedName name="_xlcn.WorksheetConnection_Book1Product1" hidden="1">Product[]</definedName>
    <definedName name="_xlcn.WorksheetConnection_Book1Sales1" hidden="1">Sales[]</definedName>
    <definedName name="ExternalData_1" localSheetId="2" hidden="1">'Customer'!$A$1:$E$33</definedName>
    <definedName name="ExternalData_2" localSheetId="1" hidden="1">Product!$A$1:$F$31</definedName>
    <definedName name="ExternalData_3" localSheetId="0" hidden="1">Sales!$A$1:$I$36</definedName>
    <definedName name="Slicer_Day_Name">#N/A</definedName>
  </definedNames>
  <calcPr calcId="191029"/>
  <pivotCaches>
    <pivotCache cacheId="489" r:id="rId6"/>
    <pivotCache cacheId="798" r:id="rId7"/>
    <pivotCache cacheId="801" r:id="rId8"/>
    <pivotCache cacheId="804" r:id="rId9"/>
    <pivotCache cacheId="807" r:id="rId10"/>
    <pivotCache cacheId="810" r:id="rId11"/>
    <pivotCache cacheId="813" r:id="rId12"/>
  </pivotCaches>
  <extLst>
    <ext xmlns:x14="http://schemas.microsoft.com/office/spreadsheetml/2009/9/main" uri="{876F7934-8845-4945-9796-88D515C7AA90}">
      <x14:pivotCaches>
        <pivotCache cacheId="66"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 name="Product" connection="WorksheetConnection_Book1!Product"/>
          <x15:modelTable id="Customer" name="Customer" connection="WorksheetConnection_Book1!Customer"/>
        </x15:modelTables>
        <x15:modelRelationships>
          <x15:modelRelationship fromTable="Sales" fromColumn="ProductID" toTable="Product" toColumn="ProductID"/>
          <x15:modelRelationship fromTable="Sales" fromColumn="CustomerID" toTable="Customer"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5" l="1"/>
  <c r="E32" i="5" s="1"/>
  <c r="C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1C0E94-AC27-4457-B578-31ECAECBDBD1}"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8F793DB6-F7BB-4339-9CC4-D9D758D02EF8}"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3" xr16:uid="{855A1E58-5CF5-49F4-A4BF-3E80ACE98521}"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4" xr16:uid="{72C2BBED-2441-4A71-8524-0C1C6FD61A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B2E9337-15F9-4564-9E71-490FD6779D5C}" name="WorksheetConnection_Book1!Customer" type="102" refreshedVersion="8" minRefreshableVersion="5">
    <extLst>
      <ext xmlns:x15="http://schemas.microsoft.com/office/spreadsheetml/2010/11/main" uri="{DE250136-89BD-433C-8126-D09CA5730AF9}">
        <x15:connection id="Customer">
          <x15:rangePr sourceName="_xlcn.WorksheetConnection_Book1Customer1"/>
        </x15:connection>
      </ext>
    </extLst>
  </connection>
  <connection id="6" xr16:uid="{DE4361EC-F7DE-47FF-B63E-70D63F79BA03}" name="WorksheetConnection_Book1!Product" type="102" refreshedVersion="8" minRefreshableVersion="5">
    <extLst>
      <ext xmlns:x15="http://schemas.microsoft.com/office/spreadsheetml/2010/11/main" uri="{DE250136-89BD-433C-8126-D09CA5730AF9}">
        <x15:connection id="Product">
          <x15:rangePr sourceName="_xlcn.WorksheetConnection_Book1Product1"/>
        </x15:connection>
      </ext>
    </extLst>
  </connection>
  <connection id="7" xr16:uid="{92D8D568-49D8-45DC-BAF1-3F5C00B6C445}" name="WorksheetConnection_Book1!Sales" type="102" refreshedVersion="8" minRefreshableVersion="5">
    <extLst>
      <ext xmlns:x15="http://schemas.microsoft.com/office/spreadsheetml/2010/11/main" uri="{DE250136-89BD-433C-8126-D09CA5730AF9}">
        <x15:connection id="Sales">
          <x15:rangePr sourceName="_xlcn.WorksheetConnection_Book1Sales1"/>
        </x15:connection>
      </ext>
    </extLst>
  </connection>
</connections>
</file>

<file path=xl/sharedStrings.xml><?xml version="1.0" encoding="utf-8"?>
<sst xmlns="http://schemas.openxmlformats.org/spreadsheetml/2006/main" count="519" uniqueCount="203">
  <si>
    <t>ID</t>
  </si>
  <si>
    <t>Customer</t>
  </si>
  <si>
    <t>Gender</t>
  </si>
  <si>
    <t>Area</t>
  </si>
  <si>
    <t>profession</t>
  </si>
  <si>
    <t>C0001</t>
  </si>
  <si>
    <t>Sujata Mohanty</t>
  </si>
  <si>
    <t>Male</t>
  </si>
  <si>
    <t>middle</t>
  </si>
  <si>
    <t>Retired</t>
  </si>
  <si>
    <t>C0002</t>
  </si>
  <si>
    <t>Suraj Rajput</t>
  </si>
  <si>
    <t>east</t>
  </si>
  <si>
    <t>unemployment</t>
  </si>
  <si>
    <t>C0003</t>
  </si>
  <si>
    <t>Pramod Bhavsar</t>
  </si>
  <si>
    <t>C0004</t>
  </si>
  <si>
    <t>Satsh Ojha</t>
  </si>
  <si>
    <t>west</t>
  </si>
  <si>
    <t>self-employed</t>
  </si>
  <si>
    <t>C0005</t>
  </si>
  <si>
    <t>Sintu Kumar</t>
  </si>
  <si>
    <t>C0006</t>
  </si>
  <si>
    <t>Krutika Shelar</t>
  </si>
  <si>
    <t>C0007</t>
  </si>
  <si>
    <t>Arjun Shaw</t>
  </si>
  <si>
    <t>C0008</t>
  </si>
  <si>
    <t>Shrikant Badge</t>
  </si>
  <si>
    <t>Female</t>
  </si>
  <si>
    <t>C0009</t>
  </si>
  <si>
    <t>Jitender Kumar</t>
  </si>
  <si>
    <t>south</t>
  </si>
  <si>
    <t>C0010</t>
  </si>
  <si>
    <t>Dharmendar Rana</t>
  </si>
  <si>
    <t>C0011</t>
  </si>
  <si>
    <t>Adnan Soukat</t>
  </si>
  <si>
    <t>C0012</t>
  </si>
  <si>
    <t>Sheetal Nishad</t>
  </si>
  <si>
    <t>C0013</t>
  </si>
  <si>
    <t>Monika Pawar</t>
  </si>
  <si>
    <t>C0014</t>
  </si>
  <si>
    <t>Meena Mourya</t>
  </si>
  <si>
    <t>C0015</t>
  </si>
  <si>
    <t>Ashu Sharma</t>
  </si>
  <si>
    <t>C0016</t>
  </si>
  <si>
    <t>Harivansh Gautam</t>
  </si>
  <si>
    <t>C0017</t>
  </si>
  <si>
    <t>Vini Saini</t>
  </si>
  <si>
    <t>C0018</t>
  </si>
  <si>
    <t>Anand Singh Rajput</t>
  </si>
  <si>
    <t>C0019</t>
  </si>
  <si>
    <t>Jaishri Saxena</t>
  </si>
  <si>
    <t>C0020</t>
  </si>
  <si>
    <t>Virender Sroha</t>
  </si>
  <si>
    <t>C0021</t>
  </si>
  <si>
    <t>C0022</t>
  </si>
  <si>
    <t>C0023</t>
  </si>
  <si>
    <t>Sourav Maity</t>
  </si>
  <si>
    <t>C0024</t>
  </si>
  <si>
    <t>Abir Sarkar</t>
  </si>
  <si>
    <t>C0025</t>
  </si>
  <si>
    <t>Sandeep Aswal</t>
  </si>
  <si>
    <t>C0026</t>
  </si>
  <si>
    <t>Karan Kapoor</t>
  </si>
  <si>
    <t>C0027</t>
  </si>
  <si>
    <t>Kishor Panara</t>
  </si>
  <si>
    <t>C0028</t>
  </si>
  <si>
    <t>Manpreet Kaur</t>
  </si>
  <si>
    <t>C0029</t>
  </si>
  <si>
    <t>Aakanksha Srivastava</t>
  </si>
  <si>
    <t>C0030</t>
  </si>
  <si>
    <t>Sudhakar Arya</t>
  </si>
  <si>
    <t>C0031</t>
  </si>
  <si>
    <t>C0032</t>
  </si>
  <si>
    <t>ProductID</t>
  </si>
  <si>
    <t>Category</t>
  </si>
  <si>
    <t>Name</t>
  </si>
  <si>
    <t>Size</t>
  </si>
  <si>
    <t>Price</t>
  </si>
  <si>
    <t>Unit Cost</t>
  </si>
  <si>
    <t>P001</t>
  </si>
  <si>
    <t>Snacks</t>
  </si>
  <si>
    <t>Product1</t>
  </si>
  <si>
    <t>Small</t>
  </si>
  <si>
    <t>P002</t>
  </si>
  <si>
    <t>Drinks</t>
  </si>
  <si>
    <t>Product2</t>
  </si>
  <si>
    <t>Large</t>
  </si>
  <si>
    <t>P003</t>
  </si>
  <si>
    <t>Product3</t>
  </si>
  <si>
    <t>medium</t>
  </si>
  <si>
    <t>P004</t>
  </si>
  <si>
    <t>Product4</t>
  </si>
  <si>
    <t>P005</t>
  </si>
  <si>
    <t>Chocolates</t>
  </si>
  <si>
    <t>Product5</t>
  </si>
  <si>
    <t>P006</t>
  </si>
  <si>
    <t>Jelly</t>
  </si>
  <si>
    <t>Product6</t>
  </si>
  <si>
    <t>P007</t>
  </si>
  <si>
    <t>Product7</t>
  </si>
  <si>
    <t>P008</t>
  </si>
  <si>
    <t>Product8</t>
  </si>
  <si>
    <t>P009</t>
  </si>
  <si>
    <t>Product9</t>
  </si>
  <si>
    <t>P010</t>
  </si>
  <si>
    <t>Product10</t>
  </si>
  <si>
    <t>P011</t>
  </si>
  <si>
    <t>Product11</t>
  </si>
  <si>
    <t>P012</t>
  </si>
  <si>
    <t>Product12</t>
  </si>
  <si>
    <t>P013</t>
  </si>
  <si>
    <t>Product13</t>
  </si>
  <si>
    <t>P014</t>
  </si>
  <si>
    <t>Product14</t>
  </si>
  <si>
    <t>P015</t>
  </si>
  <si>
    <t>Product15</t>
  </si>
  <si>
    <t>P016</t>
  </si>
  <si>
    <t>Product16</t>
  </si>
  <si>
    <t>P017</t>
  </si>
  <si>
    <t>Product17</t>
  </si>
  <si>
    <t>P018</t>
  </si>
  <si>
    <t>Product18</t>
  </si>
  <si>
    <t>P019</t>
  </si>
  <si>
    <t>Product19</t>
  </si>
  <si>
    <t>P020</t>
  </si>
  <si>
    <t>Product20</t>
  </si>
  <si>
    <t>P021</t>
  </si>
  <si>
    <t>Product21</t>
  </si>
  <si>
    <t>P022</t>
  </si>
  <si>
    <t>Product22</t>
  </si>
  <si>
    <t>P023</t>
  </si>
  <si>
    <t>Product23</t>
  </si>
  <si>
    <t>P024</t>
  </si>
  <si>
    <t>Product24</t>
  </si>
  <si>
    <t>P025</t>
  </si>
  <si>
    <t>Product25</t>
  </si>
  <si>
    <t>P026</t>
  </si>
  <si>
    <t>Product26</t>
  </si>
  <si>
    <t>P027</t>
  </si>
  <si>
    <t>Product27</t>
  </si>
  <si>
    <t>P028</t>
  </si>
  <si>
    <t>Product28</t>
  </si>
  <si>
    <t>P029</t>
  </si>
  <si>
    <t>Product29</t>
  </si>
  <si>
    <t>P030</t>
  </si>
  <si>
    <t>Product30</t>
  </si>
  <si>
    <t>SalesID</t>
  </si>
  <si>
    <t>Date</t>
  </si>
  <si>
    <t>CustomerID</t>
  </si>
  <si>
    <t>Quantitiy</t>
  </si>
  <si>
    <t>Sales</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</si>
  <si>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</si>
  <si>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</si>
  <si>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</si>
  <si>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</si>
  <si>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</si>
  <si>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</si>
  <si>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</si>
  <si>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</si>
  <si>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</si>
  <si>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</si>
  <si>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</si>
  <si>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</si>
  <si>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</si>
  <si>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</si>
  <si>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</si>
  <si>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</si>
  <si>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</si>
  <si>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</si>
  <si>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</si>
  <si>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</si>
  <si>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</si>
  <si>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</si>
  <si>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</si>
  <si>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</si>
  <si>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</si>
  <si>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</si>
  <si>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</si>
  <si>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</si>
  <si>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</si>
  <si>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</si>
  <si>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</si>
  <si>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</si>
  <si>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</si>
  <si>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</si>
  <si>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</si>
  <si>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Row Labels</t>
  </si>
  <si>
    <t>Grand Total</t>
  </si>
  <si>
    <t>Sum of Quantitiy</t>
  </si>
  <si>
    <t>Sum of Sales</t>
  </si>
  <si>
    <t>Year</t>
  </si>
  <si>
    <t>Month Name</t>
  </si>
  <si>
    <t>Day Name</t>
  </si>
  <si>
    <t>January</t>
  </si>
  <si>
    <t>Sunday</t>
  </si>
  <si>
    <t>Tuesday</t>
  </si>
  <si>
    <t>Thursday</t>
  </si>
  <si>
    <t>Monday</t>
  </si>
  <si>
    <t>Wednesday</t>
  </si>
  <si>
    <t>Saturday</t>
  </si>
  <si>
    <t>Friday</t>
  </si>
  <si>
    <t>Highest Sale on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</si>
</sst>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8"/>
      <name val="Calibri"/>
      <family val="2"/>
      <scheme val="minor"/>
    </font>
    <font>
      <b/>
      <sz val="20"/>
      <color rgb="FF44546A"/>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Border="1"/>
    <xf numFmtId="0" fontId="3" fillId="0" borderId="0" xfId="0" applyFont="1"/>
    <xf numFmtId="0" fontId="0" fillId="0" borderId="0" xfId="0" applyNumberFormat="1"/>
  </cellXfs>
  <cellStyles count="1">
    <cellStyle name="Normal" xfId="0" builtinId="0"/>
  </cellStyles>
  <dxfs count="17">
    <dxf>
      <font>
        <color theme="9" tint="0.59996337778862885"/>
      </font>
    </dxf>
    <dxf>
      <font>
        <color theme="9" tint="0.59996337778862885"/>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3" defaultTableStyle="TableStyleMedium2" defaultPivotStyle="PivotStyleLight16">
    <tableStyle name="Invisible" pivot="0" table="0" count="0" xr9:uid="{BBB8606D-28F4-46A4-BA01-483F33977CD8}"/>
    <tableStyle name="Slicer Style 1" pivot="0" table="0" count="1" xr9:uid="{D3202E5A-1347-4843-B76A-912BA825928B}">
      <tableStyleElement type="headerRow" dxfId="1"/>
    </tableStyle>
    <tableStyle name="Slicer Style 2" pivot="0" table="0" count="1" xr9:uid="{1A1F7576-58F2-4A6F-918F-C02FEBDBEAD3}">
      <tableStyleElement type="wholeTable" dxfId="0"/>
    </tableStyle>
  </tableStyles>
  <colors>
    <mruColors>
      <color rgb="FF44546A"/>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Povit and Dashboard.xlsx]Povit Tables!PivotTable1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Category By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dLbl>
          <c:idx val="0"/>
          <c:layout>
            <c:manualLayout>
              <c:x val="2.8368794326241134E-2"/>
              <c:y val="7.35294117647058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8943281026041956"/>
                  <c:h val="0.26437528948587308"/>
                </c:manualLayout>
              </c15:layout>
            </c:ext>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'Povit Tables'!$C$3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0048-4CFA-B4B3-34D2FE414F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048-4CFA-B4B3-34D2FE414F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0048-4CFA-B4B3-34D2FE414F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0048-4CFA-B4B3-34D2FE414F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'Povit Tables'!$B$4:$B$6</c:f>
              <c:strCache>
                <c:ptCount val="2"/>
                <c:pt idx="0">
                  <c:v>Jelly</c:v>
                </c:pt>
                <c:pt idx="1">
                  <c:v>Snacks</c:v>
                </c:pt>
              </c:strCache>
            </c:strRef>
          </c:cat>
          <c:val>
            <c:numRef>
              <c:f>'Povit Tables'!$C$4:$C$6</c:f>
              <c:numCache>
                <c:formatCode>General</c:formatCode>
                <c:ptCount val="2"/>
                <c:pt idx="0">
                  <c:v>20</c:v>
                </c:pt>
                <c:pt idx="1">
                  <c:v>13</c:v>
                </c:pt>
              </c:numCache>
            </c:numRef>
          </c:val>
          <c:extLst>
            <c:ext xmlns:c16="http://schemas.microsoft.com/office/drawing/2014/chart" uri="{C3380CC4-5D6E-409C-BE32-E72D297353CC}">
              <c16:uniqueId val="{00000008-0048-4CFA-B4B3-34D2FE414F53}"/>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Povit and Dashboard.xlsx]Povit Tables!PivotTable2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44546A"/>
                </a:solidFill>
              </a:rPr>
              <a:t>Area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'Povit Tables'!$G$3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8BB-4A56-84F5-0CB3F6F307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8BB-4A56-84F5-0CB3F6F307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8BB-4A56-84F5-0CB3F6F307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8BB-4A56-84F5-0CB3F6F307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'Povit Tables'!$F$4:$F$7</c:f>
              <c:strCache>
                <c:ptCount val="3"/>
                <c:pt idx="0">
                  <c:v>east</c:v>
                </c:pt>
                <c:pt idx="1">
                  <c:v>middle</c:v>
                </c:pt>
                <c:pt idx="2">
                  <c:v>west</c:v>
                </c:pt>
              </c:strCache>
            </c:strRef>
          </c:cat>
          <c:val>
            <c:numRef>
              <c:f>'Povit Tables'!$G$4:$G$7</c:f>
              <c:numCache>
                <c:formatCode>General</c:formatCode>
                <c:ptCount val="3"/>
                <c:pt idx="0">
                  <c:v>5</c:v>
                </c:pt>
                <c:pt idx="1">
                  <c:v>18</c:v>
                </c:pt>
                <c:pt idx="2">
                  <c:v>10</c:v>
                </c:pt>
              </c:numCache>
            </c:numRef>
          </c:val>
          <c:extLst>
            <c:ext xmlns:c16="http://schemas.microsoft.com/office/drawing/2014/chart" uri="{C3380CC4-5D6E-409C-BE32-E72D297353CC}">
              <c16:uniqueId val="{00000008-A8BB-4A56-84F5-0CB3F6F307B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Povit and Dashboard.xlsx]Povit Tables!PivotTable4</c:name>
    <c:fmtId val="4"/>
  </c:pivotSource>
  <c:chart>
    <c:title>
      <c:tx>
        <c:rich>
          <a:bodyPr rot="0" spcFirstLastPara="1" vertOverflow="ellipsis" vert="horz" wrap="square" anchor="ctr" anchorCtr="1"/>
          <a:lstStyle/>
          <a:p>
            <a:pPr>
              <a:defRPr sz="1600" b="1" i="0" u="none" strike="noStrike" kern="1200" spc="100" baseline="0">
                <a:solidFill>
                  <a:srgbClr val="44546A"/>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rgbClr val="44546A"/>
                </a:solidFill>
                <a:effectLst/>
              </a:rPr>
              <a:t>Profession By Sales</a:t>
            </a:r>
            <a:r>
              <a:rPr lang="en-IN" sz="1600" b="1" i="0" u="none" strike="noStrike" baseline="0">
                <a:solidFill>
                  <a:srgbClr val="44546A"/>
                </a:solidFill>
                <a:effectLst>
                  <a:outerShdw blurRad="50800" dist="38100" dir="5400000" algn="t" rotWithShape="0">
                    <a:prstClr val="black">
                      <a:alpha val="40000"/>
                    </a:prstClr>
                  </a:outerShdw>
                </a:effectLst>
              </a:rPr>
              <a:t> </a:t>
            </a:r>
            <a:endParaRPr lang="en-US" b="1">
              <a:solidFill>
                <a:srgbClr val="44546A"/>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44546A"/>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9151075027538659"/>
                  <c:h val="0.22833948339483393"/>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910815552202004E-3"/>
              <c:y val="3.690036900368868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817796091550733"/>
                  <c:h val="0.21368974634628235"/>
                </c:manualLayout>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8.1181102362204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56456284933294"/>
                  <c:h val="0.30202981084928954"/>
                </c:manualLayout>
              </c15:layout>
            </c:ext>
          </c:extLst>
        </c:dLbl>
      </c:pivotFmt>
      <c:pivotFmt>
        <c:idx val="10"/>
        <c:dLbl>
          <c:idx val="0"/>
          <c:layout>
            <c:manualLayout>
              <c:x val="3.6269634041858755E-2"/>
              <c:y val="1.476043815556265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548186528497409"/>
                  <c:h val="0.27261992619926195"/>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'Povit Tables'!$G$11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52D-4CE4-B5A3-75EF588262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52D-4CE4-B5A3-75EF588262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52D-4CE4-B5A3-75EF588262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52D-4CE4-B5A3-75EF5882627E}"/>
              </c:ext>
            </c:extLst>
          </c:dPt>
          <c:dLbls>
            <c:dLbl>
              <c:idx val="0"/>
              <c:layout>
                <c:manualLayout>
                  <c:x val="-2.5910815552202004E-3"/>
                  <c:y val="3.6900369003688683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817796091550733"/>
                      <c:h val="0.21368974634628235"/>
                    </c:manualLayout>
                  </c15:layout>
                </c:ext>
                <c:ext xmlns:c16="http://schemas.microsoft.com/office/drawing/2014/chart" uri="{C3380CC4-5D6E-409C-BE32-E72D297353CC}">
                  <c16:uniqueId val="{00000001-D52D-4CE4-B5A3-75EF5882627E}"/>
                </c:ext>
              </c:extLst>
            </c:dLbl>
            <c:dLbl>
              <c:idx val="1"/>
              <c:layout>
                <c:manualLayout>
                  <c:x val="0"/>
                  <c:y val="8.1181102362204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9256456284933294"/>
                      <c:h val="0.30202981084928954"/>
                    </c:manualLayout>
                  </c15:layout>
                </c:ext>
                <c:ext xmlns:c16="http://schemas.microsoft.com/office/drawing/2014/chart" uri="{C3380CC4-5D6E-409C-BE32-E72D297353CC}">
                  <c16:uniqueId val="{00000003-D52D-4CE4-B5A3-75EF58826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'Povit Tables'!$F$12:$F$14</c:f>
              <c:strCache>
                <c:ptCount val="2"/>
                <c:pt idx="0">
                  <c:v>Retired</c:v>
                </c:pt>
                <c:pt idx="1">
                  <c:v>self-employed</c:v>
                </c:pt>
              </c:strCache>
            </c:strRef>
          </c:cat>
          <c:val>
            <c:numRef>
              <c:f>'Povit Tables'!$G$12:$G$14</c:f>
              <c:numCache>
                <c:formatCode>General</c:formatCode>
                <c:ptCount val="2"/>
                <c:pt idx="0">
                  <c:v>62210</c:v>
                </c:pt>
                <c:pt idx="1">
                  <c:v>66201</c:v>
                </c:pt>
              </c:numCache>
            </c:numRef>
          </c:val>
          <c:extLst>
            <c:ext xmlns:c16="http://schemas.microsoft.com/office/drawing/2014/chart" uri="{C3380CC4-5D6E-409C-BE32-E72D297353CC}">
              <c16:uniqueId val="{00000008-D52D-4CE4-B5A3-75EF5882627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Povit and Dashboard.xlsx]Povit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Tables'!$C$15</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Tables'!$B$16:$B$21</c:f>
              <c:strCache>
                <c:ptCount val="5"/>
                <c:pt idx="0">
                  <c:v>Shrikant Badge</c:v>
                </c:pt>
                <c:pt idx="1">
                  <c:v>Sheetal Nishad</c:v>
                </c:pt>
                <c:pt idx="2">
                  <c:v>Aakanksha Srivastava</c:v>
                </c:pt>
                <c:pt idx="3">
                  <c:v>Vini Saini</c:v>
                </c:pt>
                <c:pt idx="4">
                  <c:v>Satsh Ojha</c:v>
                </c:pt>
              </c:strCache>
            </c:strRef>
          </c:cat>
          <c:val>
            <c:numRef>
              <c:f>'Povit Tables'!$C$16:$C$21</c:f>
              <c:numCache>
                <c:formatCode>General</c:formatCode>
                <c:ptCount val="5"/>
                <c:pt idx="0">
                  <c:v>10112</c:v>
                </c:pt>
                <c:pt idx="1">
                  <c:v>16710</c:v>
                </c:pt>
                <c:pt idx="2">
                  <c:v>19013</c:v>
                </c:pt>
                <c:pt idx="3">
                  <c:v>33085</c:v>
                </c:pt>
                <c:pt idx="4">
                  <c:v>49491</c:v>
                </c:pt>
              </c:numCache>
            </c:numRef>
          </c:val>
          <c:extLst>
            <c:ext xmlns:c16="http://schemas.microsoft.com/office/drawing/2014/chart" uri="{C3380CC4-5D6E-409C-BE32-E72D297353CC}">
              <c16:uniqueId val="{00000000-7BDD-4527-867F-13046702DEAD}"/>
            </c:ext>
          </c:extLst>
        </c:ser>
        <c:dLbls>
          <c:showLegendKey val="0"/>
          <c:showVal val="0"/>
          <c:showCatName val="0"/>
          <c:showSerName val="0"/>
          <c:showPercent val="0"/>
          <c:showBubbleSize val="0"/>
        </c:dLbls>
        <c:gapWidth val="30"/>
        <c:overlap val="-27"/>
        <c:axId val="1340489456"/>
        <c:axId val="1340490896"/>
      </c:barChart>
      <c:catAx>
        <c:axId val="13404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0490896"/>
        <c:crosses val="autoZero"/>
        <c:auto val="1"/>
        <c:lblAlgn val="ctr"/>
        <c:lblOffset val="100"/>
        <c:noMultiLvlLbl val="0"/>
      </c:catAx>
      <c:valAx>
        <c:axId val="1340490896"/>
        <c:scaling>
          <c:orientation val="minMax"/>
        </c:scaling>
        <c:delete val="1"/>
        <c:axPos val="l"/>
        <c:numFmt formatCode="General" sourceLinked="1"/>
        <c:majorTickMark val="none"/>
        <c:minorTickMark val="none"/>
        <c:tickLblPos val="nextTo"/>
        <c:crossAx val="1340489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accent1">
          <a:shade val="1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Povit and Dashboard.xlsx]Povit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44546A"/>
                </a:solidFill>
              </a:rPr>
              <a:t>Top 5</a:t>
            </a:r>
            <a:r>
              <a:rPr lang="en-US" sz="1600" b="1" baseline="0">
                <a:solidFill>
                  <a:srgbClr val="44546A"/>
                </a:solidFill>
              </a:rPr>
              <a:t> Product</a:t>
            </a:r>
            <a:endParaRPr lang="en-US" sz="1600" b="1">
              <a:solidFill>
                <a:srgbClr val="44546A"/>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Tables'!$G$19</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Tables'!$F$20:$F$25</c:f>
              <c:strCache>
                <c:ptCount val="5"/>
                <c:pt idx="0">
                  <c:v>Product1</c:v>
                </c:pt>
                <c:pt idx="1">
                  <c:v>Product22</c:v>
                </c:pt>
                <c:pt idx="2">
                  <c:v>Product24</c:v>
                </c:pt>
                <c:pt idx="3">
                  <c:v>Product25</c:v>
                </c:pt>
                <c:pt idx="4">
                  <c:v>Product4</c:v>
                </c:pt>
              </c:strCache>
            </c:strRef>
          </c:cat>
          <c:val>
            <c:numRef>
              <c:f>'Povit Tables'!$G$20:$G$25</c:f>
              <c:numCache>
                <c:formatCode>General</c:formatCode>
                <c:ptCount val="5"/>
                <c:pt idx="0">
                  <c:v>33085</c:v>
                </c:pt>
                <c:pt idx="1">
                  <c:v>49491</c:v>
                </c:pt>
                <c:pt idx="2">
                  <c:v>10112</c:v>
                </c:pt>
                <c:pt idx="3">
                  <c:v>19013</c:v>
                </c:pt>
                <c:pt idx="4">
                  <c:v>16710</c:v>
                </c:pt>
              </c:numCache>
            </c:numRef>
          </c:val>
          <c:extLst>
            <c:ext xmlns:c16="http://schemas.microsoft.com/office/drawing/2014/chart" uri="{C3380CC4-5D6E-409C-BE32-E72D297353CC}">
              <c16:uniqueId val="{00000000-80D8-499F-BE4A-FAE988778CD6}"/>
            </c:ext>
          </c:extLst>
        </c:ser>
        <c:dLbls>
          <c:dLblPos val="ctr"/>
          <c:showLegendKey val="0"/>
          <c:showVal val="1"/>
          <c:showCatName val="0"/>
          <c:showSerName val="0"/>
          <c:showPercent val="0"/>
          <c:showBubbleSize val="0"/>
        </c:dLbls>
        <c:gapWidth val="30"/>
        <c:axId val="1462851120"/>
        <c:axId val="1467853408"/>
      </c:barChart>
      <c:catAx>
        <c:axId val="146285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7853408"/>
        <c:crosses val="autoZero"/>
        <c:auto val="1"/>
        <c:lblAlgn val="ctr"/>
        <c:lblOffset val="100"/>
        <c:noMultiLvlLbl val="0"/>
      </c:catAx>
      <c:valAx>
        <c:axId val="1467853408"/>
        <c:scaling>
          <c:orientation val="minMax"/>
        </c:scaling>
        <c:delete val="1"/>
        <c:axPos val="b"/>
        <c:numFmt formatCode="General" sourceLinked="1"/>
        <c:majorTickMark val="none"/>
        <c:minorTickMark val="none"/>
        <c:tickLblPos val="nextTo"/>
        <c:crossAx val="1462851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13</xdr:col>
      <xdr:colOff>133350</xdr:colOff>
      <xdr:row>2</xdr:row>
      <xdr:rowOff>127000</xdr:rowOff>
    </xdr:to>
    <xdr:sp macro="" textlink="">
      <xdr:nvSpPr>
        <xdr:cNvPr id="3" name="Rectangle: Rounded Corners 2">
          <a:extLst>
            <a:ext uri="{FF2B5EF4-FFF2-40B4-BE49-F238E27FC236}">
              <a16:creationId xmlns:a16="http://schemas.microsoft.com/office/drawing/2014/main" id="{13F53077-E299-9880-6B76-911D0544232A}"/>
            </a:ext>
          </a:extLst>
        </xdr:cNvPr>
        <xdr:cNvSpPr/>
      </xdr:nvSpPr>
      <xdr:spPr>
        <a:xfrm>
          <a:off x="19050" y="19050"/>
          <a:ext cx="8039100" cy="47625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none" strike="noStrike" kern="1200" baseline="0">
              <a:solidFill>
                <a:srgbClr val="44546A"/>
              </a:solidFill>
              <a:latin typeface="+mn-lt"/>
              <a:ea typeface="+mn-ea"/>
              <a:cs typeface="+mn-cs"/>
            </a:rPr>
            <a:t>Sales Data Jan 2017</a:t>
          </a:r>
        </a:p>
      </xdr:txBody>
    </xdr:sp>
    <xdr:clientData/>
  </xdr:twoCellAnchor>
  <xdr:twoCellAnchor>
    <xdr:from>
      <xdr:col>0</xdr:col>
      <xdr:colOff>19050</xdr:colOff>
      <xdr:row>2</xdr:row>
      <xdr:rowOff>165100</xdr:rowOff>
    </xdr:from>
    <xdr:to>
      <xdr:col>6</xdr:col>
      <xdr:colOff>285750</xdr:colOff>
      <xdr:row>4</xdr:row>
      <xdr:rowOff>165100</xdr:rowOff>
    </xdr:to>
    <xdr:sp macro="" textlink="">
      <xdr:nvSpPr>
        <xdr:cNvPr id="4" name="Rectangle: Rounded Corners 3">
          <a:extLst>
            <a:ext uri="{FF2B5EF4-FFF2-40B4-BE49-F238E27FC236}">
              <a16:creationId xmlns:a16="http://schemas.microsoft.com/office/drawing/2014/main" id="{475C93D4-42B8-D8AB-0231-A752EC5A70BA}"/>
            </a:ext>
          </a:extLst>
        </xdr:cNvPr>
        <xdr:cNvSpPr/>
      </xdr:nvSpPr>
      <xdr:spPr>
        <a:xfrm>
          <a:off x="19050" y="533400"/>
          <a:ext cx="3924300" cy="3683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baseline="0"/>
            <a:t>        </a:t>
          </a:r>
          <a:r>
            <a:rPr lang="en-IN" sz="2000" b="1" i="0" u="none" strike="noStrike" kern="1200" baseline="0">
              <a:solidFill>
                <a:srgbClr val="44546A"/>
              </a:solidFill>
              <a:latin typeface="+mn-lt"/>
              <a:ea typeface="+mn-ea"/>
              <a:cs typeface="+mn-cs"/>
            </a:rPr>
            <a:t>Total Sales : </a:t>
          </a:r>
          <a:endParaRPr lang="en-IN" sz="1600" b="1" i="0" u="none" strike="noStrike" kern="1200" baseline="0">
            <a:solidFill>
              <a:srgbClr val="44546A"/>
            </a:solidFill>
            <a:latin typeface="+mn-lt"/>
            <a:ea typeface="+mn-ea"/>
            <a:cs typeface="+mn-cs"/>
          </a:endParaRPr>
        </a:p>
      </xdr:txBody>
    </xdr:sp>
    <xdr:clientData/>
  </xdr:twoCellAnchor>
  <xdr:twoCellAnchor>
    <xdr:from>
      <xdr:col>6</xdr:col>
      <xdr:colOff>285750</xdr:colOff>
      <xdr:row>2</xdr:row>
      <xdr:rowOff>165100</xdr:rowOff>
    </xdr:from>
    <xdr:to>
      <xdr:col>13</xdr:col>
      <xdr:colOff>133350</xdr:colOff>
      <xdr:row>4</xdr:row>
      <xdr:rowOff>165100</xdr:rowOff>
    </xdr:to>
    <xdr:sp macro="" textlink="">
      <xdr:nvSpPr>
        <xdr:cNvPr id="5" name="Rectangle: Rounded Corners 4">
          <a:extLst>
            <a:ext uri="{FF2B5EF4-FFF2-40B4-BE49-F238E27FC236}">
              <a16:creationId xmlns:a16="http://schemas.microsoft.com/office/drawing/2014/main" id="{2917D30E-4F4C-42CE-BB01-BCE03D3C601B}"/>
            </a:ext>
          </a:extLst>
        </xdr:cNvPr>
        <xdr:cNvSpPr/>
      </xdr:nvSpPr>
      <xdr:spPr>
        <a:xfrm>
          <a:off x="3943350" y="533400"/>
          <a:ext cx="4114800" cy="3683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a:t>      </a:t>
          </a:r>
          <a:r>
            <a:rPr lang="en-IN" sz="2000" b="1" i="0" u="none" strike="noStrike" kern="1200" baseline="0">
              <a:solidFill>
                <a:srgbClr val="44546A"/>
              </a:solidFill>
              <a:latin typeface="+mn-lt"/>
              <a:ea typeface="+mn-ea"/>
              <a:cs typeface="+mn-cs"/>
            </a:rPr>
            <a:t>Highest Sale On :</a:t>
          </a:r>
          <a:endParaRPr lang="en-IN" sz="1600" b="1" i="0" u="none" strike="noStrike" kern="1200" baseline="0">
            <a:solidFill>
              <a:srgbClr val="44546A"/>
            </a:solidFill>
            <a:latin typeface="+mn-lt"/>
            <a:ea typeface="+mn-ea"/>
            <a:cs typeface="+mn-cs"/>
          </a:endParaRPr>
        </a:p>
      </xdr:txBody>
    </xdr:sp>
    <xdr:clientData/>
  </xdr:twoCellAnchor>
  <xdr:twoCellAnchor>
    <xdr:from>
      <xdr:col>3</xdr:col>
      <xdr:colOff>234950</xdr:colOff>
      <xdr:row>2</xdr:row>
      <xdr:rowOff>171450</xdr:rowOff>
    </xdr:from>
    <xdr:to>
      <xdr:col>5</xdr:col>
      <xdr:colOff>95250</xdr:colOff>
      <xdr:row>4</xdr:row>
      <xdr:rowOff>139700</xdr:rowOff>
    </xdr:to>
    <xdr:sp macro="" textlink="'Povit Tables'!C12">
      <xdr:nvSpPr>
        <xdr:cNvPr id="8" name="Rectangle: Rounded Corners 7">
          <a:extLst>
            <a:ext uri="{FF2B5EF4-FFF2-40B4-BE49-F238E27FC236}">
              <a16:creationId xmlns:a16="http://schemas.microsoft.com/office/drawing/2014/main" id="{9FE61E7D-8952-D5AF-84E3-3E1C44585565}"/>
            </a:ext>
          </a:extLst>
        </xdr:cNvPr>
        <xdr:cNvSpPr/>
      </xdr:nvSpPr>
      <xdr:spPr>
        <a:xfrm>
          <a:off x="2063750" y="539750"/>
          <a:ext cx="1079500" cy="3365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C7E939-BF37-4B5D-A44C-BE4E15C3E9DA}" type="TxLink">
            <a:rPr lang="en-US" sz="2000" b="1" i="0" u="none" strike="noStrike">
              <a:solidFill>
                <a:srgbClr val="44546A"/>
              </a:solidFill>
              <a:latin typeface="Calibri"/>
              <a:ea typeface="Calibri"/>
              <a:cs typeface="Calibri"/>
            </a:rPr>
            <a:pPr algn="ctr"/>
            <a:t>128411</a:t>
          </a:fld>
          <a:endParaRPr lang="en-IN" sz="1100" b="1">
            <a:solidFill>
              <a:srgbClr val="44546A"/>
            </a:solidFill>
          </a:endParaRPr>
        </a:p>
      </xdr:txBody>
    </xdr:sp>
    <xdr:clientData/>
  </xdr:twoCellAnchor>
  <xdr:twoCellAnchor>
    <xdr:from>
      <xdr:col>10</xdr:col>
      <xdr:colOff>279400</xdr:colOff>
      <xdr:row>2</xdr:row>
      <xdr:rowOff>171450</xdr:rowOff>
    </xdr:from>
    <xdr:to>
      <xdr:col>12</xdr:col>
      <xdr:colOff>139700</xdr:colOff>
      <xdr:row>4</xdr:row>
      <xdr:rowOff>158750</xdr:rowOff>
    </xdr:to>
    <xdr:sp macro="" textlink="'Povit Tables'!E32">
      <xdr:nvSpPr>
        <xdr:cNvPr id="9" name="Rectangle: Rounded Corners 8">
          <a:extLst>
            <a:ext uri="{FF2B5EF4-FFF2-40B4-BE49-F238E27FC236}">
              <a16:creationId xmlns:a16="http://schemas.microsoft.com/office/drawing/2014/main" id="{5AE392D5-0C59-48BA-96B7-A67D23A10CB9}"/>
            </a:ext>
          </a:extLst>
        </xdr:cNvPr>
        <xdr:cNvSpPr/>
      </xdr:nvSpPr>
      <xdr:spPr>
        <a:xfrm>
          <a:off x="6375400" y="539750"/>
          <a:ext cx="1079500" cy="35560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298B36-6879-45FB-808C-ACD6F32AFB4F}" type="TxLink">
            <a:rPr lang="en-US" sz="2000" b="1" i="0" u="none" strike="noStrike">
              <a:solidFill>
                <a:srgbClr val="44546A"/>
              </a:solidFill>
              <a:latin typeface="Calibri"/>
              <a:ea typeface="Calibri"/>
              <a:cs typeface="Calibri"/>
            </a:rPr>
            <a:pPr algn="ctr"/>
            <a:t>Sunday</a:t>
          </a:fld>
          <a:endParaRPr lang="en-IN" sz="1100" b="1">
            <a:solidFill>
              <a:srgbClr val="44546A"/>
            </a:solidFill>
          </a:endParaRPr>
        </a:p>
      </xdr:txBody>
    </xdr:sp>
    <xdr:clientData/>
  </xdr:twoCellAnchor>
  <xdr:twoCellAnchor>
    <xdr:from>
      <xdr:col>0</xdr:col>
      <xdr:colOff>19050</xdr:colOff>
      <xdr:row>5</xdr:row>
      <xdr:rowOff>0</xdr:rowOff>
    </xdr:from>
    <xdr:to>
      <xdr:col>4</xdr:col>
      <xdr:colOff>234950</xdr:colOff>
      <xdr:row>14</xdr:row>
      <xdr:rowOff>69850</xdr:rowOff>
    </xdr:to>
    <xdr:graphicFrame macro="">
      <xdr:nvGraphicFramePr>
        <xdr:cNvPr id="10" name="Chart 9">
          <a:extLst>
            <a:ext uri="{FF2B5EF4-FFF2-40B4-BE49-F238E27FC236}">
              <a16:creationId xmlns:a16="http://schemas.microsoft.com/office/drawing/2014/main" id="{24949C34-E47F-4741-8728-F6688B331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5</xdr:row>
      <xdr:rowOff>0</xdr:rowOff>
    </xdr:from>
    <xdr:to>
      <xdr:col>8</xdr:col>
      <xdr:colOff>539750</xdr:colOff>
      <xdr:row>14</xdr:row>
      <xdr:rowOff>69850</xdr:rowOff>
    </xdr:to>
    <xdr:graphicFrame macro="">
      <xdr:nvGraphicFramePr>
        <xdr:cNvPr id="11" name="Chart 10">
          <a:extLst>
            <a:ext uri="{FF2B5EF4-FFF2-40B4-BE49-F238E27FC236}">
              <a16:creationId xmlns:a16="http://schemas.microsoft.com/office/drawing/2014/main" id="{95B8182A-FC77-4881-AEB0-2C3ED7202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520700</xdr:colOff>
      <xdr:row>5</xdr:row>
      <xdr:rowOff>0</xdr:rowOff>
    </xdr:from>
    <xdr:to>
      <xdr:col>13</xdr:col>
      <xdr:colOff>133350</xdr:colOff>
      <xdr:row>14</xdr:row>
      <xdr:rowOff>63500</xdr:rowOff>
    </xdr:to>
    <xdr:graphicFrame macro="">
      <xdr:nvGraphicFramePr>
        <xdr:cNvPr id="12" name="Chart 11">
          <a:extLst>
            <a:ext uri="{FF2B5EF4-FFF2-40B4-BE49-F238E27FC236}">
              <a16:creationId xmlns:a16="http://schemas.microsoft.com/office/drawing/2014/main" id="{C121741B-01AD-4CBD-B908-F53B1B0C2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14</xdr:row>
      <xdr:rowOff>75494</xdr:rowOff>
    </xdr:from>
    <xdr:to>
      <xdr:col>4</xdr:col>
      <xdr:colOff>239889</xdr:colOff>
      <xdr:row>26</xdr:row>
      <xdr:rowOff>120952</xdr:rowOff>
    </xdr:to>
    <xdr:graphicFrame macro="">
      <xdr:nvGraphicFramePr>
        <xdr:cNvPr id="13" name="Chart 12">
          <a:extLst>
            <a:ext uri="{FF2B5EF4-FFF2-40B4-BE49-F238E27FC236}">
              <a16:creationId xmlns:a16="http://schemas.microsoft.com/office/drawing/2014/main" id="{7169A7C4-2681-4B06-A96A-F8AB445E6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232833</xdr:colOff>
      <xdr:row>14</xdr:row>
      <xdr:rowOff>77609</xdr:rowOff>
    </xdr:from>
    <xdr:to>
      <xdr:col>8</xdr:col>
      <xdr:colOff>529167</xdr:colOff>
      <xdr:row>26</xdr:row>
      <xdr:rowOff>128511</xdr:rowOff>
    </xdr:to>
    <xdr:graphicFrame macro="">
      <xdr:nvGraphicFramePr>
        <xdr:cNvPr id="14" name="Chart 13">
          <a:extLst>
            <a:ext uri="{FF2B5EF4-FFF2-40B4-BE49-F238E27FC236}">
              <a16:creationId xmlns:a16="http://schemas.microsoft.com/office/drawing/2014/main" id="{A28BEE3E-FD14-4C60-8FB2-155C2BBE3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521607</xdr:colOff>
      <xdr:row>14</xdr:row>
      <xdr:rowOff>52917</xdr:rowOff>
    </xdr:from>
    <xdr:to>
      <xdr:col>13</xdr:col>
      <xdr:colOff>136070</xdr:colOff>
      <xdr:row>26</xdr:row>
      <xdr:rowOff>136071</xdr:rowOff>
    </xdr:to>
    <mc:AlternateContent xmlns:mc="http://schemas.openxmlformats.org/markup-compatibility/2006">
      <mc:Choice xmlns:a14="http://schemas.microsoft.com/office/drawing/2010/main" Requires="a14">
        <xdr:graphicFrame macro="">
          <xdr:nvGraphicFramePr>
            <xdr:cNvPr id="16" name="Day Name">
              <a:extLst>
                <a:ext uri="{FF2B5EF4-FFF2-40B4-BE49-F238E27FC236}">
                  <a16:creationId xmlns:a16="http://schemas.microsoft.com/office/drawing/2014/main" id="{B20F7522-650F-4C6B-A810-E87A2FE89314}"/>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5420178" y="2592917"/>
              <a:ext cx="2676071" cy="2260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18948148146" createdVersion="5" refreshedVersion="8" minRefreshableVersion="3" recordCount="0" supportSubquery="1" supportAdvancedDrill="1" xr:uid="{4E87BE66-BDD4-4F4F-BF9C-2A965C6581F5}">
  <cacheSource type="external" connectionId="4"/>
  <cacheFields count="3">
    <cacheField name="[Customer].[Customer].[Customer]" caption="Customer" numFmtId="0" hierarchy="1" level="1">
      <sharedItems count="5">
        <s v="Arjun Shaw"/>
        <s v="Ashu Sharma"/>
        <s v="Harivansh Gautam"/>
        <s v="Monika Pawar"/>
        <s v="Satsh Ojha"/>
      </sharedItems>
    </cacheField>
    <cacheField name="[Sales].[Day Name].[Day Name]" caption="Day Name" numFmtId="0" hierarchy="19" level="1">
      <sharedItems count="7">
        <s v="Friday"/>
        <s v="Monday"/>
        <s v="Saturday"/>
        <s v="Sunday"/>
        <s v="Thursday"/>
        <s v="Tuesday"/>
        <s v="Wednesday"/>
      </sharedItems>
    </cacheField>
    <cacheField name="[Measures].[Sum of Sales]" caption="Sum of Sales" numFmtId="0" hierarchy="25" level="32767"/>
  </cacheFields>
  <cacheHierarchies count="27">
    <cacheHierarchy uniqueName="[Customer].[ID]" caption="ID" attribute="1" defaultMemberUniqueName="[Customer].[ID].[All]" allUniqueName="[Customer].[ID].[All]" dimensionUniqueName="[Customer]" displayFolder="" count="2" memberValueDatatype="130" unbalanced="0"/>
    <cacheHierarchy uniqueName="[Customer].[Customer]" caption="Customer" attribute="1" defaultMemberUniqueName="[Customer].[Customer].[All]" allUniqueName="[Customer].[Customer].[All]" dimensionUniqueName="[Customer]" displayFolder="" count="2" memberValueDatatype="130" unbalanced="0">
      <fieldsUsage count="2">
        <fieldUsage x="-1"/>
        <fieldUsage x="0"/>
      </fieldsUsage>
    </cacheHierarchy>
    <cacheHierarchy uniqueName="[Customer].[Gender]" caption="Gender" attribute="1" defaultMemberUniqueName="[Customer].[Gender].[All]" allUniqueName="[Customer].[Gender].[All]" dimensionUniqueName="[Customer]" displayFolder="" count="2" memberValueDatatype="130" unbalanced="0"/>
    <cacheHierarchy uniqueName="[Customer].[Area]" caption="Area" attribute="1" defaultMemberUniqueName="[Customer].[Area].[All]" allUniqueName="[Customer].[Area].[All]" dimensionUniqueName="[Customer]" displayFolder="" count="2" memberValueDatatype="130" unbalanced="0"/>
    <cacheHierarchy uniqueName="[Customer].[profession]" caption="profession" attribute="1" defaultMemberUniqueName="[Customer].[profession].[All]" allUniqueName="[Customer].[profession].[All]" dimensionUniqueName="[Customer]" displayFolder="" count="2" memberValueDatatype="130" unbalanced="0"/>
    <cacheHierarchy uniqueName="[Product].[ProductID]" caption="ProductID" attribute="1" defaultMemberUniqueName="[Product].[ProductID].[All]" allUniqueName="[Product].[Product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Name]" caption="Name" attribute="1" defaultMemberUniqueName="[Product].[Name].[All]" allUniqueName="[Product].[Name].[All]" dimensionUniqueName="[Product]" displayFolder="" count="2" memberValueDatatype="130" unbalanced="0"/>
    <cacheHierarchy uniqueName="[Product].[Size]" caption="Size" attribute="1" defaultMemberUniqueName="[Product].[Size].[All]" allUniqueName="[Product].[Size].[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Unit Cost]" caption="Unit Cost" attribute="1" defaultMemberUniqueName="[Product].[Unit Cost].[All]" allUniqueName="[Product].[Unit Cost].[All]" dimensionUniqueName="[Product]" displayFolder="" count="2" memberValueDatatype="20" unbalanced="0"/>
    <cacheHierarchy uniqueName="[Sales].[SalesID]" caption="SalesID" attribute="1" defaultMemberUniqueName="[Sales].[SalesID].[All]" allUniqueName="[Sales].[Sales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CustomerID]" caption="CustomerID" attribute="1" defaultMemberUniqueName="[Sales].[CustomerID].[All]" allUniqueName="[Sales].[CustomerID].[All]" dimensionUniqueName="[Sales]" displayFolder="" count="2" memberValueDatatype="130" unbalanced="0"/>
    <cacheHierarchy uniqueName="[Sales].[ProductID]" caption="ProductID" attribute="1" defaultMemberUniqueName="[Sales].[ProductID].[All]" allUniqueName="[Sales].[ProductID].[All]" dimensionUniqueName="[Sales]" displayFolder="" count="2" memberValueDatatype="130" unbalanced="0"/>
    <cacheHierarchy uniqueName="[Sales].[Quantitiy]" caption="Quantitiy" attribute="1" defaultMemberUniqueName="[Sales].[Quantitiy].[All]" allUniqueName="[Sales].[Quantitiy].[All]" dimensionUniqueName="[Sales]" displayFolder="" count="2" memberValueDatatype="20" unbalanced="0"/>
    <cacheHierarchy uniqueName="[Sales].[Sales]" caption="Sales" attribute="1" defaultMemberUniqueName="[Sales].[Sales].[All]" allUniqueName="[Sales].[Sales].[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cacheHierarchy uniqueName="[Sales].[Month Name]" caption="Month Name" attribute="1" defaultMemberUniqueName="[Sales].[Month Name].[All]" allUniqueName="[Sales].[Month Name].[All]" dimensionUniqueName="[Sales]" displayFolder="" count="2"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1"/>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2824073" createdVersion="5" refreshedVersion="8" minRefreshableVersion="3" recordCount="0" supportSubquery="1" supportAdvancedDrill="1" xr:uid="{537C3116-6AFF-4ABB-ABEE-4171343D4DD8}">
  <cacheSource type="external" connectionId="4"/>
  <cacheFields count="3">
    <cacheField name="[Product].[Category].[Category]" caption="Category" numFmtId="0" hierarchy="6" level="1">
      <sharedItems count="4">
        <s v="Jelly"/>
        <s v="Snacks"/>
        <s v="Chocolates" u="1"/>
        <s v="Drinks" u="1"/>
      </sharedItems>
    </cacheField>
    <cacheField name="[Measures].[Sum of Quantitiy]" caption="Sum of Quantitiy" numFmtId="0" hierarchy="24" level="32767"/>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3287035" createdVersion="5" refreshedVersion="8" minRefreshableVersion="3" recordCount="0" supportSubquery="1" supportAdvancedDrill="1" xr:uid="{D29D5520-9AF2-4C96-A748-BADE6F769A6B}">
  <cacheSource type="external" connectionId="4"/>
  <cacheFields count="3">
    <cacheField name="[Measures].[Sum of Quantitiy]" caption="Sum of Quantitiy" numFmtId="0" hierarchy="24" level="32767"/>
    <cacheField name="[Customer].[Area].[Area]" caption="Area" numFmtId="0" hierarchy="3" level="1">
      <sharedItems count="4">
        <s v="east"/>
        <s v="middle"/>
        <s v="west"/>
        <s v="south" u="1"/>
      </sharedItems>
    </cacheField>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2" memberValueDatatype="130" unbalanced="0">
      <fieldsUsage count="2">
        <fieldUsage x="-1"/>
        <fieldUsage x="1"/>
      </fieldsUsage>
    </cacheHierarchy>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3402781" createdVersion="5" refreshedVersion="8" minRefreshableVersion="3" recordCount="0" supportSubquery="1" supportAdvancedDrill="1" xr:uid="{709D1F07-855A-4027-B748-1965890277FA}">
  <cacheSource type="external" connectionId="4"/>
  <cacheFields count="2">
    <cacheField name="[Measures].[Sum of Sales]" caption="Sum of Sales" numFmtId="0" hierarchy="25" level="32767"/>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1"/>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3749997" createdVersion="5" refreshedVersion="8" minRefreshableVersion="3" recordCount="0" supportSubquery="1" supportAdvancedDrill="1" xr:uid="{E9A4DB96-7B85-484C-AE4F-C4AA1C9330F5}">
  <cacheSource type="external" connectionId="4"/>
  <cacheFields count="3">
    <cacheField name="[Measures].[Sum of Sales]" caption="Sum of Sales" numFmtId="0" hierarchy="25" level="32767"/>
    <cacheField name="[Customer].[profession].[profession]" caption="profession" numFmtId="0" hierarchy="4" level="1">
      <sharedItems count="4">
        <s v="Retired"/>
        <s v="self-employed"/>
        <s v="profession" u="1"/>
        <s v="unemployment" u="1"/>
      </sharedItems>
    </cacheField>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2" memberValueDatatype="130" unbalanced="0">
      <fieldsUsage count="2">
        <fieldUsage x="-1"/>
        <fieldUsage x="1"/>
      </fieldsUsage>
    </cacheHierarchy>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4212966" createdVersion="5" refreshedVersion="8" minRefreshableVersion="3" recordCount="0" supportSubquery="1" supportAdvancedDrill="1" xr:uid="{DF431192-B132-4F57-A9EF-AE19876E1477}">
  <cacheSource type="external" connectionId="4"/>
  <cacheFields count="3">
    <cacheField name="[Measures].[Sum of Sales]" caption="Sum of Sales" numFmtId="0" hierarchy="25" level="32767"/>
    <cacheField name="[Customer].[Customer].[Customer]" caption="Customer" numFmtId="0" hierarchy="1" level="1">
      <sharedItems count="5">
        <s v="Aakanksha Srivastava"/>
        <s v="Satsh Ojha"/>
        <s v="Sheetal Nishad"/>
        <s v="Shrikant Badge"/>
        <s v="Vini Saini"/>
      </sharedItems>
    </cacheField>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2" memberValueDatatype="130" unbalanced="0">
      <fieldsUsage count="2">
        <fieldUsage x="-1"/>
        <fieldUsage x="1"/>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21394560182" createdVersion="5" refreshedVersion="8" minRefreshableVersion="3" recordCount="0" supportSubquery="1" supportAdvancedDrill="1" xr:uid="{9E028A88-0E41-4D65-8748-12A958976E87}">
  <cacheSource type="external" connectionId="4"/>
  <cacheFields count="5">
    <cacheField name="[Measures].[Sum of Sales]" caption="Sum of Sales" numFmtId="0" hierarchy="25" level="32767"/>
    <cacheField name="[Customer].[Customer].[Customer]" caption="Customer" numFmtId="0" hierarchy="1" level="1">
      <sharedItems count="5">
        <s v="Arjun Shaw"/>
        <s v="Ashu Sharma"/>
        <s v="Harivansh Gautam"/>
        <s v="Monika Pawar"/>
        <s v="Satsh Ojha"/>
      </sharedItems>
    </cacheField>
    <cacheField name="[Product].[ProductID].[ProductID]" caption="ProductID" numFmtId="0" hierarchy="5" level="1">
      <sharedItems count="5">
        <s v="P007"/>
        <s v="P011"/>
        <s v="P022"/>
        <s v="P023"/>
        <s v="P029"/>
      </sharedItems>
    </cacheField>
    <cacheField name="[Product].[Name].[Name]" caption="Name" numFmtId="0" hierarchy="7" level="1">
      <sharedItems count="5">
        <s v="Product1"/>
        <s v="Product22"/>
        <s v="Product24"/>
        <s v="Product25"/>
        <s v="Product4"/>
      </sharedItems>
    </cacheField>
    <cacheField name="[Sales].[Day Name].[Day Name]" caption="Day Name" numFmtId="0" hierarchy="19" level="1">
      <sharedItems containsSemiMixedTypes="0" containsNonDate="0" containsString="0"/>
    </cacheField>
  </cacheFields>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2" memberValueDatatype="130" unbalanced="0">
      <fieldsUsage count="2">
        <fieldUsage x="-1"/>
        <fieldUsage x="1"/>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2" memberValueDatatype="130" unbalanced="0">
      <fieldsUsage count="2">
        <fieldUsage x="-1"/>
        <fieldUsage x="3"/>
      </fieldsUsage>
    </cacheHierarchy>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4"/>
      </fieldsUsage>
    </cacheHierarchy>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Product" uniqueName="[Product]" caption="Product"/>
    <dimension name="Sales" uniqueName="[Sales]" caption="Sales"/>
  </dimensions>
  <measureGroups count="3">
    <measureGroup name="Customer" caption="Customer"/>
    <measureGroup name="Product" caption="Product"/>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876.815479398145" createdVersion="3" refreshedVersion="8" minRefreshableVersion="3" recordCount="0" supportSubquery="1" supportAdvancedDrill="1" xr:uid="{04AD5498-45A3-41C7-BC30-28AD2B9861BE}">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ustomer].[ID]" caption="ID" attribute="1" defaultMemberUniqueName="[Customer].[ID].[All]" allUniqueName="[Customer].[ID].[All]" dimensionUniqueName="[Customer]" displayFolder="" count="0"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rea]" caption="Area" attribute="1" defaultMemberUniqueName="[Customer].[Area].[All]" allUniqueName="[Customer].[Area].[All]" dimensionUniqueName="[Customer]" displayFolder="" count="0" memberValueDatatype="130" unbalanced="0"/>
    <cacheHierarchy uniqueName="[Customer].[profession]" caption="profession" attribute="1" defaultMemberUniqueName="[Customer].[profession].[All]" allUniqueName="[Customer].[profession].[All]" dimensionUniqueName="[Customer]" displayFolder="" count="0" memberValueDatatype="130" unbalanced="0"/>
    <cacheHierarchy uniqueName="[Product].[ProductID]" caption="ProductID" attribute="1" defaultMemberUniqueName="[Product].[ProductID].[All]" allUniqueName="[Product].[Product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Unit Cost]" caption="Unit Cost" attribute="1" defaultMemberUniqueName="[Product].[Unit Cost].[All]" allUniqueName="[Product].[Unit Cost].[All]" dimensionUniqueName="[Product]" displayFolder="" count="0" memberValueDatatype="20" unbalanced="0"/>
    <cacheHierarchy uniqueName="[Sales].[SalesID]" caption="SalesID" attribute="1" defaultMemberUniqueName="[Sales].[SalesID].[All]" allUniqueName="[Sales].[Sales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iy]" caption="Quantitiy" attribute="1" defaultMemberUniqueName="[Sales].[Quantitiy].[All]" allUniqueName="[Sales].[Quantitiy].[All]" dimensionUniqueName="[Sales]" displayFolder="" count="0" memberValueDatatype="20" unbalanced="0"/>
    <cacheHierarchy uniqueName="[Sales].[Sales]" caption="Sales" attribute="1" defaultMemberUniqueName="[Sales].[Sales].[All]" allUniqueName="[Sales].[Sales].[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cacheHierarchy uniqueName="[Measures].[__XL_Count Sales]" caption="__XL_Count Sales" measure="1" displayFolder="" measureGroup="Sales"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Quantitiy]" caption="Sum of Quantitiy" measure="1" displayFolder="" measureGroup="Sales"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Sale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736009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08D4A-CABF-4D96-8B20-D4AEC8C5FAB2}" name="PivotTable8" cacheId="489" applyNumberFormats="0" applyBorderFormats="0" applyFontFormats="0" applyPatternFormats="0" applyAlignmentFormats="0" applyWidthHeightFormats="1" dataCaption="Values" tag="0acf0d4a-c316-4835-8b93-29a4b60105e5" updatedVersion="8" minRefreshableVersion="3" useAutoFormatting="1" subtotalHiddenItems="1" itemPrintTitles="1" createdVersion="5" indent="0" outline="1" outlineData="1" multipleFieldFilters="0" chartFormat="27">
  <location ref="B24:C32"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2"/>
        <item x="0"/>
        <item x="4"/>
        <item x="6"/>
        <item x="5"/>
        <item x="1"/>
        <item x="3"/>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Sales" fld="2" baseField="0" baseItem="0"/>
  </dataFields>
  <chartFormats count="3">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FE457-CF69-4AAD-8C0E-E6DE5E17A8A1}" name="PivotTable6" cacheId="813" applyNumberFormats="0" applyBorderFormats="0" applyFontFormats="0" applyPatternFormats="0" applyAlignmentFormats="0" applyWidthHeightFormats="1" dataCaption="Values" tag="0acf0d4a-c316-4835-8b93-29a4b60105e5" updatedVersion="8" minRefreshableVersion="3" useAutoFormatting="1" itemPrintTitles="1" createdVersion="5" indent="0" outline="1" outlineData="1" multipleFieldFilters="0" chartFormat="10">
  <location ref="F19:G25" firstHeaderRow="1" firstDataRow="1" firstDataCol="1"/>
  <pivotFields count="5">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Sales"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25">
      <autoFilter ref="A1">
        <filterColumn colId="0">
          <top10 val="5" filterVal="5"/>
        </filterColumn>
      </autoFilter>
    </filter>
    <filter fld="2" type="count" id="2" iMeasureHier="25">
      <autoFilter ref="A1">
        <filterColumn colId="0">
          <top10 val="5" filterVal="5"/>
        </filterColumn>
      </autoFilter>
    </filter>
    <filter fld="3" type="count" id="3" iMeasureHier="2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FA8FF-7A00-452B-ADF2-C6D058EA8FE1}" name="PivotTable4" cacheId="807" applyNumberFormats="0" applyBorderFormats="0" applyFontFormats="0" applyPatternFormats="0" applyAlignmentFormats="0" applyWidthHeightFormats="1" dataCaption="Values" tag="0acf0d4a-c316-4835-8b93-29a4b60105e5" updatedVersion="8" minRefreshableVersion="3" useAutoFormatting="1" itemPrintTitles="1" createdVersion="5" indent="0" outline="1" outlineData="1" multipleFieldFilters="0" chartFormat="10">
  <location ref="F11:G1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ales" fld="0"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773B8B-F92B-4DD6-B44F-F0AF6C537622}" name="PivotTable5" cacheId="810" applyNumberFormats="0" applyBorderFormats="0" applyFontFormats="0" applyPatternFormats="0" applyAlignmentFormats="0" applyWidthHeightFormats="1" dataCaption="Values" tag="0acf0d4a-c316-4835-8b93-29a4b60105e5" updatedVersion="8" minRefreshableVersion="3" useAutoFormatting="1" itemPrintTitles="1" createdVersion="5" indent="0" outline="1" outlineData="1" multipleFieldFilters="0" chartFormat="5">
  <location ref="B15:C21"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i>
    <i>
      <x v="4"/>
    </i>
    <i>
      <x v="1"/>
    </i>
    <i t="grand">
      <x/>
    </i>
  </rowItems>
  <colItems count="1">
    <i/>
  </colItems>
  <dataFields count="1">
    <dataField name="Sum of Sale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1913E8-7E21-4B8E-83E6-02B072288AF6}" name="PivotTable3" cacheId="804" applyNumberFormats="0" applyBorderFormats="0" applyFontFormats="0" applyPatternFormats="0" applyAlignmentFormats="0" applyWidthHeightFormats="1" dataCaption="Values" tag="0acf0d4a-c316-4835-8b93-29a4b60105e5" updatedVersion="8" minRefreshableVersion="3" useAutoFormatting="1" itemPrintTitles="1" createdVersion="5"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2744CF-BBE8-4A57-907A-50B3C27B8C3A}" name="PivotTable2" cacheId="801" applyNumberFormats="0" applyBorderFormats="0" applyFontFormats="0" applyPatternFormats="0" applyAlignmentFormats="0" applyWidthHeightFormats="1" dataCaption="Values" tag="0acf0d4a-c316-4835-8b93-29a4b60105e5" updatedVersion="8" minRefreshableVersion="3" useAutoFormatting="1" itemPrintTitles="1" createdVersion="5" indent="0" outline="1" outlineData="1" multipleFieldFilters="0" chartFormat="19">
  <location ref="F3:G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uantitiy" fld="0" baseField="0" baseItem="0"/>
  </dataField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3"/>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63E606-5A07-4817-BEF0-A898C55F5EF0}" name="PivotTable1" cacheId="798" applyNumberFormats="0" applyBorderFormats="0" applyFontFormats="0" applyPatternFormats="0" applyAlignmentFormats="0" applyWidthHeightFormats="1" dataCaption="Values" tag="42fa2375-0192-4e8f-ae7f-2dbcf99b0a04" updatedVersion="8" minRefreshableVersion="3" useAutoFormatting="1" itemPrintTitles="1" createdVersion="5" indent="0" outline="1" outlineData="1" multipleFieldFilters="0" chartFormat="11">
  <location ref="B3:C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iy" fld="1" baseField="0" baseItem="0"/>
  </dataFields>
  <chartFormats count="5">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y Name].&amp;[Fri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AE18D10-35EA-40ED-BAF3-E5BED886ACD3}" autoFormatId="16" applyNumberFormats="0" applyBorderFormats="0" applyFontFormats="0" applyPatternFormats="0" applyAlignmentFormats="0" applyWidthHeightFormats="0">
  <queryTableRefresh nextId="10">
    <queryTableFields count="9">
      <queryTableField id="1" name="SalesID" tableColumnId="1"/>
      <queryTableField id="2" name="Date" tableColumnId="2"/>
      <queryTableField id="3" name="CustomerID" tableColumnId="3"/>
      <queryTableField id="4" name="ProductID" tableColumnId="4"/>
      <queryTableField id="5" name="Quantitiy" tableColumnId="5"/>
      <queryTableField id="6" name="Sales" tableColumnId="6"/>
      <queryTableField id="7" name="Year" tableColumnId="7"/>
      <queryTableField id="8" name="Month Name" tableColumnId="8"/>
      <queryTableField id="9" name="Day Nam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69141A7E-5169-41D1-8738-94EC5BB27269}" autoFormatId="16" applyNumberFormats="0" applyBorderFormats="0" applyFontFormats="0" applyPatternFormats="0" applyAlignmentFormats="0" applyWidthHeightFormats="0">
  <queryTableRefresh nextId="7">
    <queryTableFields count="6">
      <queryTableField id="1" name="ProductID" tableColumnId="1"/>
      <queryTableField id="2" name="Category" tableColumnId="2"/>
      <queryTableField id="3" name="Name" tableColumnId="3"/>
      <queryTableField id="4" name="Size" tableColumnId="4"/>
      <queryTableField id="5" name="Price" tableColumnId="5"/>
      <queryTableField id="6" name="Unit Cos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5AF45E47-3D6A-4291-98B8-708E6B586F1A}" autoFormatId="16" applyNumberFormats="0" applyBorderFormats="0" applyFontFormats="0" applyPatternFormats="0" applyAlignmentFormats="0" applyWidthHeightFormats="0">
  <queryTableRefresh nextId="6">
    <queryTableFields count="5">
      <queryTableField id="1" name="ID" tableColumnId="1"/>
      <queryTableField id="2" name="Customer" tableColumnId="2"/>
      <queryTableField id="3" name="Gender" tableColumnId="3"/>
      <queryTableField id="4" name="Area" tableColumnId="4"/>
      <queryTableField id="5" name="profes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C24E6C0C-C3D5-45C0-8BED-80A063CED2C0}" sourceName="[Sales].[Day Name]">
  <pivotTables>
    <pivotTable tabId="5" name="PivotTable1"/>
    <pivotTable tabId="5" name="PivotTable2"/>
    <pivotTable tabId="5" name="PivotTable3"/>
    <pivotTable tabId="5" name="PivotTable4"/>
    <pivotTable tabId="5" name="PivotTable5"/>
    <pivotTable tabId="5" name="PivotTable6"/>
  </pivotTables>
  <data>
    <olap pivotCacheId="1573600925">
      <levels count="2">
        <level uniqueName="[Sales].[Day Name].[(All)]" sourceCaption="(All)" count="0"/>
        <level uniqueName="[Sales].[Day Name].[Day Name]" sourceCaption="Day Name" count="7">
          <ranges>
            <range startItem="0">
              <i n="[Sales].[Day Name].&amp;[Friday]" c="Friday"/>
              <i n="[Sales].[Day Name].&amp;[Monday]" c="Monday"/>
              <i n="[Sales].[Day Name].&amp;[Saturday]" c="Saturday"/>
              <i n="[Sales].[Day Name].&amp;[Sunday]" c="Sunday"/>
              <i n="[Sales].[Day Name].&amp;[Thursday]" c="Thursday"/>
              <i n="[Sales].[Day Name].&amp;[Tuesday]" c="Tuesday"/>
              <i n="[Sales].[Day Name].&amp;[Wednesday]" c="Wednesday"/>
            </range>
          </ranges>
        </level>
      </levels>
      <selections count="1">
        <selection n="[Sales].[Day Name].&amp;[Fri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A0FDE0C3-6799-4BC9-9F45-082CAEB947C0}" cache="Slicer_Day_Name" caption="Day Name"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3C1BF2-70B3-4812-99FA-B6F5899EAE9C}" name="Sales" displayName="Sales" ref="A1:I36" tableType="queryTable" totalsRowShown="0">
  <autoFilter ref="A1:I36" xr:uid="{913C1BF2-70B3-4812-99FA-B6F5899EAE9C}"/>
  <tableColumns count="9">
    <tableColumn id="1" xr3:uid="{45DFD735-86A8-425D-A13E-C7AECF5DA1B7}" uniqueName="1" name="SalesID" queryTableFieldId="1" dataDxfId="16"/>
    <tableColumn id="2" xr3:uid="{1F684C35-0F43-4A03-9463-1E0DB55A89D6}" uniqueName="2" name="Date" queryTableFieldId="2" dataDxfId="15"/>
    <tableColumn id="3" xr3:uid="{05F3B938-8BE6-433A-8924-1C4FB30F4B41}" uniqueName="3" name="CustomerID" queryTableFieldId="3" dataDxfId="14"/>
    <tableColumn id="4" xr3:uid="{4703E20D-AA4E-4A3E-9BF1-5183E847F513}" uniqueName="4" name="ProductID" queryTableFieldId="4" dataDxfId="13"/>
    <tableColumn id="5" xr3:uid="{CD4513DF-B8AE-479E-B1C8-DF46D416FE5B}" uniqueName="5" name="Quantitiy" queryTableFieldId="5"/>
    <tableColumn id="6" xr3:uid="{B1DC3E7E-E551-418B-8652-2E9798C3BF7B}" uniqueName="6" name="Sales" queryTableFieldId="6"/>
    <tableColumn id="7" xr3:uid="{6593F2D1-53CA-4740-96FE-9D37F87DEE73}" uniqueName="7" name="Year" queryTableFieldId="7"/>
    <tableColumn id="8" xr3:uid="{124CE2DE-791A-4910-ABCF-360F4D89501D}" uniqueName="8" name="Month Name" queryTableFieldId="8" dataDxfId="12"/>
    <tableColumn id="9" xr3:uid="{F2148D67-C24D-4B52-A2CE-9CBF463DF725}" uniqueName="9" name="Day Name" queryTableFieldId="9"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FB1177-821D-40E5-9C00-3D014DEA0A98}" name="Product" displayName="Product" ref="A1:F31" tableType="queryTable" totalsRowShown="0">
  <autoFilter ref="A1:F31" xr:uid="{16FB1177-821D-40E5-9C00-3D014DEA0A98}"/>
  <tableColumns count="6">
    <tableColumn id="1" xr3:uid="{76A6A28C-782F-4CEF-BEF0-F2E02F1C02C3}" uniqueName="1" name="ProductID" queryTableFieldId="1" dataDxfId="10"/>
    <tableColumn id="2" xr3:uid="{27EBA4C4-D4A3-4312-B626-795FCBCA2A3A}" uniqueName="2" name="Category" queryTableFieldId="2" dataDxfId="9"/>
    <tableColumn id="3" xr3:uid="{B07FD48C-CB80-4C0B-8379-6F70ECA51314}" uniqueName="3" name="Name" queryTableFieldId="3" dataDxfId="8"/>
    <tableColumn id="4" xr3:uid="{EC1628FB-781F-4576-AEC4-E1EC9C171D25}" uniqueName="4" name="Size" queryTableFieldId="4" dataDxfId="7"/>
    <tableColumn id="5" xr3:uid="{956A208F-18D1-42DC-9568-C9A6ECE0F3A6}" uniqueName="5" name="Price" queryTableFieldId="5"/>
    <tableColumn id="6" xr3:uid="{ECA0AF9F-DDB0-4A4E-ACEF-D6AA3DAA0020}" uniqueName="6" name="Unit Cost"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B084D-FC12-422F-8885-775C24629F5B}" name="Customer" displayName="Customer" ref="A1:E33" tableType="queryTable" totalsRowShown="0">
  <autoFilter ref="A1:E33" xr:uid="{103B084D-FC12-422F-8885-775C24629F5B}"/>
  <tableColumns count="5">
    <tableColumn id="1" xr3:uid="{56F1A796-67B4-45A8-8174-1C98EBB9F64B}" uniqueName="1" name="ID" queryTableFieldId="1" dataDxfId="6"/>
    <tableColumn id="2" xr3:uid="{73149493-055A-42C6-9228-5F333FC254AF}" uniqueName="2" name="Customer" queryTableFieldId="2" dataDxfId="5"/>
    <tableColumn id="3" xr3:uid="{07089953-8BD0-4A07-BA3F-9F772ED55364}" uniqueName="3" name="Gender" queryTableFieldId="3" dataDxfId="4"/>
    <tableColumn id="4" xr3:uid="{B1B4D949-C954-4ED4-9986-8FEC475C2380}" uniqueName="4" name="Area" queryTableFieldId="4" dataDxfId="3"/>
    <tableColumn id="5" xr3:uid="{30D01793-8777-40FA-8009-B32C1DCFA5F7}" uniqueName="5" name="profes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3F5A-4F70-43D8-BA82-8627FB58083A}">
  <dimension ref="A1:I36"/>
  <sheetViews>
    <sheetView workbookViewId="0">
      <selection sqref="A1:A2"/>
    </sheetView>
  </sheetViews>
  <sheetFormatPr defaultRowHeight="14.5" x14ac:dyDescent="0.35"/>
  <cols>
    <col min="1" max="1" width="9.08984375" bestFit="1" customWidth="1"/>
    <col min="2" max="2" width="10.08984375" bestFit="1" customWidth="1"/>
    <col min="3" max="3" width="13.08984375" bestFit="1" customWidth="1"/>
    <col min="4" max="4" width="11.54296875" bestFit="1" customWidth="1"/>
    <col min="5" max="5" width="10.90625" bestFit="1" customWidth="1"/>
    <col min="6" max="6" width="7.26953125" bestFit="1" customWidth="1"/>
    <col min="7" max="7" width="6.81640625" bestFit="1" customWidth="1"/>
    <col min="8" max="8" width="14.1796875" bestFit="1" customWidth="1"/>
    <col min="9" max="9" width="11.6328125" bestFit="1" customWidth="1"/>
  </cols>
  <sheetData>
    <row r="1" spans="1:9" x14ac:dyDescent="0.35">
      <c r="A1" t="s">
        <v>147</v>
      </c>
      <c r="B1" t="s">
        <v>148</v>
      </c>
      <c r="C1" t="s">
        <v>149</v>
      </c>
      <c r="D1" t="s">
        <v>74</v>
      </c>
      <c r="E1" t="s">
        <v>150</v>
      </c>
      <c r="F1" t="s">
        <v>151</v>
      </c>
      <c r="G1" t="s">
        <v>191</v>
      </c>
      <c r="H1" t="s">
        <v>192</v>
      </c>
      <c r="I1" t="s">
        <v>193</v>
      </c>
    </row>
    <row r="2" spans="1:9" x14ac:dyDescent="0.35">
      <c r="A2" t="s">
        <v>152</v>
      </c>
      <c r="B2" s="1">
        <v>42764</v>
      </c>
      <c r="C2" t="s">
        <v>32</v>
      </c>
      <c r="D2" t="s">
        <v>93</v>
      </c>
      <c r="E2">
        <v>7</v>
      </c>
      <c r="F2">
        <v>38843</v>
      </c>
      <c r="G2">
        <v>2017</v>
      </c>
      <c r="H2" t="s">
        <v>194</v>
      </c>
      <c r="I2" t="s">
        <v>195</v>
      </c>
    </row>
    <row r="3" spans="1:9" x14ac:dyDescent="0.35">
      <c r="A3" t="s">
        <v>153</v>
      </c>
      <c r="B3" s="1">
        <v>42766</v>
      </c>
      <c r="C3" t="s">
        <v>14</v>
      </c>
      <c r="D3" t="s">
        <v>105</v>
      </c>
      <c r="E3">
        <v>10</v>
      </c>
      <c r="F3">
        <v>26386</v>
      </c>
      <c r="G3">
        <v>2017</v>
      </c>
      <c r="H3" t="s">
        <v>194</v>
      </c>
      <c r="I3" t="s">
        <v>196</v>
      </c>
    </row>
    <row r="4" spans="1:9" x14ac:dyDescent="0.35">
      <c r="A4" t="s">
        <v>154</v>
      </c>
      <c r="B4" s="1">
        <v>42740</v>
      </c>
      <c r="C4" t="s">
        <v>73</v>
      </c>
      <c r="D4" t="s">
        <v>107</v>
      </c>
      <c r="E4">
        <v>7</v>
      </c>
      <c r="F4">
        <v>44915</v>
      </c>
      <c r="G4">
        <v>2017</v>
      </c>
      <c r="H4" t="s">
        <v>194</v>
      </c>
      <c r="I4" t="s">
        <v>197</v>
      </c>
    </row>
    <row r="5" spans="1:9" x14ac:dyDescent="0.35">
      <c r="A5" t="s">
        <v>155</v>
      </c>
      <c r="B5" s="1">
        <v>42765</v>
      </c>
      <c r="C5" t="s">
        <v>55</v>
      </c>
      <c r="D5" t="s">
        <v>127</v>
      </c>
      <c r="E5">
        <v>7</v>
      </c>
      <c r="F5">
        <v>16155</v>
      </c>
      <c r="G5">
        <v>2017</v>
      </c>
      <c r="H5" t="s">
        <v>194</v>
      </c>
      <c r="I5" t="s">
        <v>198</v>
      </c>
    </row>
    <row r="6" spans="1:9" x14ac:dyDescent="0.35">
      <c r="A6" t="s">
        <v>156</v>
      </c>
      <c r="B6" s="1">
        <v>42751</v>
      </c>
      <c r="C6" t="s">
        <v>5</v>
      </c>
      <c r="D6" t="s">
        <v>137</v>
      </c>
      <c r="E6">
        <v>5</v>
      </c>
      <c r="F6">
        <v>5117</v>
      </c>
      <c r="G6">
        <v>2017</v>
      </c>
      <c r="H6" t="s">
        <v>194</v>
      </c>
      <c r="I6" t="s">
        <v>198</v>
      </c>
    </row>
    <row r="7" spans="1:9" x14ac:dyDescent="0.35">
      <c r="A7" t="s">
        <v>157</v>
      </c>
      <c r="B7" s="1">
        <v>42750</v>
      </c>
      <c r="C7" t="s">
        <v>70</v>
      </c>
      <c r="D7" t="s">
        <v>139</v>
      </c>
      <c r="E7">
        <v>9</v>
      </c>
      <c r="F7">
        <v>18705</v>
      </c>
      <c r="G7">
        <v>2017</v>
      </c>
      <c r="H7" t="s">
        <v>194</v>
      </c>
      <c r="I7" t="s">
        <v>195</v>
      </c>
    </row>
    <row r="8" spans="1:9" x14ac:dyDescent="0.35">
      <c r="A8" t="s">
        <v>158</v>
      </c>
      <c r="B8" s="1">
        <v>42746</v>
      </c>
      <c r="C8" t="s">
        <v>26</v>
      </c>
      <c r="D8" t="s">
        <v>84</v>
      </c>
      <c r="E8">
        <v>10</v>
      </c>
      <c r="F8">
        <v>7954</v>
      </c>
      <c r="G8">
        <v>2017</v>
      </c>
      <c r="H8" t="s">
        <v>194</v>
      </c>
      <c r="I8" t="s">
        <v>199</v>
      </c>
    </row>
    <row r="9" spans="1:9" x14ac:dyDescent="0.35">
      <c r="A9" t="s">
        <v>159</v>
      </c>
      <c r="B9" s="1">
        <v>42751</v>
      </c>
      <c r="C9" t="s">
        <v>72</v>
      </c>
      <c r="D9" t="s">
        <v>88</v>
      </c>
      <c r="E9">
        <v>1</v>
      </c>
      <c r="F9">
        <v>36608</v>
      </c>
      <c r="G9">
        <v>2017</v>
      </c>
      <c r="H9" t="s">
        <v>194</v>
      </c>
      <c r="I9" t="s">
        <v>198</v>
      </c>
    </row>
    <row r="10" spans="1:9" x14ac:dyDescent="0.35">
      <c r="A10" t="s">
        <v>160</v>
      </c>
      <c r="B10" s="1">
        <v>42751</v>
      </c>
      <c r="C10" t="s">
        <v>34</v>
      </c>
      <c r="D10" t="s">
        <v>109</v>
      </c>
      <c r="E10">
        <v>4</v>
      </c>
      <c r="F10">
        <v>7362</v>
      </c>
      <c r="G10">
        <v>2017</v>
      </c>
      <c r="H10" t="s">
        <v>194</v>
      </c>
      <c r="I10" t="s">
        <v>198</v>
      </c>
    </row>
    <row r="11" spans="1:9" x14ac:dyDescent="0.35">
      <c r="A11" t="s">
        <v>161</v>
      </c>
      <c r="B11" s="1">
        <v>42740</v>
      </c>
      <c r="C11" t="s">
        <v>58</v>
      </c>
      <c r="D11" t="s">
        <v>111</v>
      </c>
      <c r="E11">
        <v>2</v>
      </c>
      <c r="F11">
        <v>15688</v>
      </c>
      <c r="G11">
        <v>2017</v>
      </c>
      <c r="H11" t="s">
        <v>194</v>
      </c>
      <c r="I11" t="s">
        <v>197</v>
      </c>
    </row>
    <row r="12" spans="1:9" x14ac:dyDescent="0.35">
      <c r="A12" t="s">
        <v>162</v>
      </c>
      <c r="B12" s="1">
        <v>42761</v>
      </c>
      <c r="C12" t="s">
        <v>42</v>
      </c>
      <c r="D12" t="s">
        <v>115</v>
      </c>
      <c r="E12">
        <v>5</v>
      </c>
      <c r="F12">
        <v>39334</v>
      </c>
      <c r="G12">
        <v>2017</v>
      </c>
      <c r="H12" t="s">
        <v>194</v>
      </c>
      <c r="I12" t="s">
        <v>197</v>
      </c>
    </row>
    <row r="13" spans="1:9" x14ac:dyDescent="0.35">
      <c r="A13" t="s">
        <v>163</v>
      </c>
      <c r="B13" s="1">
        <v>42747</v>
      </c>
      <c r="C13" t="s">
        <v>48</v>
      </c>
      <c r="D13" t="s">
        <v>121</v>
      </c>
      <c r="E13">
        <v>7</v>
      </c>
      <c r="F13">
        <v>6679</v>
      </c>
      <c r="G13">
        <v>2017</v>
      </c>
      <c r="H13" t="s">
        <v>194</v>
      </c>
      <c r="I13" t="s">
        <v>197</v>
      </c>
    </row>
    <row r="14" spans="1:9" x14ac:dyDescent="0.35">
      <c r="A14" t="s">
        <v>164</v>
      </c>
      <c r="B14" s="1">
        <v>42761</v>
      </c>
      <c r="C14" t="s">
        <v>52</v>
      </c>
      <c r="D14" t="s">
        <v>123</v>
      </c>
      <c r="E14">
        <v>3</v>
      </c>
      <c r="F14">
        <v>8088</v>
      </c>
      <c r="G14">
        <v>2017</v>
      </c>
      <c r="H14" t="s">
        <v>194</v>
      </c>
      <c r="I14" t="s">
        <v>197</v>
      </c>
    </row>
    <row r="15" spans="1:9" x14ac:dyDescent="0.35">
      <c r="A15" t="s">
        <v>165</v>
      </c>
      <c r="B15" s="1">
        <v>42751</v>
      </c>
      <c r="C15" t="s">
        <v>44</v>
      </c>
      <c r="D15" t="s">
        <v>141</v>
      </c>
      <c r="E15">
        <v>1</v>
      </c>
      <c r="F15">
        <v>30418</v>
      </c>
      <c r="G15">
        <v>2017</v>
      </c>
      <c r="H15" t="s">
        <v>194</v>
      </c>
      <c r="I15" t="s">
        <v>198</v>
      </c>
    </row>
    <row r="16" spans="1:9" x14ac:dyDescent="0.35">
      <c r="A16" t="s">
        <v>166</v>
      </c>
      <c r="B16" s="1">
        <v>42763</v>
      </c>
      <c r="C16" t="s">
        <v>20</v>
      </c>
      <c r="D16" t="s">
        <v>143</v>
      </c>
      <c r="E16">
        <v>8</v>
      </c>
      <c r="F16">
        <v>19271</v>
      </c>
      <c r="G16">
        <v>2017</v>
      </c>
      <c r="H16" t="s">
        <v>194</v>
      </c>
      <c r="I16" t="s">
        <v>200</v>
      </c>
    </row>
    <row r="17" spans="1:9" x14ac:dyDescent="0.35">
      <c r="A17" t="s">
        <v>167</v>
      </c>
      <c r="B17" s="1">
        <v>42739</v>
      </c>
      <c r="C17" t="s">
        <v>64</v>
      </c>
      <c r="D17" t="s">
        <v>96</v>
      </c>
      <c r="E17">
        <v>8</v>
      </c>
      <c r="F17">
        <v>40167</v>
      </c>
      <c r="G17">
        <v>2017</v>
      </c>
      <c r="H17" t="s">
        <v>194</v>
      </c>
      <c r="I17" t="s">
        <v>199</v>
      </c>
    </row>
    <row r="18" spans="1:9" x14ac:dyDescent="0.35">
      <c r="A18" t="s">
        <v>168</v>
      </c>
      <c r="B18" s="1">
        <v>42742</v>
      </c>
      <c r="C18" t="s">
        <v>56</v>
      </c>
      <c r="D18" t="s">
        <v>99</v>
      </c>
      <c r="E18">
        <v>8</v>
      </c>
      <c r="F18">
        <v>43931</v>
      </c>
      <c r="G18">
        <v>2017</v>
      </c>
      <c r="H18" t="s">
        <v>194</v>
      </c>
      <c r="I18" t="s">
        <v>200</v>
      </c>
    </row>
    <row r="19" spans="1:9" x14ac:dyDescent="0.35">
      <c r="A19" t="s">
        <v>169</v>
      </c>
      <c r="B19" s="1">
        <v>42742</v>
      </c>
      <c r="C19" t="s">
        <v>60</v>
      </c>
      <c r="D19" t="s">
        <v>101</v>
      </c>
      <c r="E19">
        <v>10</v>
      </c>
      <c r="F19">
        <v>37799</v>
      </c>
      <c r="G19">
        <v>2017</v>
      </c>
      <c r="H19" t="s">
        <v>194</v>
      </c>
      <c r="I19" t="s">
        <v>200</v>
      </c>
    </row>
    <row r="20" spans="1:9" x14ac:dyDescent="0.35">
      <c r="A20" t="s">
        <v>170</v>
      </c>
      <c r="B20" s="1">
        <v>42752</v>
      </c>
      <c r="C20" t="s">
        <v>66</v>
      </c>
      <c r="D20" t="s">
        <v>117</v>
      </c>
      <c r="E20">
        <v>10</v>
      </c>
      <c r="F20">
        <v>34052</v>
      </c>
      <c r="G20">
        <v>2017</v>
      </c>
      <c r="H20" t="s">
        <v>194</v>
      </c>
      <c r="I20" t="s">
        <v>196</v>
      </c>
    </row>
    <row r="21" spans="1:9" x14ac:dyDescent="0.35">
      <c r="A21" t="s">
        <v>171</v>
      </c>
      <c r="B21" s="1">
        <v>42741</v>
      </c>
      <c r="C21" t="s">
        <v>16</v>
      </c>
      <c r="D21" t="s">
        <v>129</v>
      </c>
      <c r="E21">
        <v>10</v>
      </c>
      <c r="F21">
        <v>49491</v>
      </c>
      <c r="G21">
        <v>2017</v>
      </c>
      <c r="H21" t="s">
        <v>194</v>
      </c>
      <c r="I21" t="s">
        <v>201</v>
      </c>
    </row>
    <row r="22" spans="1:9" x14ac:dyDescent="0.35">
      <c r="A22" t="s">
        <v>172</v>
      </c>
      <c r="B22" s="1">
        <v>42765</v>
      </c>
      <c r="C22" t="s">
        <v>24</v>
      </c>
      <c r="D22" t="s">
        <v>131</v>
      </c>
      <c r="E22">
        <v>8</v>
      </c>
      <c r="F22">
        <v>35756</v>
      </c>
      <c r="G22">
        <v>2017</v>
      </c>
      <c r="H22" t="s">
        <v>194</v>
      </c>
      <c r="I22" t="s">
        <v>198</v>
      </c>
    </row>
    <row r="23" spans="1:9" x14ac:dyDescent="0.35">
      <c r="A23" t="s">
        <v>173</v>
      </c>
      <c r="B23" s="1">
        <v>42750</v>
      </c>
      <c r="C23" t="s">
        <v>62</v>
      </c>
      <c r="D23" t="s">
        <v>133</v>
      </c>
      <c r="E23">
        <v>9</v>
      </c>
      <c r="F23">
        <v>30104</v>
      </c>
      <c r="G23">
        <v>2017</v>
      </c>
      <c r="H23" t="s">
        <v>194</v>
      </c>
      <c r="I23" t="s">
        <v>195</v>
      </c>
    </row>
    <row r="24" spans="1:9" x14ac:dyDescent="0.35">
      <c r="A24" t="s">
        <v>174</v>
      </c>
      <c r="B24" s="1">
        <v>42757</v>
      </c>
      <c r="C24" t="s">
        <v>46</v>
      </c>
      <c r="D24" t="s">
        <v>80</v>
      </c>
      <c r="E24">
        <v>8</v>
      </c>
      <c r="F24">
        <v>7463</v>
      </c>
      <c r="G24">
        <v>2017</v>
      </c>
      <c r="H24" t="s">
        <v>194</v>
      </c>
      <c r="I24" t="s">
        <v>195</v>
      </c>
    </row>
    <row r="25" spans="1:9" x14ac:dyDescent="0.35">
      <c r="A25" t="s">
        <v>175</v>
      </c>
      <c r="B25" s="1">
        <v>42741</v>
      </c>
      <c r="C25" t="s">
        <v>36</v>
      </c>
      <c r="D25" t="s">
        <v>91</v>
      </c>
      <c r="E25">
        <v>4</v>
      </c>
      <c r="F25">
        <v>16710</v>
      </c>
      <c r="G25">
        <v>2017</v>
      </c>
      <c r="H25" t="s">
        <v>194</v>
      </c>
      <c r="I25" t="s">
        <v>201</v>
      </c>
    </row>
    <row r="26" spans="1:9" x14ac:dyDescent="0.35">
      <c r="A26" t="s">
        <v>176</v>
      </c>
      <c r="B26" s="1">
        <v>42750</v>
      </c>
      <c r="C26" t="s">
        <v>38</v>
      </c>
      <c r="D26" t="s">
        <v>103</v>
      </c>
      <c r="E26">
        <v>8</v>
      </c>
      <c r="F26">
        <v>36745</v>
      </c>
      <c r="G26">
        <v>2017</v>
      </c>
      <c r="H26" t="s">
        <v>194</v>
      </c>
      <c r="I26" t="s">
        <v>195</v>
      </c>
    </row>
    <row r="27" spans="1:9" x14ac:dyDescent="0.35">
      <c r="A27" t="s">
        <v>177</v>
      </c>
      <c r="B27" s="1">
        <v>42753</v>
      </c>
      <c r="C27" t="s">
        <v>50</v>
      </c>
      <c r="D27" t="s">
        <v>113</v>
      </c>
      <c r="E27">
        <v>1</v>
      </c>
      <c r="F27">
        <v>17207</v>
      </c>
      <c r="G27">
        <v>2017</v>
      </c>
      <c r="H27" t="s">
        <v>194</v>
      </c>
      <c r="I27" t="s">
        <v>199</v>
      </c>
    </row>
    <row r="28" spans="1:9" x14ac:dyDescent="0.35">
      <c r="A28" t="s">
        <v>178</v>
      </c>
      <c r="B28" s="1">
        <v>42736</v>
      </c>
      <c r="C28" t="s">
        <v>10</v>
      </c>
      <c r="D28" t="s">
        <v>119</v>
      </c>
      <c r="E28">
        <v>7</v>
      </c>
      <c r="F28">
        <v>7046</v>
      </c>
      <c r="G28">
        <v>2017</v>
      </c>
      <c r="H28" t="s">
        <v>194</v>
      </c>
      <c r="I28" t="s">
        <v>195</v>
      </c>
    </row>
    <row r="29" spans="1:9" x14ac:dyDescent="0.35">
      <c r="A29" t="s">
        <v>179</v>
      </c>
      <c r="B29" s="1">
        <v>42764</v>
      </c>
      <c r="C29" t="s">
        <v>40</v>
      </c>
      <c r="D29" t="s">
        <v>125</v>
      </c>
      <c r="E29">
        <v>4</v>
      </c>
      <c r="F29">
        <v>43710</v>
      </c>
      <c r="G29">
        <v>2017</v>
      </c>
      <c r="H29" t="s">
        <v>194</v>
      </c>
      <c r="I29" t="s">
        <v>195</v>
      </c>
    </row>
    <row r="30" spans="1:9" x14ac:dyDescent="0.35">
      <c r="A30" t="s">
        <v>180</v>
      </c>
      <c r="B30" s="1">
        <v>42741</v>
      </c>
      <c r="C30" t="s">
        <v>68</v>
      </c>
      <c r="D30" t="s">
        <v>135</v>
      </c>
      <c r="E30">
        <v>5</v>
      </c>
      <c r="F30">
        <v>19013</v>
      </c>
      <c r="G30">
        <v>2017</v>
      </c>
      <c r="H30" t="s">
        <v>194</v>
      </c>
      <c r="I30" t="s">
        <v>201</v>
      </c>
    </row>
    <row r="31" spans="1:9" x14ac:dyDescent="0.35">
      <c r="A31" t="s">
        <v>181</v>
      </c>
      <c r="B31" s="1">
        <v>42742</v>
      </c>
      <c r="C31" t="s">
        <v>22</v>
      </c>
      <c r="D31" t="s">
        <v>145</v>
      </c>
      <c r="E31">
        <v>9</v>
      </c>
      <c r="F31">
        <v>37561</v>
      </c>
      <c r="G31">
        <v>2017</v>
      </c>
      <c r="H31" t="s">
        <v>194</v>
      </c>
      <c r="I31" t="s">
        <v>200</v>
      </c>
    </row>
    <row r="32" spans="1:9" x14ac:dyDescent="0.35">
      <c r="A32" t="s">
        <v>182</v>
      </c>
      <c r="B32" s="1">
        <v>42740</v>
      </c>
      <c r="C32" t="s">
        <v>29</v>
      </c>
      <c r="D32" t="s">
        <v>131</v>
      </c>
      <c r="E32">
        <v>1</v>
      </c>
      <c r="F32">
        <v>37557</v>
      </c>
      <c r="G32">
        <v>2017</v>
      </c>
      <c r="H32" t="s">
        <v>194</v>
      </c>
      <c r="I32" t="s">
        <v>197</v>
      </c>
    </row>
    <row r="33" spans="1:9" x14ac:dyDescent="0.35">
      <c r="A33" t="s">
        <v>183</v>
      </c>
      <c r="B33" s="1">
        <v>42741</v>
      </c>
      <c r="C33" t="s">
        <v>54</v>
      </c>
      <c r="D33" t="s">
        <v>133</v>
      </c>
      <c r="E33">
        <v>10</v>
      </c>
      <c r="F33">
        <v>10112</v>
      </c>
      <c r="G33">
        <v>2017</v>
      </c>
      <c r="H33" t="s">
        <v>194</v>
      </c>
      <c r="I33" t="s">
        <v>201</v>
      </c>
    </row>
    <row r="34" spans="1:9" x14ac:dyDescent="0.35">
      <c r="A34" t="s">
        <v>184</v>
      </c>
      <c r="B34" s="1">
        <v>42741</v>
      </c>
      <c r="C34" t="s">
        <v>46</v>
      </c>
      <c r="D34" t="s">
        <v>80</v>
      </c>
      <c r="E34">
        <v>4</v>
      </c>
      <c r="F34">
        <v>33085</v>
      </c>
      <c r="G34">
        <v>2017</v>
      </c>
      <c r="H34" t="s">
        <v>194</v>
      </c>
      <c r="I34" t="s">
        <v>201</v>
      </c>
    </row>
    <row r="35" spans="1:9" x14ac:dyDescent="0.35">
      <c r="A35" t="s">
        <v>185</v>
      </c>
      <c r="B35" s="1">
        <v>42752</v>
      </c>
      <c r="C35" t="s">
        <v>36</v>
      </c>
      <c r="D35" t="s">
        <v>141</v>
      </c>
      <c r="E35">
        <v>9</v>
      </c>
      <c r="F35">
        <v>3957</v>
      </c>
      <c r="G35">
        <v>2017</v>
      </c>
      <c r="H35" t="s">
        <v>194</v>
      </c>
      <c r="I35" t="s">
        <v>196</v>
      </c>
    </row>
    <row r="36" spans="1:9" x14ac:dyDescent="0.35">
      <c r="A36" t="s">
        <v>186</v>
      </c>
      <c r="B36" s="1">
        <v>42758</v>
      </c>
      <c r="C36" t="s">
        <v>38</v>
      </c>
      <c r="D36" t="s">
        <v>143</v>
      </c>
      <c r="E36">
        <v>2</v>
      </c>
      <c r="F36">
        <v>41054</v>
      </c>
      <c r="G36">
        <v>2017</v>
      </c>
      <c r="H36" t="s">
        <v>194</v>
      </c>
      <c r="I36" t="s">
        <v>198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C0F1-347F-48BF-9FA9-C94D93F3E8CD}">
  <dimension ref="A1:F31"/>
  <sheetViews>
    <sheetView workbookViewId="0">
      <selection activeCell="B1" sqref="B1"/>
    </sheetView>
  </sheetViews>
  <sheetFormatPr defaultRowHeight="14.5" x14ac:dyDescent="0.35"/>
  <cols>
    <col min="1" max="1" width="11.54296875" bestFit="1" customWidth="1"/>
    <col min="2" max="2" width="10.54296875" bestFit="1" customWidth="1"/>
    <col min="3" max="3" width="9.26953125" bestFit="1" customWidth="1"/>
    <col min="4" max="4" width="7.7265625" bestFit="1" customWidth="1"/>
    <col min="5" max="5" width="7.1796875" bestFit="1" customWidth="1"/>
    <col min="6" max="6" width="10.81640625" bestFit="1" customWidth="1"/>
  </cols>
  <sheetData>
    <row r="1" spans="1:6" x14ac:dyDescent="0.35">
      <c r="A1" t="s">
        <v>74</v>
      </c>
      <c r="B1" t="s">
        <v>75</v>
      </c>
      <c r="C1" t="s">
        <v>76</v>
      </c>
      <c r="D1" t="s">
        <v>77</v>
      </c>
      <c r="E1" t="s">
        <v>78</v>
      </c>
      <c r="F1" t="s">
        <v>79</v>
      </c>
    </row>
    <row r="2" spans="1:6" x14ac:dyDescent="0.35">
      <c r="A2" t="s">
        <v>80</v>
      </c>
      <c r="B2" t="s">
        <v>81</v>
      </c>
      <c r="C2" t="s">
        <v>82</v>
      </c>
      <c r="D2" t="s">
        <v>83</v>
      </c>
      <c r="E2">
        <v>67</v>
      </c>
      <c r="F2">
        <v>35</v>
      </c>
    </row>
    <row r="3" spans="1:6" x14ac:dyDescent="0.35">
      <c r="A3" t="s">
        <v>84</v>
      </c>
      <c r="B3" t="s">
        <v>85</v>
      </c>
      <c r="C3" t="s">
        <v>86</v>
      </c>
      <c r="D3" t="s">
        <v>87</v>
      </c>
      <c r="E3">
        <v>85</v>
      </c>
      <c r="F3">
        <v>25</v>
      </c>
    </row>
    <row r="4" spans="1:6" x14ac:dyDescent="0.35">
      <c r="A4" t="s">
        <v>88</v>
      </c>
      <c r="B4" t="s">
        <v>85</v>
      </c>
      <c r="C4" t="s">
        <v>89</v>
      </c>
      <c r="D4" t="s">
        <v>90</v>
      </c>
      <c r="E4">
        <v>34</v>
      </c>
      <c r="F4">
        <v>25</v>
      </c>
    </row>
    <row r="5" spans="1:6" x14ac:dyDescent="0.35">
      <c r="A5" t="s">
        <v>91</v>
      </c>
      <c r="B5" t="s">
        <v>81</v>
      </c>
      <c r="C5" t="s">
        <v>92</v>
      </c>
      <c r="D5" t="s">
        <v>83</v>
      </c>
      <c r="E5">
        <v>43</v>
      </c>
      <c r="F5">
        <v>35</v>
      </c>
    </row>
    <row r="6" spans="1:6" x14ac:dyDescent="0.35">
      <c r="A6" t="s">
        <v>93</v>
      </c>
      <c r="B6" t="s">
        <v>94</v>
      </c>
      <c r="C6" t="s">
        <v>95</v>
      </c>
      <c r="D6" t="s">
        <v>90</v>
      </c>
      <c r="E6">
        <v>65</v>
      </c>
      <c r="F6">
        <v>12</v>
      </c>
    </row>
    <row r="7" spans="1:6" x14ac:dyDescent="0.35">
      <c r="A7" t="s">
        <v>96</v>
      </c>
      <c r="B7" t="s">
        <v>97</v>
      </c>
      <c r="C7" t="s">
        <v>98</v>
      </c>
      <c r="D7" t="s">
        <v>83</v>
      </c>
      <c r="E7">
        <v>19</v>
      </c>
      <c r="F7">
        <v>30</v>
      </c>
    </row>
    <row r="8" spans="1:6" x14ac:dyDescent="0.35">
      <c r="A8" t="s">
        <v>99</v>
      </c>
      <c r="B8" t="s">
        <v>97</v>
      </c>
      <c r="C8" t="s">
        <v>100</v>
      </c>
      <c r="D8" t="s">
        <v>87</v>
      </c>
      <c r="E8">
        <v>11</v>
      </c>
      <c r="F8">
        <v>30</v>
      </c>
    </row>
    <row r="9" spans="1:6" x14ac:dyDescent="0.35">
      <c r="A9" t="s">
        <v>101</v>
      </c>
      <c r="B9" t="s">
        <v>97</v>
      </c>
      <c r="C9" t="s">
        <v>102</v>
      </c>
      <c r="D9" t="s">
        <v>87</v>
      </c>
      <c r="E9">
        <v>64</v>
      </c>
      <c r="F9">
        <v>30</v>
      </c>
    </row>
    <row r="10" spans="1:6" x14ac:dyDescent="0.35">
      <c r="A10" t="s">
        <v>103</v>
      </c>
      <c r="B10" t="s">
        <v>81</v>
      </c>
      <c r="C10" t="s">
        <v>104</v>
      </c>
      <c r="D10" t="s">
        <v>83</v>
      </c>
      <c r="E10">
        <v>91</v>
      </c>
      <c r="F10">
        <v>35</v>
      </c>
    </row>
    <row r="11" spans="1:6" x14ac:dyDescent="0.35">
      <c r="A11" t="s">
        <v>105</v>
      </c>
      <c r="B11" t="s">
        <v>94</v>
      </c>
      <c r="C11" t="s">
        <v>106</v>
      </c>
      <c r="D11" t="s">
        <v>90</v>
      </c>
      <c r="E11">
        <v>43</v>
      </c>
      <c r="F11">
        <v>12</v>
      </c>
    </row>
    <row r="12" spans="1:6" x14ac:dyDescent="0.35">
      <c r="A12" t="s">
        <v>107</v>
      </c>
      <c r="B12" t="s">
        <v>94</v>
      </c>
      <c r="C12" t="s">
        <v>108</v>
      </c>
      <c r="D12" t="s">
        <v>90</v>
      </c>
      <c r="E12">
        <v>94</v>
      </c>
      <c r="F12">
        <v>12</v>
      </c>
    </row>
    <row r="13" spans="1:6" x14ac:dyDescent="0.35">
      <c r="A13" t="s">
        <v>109</v>
      </c>
      <c r="B13" t="s">
        <v>85</v>
      </c>
      <c r="C13" t="s">
        <v>110</v>
      </c>
      <c r="D13" t="s">
        <v>87</v>
      </c>
      <c r="E13">
        <v>92</v>
      </c>
      <c r="F13">
        <v>25</v>
      </c>
    </row>
    <row r="14" spans="1:6" x14ac:dyDescent="0.35">
      <c r="A14" t="s">
        <v>111</v>
      </c>
      <c r="B14" t="s">
        <v>85</v>
      </c>
      <c r="C14" t="s">
        <v>112</v>
      </c>
      <c r="D14" t="s">
        <v>83</v>
      </c>
      <c r="E14">
        <v>71</v>
      </c>
      <c r="F14">
        <v>25</v>
      </c>
    </row>
    <row r="15" spans="1:6" x14ac:dyDescent="0.35">
      <c r="A15" t="s">
        <v>113</v>
      </c>
      <c r="B15" t="s">
        <v>81</v>
      </c>
      <c r="C15" t="s">
        <v>114</v>
      </c>
      <c r="D15" t="s">
        <v>87</v>
      </c>
      <c r="E15">
        <v>11</v>
      </c>
      <c r="F15">
        <v>35</v>
      </c>
    </row>
    <row r="16" spans="1:6" x14ac:dyDescent="0.35">
      <c r="A16" t="s">
        <v>115</v>
      </c>
      <c r="B16" t="s">
        <v>85</v>
      </c>
      <c r="C16" t="s">
        <v>116</v>
      </c>
      <c r="D16" t="s">
        <v>90</v>
      </c>
      <c r="E16">
        <v>26</v>
      </c>
      <c r="F16">
        <v>25</v>
      </c>
    </row>
    <row r="17" spans="1:6" x14ac:dyDescent="0.35">
      <c r="A17" t="s">
        <v>117</v>
      </c>
      <c r="B17" t="s">
        <v>97</v>
      </c>
      <c r="C17" t="s">
        <v>118</v>
      </c>
      <c r="D17" t="s">
        <v>83</v>
      </c>
      <c r="E17">
        <v>94</v>
      </c>
      <c r="F17">
        <v>30</v>
      </c>
    </row>
    <row r="18" spans="1:6" x14ac:dyDescent="0.35">
      <c r="A18" t="s">
        <v>119</v>
      </c>
      <c r="B18" t="s">
        <v>81</v>
      </c>
      <c r="C18" t="s">
        <v>120</v>
      </c>
      <c r="D18" t="s">
        <v>90</v>
      </c>
      <c r="E18">
        <v>51</v>
      </c>
      <c r="F18">
        <v>35</v>
      </c>
    </row>
    <row r="19" spans="1:6" x14ac:dyDescent="0.35">
      <c r="A19" t="s">
        <v>121</v>
      </c>
      <c r="B19" t="s">
        <v>85</v>
      </c>
      <c r="C19" t="s">
        <v>122</v>
      </c>
      <c r="D19" t="s">
        <v>83</v>
      </c>
      <c r="E19">
        <v>9</v>
      </c>
      <c r="F19">
        <v>25</v>
      </c>
    </row>
    <row r="20" spans="1:6" x14ac:dyDescent="0.35">
      <c r="A20" t="s">
        <v>123</v>
      </c>
      <c r="B20" t="s">
        <v>85</v>
      </c>
      <c r="C20" t="s">
        <v>124</v>
      </c>
      <c r="D20" t="s">
        <v>87</v>
      </c>
      <c r="E20">
        <v>57</v>
      </c>
      <c r="F20">
        <v>25</v>
      </c>
    </row>
    <row r="21" spans="1:6" x14ac:dyDescent="0.35">
      <c r="A21" t="s">
        <v>125</v>
      </c>
      <c r="B21" t="s">
        <v>81</v>
      </c>
      <c r="C21" t="s">
        <v>126</v>
      </c>
      <c r="D21" t="s">
        <v>87</v>
      </c>
      <c r="E21">
        <v>61</v>
      </c>
      <c r="F21">
        <v>35</v>
      </c>
    </row>
    <row r="22" spans="1:6" x14ac:dyDescent="0.35">
      <c r="A22" t="s">
        <v>127</v>
      </c>
      <c r="B22" t="s">
        <v>94</v>
      </c>
      <c r="C22" t="s">
        <v>128</v>
      </c>
      <c r="D22" t="s">
        <v>83</v>
      </c>
      <c r="E22">
        <v>9</v>
      </c>
      <c r="F22">
        <v>12</v>
      </c>
    </row>
    <row r="23" spans="1:6" x14ac:dyDescent="0.35">
      <c r="A23" t="s">
        <v>129</v>
      </c>
      <c r="B23" t="s">
        <v>97</v>
      </c>
      <c r="C23" t="s">
        <v>130</v>
      </c>
      <c r="D23" t="s">
        <v>90</v>
      </c>
      <c r="E23">
        <v>18</v>
      </c>
      <c r="F23">
        <v>30</v>
      </c>
    </row>
    <row r="24" spans="1:6" x14ac:dyDescent="0.35">
      <c r="A24" t="s">
        <v>131</v>
      </c>
      <c r="B24" t="s">
        <v>97</v>
      </c>
      <c r="C24" t="s">
        <v>132</v>
      </c>
      <c r="D24" t="s">
        <v>90</v>
      </c>
      <c r="E24">
        <v>27</v>
      </c>
      <c r="F24">
        <v>30</v>
      </c>
    </row>
    <row r="25" spans="1:6" x14ac:dyDescent="0.35">
      <c r="A25" t="s">
        <v>133</v>
      </c>
      <c r="B25" t="s">
        <v>97</v>
      </c>
      <c r="C25" t="s">
        <v>134</v>
      </c>
      <c r="D25" t="s">
        <v>87</v>
      </c>
      <c r="E25">
        <v>50</v>
      </c>
      <c r="F25">
        <v>30</v>
      </c>
    </row>
    <row r="26" spans="1:6" x14ac:dyDescent="0.35">
      <c r="A26" t="s">
        <v>135</v>
      </c>
      <c r="B26" t="s">
        <v>81</v>
      </c>
      <c r="C26" t="s">
        <v>136</v>
      </c>
      <c r="D26" t="s">
        <v>83</v>
      </c>
      <c r="E26">
        <v>16</v>
      </c>
      <c r="F26">
        <v>35</v>
      </c>
    </row>
    <row r="27" spans="1:6" x14ac:dyDescent="0.35">
      <c r="A27" t="s">
        <v>137</v>
      </c>
      <c r="B27" t="s">
        <v>94</v>
      </c>
      <c r="C27" t="s">
        <v>138</v>
      </c>
      <c r="D27" t="s">
        <v>87</v>
      </c>
      <c r="E27">
        <v>95</v>
      </c>
      <c r="F27">
        <v>12</v>
      </c>
    </row>
    <row r="28" spans="1:6" x14ac:dyDescent="0.35">
      <c r="A28" t="s">
        <v>139</v>
      </c>
      <c r="B28" t="s">
        <v>94</v>
      </c>
      <c r="C28" t="s">
        <v>140</v>
      </c>
      <c r="D28" t="s">
        <v>90</v>
      </c>
      <c r="E28">
        <v>54</v>
      </c>
      <c r="F28">
        <v>12</v>
      </c>
    </row>
    <row r="29" spans="1:6" x14ac:dyDescent="0.35">
      <c r="A29" t="s">
        <v>141</v>
      </c>
      <c r="B29" t="s">
        <v>85</v>
      </c>
      <c r="C29" t="s">
        <v>142</v>
      </c>
      <c r="D29" t="s">
        <v>83</v>
      </c>
      <c r="E29">
        <v>88</v>
      </c>
      <c r="F29">
        <v>25</v>
      </c>
    </row>
    <row r="30" spans="1:6" x14ac:dyDescent="0.35">
      <c r="A30" t="s">
        <v>143</v>
      </c>
      <c r="B30" t="s">
        <v>85</v>
      </c>
      <c r="C30" t="s">
        <v>144</v>
      </c>
      <c r="D30" t="s">
        <v>87</v>
      </c>
      <c r="E30">
        <v>85</v>
      </c>
      <c r="F30">
        <v>25</v>
      </c>
    </row>
    <row r="31" spans="1:6" x14ac:dyDescent="0.35">
      <c r="A31" t="s">
        <v>145</v>
      </c>
      <c r="B31" t="s">
        <v>81</v>
      </c>
      <c r="C31" t="s">
        <v>146</v>
      </c>
      <c r="D31" t="s">
        <v>90</v>
      </c>
      <c r="E31">
        <v>19</v>
      </c>
      <c r="F31">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5400-A77D-4959-972F-2A2BCFF19C73}">
  <dimension ref="A1:E33"/>
  <sheetViews>
    <sheetView workbookViewId="0">
      <selection activeCell="E1" sqref="E1"/>
    </sheetView>
  </sheetViews>
  <sheetFormatPr defaultRowHeight="14.5" x14ac:dyDescent="0.35"/>
  <cols>
    <col min="1" max="1" width="5.90625" bestFit="1" customWidth="1"/>
    <col min="2" max="2" width="18.81640625" bestFit="1" customWidth="1"/>
    <col min="3" max="3" width="9.26953125" bestFit="1" customWidth="1"/>
    <col min="4" max="4" width="7" bestFit="1" customWidth="1"/>
    <col min="5" max="5" width="13.6328125" bestFit="1" customWidth="1"/>
  </cols>
  <sheetData>
    <row r="1" spans="1:5" x14ac:dyDescent="0.35">
      <c r="A1" t="s">
        <v>0</v>
      </c>
      <c r="B1" t="s">
        <v>1</v>
      </c>
      <c r="C1" t="s">
        <v>2</v>
      </c>
      <c r="D1" t="s">
        <v>3</v>
      </c>
      <c r="E1" t="s">
        <v>4</v>
      </c>
    </row>
    <row r="2" spans="1:5" x14ac:dyDescent="0.35">
      <c r="A2" t="s">
        <v>5</v>
      </c>
      <c r="B2" t="s">
        <v>6</v>
      </c>
      <c r="C2" t="s">
        <v>7</v>
      </c>
      <c r="D2" t="s">
        <v>8</v>
      </c>
      <c r="E2" t="s">
        <v>9</v>
      </c>
    </row>
    <row r="3" spans="1:5" x14ac:dyDescent="0.35">
      <c r="A3" t="s">
        <v>10</v>
      </c>
      <c r="B3" t="s">
        <v>11</v>
      </c>
      <c r="C3" t="s">
        <v>7</v>
      </c>
      <c r="D3" t="s">
        <v>12</v>
      </c>
      <c r="E3" t="s">
        <v>13</v>
      </c>
    </row>
    <row r="4" spans="1:5" x14ac:dyDescent="0.35">
      <c r="A4" t="s">
        <v>14</v>
      </c>
      <c r="B4" t="s">
        <v>15</v>
      </c>
      <c r="C4" t="s">
        <v>7</v>
      </c>
      <c r="D4" t="s">
        <v>12</v>
      </c>
      <c r="E4" t="s">
        <v>4</v>
      </c>
    </row>
    <row r="5" spans="1:5" x14ac:dyDescent="0.35">
      <c r="A5" t="s">
        <v>16</v>
      </c>
      <c r="B5" t="s">
        <v>17</v>
      </c>
      <c r="C5" t="s">
        <v>7</v>
      </c>
      <c r="D5" t="s">
        <v>18</v>
      </c>
      <c r="E5" t="s">
        <v>19</v>
      </c>
    </row>
    <row r="6" spans="1:5" x14ac:dyDescent="0.35">
      <c r="A6" t="s">
        <v>20</v>
      </c>
      <c r="B6" t="s">
        <v>21</v>
      </c>
      <c r="C6" t="s">
        <v>7</v>
      </c>
      <c r="D6" t="s">
        <v>8</v>
      </c>
      <c r="E6" t="s">
        <v>9</v>
      </c>
    </row>
    <row r="7" spans="1:5" x14ac:dyDescent="0.35">
      <c r="A7" t="s">
        <v>22</v>
      </c>
      <c r="B7" t="s">
        <v>23</v>
      </c>
      <c r="C7" t="s">
        <v>7</v>
      </c>
      <c r="D7" t="s">
        <v>8</v>
      </c>
      <c r="E7" t="s">
        <v>13</v>
      </c>
    </row>
    <row r="8" spans="1:5" x14ac:dyDescent="0.35">
      <c r="A8" t="s">
        <v>24</v>
      </c>
      <c r="B8" t="s">
        <v>25</v>
      </c>
      <c r="C8" t="s">
        <v>7</v>
      </c>
      <c r="D8" t="s">
        <v>12</v>
      </c>
      <c r="E8" t="s">
        <v>4</v>
      </c>
    </row>
    <row r="9" spans="1:5" x14ac:dyDescent="0.35">
      <c r="A9" t="s">
        <v>26</v>
      </c>
      <c r="B9" t="s">
        <v>27</v>
      </c>
      <c r="C9" t="s">
        <v>28</v>
      </c>
      <c r="D9" t="s">
        <v>18</v>
      </c>
      <c r="E9" t="s">
        <v>19</v>
      </c>
    </row>
    <row r="10" spans="1:5" x14ac:dyDescent="0.35">
      <c r="A10" t="s">
        <v>29</v>
      </c>
      <c r="B10" t="s">
        <v>30</v>
      </c>
      <c r="C10" t="s">
        <v>7</v>
      </c>
      <c r="D10" t="s">
        <v>31</v>
      </c>
      <c r="E10" t="s">
        <v>9</v>
      </c>
    </row>
    <row r="11" spans="1:5" x14ac:dyDescent="0.35">
      <c r="A11" t="s">
        <v>32</v>
      </c>
      <c r="B11" t="s">
        <v>33</v>
      </c>
      <c r="C11" t="s">
        <v>7</v>
      </c>
      <c r="D11" t="s">
        <v>8</v>
      </c>
      <c r="E11" t="s">
        <v>13</v>
      </c>
    </row>
    <row r="12" spans="1:5" x14ac:dyDescent="0.35">
      <c r="A12" t="s">
        <v>34</v>
      </c>
      <c r="B12" t="s">
        <v>35</v>
      </c>
      <c r="C12" t="s">
        <v>28</v>
      </c>
      <c r="D12" t="s">
        <v>31</v>
      </c>
      <c r="E12" t="s">
        <v>4</v>
      </c>
    </row>
    <row r="13" spans="1:5" x14ac:dyDescent="0.35">
      <c r="A13" t="s">
        <v>36</v>
      </c>
      <c r="B13" t="s">
        <v>37</v>
      </c>
      <c r="C13" t="s">
        <v>7</v>
      </c>
      <c r="D13" t="s">
        <v>8</v>
      </c>
      <c r="E13" t="s">
        <v>19</v>
      </c>
    </row>
    <row r="14" spans="1:5" x14ac:dyDescent="0.35">
      <c r="A14" t="s">
        <v>38</v>
      </c>
      <c r="B14" t="s">
        <v>39</v>
      </c>
      <c r="C14" t="s">
        <v>28</v>
      </c>
      <c r="D14" t="s">
        <v>12</v>
      </c>
      <c r="E14" t="s">
        <v>9</v>
      </c>
    </row>
    <row r="15" spans="1:5" x14ac:dyDescent="0.35">
      <c r="A15" t="s">
        <v>40</v>
      </c>
      <c r="B15" t="s">
        <v>41</v>
      </c>
      <c r="C15" t="s">
        <v>7</v>
      </c>
      <c r="D15" t="s">
        <v>12</v>
      </c>
      <c r="E15" t="s">
        <v>13</v>
      </c>
    </row>
    <row r="16" spans="1:5" x14ac:dyDescent="0.35">
      <c r="A16" t="s">
        <v>42</v>
      </c>
      <c r="B16" t="s">
        <v>43</v>
      </c>
      <c r="C16" t="s">
        <v>7</v>
      </c>
      <c r="D16" t="s">
        <v>18</v>
      </c>
      <c r="E16" t="s">
        <v>4</v>
      </c>
    </row>
    <row r="17" spans="1:5" x14ac:dyDescent="0.35">
      <c r="A17" t="s">
        <v>44</v>
      </c>
      <c r="B17" t="s">
        <v>45</v>
      </c>
      <c r="C17" t="s">
        <v>7</v>
      </c>
      <c r="D17" t="s">
        <v>8</v>
      </c>
      <c r="E17" t="s">
        <v>19</v>
      </c>
    </row>
    <row r="18" spans="1:5" x14ac:dyDescent="0.35">
      <c r="A18" t="s">
        <v>46</v>
      </c>
      <c r="B18" t="s">
        <v>47</v>
      </c>
      <c r="C18" t="s">
        <v>28</v>
      </c>
      <c r="D18" t="s">
        <v>8</v>
      </c>
      <c r="E18" t="s">
        <v>9</v>
      </c>
    </row>
    <row r="19" spans="1:5" x14ac:dyDescent="0.35">
      <c r="A19" t="s">
        <v>48</v>
      </c>
      <c r="B19" t="s">
        <v>49</v>
      </c>
      <c r="C19" t="s">
        <v>7</v>
      </c>
      <c r="D19" t="s">
        <v>12</v>
      </c>
      <c r="E19" t="s">
        <v>13</v>
      </c>
    </row>
    <row r="20" spans="1:5" x14ac:dyDescent="0.35">
      <c r="A20" t="s">
        <v>50</v>
      </c>
      <c r="B20" t="s">
        <v>51</v>
      </c>
      <c r="C20" t="s">
        <v>7</v>
      </c>
      <c r="D20" t="s">
        <v>18</v>
      </c>
      <c r="E20" t="s">
        <v>4</v>
      </c>
    </row>
    <row r="21" spans="1:5" x14ac:dyDescent="0.35">
      <c r="A21" t="s">
        <v>52</v>
      </c>
      <c r="B21" t="s">
        <v>53</v>
      </c>
      <c r="C21" t="s">
        <v>7</v>
      </c>
      <c r="D21" t="s">
        <v>31</v>
      </c>
      <c r="E21" t="s">
        <v>19</v>
      </c>
    </row>
    <row r="22" spans="1:5" x14ac:dyDescent="0.35">
      <c r="A22" t="s">
        <v>54</v>
      </c>
      <c r="B22" t="s">
        <v>27</v>
      </c>
      <c r="C22" t="s">
        <v>28</v>
      </c>
      <c r="D22" t="s">
        <v>8</v>
      </c>
      <c r="E22" t="s">
        <v>9</v>
      </c>
    </row>
    <row r="23" spans="1:5" x14ac:dyDescent="0.35">
      <c r="A23" t="s">
        <v>55</v>
      </c>
      <c r="B23" t="s">
        <v>45</v>
      </c>
      <c r="C23" t="s">
        <v>7</v>
      </c>
      <c r="D23" t="s">
        <v>31</v>
      </c>
      <c r="E23" t="s">
        <v>13</v>
      </c>
    </row>
    <row r="24" spans="1:5" x14ac:dyDescent="0.35">
      <c r="A24" t="s">
        <v>56</v>
      </c>
      <c r="B24" t="s">
        <v>57</v>
      </c>
      <c r="C24" t="s">
        <v>7</v>
      </c>
      <c r="D24" t="s">
        <v>8</v>
      </c>
      <c r="E24" t="s">
        <v>4</v>
      </c>
    </row>
    <row r="25" spans="1:5" x14ac:dyDescent="0.35">
      <c r="A25" t="s">
        <v>58</v>
      </c>
      <c r="B25" t="s">
        <v>59</v>
      </c>
      <c r="C25" t="s">
        <v>28</v>
      </c>
      <c r="D25" t="s">
        <v>12</v>
      </c>
      <c r="E25" t="s">
        <v>19</v>
      </c>
    </row>
    <row r="26" spans="1:5" x14ac:dyDescent="0.35">
      <c r="A26" t="s">
        <v>60</v>
      </c>
      <c r="B26" t="s">
        <v>61</v>
      </c>
      <c r="C26" t="s">
        <v>7</v>
      </c>
      <c r="D26" t="s">
        <v>12</v>
      </c>
      <c r="E26" t="s">
        <v>9</v>
      </c>
    </row>
    <row r="27" spans="1:5" x14ac:dyDescent="0.35">
      <c r="A27" t="s">
        <v>62</v>
      </c>
      <c r="B27" t="s">
        <v>63</v>
      </c>
      <c r="C27" t="s">
        <v>7</v>
      </c>
      <c r="D27" t="s">
        <v>18</v>
      </c>
      <c r="E27" t="s">
        <v>13</v>
      </c>
    </row>
    <row r="28" spans="1:5" x14ac:dyDescent="0.35">
      <c r="A28" t="s">
        <v>64</v>
      </c>
      <c r="B28" t="s">
        <v>65</v>
      </c>
      <c r="C28" t="s">
        <v>28</v>
      </c>
      <c r="D28" t="s">
        <v>8</v>
      </c>
      <c r="E28" t="s">
        <v>4</v>
      </c>
    </row>
    <row r="29" spans="1:5" x14ac:dyDescent="0.35">
      <c r="A29" t="s">
        <v>66</v>
      </c>
      <c r="B29" t="s">
        <v>67</v>
      </c>
      <c r="C29" t="s">
        <v>7</v>
      </c>
      <c r="D29" t="s">
        <v>8</v>
      </c>
      <c r="E29" t="s">
        <v>19</v>
      </c>
    </row>
    <row r="30" spans="1:5" x14ac:dyDescent="0.35">
      <c r="A30" t="s">
        <v>68</v>
      </c>
      <c r="B30" t="s">
        <v>69</v>
      </c>
      <c r="C30" t="s">
        <v>7</v>
      </c>
      <c r="D30" t="s">
        <v>12</v>
      </c>
      <c r="E30" t="s">
        <v>9</v>
      </c>
    </row>
    <row r="31" spans="1:5" x14ac:dyDescent="0.35">
      <c r="A31" t="s">
        <v>70</v>
      </c>
      <c r="B31" t="s">
        <v>71</v>
      </c>
      <c r="C31" t="s">
        <v>7</v>
      </c>
      <c r="D31" t="s">
        <v>18</v>
      </c>
      <c r="E31" t="s">
        <v>13</v>
      </c>
    </row>
    <row r="32" spans="1:5" x14ac:dyDescent="0.35">
      <c r="A32" t="s">
        <v>72</v>
      </c>
      <c r="B32" t="s">
        <v>25</v>
      </c>
      <c r="C32" t="s">
        <v>28</v>
      </c>
      <c r="D32" t="s">
        <v>31</v>
      </c>
      <c r="E32" t="s">
        <v>4</v>
      </c>
    </row>
    <row r="33" spans="1:5" x14ac:dyDescent="0.35">
      <c r="A33" t="s">
        <v>73</v>
      </c>
      <c r="B33" t="s">
        <v>43</v>
      </c>
      <c r="C33" t="s">
        <v>7</v>
      </c>
      <c r="D33" t="s">
        <v>8</v>
      </c>
      <c r="E33"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F8FC-0D10-4210-A0E2-705FE707D67D}">
  <dimension ref="B3:G32"/>
  <sheetViews>
    <sheetView tabSelected="1" topLeftCell="A13" workbookViewId="0">
      <selection activeCell="G32" sqref="G32"/>
    </sheetView>
  </sheetViews>
  <sheetFormatPr defaultRowHeight="14.5" x14ac:dyDescent="0.35"/>
  <cols>
    <col min="2" max="2" width="18.81640625" bestFit="1" customWidth="1"/>
    <col min="3" max="3" width="11.26953125" bestFit="1" customWidth="1"/>
    <col min="4" max="4" width="15" bestFit="1" customWidth="1"/>
    <col min="6" max="6" width="12.36328125" bestFit="1" customWidth="1"/>
    <col min="7" max="7" width="11.26953125" bestFit="1" customWidth="1"/>
  </cols>
  <sheetData>
    <row r="3" spans="2:7" x14ac:dyDescent="0.35">
      <c r="B3" s="2" t="s">
        <v>187</v>
      </c>
      <c r="C3" t="s">
        <v>189</v>
      </c>
      <c r="F3" s="2" t="s">
        <v>187</v>
      </c>
      <c r="G3" t="s">
        <v>189</v>
      </c>
    </row>
    <row r="4" spans="2:7" x14ac:dyDescent="0.35">
      <c r="B4" s="3" t="s">
        <v>97</v>
      </c>
      <c r="C4" s="7">
        <v>20</v>
      </c>
      <c r="F4" s="3" t="s">
        <v>12</v>
      </c>
      <c r="G4" s="7">
        <v>5</v>
      </c>
    </row>
    <row r="5" spans="2:7" x14ac:dyDescent="0.35">
      <c r="B5" s="3" t="s">
        <v>81</v>
      </c>
      <c r="C5" s="7">
        <v>13</v>
      </c>
      <c r="F5" s="3" t="s">
        <v>8</v>
      </c>
      <c r="G5" s="7">
        <v>18</v>
      </c>
    </row>
    <row r="6" spans="2:7" x14ac:dyDescent="0.35">
      <c r="B6" s="3" t="s">
        <v>188</v>
      </c>
      <c r="C6" s="7">
        <v>33</v>
      </c>
      <c r="F6" s="3" t="s">
        <v>18</v>
      </c>
      <c r="G6" s="7">
        <v>10</v>
      </c>
    </row>
    <row r="7" spans="2:7" x14ac:dyDescent="0.35">
      <c r="F7" s="3" t="s">
        <v>188</v>
      </c>
      <c r="G7" s="7">
        <v>33</v>
      </c>
    </row>
    <row r="11" spans="2:7" x14ac:dyDescent="0.35">
      <c r="B11" t="s">
        <v>190</v>
      </c>
      <c r="F11" s="2" t="s">
        <v>187</v>
      </c>
      <c r="G11" t="s">
        <v>190</v>
      </c>
    </row>
    <row r="12" spans="2:7" x14ac:dyDescent="0.35">
      <c r="B12" s="7">
        <v>128411</v>
      </c>
      <c r="C12">
        <f>GETPIVOTDATA("[Measures].[Sum of Sales]",$B$11)</f>
        <v>128411</v>
      </c>
      <c r="F12" s="3" t="s">
        <v>9</v>
      </c>
      <c r="G12" s="7">
        <v>62210</v>
      </c>
    </row>
    <row r="13" spans="2:7" x14ac:dyDescent="0.35">
      <c r="F13" s="3" t="s">
        <v>19</v>
      </c>
      <c r="G13" s="7">
        <v>66201</v>
      </c>
    </row>
    <row r="14" spans="2:7" x14ac:dyDescent="0.35">
      <c r="F14" s="3" t="s">
        <v>188</v>
      </c>
      <c r="G14" s="7">
        <v>128411</v>
      </c>
    </row>
    <row r="15" spans="2:7" x14ac:dyDescent="0.35">
      <c r="B15" s="2" t="s">
        <v>187</v>
      </c>
      <c r="C15" t="s">
        <v>190</v>
      </c>
    </row>
    <row r="16" spans="2:7" x14ac:dyDescent="0.35">
      <c r="B16" s="3" t="s">
        <v>27</v>
      </c>
      <c r="C16" s="7">
        <v>10112</v>
      </c>
    </row>
    <row r="17" spans="2:7" x14ac:dyDescent="0.35">
      <c r="B17" s="3" t="s">
        <v>37</v>
      </c>
      <c r="C17" s="7">
        <v>16710</v>
      </c>
    </row>
    <row r="18" spans="2:7" x14ac:dyDescent="0.35">
      <c r="B18" s="3" t="s">
        <v>69</v>
      </c>
      <c r="C18" s="7">
        <v>19013</v>
      </c>
    </row>
    <row r="19" spans="2:7" x14ac:dyDescent="0.35">
      <c r="B19" s="3" t="s">
        <v>47</v>
      </c>
      <c r="C19" s="7">
        <v>33085</v>
      </c>
      <c r="F19" s="2" t="s">
        <v>187</v>
      </c>
      <c r="G19" t="s">
        <v>190</v>
      </c>
    </row>
    <row r="20" spans="2:7" x14ac:dyDescent="0.35">
      <c r="B20" s="3" t="s">
        <v>17</v>
      </c>
      <c r="C20" s="7">
        <v>49491</v>
      </c>
      <c r="F20" s="3" t="s">
        <v>82</v>
      </c>
      <c r="G20" s="7">
        <v>33085</v>
      </c>
    </row>
    <row r="21" spans="2:7" x14ac:dyDescent="0.35">
      <c r="B21" s="3" t="s">
        <v>188</v>
      </c>
      <c r="C21" s="7">
        <v>128411</v>
      </c>
      <c r="F21" s="3" t="s">
        <v>130</v>
      </c>
      <c r="G21" s="7">
        <v>49491</v>
      </c>
    </row>
    <row r="22" spans="2:7" x14ac:dyDescent="0.35">
      <c r="F22" s="3" t="s">
        <v>134</v>
      </c>
      <c r="G22" s="7">
        <v>10112</v>
      </c>
    </row>
    <row r="23" spans="2:7" x14ac:dyDescent="0.35">
      <c r="F23" s="3" t="s">
        <v>136</v>
      </c>
      <c r="G23" s="7">
        <v>19013</v>
      </c>
    </row>
    <row r="24" spans="2:7" x14ac:dyDescent="0.35">
      <c r="B24" s="2" t="s">
        <v>187</v>
      </c>
      <c r="C24" t="s">
        <v>190</v>
      </c>
      <c r="F24" s="3" t="s">
        <v>92</v>
      </c>
      <c r="G24" s="7">
        <v>16710</v>
      </c>
    </row>
    <row r="25" spans="2:7" x14ac:dyDescent="0.35">
      <c r="B25" s="3" t="s">
        <v>200</v>
      </c>
      <c r="C25" s="7">
        <v>138562</v>
      </c>
      <c r="F25" s="3" t="s">
        <v>188</v>
      </c>
      <c r="G25" s="7">
        <v>128411</v>
      </c>
    </row>
    <row r="26" spans="2:7" x14ac:dyDescent="0.35">
      <c r="B26" s="3" t="s">
        <v>201</v>
      </c>
      <c r="C26" s="7">
        <v>128411</v>
      </c>
    </row>
    <row r="27" spans="2:7" x14ac:dyDescent="0.35">
      <c r="B27" s="3" t="s">
        <v>197</v>
      </c>
      <c r="C27" s="7">
        <v>152261</v>
      </c>
    </row>
    <row r="28" spans="2:7" x14ac:dyDescent="0.35">
      <c r="B28" s="3" t="s">
        <v>199</v>
      </c>
      <c r="C28" s="7">
        <v>65328</v>
      </c>
    </row>
    <row r="29" spans="2:7" x14ac:dyDescent="0.35">
      <c r="B29" s="3" t="s">
        <v>196</v>
      </c>
      <c r="C29" s="7">
        <v>64395</v>
      </c>
      <c r="E29" s="4" t="s">
        <v>202</v>
      </c>
    </row>
    <row r="30" spans="2:7" x14ac:dyDescent="0.35">
      <c r="B30" s="3" t="s">
        <v>198</v>
      </c>
      <c r="C30" s="7">
        <v>172470</v>
      </c>
      <c r="E30" t="str">
        <f>INDEX(B25:B31,MATCH(MAX(C25:C31),C25:C31,0))</f>
        <v>Sunday</v>
      </c>
    </row>
    <row r="31" spans="2:7" x14ac:dyDescent="0.35">
      <c r="B31" s="3" t="s">
        <v>195</v>
      </c>
      <c r="C31" s="7">
        <v>182616</v>
      </c>
    </row>
    <row r="32" spans="2:7" x14ac:dyDescent="0.35">
      <c r="B32" s="3" t="s">
        <v>188</v>
      </c>
      <c r="C32" s="7">
        <v>904043</v>
      </c>
      <c r="E32" t="str">
        <f>E30</f>
        <v>Sunday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A0B74-829E-49E6-A42C-10D830E0B0D8}">
  <dimension ref="I6:I8"/>
  <sheetViews>
    <sheetView showGridLines="0" zoomScale="84" zoomScaleNormal="84" workbookViewId="0">
      <selection activeCell="P20" sqref="P20"/>
    </sheetView>
  </sheetViews>
  <sheetFormatPr defaultRowHeight="14.5" x14ac:dyDescent="0.35"/>
  <cols>
    <col min="1" max="16384" width="8.7265625" style="5"/>
  </cols>
  <sheetData>
    <row r="6" spans="9:9" ht="14.5" customHeight="1" x14ac:dyDescent="0.35"/>
    <row r="7" spans="9:9" ht="14.5" customHeight="1" x14ac:dyDescent="0.6">
      <c r="I7" s="6"/>
    </row>
    <row r="8" spans="9:9" ht="14.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 C o l u m n s \ p r o f e s s i o n 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 C o l u m n s \ Q u a n t i t i y 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 S a l e s I D < / s t r i n g > < / k e y > < v a l u e > < i n t > 1 1 5 < / i n t > < / v a l u e > < / i t e m > < i t e m > < k e y > < s t r i n g > D a t e < / s t r i n g > < / k e y > < v a l u e > < i n t > 9 2 < / i n t > < / v a l u e > < / i t e m > < i t e m > < k e y > < s t r i n g > C u s t o m e r I D < / s t r i n g > < / k e y > < v a l u e > < i n t > 1 5 8 < / i n t > < / v a l u e > < / i t e m > < i t e m > < k e y > < s t r i n g > P r o d u c t I D < / s t r i n g > < / k e y > < v a l u e > < i n t > 1 4 0 < / i n t > < / v a l u e > < / i t e m > < i t e m > < k e y > < s t r i n g > Q u a n t i t i y < / s t r i n g > < / k e y > < v a l u e > < i n t > 1 3 3 < / i n t > < / v a l u e > < / i t e m > < i t e m > < k e y > < s t r i n g > S a l e s < / s t r i n g > < / k e y > < v a l u e > < i n t > 9 5 < / i n t > < / v a l u e > < / i t e m > < / C o l u m n W i d t h s > < C o l u m n D i s p l a y I n d e x > < i t e m > < k e y > < s t r i n g > S a l e s I D < / s t r i n g > < / k e y > < v a l u e > < i n t > 0 < / i n t > < / v a l u e > < / i t e m > < i t e m > < k e y > < s t r i n g > D a t e < / s t r i n g > < / k e y > < v a l u e > < i n t > 1 < / i n t > < / v a l u e > < / i t e m > < i t e m > < k e y > < s t r i n g > C u s t o m e r I D < / s t r i n g > < / k e y > < v a l u e > < i n t > 2 < / i n t > < / v a l u e > < / i t e m > < i t e m > < k e y > < s t r i n g > P r o d u c t I D < / s t r i n g > < / k e y > < v a l u e > < i n t > 3 < / i n t > < / v a l u e > < / i t e m > < i t e m > < k e y > < s t r i n g > Q u a n t i t i y < / s t r i n g > < / k e y > < v a l u e > < i n t > 4 < / i n t > < / v a l u e > < / i t e m > < i t e m > < k e y > < s t r i n g > S a l e s < / 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 1 4 3 < / a : S i z e A t D p i 9 6 > < a : V i s i b l e > t r u e < / a : V i s i b l e > < / V a l u e > < / K e y V a l u e O f s t r i n g S a n d b o x E d i t o r . M e a s u r e G r i d S t a t e S c d E 3 5 R y > < K e y V a l u e O f s t r i n g S a n d b o x E d i t o r . M e a s u r e G r i d S t a t e S c d E 3 5 R y > < K e y > P r o d u c t < / K e y > < V a l u e   x m l n s : a = " h t t p : / / s c h e m a s . d a t a c o n t r a c t . o r g / 2 0 0 4 / 0 7 / M i c r o s o f t . A n a l y s i s S e r v i c e s . C o m m o n " > < a : H a s F o c u s > t r u e < / a : H a s F o c u s > < a : S i z e A t D p i 9 6 > 1 4 3 < / a : S i z e A t D p i 9 6 > < a : V i s i b l e > t r u e < / a : V i s i b l e > < / V a l u e > < / K e y V a l u e O f s t r i n g S a n d b o x E d i t o r . M e a s u r e G r i d S t a t e S c d E 3 5 R y > < K e y V a l u e O f s t r i n g S a n d b o x E d i t o r . M e a s u r e G r i d S t a t e S c d E 3 5 R y > < K e y > C u s t o m e r 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 C o l u m n s \ C a t e g o r y < / K e y > < / D i a g r a m O b j e c t K e y > < D i a g r a m O b j e c t K e y > < K e y > C o l u m n s \ N a m e < / K e y > < / D i a g r a m O b j e c t K e y > < D i a g r a m O b j e c t K e y > < K e y > C o l u m n s \ S i z e < / K e y > < / D i a g r a m O b j e c t K e y > < D i a g r a m O b j e c t K e y > < K e y > C o l u m n s \ P r i c e 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 C o l u m n s \ C u s t o m e r < / K e y > < / D i a g r a m O b j e c t K e y > < D i a g r a m O b j e c t K e y > < K e y > C o l u m n s \ G e n d e r < / K e y > < / D i a g r a m O b j e c t K e y > < D i a g r a m O b j e c t K e y > < K e y > C o l u m n s \ A r e a < / K e y > < / D i a g r a m O b j e c t K e y > < D i a g r a m O b j e c t K e y > < K e y > C o l u m n s \ p r o f e s s i o n 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 C o l u m n s \ A r e a < / K e y > < / a : K e y > < a : V a l u e   i : t y p e = " M e a s u r e G r i d N o d e V i e w S t a t e " > < C o l u m n > 3 < / C o l u m n > < L a y e d O u t > t r u e < / L a y e d O u t > < / a : V a l u e > < / a : K e y V a l u e O f D i a g r a m O b j e c t K e y a n y T y p e z b w N T n L X > < a : K e y V a l u e O f D i a g r a m O b j e c t K e y a n y T y p e z b w N T n L X > < a : K e y > < K e y > C o l u m n s \ p r o f e s s i o n < / K e y > < / a : K e y > < a : V a l u e   i : t y p e = " M e a s u r e G r i d N o d e V i e w S t a t e " > < C o l u m n > 4 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 C o l u m n s \ D a t e < / K e y > < / D i a g r a m O b j e c t K e y > < D i a g r a m O b j e c t K e y > < K e y > C o l u m n s \ C u s t o m e r I D < / K e y > < / D i a g r a m O b j e c t K e y > < D i a g r a m O b j e c t K e y > < K e y > C o l u m n s \ P r o d u c t I D < / K e y > < / D i a g r a m O b j e c t K e y > < D i a g r a m O b j e c t K e y > < K e y > C o l u m n s \ Q u a n t i t i y < / K e y > < / D i a g r a m O b j e c t K e y > < D i a g r a m O b j e c t K e y > < K e y > C o l u m n s \ S a l e s < / K e y > < / D i a g r a m O b j e c t K e y > < D i a g r a m O b j e c t K e y > < K e y > M e a s u r e s \ S u m   o f   Q u a n t i t i y < / K e y > < / D i a g r a m O b j e c t K e y > < D i a g r a m O b j e c t K e y > < K e y > M e a s u r e s \ S u m   o f   Q u a n t i t i y \ T a g I n f o \ F o r m u l a < / K e y > < / D i a g r a m O b j e c t K e y > < D i a g r a m O b j e c t K e y > < K e y > M e a s u r e s \ S u m   o f   Q u a n t i t i y \ T a g I n f o \ V a l u e < / K e y > < / D i a g r a m O b j e c t K e y > < D i a g r a m O b j e c t K e y > < K e y > L i n k s \ & l t ; C o l u m n s \ S u m   o f   Q u a n t i t i y & g t ; - & l t ; M e a s u r e s \ Q u a n t i t i y & g t ; < / K e y > < / D i a g r a m O b j e c t K e y > < D i a g r a m O b j e c t K e y > < K e y > L i n k s \ & l t ; C o l u m n s \ S u m   o f   Q u a n t i t i y & g t ; - & l t ; M e a s u r e s \ Q u a n t i t i y & g t ; \ C O L U M N < / K e y > < / D i a g r a m O b j e c t K e y > < D i a g r a m O b j e c t K e y > < K e y > L i n k s \ & l t ; C o l u m n s \ S u m   o f   Q u a n t i t i y & g t ; - & l t ; M e a s u r e s \ Q u a n t i t i y & g t ; \ M E A S U R E 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 C o l u m n s \ Q u a n t i t i y 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 M e a s u r e s \ S u m   o f   Q u a n t i t i y < / K e y > < / a : K e y > < a : V a l u e   i : t y p e = " M e a s u r e G r i d N o d e V i e w S t a t e " > < C o l u m n > 4 < / C o l u m n > < L a y e d O u t > t r u e < / L a y e d O u t > < W a s U I I n v i s i b l e > t r u e < / W a s U I I n v i s i b l e > < / a : V a l u e > < / a : K e y V a l u e O f D i a g r a m O b j e c t K e y a n y T y p e z b w N T n L X > < a : K e y V a l u e O f D i a g r a m O b j e c t K e y a n y T y p e z b w N T n L X > < a : K e y > < K e y > M e a s u r e s \ S u m   o f   Q u a n t i t i y \ T a g I n f o \ F o r m u l a < / K e y > < / a : K e y > < a : V a l u e   i : t y p e = " M e a s u r e G r i d V i e w S t a t e I D i a g r a m T a g A d d i t i o n a l I n f o " / > < / a : K e y V a l u e O f D i a g r a m O b j e c t K e y a n y T y p e z b w N T n L X > < a : K e y V a l u e O f D i a g r a m O b j e c t K e y a n y T y p e z b w N T n L X > < a : K e y > < K e y > M e a s u r e s \ S u m   o f   Q u a n t i t i y \ T a g I n f o \ V a l u e < / K e y > < / a : K e y > < a : V a l u e   i : t y p e = " M e a s u r e G r i d V i e w S t a t e I D i a g r a m T a g A d d i t i o n a l I n f o " / > < / a : K e y V a l u e O f D i a g r a m O b j e c t K e y a n y T y p e z b w N T n L X > < a : K e y V a l u e O f D i a g r a m O b j e c t K e y a n y T y p e z b w N T n L X > < a : K e y > < K e y > L i n k s \ & l t ; C o l u m n s \ S u m   o f   Q u a n t i t i y & g t ; - & l t ; M e a s u r e s \ Q u a n t i t i y & g t ; < / K e y > < / a : K e y > < a : V a l u e   i : t y p e = " M e a s u r e G r i d V i e w S t a t e I D i a g r a m L i n k " / > < / a : K e y V a l u e O f D i a g r a m O b j e c t K e y a n y T y p e z b w N T n L X > < a : K e y V a l u e O f D i a g r a m O b j e c t K e y a n y T y p e z b w N T n L X > < a : K e y > < K e y > L i n k s \ & l t ; C o l u m n s \ S u m   o f   Q u a n t i t i y & g t ; - & l t ; M e a s u r e s \ Q u a n t i t i y & g t ; \ C O L U M N < / K e y > < / a : K e y > < a : V a l u e   i : t y p e = " M e a s u r e G r i d V i e w S t a t e I D i a g r a m L i n k E n d p o i n t " / > < / a : K e y V a l u e O f D i a g r a m O b j e c t K e y a n y T y p e z b w N T n L X > < a : K e y V a l u e O f D i a g r a m O b j e c t K e y a n y T y p e z b w N T n L X > < a : K e y > < K e y > L i n k s \ & l t ; C o l u m n s \ S u m   o f   Q u a n t i t i y & g t ; - & l t ; M e a s u r e s \ Q u a n t i t i y & g t ; \ M E A S U R E 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O r d e r " > < C u s t o m C o n t e n t > < ! [ C D A T A [ S a l e s , P r o d u c t , C u s t o m e r ] ] > < / 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 1 4 0 < / i n t > < / v a l u e > < / i t e m > < i t e m > < k e y > < s t r i n g > C a t e g o r y < / s t r i n g > < / k e y > < v a l u e > < i n t > 1 3 0 < / i n t > < / v a l u e > < / i t e m > < i t e m > < k e y > < s t r i n g > N a m e < / s t r i n g > < / k e y > < v a l u e > < i n t > 1 0 3 < / i n t > < / v a l u e > < / i t e m > < i t e m > < k e y > < s t r i n g > S i z e < / s t r i n g > < / k e y > < v a l u e > < i n t > 8 4 < / i n t > < / v a l u e > < / i t e m > < i t e m > < k e y > < s t r i n g > P r i c e < / s t r i n g > < / k e y > < v a l u e > < i n t > 9 3 < / i n t > < / v a l u e > < / i t e m > < i t e m > < k e y > < s t r i n g > U n i t   C o s t < / s t r i n g > < / k e y > < v a l u e > < i n t > 1 3 2 < / i n t > < / v a l u e > < / i t e m > < / C o l u m n W i d t h s > < C o l u m n D i s p l a y I n d e x > < i t e m > < k e y > < s t r i n g > P r o d u c t I D < / s t r i n g > < / k e y > < v a l u e > < i n t > 0 < / i n t > < / v a l u e > < / i t e m > < i t e m > < k e y > < s t r i n g > C a t e g o r y < / s t r i n g > < / k e y > < v a l u e > < i n t > 1 < / i n t > < / v a l u e > < / i t e m > < i t e m > < k e y > < s t r i n g > N a m e < / s t r i n g > < / k e y > < v a l u e > < i n t > 2 < / i n t > < / v a l u e > < / i t e m > < i t e m > < k e y > < s t r i n g > S i z e < / s t r i n g > < / k e y > < v a l u e > < i n t > 3 < / i n t > < / v a l u e > < / i t e m > < i t e m > < k e y > < s t r i n g > P r i c e < / s t r i n g > < / k e y > < v a l u e > < i n t > 4 < / i n t > < / v a l u e > < / i t e m > < i t e m > < k e y > < s t r i n g > U n i t   C o s t < / 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 C u s t o m e r < / s t r i n g > < / k e y > < v a l u e > < i n t > 1 3 8 < / i n t > < / v a l u e > < / i t e m > < i t e m > < k e y > < s t r i n g > G e n d e r < / s t r i n g > < / k e y > < v a l u e > < i n t > 1 1 7 < / i n t > < / v a l u e > < / i t e m > < i t e m > < k e y > < s t r i n g > A r e a < / s t r i n g > < / k e y > < v a l u e > < i n t > 9 2 < / i n t > < / v a l u e > < / i t e m > < i t e m > < k e y > < s t r i n g > p r o f e s s i o n < / s t r i n g > < / k e y > < v a l u e > < i n t > 1 4 5 < / i n t > < / v a l u e > < / i t e m > < / C o l u m n W i d t h s > < C o l u m n D i s p l a y I n d e x > < i t e m > < k e y > < s t r i n g > I D < / s t r i n g > < / k e y > < v a l u e > < i n t > 0 < / i n t > < / v a l u e > < / i t e m > < i t e m > < k e y > < s t r i n g > C u s t o m e r < / s t r i n g > < / k e y > < v a l u e > < i n t > 1 < / i n t > < / v a l u e > < / i t e m > < i t e m > < k e y > < s t r i n g > G e n d e r < / s t r i n g > < / k e y > < v a l u e > < i n t > 2 < / i n t > < / v a l u e > < / i t e m > < i t e m > < k e y > < s t r i n g > A r e a < / s t r i n g > < / k e y > < v a l u e > < i n t > 3 < / i n t > < / v a l u e > < / i t e m > < i t e m > < k e y > < s t r i n g > p r o f e s s i o n 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 2 0 2 5 - 0 8 - 0 5 T 0 7 : 5 0 : 3 0 . 7 0 3 0 8 9 9 + 0 5 : 3 0 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D a t a M a s h u p   s q m i d = " 8 4 8 0 f f 6 4 - f 7 9 d - 4 a 0 a - 9 6 9 5 - 9 e 8 d 2 0 d 4 2 4 a e "   x m l n s = " h t t p : / / s c h e m a s . m i c r o s o f t . c o m / D a t a M a s h u p " > A A A A A O M E A A B Q S w M E F A A C A A g A h X 0 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F f Q 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X 0 F W 7 x 2 Z f f b A Q A A Z Q Y A A B M A H A B G b 3 J t d W x h c y 9 T Z W N 0 a W 9 u M S 5 t I K I Y A C i g F A A A A A A A A A A A A A A A A A A A A A A A A A A A A M W T Q W v b Q B C F 7 w b / h 2 V 7 k U E I C q W H B h + C 3 B Z T 2 r r Y I Z T Y l I k 0 j h a v d s P u q L F r / N + 7 u 1 Y c K Z I h h 0 B 0 E X p v N d / M P M l i R k I r N j / e 3 1 8 M B 8 O B L c B g z t L K k i 7 R s D G T S M M B c 9 d c V y Z D p 3 z e Z i i T a 2 0 2 t 1 p v o i 9 C Y p J q R a j I R j z 9 t L y y a O w S N m C L 5 U Q / K K k h t 8 u Z f n A F Z + K v J p Y D Q b K V d s t H M V O V l D E j U + E o P q I e 8 X 8 W c C s 9 8 s j e 3 0 w J y z F / t H n 8 T a h 8 z M M p v j r c T F z Z V V 3 j H U 8 L U H d u m M X u H r k r E o 4 l C w P K r r U p U y 2 r U n n T R m 1 g v N / z 6 Y S 7 n p z J C L d 0 i N m + g X 1 m f E W V 9 8 i X B q E j 3 h u 9 R m v d w l v W Y T Q c C N X b e T O X m d F 5 l d E b x V L T z 6 R S u 6 8 X S g v n M 6 m F v m i A 8 E 6 b X c f 4 A S V 2 x L n 4 1 x V n R m R e n S r 6 + C H x H Q T 5 S g l i q b b U t l 6 Y 1 x w k 2 j d K K 7 D P Z B W 8 1 0 u q g f I 5 h c e e l F z 9 0 9 5 d 8 9 j 6 q 3 r O n 8 / 7 V w W K B I l d N 7 B 6 t H Z Y p 6 G m y q 2 V 3 F S / E c z T V J d 5 f p w n e j Z 3 z H g 4 G T O E r G B + g s Q L k V 8 W r k Z N T g / l u 0 u 0 Y O E j 7 G W 1 2 3 G w x g t N Z J C 9 + s Q 9 L a Q H O 4 H d S 6 A t G D + 9 1 A Q 7 8 e f 6 G n F z D t 7 8 D b r 8 i / 9 Q S w E C L Q A U A A I A C A C F f Q V b F c g Y 5 K Y A A A D 3 A A A A E g A A A A A A A A A A A A A A A A A A A A A A Q 2 9 u Z m l n L 1 B h Y 2 t h Z 2 U u e G 1 s U E s B A i 0 A F A A C A A g A h X 0 F W w / K 6 a u k A A A A 6 Q A A A B M A A A A A A A A A A A A A A A A A 8 g A A A F t D b 2 5 0 Z W 5 0 X 1 R 5 c G V z X S 5 4 b W x Q S w E C L Q A U A A I A C A C F f Q V b v H Z l 9 9 s B A A B l B g A A E w A A A A A A A A A A A A A A A A D j 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7 I g A A A A A A A J 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j w v S X R l b V B h d G g + P C 9 J d G V t T G 9 j Y X R p b 2 4 + P F N 0 Y W J s Z U V u d H J p Z X M + P E V u d H J 5 I F R 5 c G U 9 I k l z U H J p d m F 0 Z S I g V m F s d W U 9 I m w w I i A v P j x F b n R y e S B U e X B l P S J R d W V y e U l E I i B W Y W x 1 Z T 0 i c z c 0 M 2 N j M D h i L T M 0 O G Q t N D k 3 N S 0 4 N D l m L T M 5 M G Y 2 N G I x M 2 M 5 Y S I g L z 4 8 R W 5 0 c n k g V H l w Z T 0 i R m l s b E V u Y W J s Z W Q i I F Z h b H V l P S J s M S I g L z 4 8 R W 5 0 c n k g V H l w Z T 0 i R m l s b E x h c 3 R V c G R h d G V k I i B W Y W x 1 Z T 0 i Z D I w M j U t M D g t M D V U M T A 6 M T Q 6 M T A u O D Q 0 N T c 2 M F o i I C 8 + P E V u d H J 5 I F R 5 c G U 9 I k Z p b G x D b 2 x 1 b W 5 U e X B l c y I g V m F s d W U 9 I n N C Z 1 l H Q m d Z P S 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U s J n F 1 b 3 Q 7 a 2 V 5 Q 2 9 s d W 1 u T m F t Z X M m c X V v d D s 6 W 1 0 s J n F 1 b 3 Q 7 c X V l c n l S Z W x h d G l v b n N o a X B z J n F 1 b 3 Q 7 O l t d L C Z x d W 9 0 O 2 N v b H V t b k l k Z W 5 0 a X R p Z X M m c X V v d D s 6 W y Z x d W 9 0 O 1 N l Y 3 R p b 2 4 x L 0 N 1 c 3 R v b W V y L 0 F 1 d G 9 S Z W 1 v d m V k Q 2 9 s d W 1 u c z E u e 0 l E L D B 9 J n F 1 b 3 Q 7 L C Z x d W 9 0 O 1 N l Y 3 R p b 2 4 x L 0 N 1 c 3 R v b W V y L 0 F 1 d G 9 S Z W 1 v d m V k Q 2 9 s d W 1 u c z E u e 0 N 1 c 3 R v b W V y L D F 9 J n F 1 b 3 Q 7 L C Z x d W 9 0 O 1 N l Y 3 R p b 2 4 x L 0 N 1 c 3 R v b W V y L 0 F 1 d G 9 S Z W 1 v d m V k Q 2 9 s d W 1 u c z E u e 0 d l b m R l c i w y f S Z x d W 9 0 O y w m c X V v d D t T Z W N 0 a W 9 u M S 9 D d X N 0 b 2 1 l c i 9 B d X R v U m V t b 3 Z l Z E N v b H V t b n M x L n t B c m V h L D N 9 J n F 1 b 3 Q 7 L C Z x d W 9 0 O 1 N l Y 3 R p b 2 4 x L 0 N 1 c 3 R v b W V y L 0 F 1 d G 9 S Z W 1 v d m V k Q 2 9 s d W 1 u c z E u e 3 B y b 2 Z l c 3 N p b 2 4 s N H 0 m c X V v d D t d L C Z x d W 9 0 O 0 N v b H V t b k N v d W 5 0 J n F 1 b 3 Q 7 O j U s J n F 1 b 3 Q 7 S 2 V 5 Q 2 9 s d W 1 u T m F t Z X M m c X V v d D s 6 W 1 0 s J n F 1 b 3 Q 7 Q 2 9 s d W 1 u S W R l b n R p d G l l c y Z x d W 9 0 O z p b J n F 1 b 3 Q 7 U 2 V j d G l v b j E v Q 3 V z d G 9 t Z X I v Q X V 0 b 1 J l b W 9 2 Z W R D b 2 x 1 b W 5 z M S 5 7 S U Q s M H 0 m c X V v d D s s J n F 1 b 3 Q 7 U 2 V j d G l v b j E v Q 3 V z d G 9 t Z X I v Q X V 0 b 1 J l b W 9 2 Z W R D b 2 x 1 b W 5 z M S 5 7 Q 3 V z d G 9 t Z X I s M X 0 m c X V v d D s s J n F 1 b 3 Q 7 U 2 V j d G l v b j E v Q 3 V z d G 9 t Z X I v Q X V 0 b 1 J l b W 9 2 Z W R D b 2 x 1 b W 5 z M S 5 7 R 2 V u Z G V y L D J 9 J n F 1 b 3 Q 7 L C Z x d W 9 0 O 1 N l Y 3 R p b 2 4 x L 0 N 1 c 3 R v b W V y L 0 F 1 d G 9 S Z W 1 v d m V k Q 2 9 s d W 1 u c z E u e 0 F y Z W E s M 3 0 m c X V v d D s s J n F 1 b 3 Q 7 U 2 V j d G l v b j E v Q 3 V z d G 9 t Z X I v Q X V 0 b 1 J l b W 9 2 Z W R D b 2 x 1 b W 5 z M S 5 7 c H J v Z m V z c 2 l v b i w 0 f S Z x d W 9 0 O 1 0 s J n F 1 b 3 Q 7 U m V s Y X R p b 2 5 z a G l w S W 5 m b y Z x d W 9 0 O z p b X X 0 i I C 8 + P E V u d H J 5 I F R 5 c G U 9 I k Z p b G x l Z E N v b X B s Z X R l U m V z d W x 0 V G 9 X b 3 J r c 2 h l Z X Q i I F Z h b H V l P S J s M S I g L z 4 8 R W 5 0 c n k g V H l w Z T 0 i R m l s b F R h c m d l d C I g V m F s d W U 9 I n N D d X N 0 b 2 1 l c i I g L z 4 8 R W 5 0 c n k g V H l w Z T 0 i R m l s b E N v b H V t b k 5 h b W V z I i B W Y W x 1 Z T 0 i c 1 s m c X V v d D t J R C Z x d W 9 0 O y w m c X V v d D t D d X N 0 b 2 1 l c i Z x d W 9 0 O y w m c X V v d D t H Z W 5 k Z X I m c X V v d D s s J n F 1 b 3 Q 7 Q X J l Y S Z x d W 9 0 O y w m c X V v d D t w c m 9 m Z X N z a W 9 u J n F 1 b 3 Q 7 X S I g L z 4 8 R W 5 0 c n k g V H l w Z T 0 i R m l s b F N 0 Y X R 1 c y I g V m F s d W U 9 I n N D b 2 1 w b G V 0 Z 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z I i I C 8 + P E V u d H J 5 I F R 5 c G U 9 I k F k Z G V k V G 9 E Y X R h T W 9 k Z W w i I F Z h b H V l P S J s M C 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U Y W J s Z T 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2 R j N T k 0 O D E 5 L T M 4 N z U t N D N l N C 1 i N T R j L T l l O G M 3 M j Y 5 M D l l O C I g L z 4 8 R W 5 0 c n k g V H l w Z T 0 i R m l s b E V u Y W J s Z W Q i I F Z h b H V l P S J s M S I g L z 4 8 R W 5 0 c n k g V H l w Z T 0 i R m l s b E x h c 3 R V c G R h d G V k I i B W Y W x 1 Z T 0 i Z D I w M j U t M D g t M D V U M T A 6 M T Q 6 M T A u O D Q x N T E 2 O V o i I C 8 + P E V u d H J 5 I F R 5 c G U 9 I k Z p b G x D b 2 x 1 b W 5 U e X B l c y I g V m F s d W U 9 I n N C Z 1 l H Q m d N R C 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Y s J n F 1 b 3 Q 7 a 2 V 5 Q 2 9 s d W 1 u T m F t Z X M m c X V v d D s 6 W 1 0 s J n F 1 b 3 Q 7 c X V l c n l S Z W x h d G l v b n N o a X B z J n F 1 b 3 Q 7 O l t d L C Z x d W 9 0 O 2 N v b H V t b k l k Z W 5 0 a X R p Z X M m c X V v d D s 6 W y Z x d W 9 0 O 1 N l Y 3 R p b 2 4 x L 1 B y b 2 R 1 Y 3 Q v Q X V 0 b 1 J l b W 9 2 Z W R D b 2 x 1 b W 5 z M S 5 7 U H J v Z H V j d E l E L D B 9 J n F 1 b 3 Q 7 L C Z x d W 9 0 O 1 N l Y 3 R p b 2 4 x L 1 B y b 2 R 1 Y 3 Q v Q X V 0 b 1 J l b W 9 2 Z W R D b 2 x 1 b W 5 z M S 5 7 Q 2 F 0 Z W d v c n k s M X 0 m c X V v d D s s J n F 1 b 3 Q 7 U 2 V j d G l v b j E v U H J v Z H V j d C 9 B d X R v U m V t b 3 Z l Z E N v b H V t b n M x L n t O Y W 1 l L D J 9 J n F 1 b 3 Q 7 L C Z x d W 9 0 O 1 N l Y 3 R p b 2 4 x L 1 B y b 2 R 1 Y 3 Q v Q X V 0 b 1 J l b W 9 2 Z W R D b 2 x 1 b W 5 z M S 5 7 U 2 l 6 Z S w z f S Z x d W 9 0 O y w m c X V v d D t T Z W N 0 a W 9 u M S 9 Q c m 9 k d W N 0 L 0 F 1 d G 9 S Z W 1 v d m V k Q 2 9 s d W 1 u c z E u e 1 B y a W N l L D R 9 J n F 1 b 3 Q 7 L C Z x d W 9 0 O 1 N l Y 3 R p b 2 4 x L 1 B y b 2 R 1 Y 3 Q v Q X V 0 b 1 J l b W 9 2 Z W R D b 2 x 1 b W 5 z M S 5 7 V W 5 p d C B D b 3 N 0 L D V 9 J n F 1 b 3 Q 7 X S w m c X V v d D t D b 2 x 1 b W 5 D b 3 V u d C Z x d W 9 0 O z o 2 L C Z x d W 9 0 O 0 t l e U N v b H V t b k 5 h b W V z J n F 1 b 3 Q 7 O l t d L C Z x d W 9 0 O 0 N v b H V t b k l k Z W 5 0 a X R p Z X M m c X V v d D s 6 W y Z x d W 9 0 O 1 N l Y 3 R p b 2 4 x L 1 B y b 2 R 1 Y 3 Q v Q X V 0 b 1 J l b W 9 2 Z W R D b 2 x 1 b W 5 z M S 5 7 U H J v Z H V j d E l E L D B 9 J n F 1 b 3 Q 7 L C Z x d W 9 0 O 1 N l Y 3 R p b 2 4 x L 1 B y b 2 R 1 Y 3 Q v Q X V 0 b 1 J l b W 9 2 Z W R D b 2 x 1 b W 5 z M S 5 7 Q 2 F 0 Z W d v c n k s M X 0 m c X V v d D s s J n F 1 b 3 Q 7 U 2 V j d G l v b j E v U H J v Z H V j d C 9 B d X R v U m V t b 3 Z l Z E N v b H V t b n M x L n t O Y W 1 l L D J 9 J n F 1 b 3 Q 7 L C Z x d W 9 0 O 1 N l Y 3 R p b 2 4 x L 1 B y b 2 R 1 Y 3 Q v Q X V 0 b 1 J l b W 9 2 Z W R D b 2 x 1 b W 5 z M S 5 7 U 2 l 6 Z S w z f S Z x d W 9 0 O y w m c X V v d D t T Z W N 0 a W 9 u M S 9 Q c m 9 k d W N 0 L 0 F 1 d G 9 S Z W 1 v d m V k Q 2 9 s d W 1 u c z E u e 1 B y a W N l L D R 9 J n F 1 b 3 Q 7 L C Z x d W 9 0 O 1 N l Y 3 R p b 2 4 x L 1 B y b 2 R 1 Y 3 Q v Q X V 0 b 1 J l b W 9 2 Z W R D b 2 x 1 b W 5 z M S 5 7 V W 5 p d C B D b 3 N 0 L D V 9 J n F 1 b 3 Q 7 X S w m c X V v d D t S Z W x h d G l v b n N o a X B J b m Z v J n F 1 b 3 Q 7 O l t d f S I g L z 4 8 R W 5 0 c n k g V H l w Z T 0 i R m l s b G V k Q 2 9 t c G x l d G V S Z X N 1 b H R U b 1 d v c m t z a G V l d C I g V m F s d W U 9 I m w x I i A v P j x F b n R y e S B U e X B l P S J G a W x s V G F y Z 2 V 0 I i B W Y W x 1 Z T 0 i c 1 B y b 2 R 1 Y 3 Q i I C 8 + P E V u d H J 5 I F R 5 c G U 9 I k Z p b G x D b 2 x 1 b W 5 O Y W 1 l c y I g V m F s d W U 9 I n N b J n F 1 b 3 Q 7 U H J v Z H V j d E l E J n F 1 b 3 Q 7 L C Z x d W 9 0 O 0 N h d G V n b 3 J 5 J n F 1 b 3 Q 7 L C Z x d W 9 0 O 0 5 h b W U m c X V v d D s s J n F 1 b 3 Q 7 U 2 l 6 Z S Z x d W 9 0 O y w m c X V v d D t Q c m l j Z S Z x d W 9 0 O y w m c X V v d D t V b m l 0 I E N v c 3 Q m c X V v d D t d I i A v P j x F b n R y e S B U e X B l P S J G a W x s U 3 R h d H V z I i B W Y W x 1 Z T 0 i c 0 N v b X B s Z X R l I i A v P j x F b n R y e S B U e X B l P S J G a W x s V G 9 E Y X R h T W 9 k Z W x F b m F i b G V k I i B W Y W x 1 Z T 0 i b D A i I C 8 + P E V u d H J 5 I F R 5 c G U 9 I k Z p b G x P Y m p l Y 3 R U e X B l I i B W Y W x 1 Z T 0 i c 1 R h Y m x l I i A v P j x F b n R y e S B U e X B l P S J G a W x s R X J y b 3 J D b 3 V u d C I g V m F s d W U 9 I m w w I i A v P j x F b n R y e S B U e X B l P S J G a W x s R X J y b 3 J D b 2 R l I i B W Y W x 1 Z T 0 i c 1 V u a 2 5 v d 2 4 i I C 8 + P E V u d H J 5 I F R 5 c G U 9 I k Z p b G x D b 3 V u d C I g V m F s d W U 9 I m w z M C I g L z 4 8 R W 5 0 c n k g V H l w Z T 0 i Q W R k Z W R U b 0 R h d G F N b 2 R l b C I g V m F s d W U 9 I m w w I i A v P j x F b n R y e S B U e X B l P S J C d W Z m Z X J O Z X h 0 U m V m c m V z a C I g V m F s d W U 9 I m w x 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R h Y m x l 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N W R m Z j U 1 O T A t N W E 4 M i 0 0 N W M 4 L T l h Z T Y t Y j Y w M D R h M W V m Y z g 5 I i A v P j x F b n R y e S B U e X B l P S J G a W x s R W 5 h Y m x l Z C I g V m F s d W U 9 I m w x I i A v P j x F b n R y e S B U e X B l P S J G a W x s R X J y b 3 J D b 3 V u d C I g V m F s d W U 9 I m w w 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Z W R D b 2 1 w b G V 0 Z V J l c 3 V s d F R v V 2 9 y a 3 N o Z W V 0 I i B W Y W x 1 Z T 0 i b D E i I C 8 + P E V u d H J 5 I F R 5 c G U 9 I k Z p b G x U Y X J n Z X Q i I F Z h b H V l P S J z U 2 F s Z X M i I C 8 + P E V u d H J 5 I F R 5 c G U 9 I k Z p b G x F c n J v c k N v Z G U i I F Z h b H V l P S J z V W 5 r b m 9 3 b i I g L z 4 8 R W 5 0 c n k g V H l w Z T 0 i R m l s b E N v d W 5 0 I i B W Y W x 1 Z T 0 i b D M 1 I i A v P j x F b n R y e S B U e X B l P S J G a W x s V G 9 E Y X R h T W 9 k Z W x F b m F i b G V k I i B W Y W x 1 Z T 0 i b D A i I C 8 + P E V u d H J 5 I F R 5 c G U 9 I k Z p b G x P Y m p l Y 3 R U e X B l I i B W Y W x 1 Z T 0 i c 1 R h Y m x l I i A v P j x F b n R y e S B U e X B l P S J G a W x s T G F z d F V w Z G F 0 Z W Q i I F Z h b H V l P S J k M j A y N S 0 w O C 0 w N V Q x M D o x N D o x M C 4 4 M z g w M T c 1 W i I g L z 4 8 R W 5 0 c n k g V H l w Z T 0 i R m l s b E N v b H V t b l R 5 c G V z I i B W Y W x 1 Z T 0 i c 0 J n a 0 d C Z 0 1 E Q X d Z R y I g L z 4 8 R W 5 0 c n k g V H l w Z T 0 i R m l s b E N v b H V t b k 5 h b W V z I i B W Y W x 1 Z T 0 i c 1 s m c X V v d D t T Y W x l c 0 l E J n F 1 b 3 Q 7 L C Z x d W 9 0 O 0 R h d G U m c X V v d D s s J n F 1 b 3 Q 7 Q 3 V z d G 9 t Z X J J R C Z x d W 9 0 O y w m c X V v d D t Q c m 9 k d W N 0 S U Q m c X V v d D s s J n F 1 b 3 Q 7 U X V h b n R p d G l 5 J n F 1 b 3 Q 7 L C Z x d W 9 0 O 1 N h b G V z J n F 1 b 3 Q 7 L C Z x d W 9 0 O 1 l l Y X I m c X V v d D s s J n F 1 b 3 Q 7 T W 9 u d G g g T m F t Z S Z x d W 9 0 O y w m c X V v d D t E Y X k g T m F t 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h b G V z L 0 F 1 d G 9 S Z W 1 v d m V k Q 2 9 s d W 1 u c z E u e 1 N h b G V z S U Q s M H 0 m c X V v d D s s J n F 1 b 3 Q 7 U 2 V j d G l v b j E v U 2 F s Z X M v Q X V 0 b 1 J l b W 9 2 Z W R D b 2 x 1 b W 5 z M S 5 7 R G F 0 Z S w x f S Z x d W 9 0 O y w m c X V v d D t T Z W N 0 a W 9 u M S 9 T Y W x l c y 9 B d X R v U m V t b 3 Z l Z E N v b H V t b n M x L n t D d X N 0 b 2 1 l c k l E L D J 9 J n F 1 b 3 Q 7 L C Z x d W 9 0 O 1 N l Y 3 R p b 2 4 x L 1 N h b G V z L 0 F 1 d G 9 S Z W 1 v d m V k Q 2 9 s d W 1 u c z E u e 1 B y b 2 R 1 Y 3 R J R C w z f S Z x d W 9 0 O y w m c X V v d D t T Z W N 0 a W 9 u M S 9 T Y W x l c y 9 B d X R v U m V t b 3 Z l Z E N v b H V t b n M x L n t R d W F u d G l 0 a X k s N H 0 m c X V v d D s s J n F 1 b 3 Q 7 U 2 V j d G l v b j E v U 2 F s Z X M v Q X V 0 b 1 J l b W 9 2 Z W R D b 2 x 1 b W 5 z M S 5 7 U 2 F s Z X M s N X 0 m c X V v d D s s J n F 1 b 3 Q 7 U 2 V j d G l v b j E v U 2 F s Z X M v Q X V 0 b 1 J l b W 9 2 Z W R D b 2 x 1 b W 5 z M S 5 7 W W V h c i w 2 f S Z x d W 9 0 O y w m c X V v d D t T Z W N 0 a W 9 u M S 9 T Y W x l c y 9 B d X R v U m V t b 3 Z l Z E N v b H V t b n M x L n t N b 2 5 0 a C B O Y W 1 l L D d 9 J n F 1 b 3 Q 7 L C Z x d W 9 0 O 1 N l Y 3 R p b 2 4 x L 1 N h b G V z L 0 F 1 d G 9 S Z W 1 v d m V k Q 2 9 s d W 1 u c z E u e 0 R h e S B O Y W 1 l L D h 9 J n F 1 b 3 Q 7 X S w m c X V v d D t D b 2 x 1 b W 5 D b 3 V u d C Z x d W 9 0 O z o 5 L C Z x d W 9 0 O 0 t l e U N v b H V t b k 5 h b W V z J n F 1 b 3 Q 7 O l t d L C Z x d W 9 0 O 0 N v b H V t b k l k Z W 5 0 a X R p Z X M m c X V v d D s 6 W y Z x d W 9 0 O 1 N l Y 3 R p b 2 4 x L 1 N h b G V z L 0 F 1 d G 9 S Z W 1 v d m V k Q 2 9 s d W 1 u c z E u e 1 N h b G V z S U Q s M H 0 m c X V v d D s s J n F 1 b 3 Q 7 U 2 V j d G l v b j E v U 2 F s Z X M v Q X V 0 b 1 J l b W 9 2 Z W R D b 2 x 1 b W 5 z M S 5 7 R G F 0 Z S w x f S Z x d W 9 0 O y w m c X V v d D t T Z W N 0 a W 9 u M S 9 T Y W x l c y 9 B d X R v U m V t b 3 Z l Z E N v b H V t b n M x L n t D d X N 0 b 2 1 l c k l E L D J 9 J n F 1 b 3 Q 7 L C Z x d W 9 0 O 1 N l Y 3 R p b 2 4 x L 1 N h b G V z L 0 F 1 d G 9 S Z W 1 v d m V k Q 2 9 s d W 1 u c z E u e 1 B y b 2 R 1 Y 3 R J R C w z f S Z x d W 9 0 O y w m c X V v d D t T Z W N 0 a W 9 u M S 9 T Y W x l c y 9 B d X R v U m V t b 3 Z l Z E N v b H V t b n M x L n t R d W F u d G l 0 a X k s N H 0 m c X V v d D s s J n F 1 b 3 Q 7 U 2 V j d G l v b j E v U 2 F s Z X M v Q X V 0 b 1 J l b W 9 2 Z W R D b 2 x 1 b W 5 z M S 5 7 U 2 F s Z X M s N X 0 m c X V v d D s s J n F 1 b 3 Q 7 U 2 V j d G l v b j E v U 2 F s Z X M v Q X V 0 b 1 J l b W 9 2 Z W R D b 2 x 1 b W 5 z M S 5 7 W W V h c i w 2 f S Z x d W 9 0 O y w m c X V v d D t T Z W N 0 a W 9 u M S 9 T Y W x l c y 9 B d X R v U m V t b 3 Z l Z E N v b H V t b n M x L n t N b 2 5 0 a C B O Y W 1 l L D d 9 J n F 1 b 3 Q 7 L C Z x d W 9 0 O 1 N l Y 3 R p b 2 4 x L 1 N h b G V z L 0 F 1 d G 9 S Z W 1 v d m V k Q 2 9 s d W 1 u c z E u e 0 R h e S B O Y W 1 l L D h 9 J n F 1 b 3 Q 7 X S w m c X V v d D t S Z W x h d G l v b n N o a X B J b m Z v J n F 1 b 3 Q 7 O l t d f S I g L z 4 8 R W 5 0 c n k g V H l w Z T 0 i Q n V m Z m V y T m V 4 d F J l Z n J l c 2 g 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S W 5 z Z X J 0 Z W Q l M j B Z Z W F y P C 9 J d G V t U G F 0 a D 4 8 L 0 l 0 Z W 1 M b 2 N h d G l v b j 4 8 U 3 R h Y m x l R W 5 0 c m l l c y A v P j w v S X R l b T 4 8 S X R l b T 4 8 S X R l b U x v Y 2 F 0 a W 9 u P j x J d G V t V H l w Z T 5 G b 3 J t d W x h P C 9 J d G V t V H l w Z T 4 8 S X R l b V B h d G g + U 2 V j d G l v b j E v U 2 F s Z X M v S W 5 z Z X J 0 Z W Q l M j B N b 2 5 0 a C U y M E 5 h b W U 8 L 0 l 0 Z W 1 Q Y X R o P j w v S X R l b U x v Y 2 F 0 a W 9 u P j x T d G F i b G V F b n R y a W V z I C 8 + P C 9 J d G V t P j x J d G V t P j x J d G V t T G 9 j Y X R p b 2 4 + P E l 0 Z W 1 U e X B l P k Z v c m 1 1 b G E 8 L 0 l 0 Z W 1 U e X B l P j x J d G V t U G F 0 a D 5 T Z W N 0 a W 9 u M S 9 T Y W x l c y 9 J b n N l c n R l Z C U y M E R h e S U y M E 5 h b W U 8 L 0 l 0 Z W 1 Q Y X R o P j w v S X R l b U x v Y 2 F 0 a W 9 u P j x T d G F i b G V F b n R y a W V z I C 8 + P C 9 J d G V t P j w v S X R l b X M + P C 9 M b 2 N h b F B h Y 2 t h Z 2 V N Z X R h Z G F 0 Y U Z p b G U + F g A A A F B L B Q Y A A A A A A A A A A A A A A A A A A A A A A A A m A Q A A A Q A A A N C M n d 8 B F d E R j H o A w E / C l + s B A A A A P E k G A E m 0 e U m y c D R R n 7 b L w g A A A A A C A A A A A A A Q Z g A A A A E A A C A A A A B F F h H 7 k k 0 / f d c 0 q 2 m M C P B 7 2 x a e Z K a Z C 7 / y C w E m n N 7 / t Q A A A A A O g A A A A A I A A C A A A A D t w m 1 m Q 6 w f u W R O A q 2 M m E e I O D f t c d t n i L J D o 3 B 2 U N 2 g K l A A A A D e r X h S Y + B w m V k x l R p r M K J q Z m 9 H J / X i W 9 V n C V M Z z F a A E Q 0 y Y C q 7 e E + s 4 b F a B t 9 T N k X Y G 6 i + R 6 x + C D b / Y d 4 8 s / M S / 0 c I A w O e N O K x H h H M 4 B 8 A s U A A A A B M N M Y u C Q I 7 3 s O m L i 1 m H o M h K A P y 7 o Y 5 G i z J / h / J c J / v F v Y y 0 m L 8 c r d q l z N P B g b 4 A j + Q n V + t E J 2 R J X P h 2 V h e f z K 8 < / D a t a M a s h u p > 
</file>

<file path=customXml/item6.xml>��< ? x m l   v e r s i o n = " 1 . 0 "   e n c o d i n g = " U T F - 1 6 " ? > < G e m i n i   x m l n s = " h t t p : / / g e m i n i / p i v o t c u s t o m i z a t i o n / C l i e n t W i n d o w X M L " > < C u s t o m C o n t e n t > < ! [ C D A T A [ S a l e 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E972D19-2713-4237-85BF-72EF2A09D3AB}">
  <ds:schemaRefs/>
</ds:datastoreItem>
</file>

<file path=customXml/itemProps10.xml><?xml version="1.0" encoding="utf-8"?>
<ds:datastoreItem xmlns:ds="http://schemas.openxmlformats.org/officeDocument/2006/customXml" ds:itemID="{FDCA0346-C466-4397-94C8-FA4514AE7140}">
  <ds:schemaRefs/>
</ds:datastoreItem>
</file>

<file path=customXml/itemProps11.xml><?xml version="1.0" encoding="utf-8"?>
<ds:datastoreItem xmlns:ds="http://schemas.openxmlformats.org/officeDocument/2006/customXml" ds:itemID="{6E353A3F-5C69-49C2-BBDB-2C2333550734}">
  <ds:schemaRefs/>
</ds:datastoreItem>
</file>

<file path=customXml/itemProps12.xml><?xml version="1.0" encoding="utf-8"?>
<ds:datastoreItem xmlns:ds="http://schemas.openxmlformats.org/officeDocument/2006/customXml" ds:itemID="{B1CE009A-3613-4210-B04D-938EC2808F34}">
  <ds:schemaRefs/>
</ds:datastoreItem>
</file>

<file path=customXml/itemProps13.xml><?xml version="1.0" encoding="utf-8"?>
<ds:datastoreItem xmlns:ds="http://schemas.openxmlformats.org/officeDocument/2006/customXml" ds:itemID="{2C0E47CC-F9BA-47AB-AC3E-BC112B22E25F}">
  <ds:schemaRefs/>
</ds:datastoreItem>
</file>

<file path=customXml/itemProps14.xml><?xml version="1.0" encoding="utf-8"?>
<ds:datastoreItem xmlns:ds="http://schemas.openxmlformats.org/officeDocument/2006/customXml" ds:itemID="{02A1C1A1-C98A-4F1E-A194-FB4129EA576F}">
  <ds:schemaRefs/>
</ds:datastoreItem>
</file>

<file path=customXml/itemProps15.xml><?xml version="1.0" encoding="utf-8"?>
<ds:datastoreItem xmlns:ds="http://schemas.openxmlformats.org/officeDocument/2006/customXml" ds:itemID="{3F0577EF-A6A3-48DB-9721-9EB10E77FB97}">
  <ds:schemaRefs/>
</ds:datastoreItem>
</file>

<file path=customXml/itemProps16.xml><?xml version="1.0" encoding="utf-8"?>
<ds:datastoreItem xmlns:ds="http://schemas.openxmlformats.org/officeDocument/2006/customXml" ds:itemID="{BBE5DBC6-212C-4139-B317-5AFEB7A0D2A7}">
  <ds:schemaRefs/>
</ds:datastoreItem>
</file>

<file path=customXml/itemProps17.xml><?xml version="1.0" encoding="utf-8"?>
<ds:datastoreItem xmlns:ds="http://schemas.openxmlformats.org/officeDocument/2006/customXml" ds:itemID="{DAD8BF80-1D05-413C-BB48-4857ABEE6F1A}">
  <ds:schemaRefs/>
</ds:datastoreItem>
</file>

<file path=customXml/itemProps18.xml><?xml version="1.0" encoding="utf-8"?>
<ds:datastoreItem xmlns:ds="http://schemas.openxmlformats.org/officeDocument/2006/customXml" ds:itemID="{99EC7BB5-7DCB-49CB-82FA-094AC38915AD}">
  <ds:schemaRefs/>
</ds:datastoreItem>
</file>

<file path=customXml/itemProps19.xml><?xml version="1.0" encoding="utf-8"?>
<ds:datastoreItem xmlns:ds="http://schemas.openxmlformats.org/officeDocument/2006/customXml" ds:itemID="{C90EB9D7-D810-488F-B168-02204035D0D5}">
  <ds:schemaRefs/>
</ds:datastoreItem>
</file>

<file path=customXml/itemProps2.xml><?xml version="1.0" encoding="utf-8"?>
<ds:datastoreItem xmlns:ds="http://schemas.openxmlformats.org/officeDocument/2006/customXml" ds:itemID="{3E8C1DF6-3E67-4AB8-A76E-241F49A29D80}">
  <ds:schemaRefs/>
</ds:datastoreItem>
</file>

<file path=customXml/itemProps3.xml><?xml version="1.0" encoding="utf-8"?>
<ds:datastoreItem xmlns:ds="http://schemas.openxmlformats.org/officeDocument/2006/customXml" ds:itemID="{73A6AA5A-20F0-4706-B626-6C3DA40A59C6}">
  <ds:schemaRefs/>
</ds:datastoreItem>
</file>

<file path=customXml/itemProps4.xml><?xml version="1.0" encoding="utf-8"?>
<ds:datastoreItem xmlns:ds="http://schemas.openxmlformats.org/officeDocument/2006/customXml" ds:itemID="{72171720-5B15-469E-AD46-F5D4EC285C35}">
  <ds:schemaRefs/>
</ds:datastoreItem>
</file>

<file path=customXml/itemProps5.xml><?xml version="1.0" encoding="utf-8"?>
<ds:datastoreItem xmlns:ds="http://schemas.openxmlformats.org/officeDocument/2006/customXml" ds:itemID="{EA89696E-B243-4C57-A0B3-DDB0C3A63FEE}">
  <ds:schemaRefs>
    <ds:schemaRef ds:uri="http://schemas.microsoft.com/DataMashup"/>
  </ds:schemaRefs>
</ds:datastoreItem>
</file>

<file path=customXml/itemProps6.xml><?xml version="1.0" encoding="utf-8"?>
<ds:datastoreItem xmlns:ds="http://schemas.openxmlformats.org/officeDocument/2006/customXml" ds:itemID="{653EDF62-3B57-453F-A739-57CFBA974ADB}">
  <ds:schemaRefs/>
</ds:datastoreItem>
</file>

<file path=customXml/itemProps7.xml><?xml version="1.0" encoding="utf-8"?>
<ds:datastoreItem xmlns:ds="http://schemas.openxmlformats.org/officeDocument/2006/customXml" ds:itemID="{BCBF82C9-8AA2-4110-9DC9-9EEFE4419F18}">
  <ds:schemaRefs/>
</ds:datastoreItem>
</file>

<file path=customXml/itemProps8.xml><?xml version="1.0" encoding="utf-8"?>
<ds:datastoreItem xmlns:ds="http://schemas.openxmlformats.org/officeDocument/2006/customXml" ds:itemID="{17B85D24-FAC6-4557-B85B-A21AD084A775}">
  <ds:schemaRefs/>
</ds:datastoreItem>
</file>

<file path=customXml/itemProps9.xml><?xml version="1.0" encoding="utf-8"?>
<ds:datastoreItem xmlns:ds="http://schemas.openxmlformats.org/officeDocument/2006/customXml" ds:itemID="{F8E239E0-CE09-482D-9C77-DCD957DC5F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Product</vt:lpstr>
      <vt:lpstr>Customer</vt:lpstr>
      <vt:lpstr>Povit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Badhe</dc:creator>
  <cp:lastModifiedBy>Akash Badhe</cp:lastModifiedBy>
  <dcterms:created xsi:type="dcterms:W3CDTF">2025-08-05T01:41:42Z</dcterms:created>
  <dcterms:modified xsi:type="dcterms:W3CDTF">2025-08-07T14:13:32Z</dcterms:modified>
</cp:coreProperties>
</file>